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Ameena\Excel Projects\"/>
    </mc:Choice>
  </mc:AlternateContent>
  <xr:revisionPtr revIDLastSave="0" documentId="13_ncr:1_{EE83EBBD-5A98-4960-ACCE-6B0D3A7DD378}" xr6:coauthVersionLast="47" xr6:coauthVersionMax="47" xr10:uidLastSave="{00000000-0000-0000-0000-000000000000}"/>
  <bookViews>
    <workbookView xWindow="-120" yWindow="-120" windowWidth="20730" windowHeight="11040" firstSheet="3" activeTab="6" xr2:uid="{00000000-000D-0000-FFFF-FFFF00000000}"/>
  </bookViews>
  <sheets>
    <sheet name="Matches Win by Team" sheetId="4" r:id="rId1"/>
    <sheet name="Toss Based Decision" sheetId="5" r:id="rId2"/>
    <sheet name="Top 10 venues" sheetId="6" r:id="rId3"/>
    <sheet name="MoM won" sheetId="7" r:id="rId4"/>
    <sheet name="Title Winners" sheetId="8" r:id="rId5"/>
    <sheet name="KPI" sheetId="10" r:id="rId6"/>
    <sheet name="Dashboard" sheetId="11" r:id="rId7"/>
    <sheet name="IPL Matches 2008-2020" sheetId="1" r:id="rId8"/>
    <sheet name="Winner Data" sheetId="3"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0" l="1"/>
  <c r="G4" i="10" s="1"/>
  <c r="D4" i="8"/>
  <c r="D5" i="8"/>
  <c r="D6" i="8"/>
  <c r="D7" i="8"/>
  <c r="D8" i="8"/>
  <c r="D9" i="8"/>
  <c r="D5" i="7"/>
  <c r="D6" i="7"/>
  <c r="D7" i="7"/>
  <c r="D8" i="7"/>
  <c r="D9" i="7"/>
  <c r="D10" i="7"/>
  <c r="D11" i="7"/>
  <c r="D12" i="7"/>
  <c r="D13" i="7"/>
  <c r="D4" i="7"/>
  <c r="E5" i="8"/>
  <c r="E9" i="8"/>
  <c r="E8" i="8"/>
  <c r="E6" i="8"/>
  <c r="E7" i="8"/>
  <c r="E4" i="8"/>
  <c r="E5" i="7"/>
  <c r="E8" i="7"/>
  <c r="E11" i="7"/>
  <c r="E13" i="7"/>
  <c r="E12" i="7"/>
  <c r="E7" i="7"/>
  <c r="E9" i="7"/>
  <c r="E4" i="7"/>
  <c r="E6" i="7"/>
  <c r="E10" i="7"/>
  <c r="F4" i="10" l="1"/>
  <c r="H4" i="10"/>
  <c r="I4" i="10"/>
</calcChain>
</file>

<file path=xl/sharedStrings.xml><?xml version="1.0" encoding="utf-8"?>
<sst xmlns="http://schemas.openxmlformats.org/spreadsheetml/2006/main" count="11912" uniqueCount="448">
  <si>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</si>
  <si>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</si>
  <si>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</si>
  <si>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</si>
  <si>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</si>
  <si>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</si>
  <si>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</si>
  <si>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</si>
  <si>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</si>
  <si>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</si>
  <si>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</si>
  <si>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</si>
  <si>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</si>
  <si>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</si>
  <si>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</si>
  <si>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</si>
  <si>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</si>
  <si>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</si>
  <si>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</si>
  <si>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</si>
  <si>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</si>
  <si>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</si>
  <si>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</si>
  <si>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</si>
  <si>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</si>
  <si>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</si>
  <si>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</si>
  <si>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</si>
  <si>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</si>
  <si>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</si>
  <si>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</si>
  <si>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</si>
  <si>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</si>
  <si>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</si>
  <si>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</si>
  <si>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</si>
  <si>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</si>
  <si>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</si>
  <si>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</si>
  <si>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</si>
  <si>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</si>
  <si>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</si>
  <si>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</si>
  <si>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</si>
  <si>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</si>
  <si>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</si>
  <si>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</si>
  <si>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</si>
  <si>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</si>
  <si>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</si>
  <si>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</si>
  <si>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</si>
  <si>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</si>
  <si>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</si>
  <si>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</si>
  <si>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</si>
  <si>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</si>
  <si>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</si>
  <si>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</si>
  <si>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</si>
  <si>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</si>
  <si>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</si>
  <si>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</si>
  <si>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</si>
  <si>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</si>
  <si>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</si>
  <si>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</si>
  <si>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</si>
  <si>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</si>
  <si>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</si>
  <si>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</si>
  <si>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</si>
  <si>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</si>
  <si>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</si>
  <si>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</si>
  <si>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</si>
  <si>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</si>
  <si>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</si>
  <si>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</si>
  <si>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</si>
  <si>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</si>
  <si>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</si>
  <si>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</si>
  <si>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</si>
  <si>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</si>
  <si>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</si>
  <si>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</si>
  <si>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</si>
  <si>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</si>
  <si>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</si>
  <si>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</si>
  <si>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</si>
  <si>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</si>
  <si>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</si>
  <si>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</si>
  <si>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</si>
  <si>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</si>
  <si>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</si>
  <si>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</si>
  <si>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</si>
  <si>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</si>
  <si>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</si>
  <si>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</si>
  <si>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</si>
  <si>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</si>
  <si>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</si>
  <si>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</si>
  <si>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</si>
  <si>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</si>
  <si>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</si>
  <si>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</si>
  <si>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</si>
  <si>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</si>
  <si>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</si>
  <si>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</si>
  <si>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</si>
  <si>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</si>
  <si>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</si>
  <si>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</si>
  <si>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</si>
  <si>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</si>
  <si>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</si>
  <si>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</si>
  <si>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</si>
  <si>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</si>
  <si>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</si>
  <si>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</si>
  <si>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</si>
  <si>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</si>
  <si>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</si>
  <si>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</si>
  <si>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</si>
  <si>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</si>
  <si>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</si>
  <si>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</si>
  <si>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</si>
  <si>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</si>
  <si>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</si>
  <si>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</si>
  <si>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</si>
  <si>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</si>
  <si>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</si>
  <si>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</si>
  <si>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</si>
  <si>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</si>
  <si>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</si>
  <si>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</si>
  <si>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</si>
  <si>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</si>
  <si>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</si>
  <si>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</si>
  <si>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</si>
  <si>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</si>
  <si>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</si>
  <si>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</si>
  <si>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</si>
  <si>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</si>
  <si>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</si>
  <si>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</si>
  <si>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</si>
  <si>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</si>
  <si>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</si>
  <si>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</si>
  <si>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</si>
  <si>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</si>
  <si>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</si>
  <si>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</si>
  <si>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</si>
  <si>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</si>
  <si>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</si>
  <si>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</si>
  <si>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</si>
  <si>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</si>
  <si>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</si>
  <si>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</si>
  <si>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</si>
  <si>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</si>
  <si>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</si>
  <si>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</si>
  <si>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</si>
  <si>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</si>
  <si>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</si>
  <si>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</si>
  <si>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</si>
  <si>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</si>
  <si>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</si>
  <si>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</si>
  <si>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</si>
  <si>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</si>
  <si>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</si>
  <si>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</si>
  <si>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</si>
  <si>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</si>
  <si>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</si>
  <si>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</si>
  <si>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</si>
  <si>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</si>
  <si>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</si>
  <si>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</si>
  <si>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</si>
  <si>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</si>
  <si>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</si>
  <si>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</si>
  <si>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</si>
  <si>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</si>
  <si>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</si>
  <si>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</si>
  <si>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</si>
  <si>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</si>
  <si>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</si>
  <si>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</si>
  <si>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</si>
  <si>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</si>
  <si>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</si>
  <si>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</si>
  <si>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</si>
  <si>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</si>
  <si>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</si>
  <si>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</si>
  <si>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</si>
  <si>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</si>
  <si>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</si>
  <si>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</si>
  <si>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</si>
  <si>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</si>
  <si>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</si>
  <si>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</si>
  <si>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</si>
  <si>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</si>
  <si>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</si>
  <si>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</si>
  <si>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</si>
  <si>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</si>
  <si>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</si>
  <si>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</si>
  <si>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</si>
  <si>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</si>
  <si>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</si>
  <si>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</si>
  <si>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</si>
  <si>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</si>
  <si>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</si>
  <si>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</si>
  <si>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</si>
  <si>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</si>
  <si>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</si>
  <si>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</si>
  <si>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</si>
  <si>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</si>
  <si>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</si>
  <si>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</si>
  <si>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</si>
  <si>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</si>
  <si>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</si>
  <si>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</si>
  <si>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</si>
  <si>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</si>
  <si>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</si>
  <si>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</si>
  <si>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</si>
  <si>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</si>
  <si>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</si>
  <si>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</si>
  <si>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</si>
  <si>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</si>
  <si>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</si>
  <si>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</si>
  <si>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</si>
  <si>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</si>
  <si>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</si>
  <si>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</si>
  <si>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</si>
  <si>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</si>
  <si>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</si>
  <si>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</si>
  <si>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</si>
  <si>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</si>
  <si>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</si>
  <si>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</si>
  <si>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</si>
  <si>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</si>
  <si>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</si>
  <si>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</si>
  <si>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</si>
  <si>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</si>
  <si>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</si>
  <si>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</si>
  <si>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</si>
  <si>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</si>
  <si>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</si>
  <si>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</si>
  <si>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</si>
  <si>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</si>
  <si>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</si>
  <si>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</si>
  <si>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</si>
  <si>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</si>
  <si>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</si>
  <si>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</si>
  <si>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</si>
  <si>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</si>
  <si>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</si>
  <si>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</si>
  <si>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</si>
  <si>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</si>
  <si>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</si>
  <si>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</si>
  <si>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</si>
  <si>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</si>
  <si>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</si>
  <si>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</si>
  <si>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</si>
  <si>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</si>
  <si>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</si>
  <si>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</si>
  <si>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</si>
  <si>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</si>
  <si>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</si>
  <si>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</si>
  <si>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</si>
  <si>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</si>
  <si>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</si>
  <si>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</si>
  <si>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</si>
  <si>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</si>
  <si>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</si>
  <si>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</si>
  <si>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</si>
  <si>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</si>
  <si>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</si>
  <si>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</si>
  <si>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</si>
  <si>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</si>
  <si>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</si>
  <si>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</si>
  <si>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</si>
  <si>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</si>
  <si>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</si>
  <si>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</si>
  <si>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</si>
  <si>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</si>
  <si>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</si>
  <si>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</si>
  <si>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</si>
  <si>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</si>
  <si>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</si>
  <si>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</si>
  <si>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</si>
  <si>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</si>
  <si>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</si>
  <si>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</si>
  <si>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</si>
  <si>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</si>
  <si>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</si>
  <si>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</si>
  <si>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</si>
  <si>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</si>
  <si>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</si>
  <si>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</si>
  <si>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</si>
  <si>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</si>
  <si>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</si>
  <si>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</si>
  <si>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</si>
  <si>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</si>
  <si>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</si>
  <si>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</si>
  <si>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</si>
  <si>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</si>
  <si>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</si>
  <si>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</si>
  <si>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</si>
  <si>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</si>
  <si>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</si>
  <si>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</si>
  <si>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</si>
  <si>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</si>
  <si>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</si>
  <si>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</si>
  <si>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</si>
  <si>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</si>
  <si>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</si>
  <si>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</si>
  <si>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</si>
  <si>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</si>
  <si>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</si>
  <si>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</si>
  <si>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</si>
  <si>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</si>
  <si>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</si>
  <si>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</si>
  <si>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</si>
  <si>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</si>
  <si>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</si>
  <si>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</si>
  <si>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</si>
  <si>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</si>
  <si>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</si>
  <si>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IPL-2008</t>
  </si>
  <si>
    <t>Season</t>
  </si>
  <si>
    <t>IPL-2011</t>
  </si>
  <si>
    <t>IPL-2012</t>
  </si>
  <si>
    <t>IPL-2013</t>
  </si>
  <si>
    <t>IPL-2014</t>
  </si>
  <si>
    <t>IPL-2016</t>
  </si>
  <si>
    <t>IPL-2017</t>
  </si>
  <si>
    <t>IPL-2018</t>
  </si>
  <si>
    <t>IPL-2019</t>
  </si>
  <si>
    <t>IPL-2020</t>
  </si>
  <si>
    <t>IPL-2009</t>
  </si>
  <si>
    <t>IPL-2010</t>
  </si>
  <si>
    <t>IPL-2015</t>
  </si>
  <si>
    <t>Winner</t>
  </si>
  <si>
    <t>Runner Up</t>
  </si>
  <si>
    <t>Player of the Series</t>
  </si>
  <si>
    <t>Andre Russell</t>
  </si>
  <si>
    <t>Sunil Narine</t>
  </si>
  <si>
    <t>Ben Stokes</t>
  </si>
  <si>
    <t>Virat Kohli</t>
  </si>
  <si>
    <t>Glenn Maxwell</t>
  </si>
  <si>
    <t>Shane Watson</t>
  </si>
  <si>
    <t>Chris Gayle</t>
  </si>
  <si>
    <t>Sachin Tendulkar</t>
  </si>
  <si>
    <t>Adam Gilchrist</t>
  </si>
  <si>
    <t>Rohit Sharma</t>
  </si>
  <si>
    <t>Krunal Pandya</t>
  </si>
  <si>
    <t>Ben Cutting</t>
  </si>
  <si>
    <t>Manish Pandey</t>
  </si>
  <si>
    <t>Kieron Pollard</t>
  </si>
  <si>
    <t>Manvinder Bisla</t>
  </si>
  <si>
    <t>Murali Vijay</t>
  </si>
  <si>
    <t>Suresh Raina</t>
  </si>
  <si>
    <t>Anil Kumble</t>
  </si>
  <si>
    <t>Yusuf Pathan</t>
  </si>
  <si>
    <t>Player of the Match</t>
  </si>
  <si>
    <t>Row Labels</t>
  </si>
  <si>
    <t>Grand Total</t>
  </si>
  <si>
    <t>Count of toss_winner</t>
  </si>
  <si>
    <t>Column Labels</t>
  </si>
  <si>
    <t>Count of winner</t>
  </si>
  <si>
    <t>Count of player_of_match</t>
  </si>
  <si>
    <t>Player Of Match</t>
  </si>
  <si>
    <t>MoM Won</t>
  </si>
  <si>
    <t>Count of Winner</t>
  </si>
  <si>
    <t>Jasprit Bumrah</t>
  </si>
  <si>
    <t xml:space="preserve">	Andre Russell</t>
  </si>
  <si>
    <t>Jofra Archer</t>
  </si>
  <si>
    <t>Trent Boult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</si>
</sst>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 x14ac:knownFonts="1">
    <font>
      <sz val="11"/>
      <color theme="1"/>
      <name val="Calibri"/>
      <family val="2"/>
      <scheme val="minor"/>
    </font>
    <font>
      <sz val="11"/>
      <color theme="1"/>
      <name val="Calibri"/>
      <family val="2"/>
    </font>
    <font>
      <b/>
      <sz val="11"/>
      <color rgb="FF333333"/>
      <name val="Calibri"/>
      <family val="2"/>
      <scheme val="minor"/>
    </font>
    <font>
      <sz val="11"/>
      <color rgb="FF333333"/>
      <name val="Calibri"/>
      <family val="2"/>
      <scheme val="minor"/>
    </font>
  </fonts>
  <fills count="8">
    <fill>
      <patternFill patternType="none"/>
    </fill>
    <fill>
      <patternFill patternType="gray125"/>
    </fill>
    <fill>
      <patternFill patternType="solid">
        <fgColor rgb="FFF7F7F7"/>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s>
  <borders count="14">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s>
  <cellStyleXfs count="1">
    <xf numFmtId="0" fontId="0" fillId="0" borderId="0"/>
  </cellStyleXfs>
  <cellXfs count="31">
    <xf numFmtId="0" fontId="0" fillId="0" borderId="0" xfId="0"/>
    <xf numFmtId="0" fontId="1" fillId="0" borderId="1" xfId="0" applyFont="1" applyBorder="1"/>
    <xf numFmtId="164" fontId="1" fillId="0" borderId="1" xfId="0" applyNumberFormat="1" applyFont="1" applyBorder="1"/>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0" borderId="4" xfId="0" applyFont="1" applyBorder="1" applyAlignment="1">
      <alignment vertical="center" wrapText="1"/>
    </xf>
    <xf numFmtId="0" fontId="3" fillId="0" borderId="4" xfId="0" applyFont="1" applyBorder="1" applyAlignment="1">
      <alignment vertical="center" wrapText="1"/>
    </xf>
    <xf numFmtId="0" fontId="2" fillId="2" borderId="4" xfId="0" applyFont="1" applyFill="1" applyBorder="1" applyAlignment="1">
      <alignment vertical="center" wrapText="1"/>
    </xf>
    <xf numFmtId="0" fontId="3" fillId="2" borderId="4" xfId="0" applyFont="1" applyFill="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0" fillId="0" borderId="5" xfId="0" applyBorder="1"/>
    <xf numFmtId="0" fontId="0" fillId="3" borderId="5" xfId="0" applyFill="1" applyBorder="1"/>
    <xf numFmtId="0" fontId="3" fillId="0" borderId="6" xfId="0" applyFont="1" applyBorder="1" applyAlignment="1">
      <alignment vertical="center" wrapText="1"/>
    </xf>
    <xf numFmtId="0" fontId="3" fillId="0" borderId="7" xfId="0" applyFont="1" applyBorder="1" applyAlignment="1">
      <alignment vertical="center" wrapText="1"/>
    </xf>
    <xf numFmtId="0" fontId="3" fillId="2" borderId="7" xfId="0" applyFont="1" applyFill="1" applyBorder="1" applyAlignment="1">
      <alignment vertical="center" wrapText="1"/>
    </xf>
    <xf numFmtId="0" fontId="2" fillId="2" borderId="8" xfId="0" applyFont="1" applyFill="1" applyBorder="1" applyAlignment="1">
      <alignment vertical="center" wrapText="1"/>
    </xf>
    <xf numFmtId="0" fontId="2" fillId="2" borderId="9" xfId="0" applyFont="1" applyFill="1" applyBorder="1" applyAlignment="1">
      <alignment vertical="center" wrapText="1"/>
    </xf>
    <xf numFmtId="0" fontId="2" fillId="2" borderId="10" xfId="0" applyFont="1" applyFill="1" applyBorder="1" applyAlignment="1">
      <alignment vertical="center" wrapText="1"/>
    </xf>
    <xf numFmtId="0" fontId="3" fillId="0" borderId="11" xfId="0" applyFont="1" applyBorder="1" applyAlignment="1">
      <alignment vertical="center" wrapText="1"/>
    </xf>
    <xf numFmtId="0" fontId="2" fillId="0" borderId="12"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0" fillId="4" borderId="5" xfId="0" applyFill="1" applyBorder="1"/>
    <xf numFmtId="0" fontId="0" fillId="4" borderId="0" xfId="0" applyFill="1"/>
    <xf numFmtId="0" fontId="0" fillId="5" borderId="0" xfId="0" applyFill="1"/>
    <xf numFmtId="0" fontId="0" fillId="6" borderId="0" xfId="0" applyFill="1"/>
    <xf numFmtId="0" fontId="3" fillId="7" borderId="11" xfId="0" applyFont="1" applyFill="1" applyBorder="1" applyAlignment="1">
      <alignment vertical="center" wrapText="1"/>
    </xf>
    <xf numFmtId="0" fontId="2" fillId="7" borderId="12" xfId="0" applyFont="1" applyFill="1" applyBorder="1" applyAlignment="1">
      <alignment vertical="center" wrapText="1"/>
    </xf>
    <xf numFmtId="0" fontId="0" fillId="0" borderId="0" xfId="0" applyNumberFormat="1"/>
  </cellXfs>
  <cellStyles count="1">
    <cellStyle name="Normal" xfId="0" builtinId="0"/>
  </cellStyles>
  <dxfs count="22">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4" formatCode="m/d/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Dashboard.xlsx]Matches Win by Team!Matches Win </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Matches win by Team wrt Bat first and Field first since 2008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5890883799806"/>
          <c:y val="0.1902314814814815"/>
          <c:w val="0.8359005158888233"/>
          <c:h val="0.484828302712160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Kings XI Punjab</c:v>
                </c:pt>
                <c:pt idx="2">
                  <c:v>Kolkata Knight Riders</c:v>
                </c:pt>
                <c:pt idx="3">
                  <c:v>Royal Challengers Bangalore</c:v>
                </c:pt>
                <c:pt idx="4">
                  <c:v>Chennai Super Kings</c:v>
                </c:pt>
                <c:pt idx="5">
                  <c:v>Rajasthan Royals</c:v>
                </c:pt>
                <c:pt idx="6">
                  <c:v>Sunrisers Hyderabad</c:v>
                </c:pt>
                <c:pt idx="7">
                  <c:v>Delhi Daredevils</c:v>
                </c:pt>
                <c:pt idx="8">
                  <c:v>Deccan Chargers</c:v>
                </c:pt>
                <c:pt idx="9">
                  <c:v>Delhi Capitals</c:v>
                </c:pt>
                <c:pt idx="10">
                  <c:v>Gujarat Lions</c:v>
                </c:pt>
                <c:pt idx="11">
                  <c:v>Rising Pune Supergiant</c:v>
                </c:pt>
                <c:pt idx="12">
                  <c:v>Kochi Tuskers Kerala</c:v>
                </c:pt>
                <c:pt idx="13">
                  <c:v>Pune Warriors</c:v>
                </c:pt>
                <c:pt idx="14">
                  <c:v>Rising Pune Supergiants</c:v>
                </c:pt>
                <c:pt idx="15">
                  <c:v>NA</c:v>
                </c:pt>
              </c:strCache>
            </c:strRef>
          </c:cat>
          <c:val>
            <c:numRef>
              <c:f>'Matches Win by Team'!$B$5:$B$21</c:f>
              <c:numCache>
                <c:formatCode>General</c:formatCode>
                <c:ptCount val="16"/>
                <c:pt idx="0">
                  <c:v>50</c:v>
                </c:pt>
                <c:pt idx="1">
                  <c:v>24</c:v>
                </c:pt>
                <c:pt idx="2">
                  <c:v>38</c:v>
                </c:pt>
                <c:pt idx="3">
                  <c:v>31</c:v>
                </c:pt>
                <c:pt idx="4">
                  <c:v>55</c:v>
                </c:pt>
                <c:pt idx="5">
                  <c:v>37</c:v>
                </c:pt>
                <c:pt idx="6">
                  <c:v>23</c:v>
                </c:pt>
                <c:pt idx="7">
                  <c:v>29</c:v>
                </c:pt>
                <c:pt idx="8">
                  <c:v>14</c:v>
                </c:pt>
                <c:pt idx="9">
                  <c:v>5</c:v>
                </c:pt>
                <c:pt idx="10">
                  <c:v>2</c:v>
                </c:pt>
                <c:pt idx="13">
                  <c:v>9</c:v>
                </c:pt>
                <c:pt idx="14">
                  <c:v>2</c:v>
                </c:pt>
                <c:pt idx="15">
                  <c:v>1</c:v>
                </c:pt>
              </c:numCache>
            </c:numRef>
          </c:val>
          <c:extLst>
            <c:ext xmlns:c16="http://schemas.microsoft.com/office/drawing/2014/chart" uri="{C3380CC4-5D6E-409C-BE32-E72D297353CC}">
              <c16:uniqueId val="{00000000-BB77-498A-B8DF-B1139400FC95}"/>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Kings XI Punjab</c:v>
                </c:pt>
                <c:pt idx="2">
                  <c:v>Kolkata Knight Riders</c:v>
                </c:pt>
                <c:pt idx="3">
                  <c:v>Royal Challengers Bangalore</c:v>
                </c:pt>
                <c:pt idx="4">
                  <c:v>Chennai Super Kings</c:v>
                </c:pt>
                <c:pt idx="5">
                  <c:v>Rajasthan Royals</c:v>
                </c:pt>
                <c:pt idx="6">
                  <c:v>Sunrisers Hyderabad</c:v>
                </c:pt>
                <c:pt idx="7">
                  <c:v>Delhi Daredevils</c:v>
                </c:pt>
                <c:pt idx="8">
                  <c:v>Deccan Chargers</c:v>
                </c:pt>
                <c:pt idx="9">
                  <c:v>Delhi Capitals</c:v>
                </c:pt>
                <c:pt idx="10">
                  <c:v>Gujarat Lions</c:v>
                </c:pt>
                <c:pt idx="11">
                  <c:v>Rising Pune Supergiant</c:v>
                </c:pt>
                <c:pt idx="12">
                  <c:v>Kochi Tuskers Kerala</c:v>
                </c:pt>
                <c:pt idx="13">
                  <c:v>Pune Warriors</c:v>
                </c:pt>
                <c:pt idx="14">
                  <c:v>Rising Pune Supergiants</c:v>
                </c:pt>
                <c:pt idx="15">
                  <c:v>NA</c:v>
                </c:pt>
              </c:strCache>
            </c:strRef>
          </c:cat>
          <c:val>
            <c:numRef>
              <c:f>'Matches Win by Team'!$C$5:$C$21</c:f>
              <c:numCache>
                <c:formatCode>General</c:formatCode>
                <c:ptCount val="16"/>
                <c:pt idx="0">
                  <c:v>70</c:v>
                </c:pt>
                <c:pt idx="1">
                  <c:v>64</c:v>
                </c:pt>
                <c:pt idx="2">
                  <c:v>61</c:v>
                </c:pt>
                <c:pt idx="3">
                  <c:v>60</c:v>
                </c:pt>
                <c:pt idx="4">
                  <c:v>51</c:v>
                </c:pt>
                <c:pt idx="5">
                  <c:v>44</c:v>
                </c:pt>
                <c:pt idx="6">
                  <c:v>43</c:v>
                </c:pt>
                <c:pt idx="7">
                  <c:v>38</c:v>
                </c:pt>
                <c:pt idx="8">
                  <c:v>15</c:v>
                </c:pt>
                <c:pt idx="9">
                  <c:v>14</c:v>
                </c:pt>
                <c:pt idx="10">
                  <c:v>11</c:v>
                </c:pt>
                <c:pt idx="11">
                  <c:v>10</c:v>
                </c:pt>
                <c:pt idx="12">
                  <c:v>6</c:v>
                </c:pt>
                <c:pt idx="13">
                  <c:v>3</c:v>
                </c:pt>
                <c:pt idx="14">
                  <c:v>3</c:v>
                </c:pt>
                <c:pt idx="15">
                  <c:v>3</c:v>
                </c:pt>
              </c:numCache>
            </c:numRef>
          </c:val>
          <c:extLst>
            <c:ext xmlns:c16="http://schemas.microsoft.com/office/drawing/2014/chart" uri="{C3380CC4-5D6E-409C-BE32-E72D297353CC}">
              <c16:uniqueId val="{00000000-86B4-45DC-BF0E-539E616908D4}"/>
            </c:ext>
          </c:extLst>
        </c:ser>
        <c:dLbls>
          <c:dLblPos val="ctr"/>
          <c:showLegendKey val="0"/>
          <c:showVal val="1"/>
          <c:showCatName val="0"/>
          <c:showSerName val="0"/>
          <c:showPercent val="0"/>
          <c:showBubbleSize val="0"/>
        </c:dLbls>
        <c:gapWidth val="40"/>
        <c:overlap val="100"/>
        <c:axId val="1770403520"/>
        <c:axId val="1585836048"/>
      </c:barChart>
      <c:catAx>
        <c:axId val="17704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36048"/>
        <c:crosses val="autoZero"/>
        <c:auto val="1"/>
        <c:lblAlgn val="ctr"/>
        <c:lblOffset val="100"/>
        <c:noMultiLvlLbl val="0"/>
      </c:catAx>
      <c:valAx>
        <c:axId val="15858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03520"/>
        <c:crosses val="autoZero"/>
        <c:crossBetween val="between"/>
      </c:valAx>
      <c:spPr>
        <a:noFill/>
        <a:ln>
          <a:noFill/>
        </a:ln>
        <a:effectLst/>
      </c:spPr>
    </c:plotArea>
    <c:legend>
      <c:legendPos val="r"/>
      <c:layout>
        <c:manualLayout>
          <c:xMode val="edge"/>
          <c:yMode val="edge"/>
          <c:x val="0.77394568355301818"/>
          <c:y val="6.5601122776319631E-2"/>
          <c:w val="0.20111665732213527"/>
          <c:h val="5.90288713910761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alpha val="95000"/>
        </a:schemeClr>
      </a:glow>
      <a:outerShdw blurRad="50800" dist="50800" dir="5400000" sx="6000" sy="6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6B-4078-94E6-4537104F90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6B-4078-94E6-4537104F90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0CAB-43F9-A538-817D0A69683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007874015748024"/>
          <c:y val="0.13402704870224552"/>
          <c:w val="0.27492125984251969"/>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Dashboard.xlsx]Top 10 venues!Top 10 venues</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100" b="1"/>
              <a:t>Top 10 venues with most matches and winning Based on Bat First &amp; Field</a:t>
            </a:r>
            <a:r>
              <a:rPr lang="en-IN" sz="1100" b="1" baseline="0"/>
              <a:t> First </a:t>
            </a:r>
            <a:endParaRPr lang="en-IN" sz="1100" b="1"/>
          </a:p>
        </c:rich>
      </c:tx>
      <c:layout>
        <c:manualLayout>
          <c:xMode val="edge"/>
          <c:yMode val="edge"/>
          <c:x val="2.4740740740740737E-2"/>
          <c:y val="2.592592592592592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2199549000037"/>
          <c:y val="0.1410740740740741"/>
          <c:w val="0.58945681789776283"/>
          <c:h val="0.7767101195683873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0D1A-4497-BB18-543FA033C84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0-868B-4708-BD32-99DCC636A333}"/>
            </c:ext>
          </c:extLst>
        </c:ser>
        <c:dLbls>
          <c:dLblPos val="ctr"/>
          <c:showLegendKey val="0"/>
          <c:showVal val="1"/>
          <c:showCatName val="0"/>
          <c:showSerName val="0"/>
          <c:showPercent val="0"/>
          <c:showBubbleSize val="0"/>
        </c:dLbls>
        <c:gapWidth val="150"/>
        <c:overlap val="100"/>
        <c:axId val="1582979088"/>
        <c:axId val="1862515168"/>
      </c:barChart>
      <c:catAx>
        <c:axId val="1582979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15168"/>
        <c:crosses val="autoZero"/>
        <c:auto val="1"/>
        <c:lblAlgn val="ctr"/>
        <c:lblOffset val="100"/>
        <c:noMultiLvlLbl val="0"/>
      </c:catAx>
      <c:valAx>
        <c:axId val="1862515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79088"/>
        <c:crosses val="autoZero"/>
        <c:crossBetween val="between"/>
      </c:valAx>
      <c:spPr>
        <a:noFill/>
        <a:ln>
          <a:noFill/>
        </a:ln>
        <a:effectLst/>
      </c:spPr>
    </c:plotArea>
    <c:legend>
      <c:legendPos val="r"/>
      <c:layout>
        <c:manualLayout>
          <c:xMode val="edge"/>
          <c:yMode val="edge"/>
          <c:x val="0.8180494104903554"/>
          <c:y val="3.0258675998833483E-2"/>
          <c:w val="0.16925217681123195"/>
          <c:h val="5.46305045202683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10 MoM</a:t>
            </a:r>
            <a:r>
              <a:rPr lang="en-US" sz="1200" b="1" baseline="0"/>
              <a:t> Award Winners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won'!$E$3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won'!$D$4:$D$13</c:f>
              <c:strCache>
                <c:ptCount val="10"/>
                <c:pt idx="0">
                  <c:v>AB de Villiers</c:v>
                </c:pt>
                <c:pt idx="1">
                  <c:v>CH Gayle</c:v>
                </c:pt>
                <c:pt idx="2">
                  <c:v>RG Sharma</c:v>
                </c:pt>
                <c:pt idx="3">
                  <c:v>DA Warner</c:v>
                </c:pt>
                <c:pt idx="4">
                  <c:v>MS Dhoni</c:v>
                </c:pt>
                <c:pt idx="5">
                  <c:v>SR Watson</c:v>
                </c:pt>
                <c:pt idx="6">
                  <c:v>YK Pathan</c:v>
                </c:pt>
                <c:pt idx="7">
                  <c:v>SK Raina</c:v>
                </c:pt>
                <c:pt idx="8">
                  <c:v>V Kohli</c:v>
                </c:pt>
                <c:pt idx="9">
                  <c:v>G Gambhir</c:v>
                </c:pt>
              </c:strCache>
            </c:strRef>
          </c:cat>
          <c:val>
            <c:numRef>
              <c:f>'MoM won'!$E$4:$E$13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E103-4B8C-B6B8-D49AE591A4CA}"/>
            </c:ext>
          </c:extLst>
        </c:ser>
        <c:dLbls>
          <c:dLblPos val="inEnd"/>
          <c:showLegendKey val="0"/>
          <c:showVal val="1"/>
          <c:showCatName val="0"/>
          <c:showSerName val="0"/>
          <c:showPercent val="0"/>
          <c:showBubbleSize val="0"/>
        </c:dLbls>
        <c:gapWidth val="49"/>
        <c:overlap val="-27"/>
        <c:axId val="1667276384"/>
        <c:axId val="1863198320"/>
      </c:barChart>
      <c:catAx>
        <c:axId val="16672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63198320"/>
        <c:crosses val="autoZero"/>
        <c:auto val="1"/>
        <c:lblAlgn val="ctr"/>
        <c:lblOffset val="100"/>
        <c:noMultiLvlLbl val="0"/>
      </c:catAx>
      <c:valAx>
        <c:axId val="18631983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Dashboard.xlsx]Matches Win by Team!Matches Win </c:name>
    <c:fmtId val="7"/>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IN" sz="1200" b="1">
                <a:solidFill>
                  <a:schemeClr val="bg1"/>
                </a:solidFill>
              </a:rPr>
              <a:t>Matches win by Team wrt Bat first and Field first since 2008  </a:t>
            </a:r>
          </a:p>
        </c:rich>
      </c:tx>
      <c:overlay val="0"/>
      <c:spPr>
        <a:solidFill>
          <a:schemeClr val="accent1"/>
        </a:solid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3669619422572E-2"/>
          <c:y val="0.12992714133797731"/>
          <c:w val="0.8922275687761253"/>
          <c:h val="0.7186154972729742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Kings XI Punjab</c:v>
                </c:pt>
                <c:pt idx="2">
                  <c:v>Kolkata Knight Riders</c:v>
                </c:pt>
                <c:pt idx="3">
                  <c:v>Royal Challengers Bangalore</c:v>
                </c:pt>
                <c:pt idx="4">
                  <c:v>Chennai Super Kings</c:v>
                </c:pt>
                <c:pt idx="5">
                  <c:v>Rajasthan Royals</c:v>
                </c:pt>
                <c:pt idx="6">
                  <c:v>Sunrisers Hyderabad</c:v>
                </c:pt>
                <c:pt idx="7">
                  <c:v>Delhi Daredevils</c:v>
                </c:pt>
                <c:pt idx="8">
                  <c:v>Deccan Chargers</c:v>
                </c:pt>
                <c:pt idx="9">
                  <c:v>Delhi Capitals</c:v>
                </c:pt>
                <c:pt idx="10">
                  <c:v>Gujarat Lions</c:v>
                </c:pt>
                <c:pt idx="11">
                  <c:v>Rising Pune Supergiant</c:v>
                </c:pt>
                <c:pt idx="12">
                  <c:v>Kochi Tuskers Kerala</c:v>
                </c:pt>
                <c:pt idx="13">
                  <c:v>Pune Warriors</c:v>
                </c:pt>
                <c:pt idx="14">
                  <c:v>Rising Pune Supergiants</c:v>
                </c:pt>
                <c:pt idx="15">
                  <c:v>NA</c:v>
                </c:pt>
              </c:strCache>
            </c:strRef>
          </c:cat>
          <c:val>
            <c:numRef>
              <c:f>'Matches Win by Team'!$B$5:$B$21</c:f>
              <c:numCache>
                <c:formatCode>General</c:formatCode>
                <c:ptCount val="16"/>
                <c:pt idx="0">
                  <c:v>50</c:v>
                </c:pt>
                <c:pt idx="1">
                  <c:v>24</c:v>
                </c:pt>
                <c:pt idx="2">
                  <c:v>38</c:v>
                </c:pt>
                <c:pt idx="3">
                  <c:v>31</c:v>
                </c:pt>
                <c:pt idx="4">
                  <c:v>55</c:v>
                </c:pt>
                <c:pt idx="5">
                  <c:v>37</c:v>
                </c:pt>
                <c:pt idx="6">
                  <c:v>23</c:v>
                </c:pt>
                <c:pt idx="7">
                  <c:v>29</c:v>
                </c:pt>
                <c:pt idx="8">
                  <c:v>14</c:v>
                </c:pt>
                <c:pt idx="9">
                  <c:v>5</c:v>
                </c:pt>
                <c:pt idx="10">
                  <c:v>2</c:v>
                </c:pt>
                <c:pt idx="13">
                  <c:v>9</c:v>
                </c:pt>
                <c:pt idx="14">
                  <c:v>2</c:v>
                </c:pt>
                <c:pt idx="15">
                  <c:v>1</c:v>
                </c:pt>
              </c:numCache>
            </c:numRef>
          </c:val>
          <c:extLst>
            <c:ext xmlns:c16="http://schemas.microsoft.com/office/drawing/2014/chart" uri="{C3380CC4-5D6E-409C-BE32-E72D297353CC}">
              <c16:uniqueId val="{00000000-95B3-4AAE-ADD8-4B825E24B24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Kings XI Punjab</c:v>
                </c:pt>
                <c:pt idx="2">
                  <c:v>Kolkata Knight Riders</c:v>
                </c:pt>
                <c:pt idx="3">
                  <c:v>Royal Challengers Bangalore</c:v>
                </c:pt>
                <c:pt idx="4">
                  <c:v>Chennai Super Kings</c:v>
                </c:pt>
                <c:pt idx="5">
                  <c:v>Rajasthan Royals</c:v>
                </c:pt>
                <c:pt idx="6">
                  <c:v>Sunrisers Hyderabad</c:v>
                </c:pt>
                <c:pt idx="7">
                  <c:v>Delhi Daredevils</c:v>
                </c:pt>
                <c:pt idx="8">
                  <c:v>Deccan Chargers</c:v>
                </c:pt>
                <c:pt idx="9">
                  <c:v>Delhi Capitals</c:v>
                </c:pt>
                <c:pt idx="10">
                  <c:v>Gujarat Lions</c:v>
                </c:pt>
                <c:pt idx="11">
                  <c:v>Rising Pune Supergiant</c:v>
                </c:pt>
                <c:pt idx="12">
                  <c:v>Kochi Tuskers Kerala</c:v>
                </c:pt>
                <c:pt idx="13">
                  <c:v>Pune Warriors</c:v>
                </c:pt>
                <c:pt idx="14">
                  <c:v>Rising Pune Supergiants</c:v>
                </c:pt>
                <c:pt idx="15">
                  <c:v>NA</c:v>
                </c:pt>
              </c:strCache>
            </c:strRef>
          </c:cat>
          <c:val>
            <c:numRef>
              <c:f>'Matches Win by Team'!$C$5:$C$21</c:f>
              <c:numCache>
                <c:formatCode>General</c:formatCode>
                <c:ptCount val="16"/>
                <c:pt idx="0">
                  <c:v>70</c:v>
                </c:pt>
                <c:pt idx="1">
                  <c:v>64</c:v>
                </c:pt>
                <c:pt idx="2">
                  <c:v>61</c:v>
                </c:pt>
                <c:pt idx="3">
                  <c:v>60</c:v>
                </c:pt>
                <c:pt idx="4">
                  <c:v>51</c:v>
                </c:pt>
                <c:pt idx="5">
                  <c:v>44</c:v>
                </c:pt>
                <c:pt idx="6">
                  <c:v>43</c:v>
                </c:pt>
                <c:pt idx="7">
                  <c:v>38</c:v>
                </c:pt>
                <c:pt idx="8">
                  <c:v>15</c:v>
                </c:pt>
                <c:pt idx="9">
                  <c:v>14</c:v>
                </c:pt>
                <c:pt idx="10">
                  <c:v>11</c:v>
                </c:pt>
                <c:pt idx="11">
                  <c:v>10</c:v>
                </c:pt>
                <c:pt idx="12">
                  <c:v>6</c:v>
                </c:pt>
                <c:pt idx="13">
                  <c:v>3</c:v>
                </c:pt>
                <c:pt idx="14">
                  <c:v>3</c:v>
                </c:pt>
                <c:pt idx="15">
                  <c:v>3</c:v>
                </c:pt>
              </c:numCache>
            </c:numRef>
          </c:val>
          <c:extLst>
            <c:ext xmlns:c16="http://schemas.microsoft.com/office/drawing/2014/chart" uri="{C3380CC4-5D6E-409C-BE32-E72D297353CC}">
              <c16:uniqueId val="{00000001-9F1A-4D58-8C2B-E489FD128E17}"/>
            </c:ext>
          </c:extLst>
        </c:ser>
        <c:dLbls>
          <c:dLblPos val="ctr"/>
          <c:showLegendKey val="0"/>
          <c:showVal val="1"/>
          <c:showCatName val="0"/>
          <c:showSerName val="0"/>
          <c:showPercent val="0"/>
          <c:showBubbleSize val="0"/>
        </c:dLbls>
        <c:gapWidth val="40"/>
        <c:overlap val="100"/>
        <c:axId val="1770403520"/>
        <c:axId val="1585836048"/>
      </c:barChart>
      <c:catAx>
        <c:axId val="17704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Bahnschrift" panose="020B0502040204020203" pitchFamily="34" charset="0"/>
                <a:ea typeface="Verdana" panose="020B0604030504040204" pitchFamily="34" charset="0"/>
                <a:cs typeface="+mn-cs"/>
              </a:defRPr>
            </a:pPr>
            <a:endParaRPr lang="en-US"/>
          </a:p>
        </c:txPr>
        <c:crossAx val="1585836048"/>
        <c:crosses val="autoZero"/>
        <c:auto val="1"/>
        <c:lblAlgn val="ctr"/>
        <c:lblOffset val="100"/>
        <c:noMultiLvlLbl val="0"/>
      </c:catAx>
      <c:valAx>
        <c:axId val="15858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03520"/>
        <c:crosses val="autoZero"/>
        <c:crossBetween val="between"/>
      </c:valAx>
      <c:spPr>
        <a:noFill/>
        <a:ln>
          <a:noFill/>
        </a:ln>
        <a:effectLst/>
      </c:spPr>
    </c:plotArea>
    <c:legend>
      <c:legendPos val="r"/>
      <c:layout>
        <c:manualLayout>
          <c:xMode val="edge"/>
          <c:yMode val="edge"/>
          <c:x val="0.79304284230096256"/>
          <c:y val="6.0411133830721581E-2"/>
          <c:w val="5.6462081312683599E-2"/>
          <c:h val="0.18518656132834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glow>
        <a:schemeClr val="accent1">
          <a:alpha val="95000"/>
        </a:schemeClr>
      </a:glow>
      <a:outerShdw blurRad="50800" dist="50800" dir="5400000" sx="6000" sy="6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Dashboard.xlsx]Toss Based Decision!Toss Based</c:name>
    <c:fmtId val="5"/>
  </c:pivotSource>
  <c:chart>
    <c:title>
      <c:tx>
        <c:rich>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US" sz="1100">
                <a:solidFill>
                  <a:schemeClr val="bg1"/>
                </a:solidFill>
              </a:rPr>
              <a:t>Toss Decision Based Winning %</a:t>
            </a:r>
          </a:p>
        </c:rich>
      </c:tx>
      <c:layout>
        <c:manualLayout>
          <c:xMode val="edge"/>
          <c:yMode val="edge"/>
          <c:x val="0.12455187287635555"/>
          <c:y val="7.8431372549019607E-2"/>
        </c:manualLayout>
      </c:layout>
      <c:overlay val="0"/>
      <c:spPr>
        <a:solidFill>
          <a:schemeClr val="accent1"/>
        </a:solid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3C-46A4-8F9A-1F5ECDDE61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3C-46A4-8F9A-1F5ECDDE61B1}"/>
              </c:ext>
            </c:extLst>
          </c:dPt>
          <c:dLbls>
            <c:spPr>
              <a:solidFill>
                <a:schemeClr val="accent1">
                  <a:lumMod val="20000"/>
                  <a:lumOff val="8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713C-46A4-8F9A-1F5ECDDE61B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142240940812616"/>
          <c:y val="0.30657608975348671"/>
          <c:w val="0.27492125984251969"/>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solidFill>
                  <a:schemeClr val="bg1"/>
                </a:solidFill>
              </a:rPr>
              <a:t>Top 10 MoM</a:t>
            </a:r>
            <a:r>
              <a:rPr lang="en-US" sz="1200" b="1" baseline="0">
                <a:solidFill>
                  <a:schemeClr val="bg1"/>
                </a:solidFill>
              </a:rPr>
              <a:t> Award Winners</a:t>
            </a:r>
            <a:endParaRPr lang="en-US" sz="1200" b="1">
              <a:solidFill>
                <a:schemeClr val="bg1"/>
              </a:solidFill>
            </a:endParaRPr>
          </a:p>
        </c:rich>
      </c:tx>
      <c:overlay val="0"/>
      <c:spPr>
        <a:solidFill>
          <a:schemeClr val="accent1"/>
        </a:solid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3540813648293964"/>
          <c:y val="0.19539613103917566"/>
          <c:w val="0.84396062992125986"/>
          <c:h val="0.5853284485272674"/>
        </c:manualLayout>
      </c:layout>
      <c:barChart>
        <c:barDir val="col"/>
        <c:grouping val="clustered"/>
        <c:varyColors val="0"/>
        <c:ser>
          <c:idx val="0"/>
          <c:order val="0"/>
          <c:tx>
            <c:strRef>
              <c:f>'MoM won'!$E$3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won'!$D$4:$D$13</c:f>
              <c:strCache>
                <c:ptCount val="10"/>
                <c:pt idx="0">
                  <c:v>AB de Villiers</c:v>
                </c:pt>
                <c:pt idx="1">
                  <c:v>CH Gayle</c:v>
                </c:pt>
                <c:pt idx="2">
                  <c:v>RG Sharma</c:v>
                </c:pt>
                <c:pt idx="3">
                  <c:v>DA Warner</c:v>
                </c:pt>
                <c:pt idx="4">
                  <c:v>MS Dhoni</c:v>
                </c:pt>
                <c:pt idx="5">
                  <c:v>SR Watson</c:v>
                </c:pt>
                <c:pt idx="6">
                  <c:v>YK Pathan</c:v>
                </c:pt>
                <c:pt idx="7">
                  <c:v>SK Raina</c:v>
                </c:pt>
                <c:pt idx="8">
                  <c:v>V Kohli</c:v>
                </c:pt>
                <c:pt idx="9">
                  <c:v>G Gambhir</c:v>
                </c:pt>
              </c:strCache>
            </c:strRef>
          </c:cat>
          <c:val>
            <c:numRef>
              <c:f>'MoM won'!$E$4:$E$13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C382-4B2B-A1E7-87602991061B}"/>
            </c:ext>
          </c:extLst>
        </c:ser>
        <c:dLbls>
          <c:dLblPos val="inEnd"/>
          <c:showLegendKey val="0"/>
          <c:showVal val="1"/>
          <c:showCatName val="0"/>
          <c:showSerName val="0"/>
          <c:showPercent val="0"/>
          <c:showBubbleSize val="0"/>
        </c:dLbls>
        <c:gapWidth val="49"/>
        <c:overlap val="-27"/>
        <c:axId val="1667276384"/>
        <c:axId val="1863198320"/>
      </c:barChart>
      <c:catAx>
        <c:axId val="16672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63198320"/>
        <c:crosses val="autoZero"/>
        <c:auto val="1"/>
        <c:lblAlgn val="ctr"/>
        <c:lblOffset val="100"/>
        <c:noMultiLvlLbl val="0"/>
      </c:catAx>
      <c:valAx>
        <c:axId val="18631983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Dashboard.xlsx]Top 10 venues!Top 10 venues</c:name>
    <c:fmtId val="3"/>
  </c:pivotSource>
  <c:chart>
    <c:title>
      <c:tx>
        <c:rich>
          <a:bodyPr rot="0" spcFirstLastPara="1" vertOverflow="ellipsis" vert="horz" wrap="square" anchor="ctr" anchorCtr="1"/>
          <a:lstStyle/>
          <a:p>
            <a:pPr algn="ctr">
              <a:defRPr sz="960" b="1" i="0" u="none" strike="noStrike" kern="1200" spc="0" baseline="0">
                <a:solidFill>
                  <a:schemeClr val="bg1"/>
                </a:solidFill>
                <a:latin typeface="+mn-lt"/>
                <a:ea typeface="+mn-ea"/>
                <a:cs typeface="+mn-cs"/>
              </a:defRPr>
            </a:pPr>
            <a:r>
              <a:rPr lang="en-IN" b="1">
                <a:solidFill>
                  <a:schemeClr val="bg1"/>
                </a:solidFill>
              </a:rPr>
              <a:t>Top 10 venues with most matches and winning Based on Bat First &amp; Field First </a:t>
            </a:r>
          </a:p>
        </c:rich>
      </c:tx>
      <c:layout>
        <c:manualLayout>
          <c:xMode val="edge"/>
          <c:yMode val="edge"/>
          <c:x val="2.4740740740740737E-2"/>
          <c:y val="2.5925925925925925E-2"/>
        </c:manualLayout>
      </c:layout>
      <c:overlay val="0"/>
      <c:spPr>
        <a:solidFill>
          <a:schemeClr val="accent1"/>
        </a:solidFill>
        <a:ln>
          <a:noFill/>
        </a:ln>
        <a:effectLst/>
      </c:spPr>
      <c:txPr>
        <a:bodyPr rot="0" spcFirstLastPara="1" vertOverflow="ellipsis" vert="horz" wrap="square" anchor="ctr" anchorCtr="1"/>
        <a:lstStyle/>
        <a:p>
          <a:pPr algn="ctr">
            <a:defRPr sz="96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08994708994708"/>
          <c:y val="0.13737037037037036"/>
          <c:w val="0.58945681789776283"/>
          <c:h val="0.7767101195683873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F563-400E-9998-F9202AFA372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9DD0-474A-B101-2BE8ED7CBC9C}"/>
            </c:ext>
          </c:extLst>
        </c:ser>
        <c:dLbls>
          <c:dLblPos val="ctr"/>
          <c:showLegendKey val="0"/>
          <c:showVal val="1"/>
          <c:showCatName val="0"/>
          <c:showSerName val="0"/>
          <c:showPercent val="0"/>
          <c:showBubbleSize val="0"/>
        </c:dLbls>
        <c:gapWidth val="150"/>
        <c:overlap val="100"/>
        <c:axId val="1582979088"/>
        <c:axId val="1862515168"/>
      </c:barChart>
      <c:catAx>
        <c:axId val="1582979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62515168"/>
        <c:crosses val="autoZero"/>
        <c:auto val="1"/>
        <c:lblAlgn val="ctr"/>
        <c:lblOffset val="100"/>
        <c:noMultiLvlLbl val="0"/>
      </c:catAx>
      <c:valAx>
        <c:axId val="1862515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82979088"/>
        <c:crosses val="autoZero"/>
        <c:crossBetween val="between"/>
      </c:valAx>
      <c:spPr>
        <a:noFill/>
        <a:ln>
          <a:noFill/>
        </a:ln>
        <a:effectLst/>
      </c:spPr>
    </c:plotArea>
    <c:legend>
      <c:legendPos val="r"/>
      <c:layout>
        <c:manualLayout>
          <c:xMode val="edge"/>
          <c:yMode val="edge"/>
          <c:x val="0.76799261867010649"/>
          <c:y val="1.7031204432779237E-2"/>
          <c:w val="0.13234867825822114"/>
          <c:h val="8.406343573250527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B4745A7-5404-4C7D-AE5D-920AAF4DA7E6}">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spPr>
        <a:solidFill>
          <a:schemeClr val="accent1"/>
        </a:solidFill>
      </cx:spPr>
      <cx:txPr>
        <a:bodyPr spcFirstLastPara="1" vertOverflow="ellipsis" horzOverflow="overflow" wrap="square" lIns="0" tIns="0" rIns="0" bIns="0" anchor="ctr" anchorCtr="1"/>
        <a:lstStyle/>
        <a:p>
          <a:pPr algn="ctr" rtl="0">
            <a:defRPr>
              <a:solidFill>
                <a:schemeClr val="bg1"/>
              </a:solidFill>
            </a:defRPr>
          </a:pPr>
          <a:r>
            <a:rPr lang="en-US" sz="1200" b="1" i="0" u="none" strike="noStrike" baseline="0">
              <a:solidFill>
                <a:schemeClr val="bg1"/>
              </a:solidFill>
              <a:latin typeface="Calibri" panose="020F0502020204030204"/>
            </a:rPr>
            <a:t>Title Winners</a:t>
          </a:r>
        </a:p>
      </cx:txPr>
    </cx:title>
    <cx:plotArea>
      <cx:plotAreaRegion>
        <cx:series layoutId="treemap" uniqueId="{7B4745A7-5404-4C7D-AE5D-920AAF4DA7E6}">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legend>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209550</xdr:colOff>
      <xdr:row>3</xdr:row>
      <xdr:rowOff>85724</xdr:rowOff>
    </xdr:from>
    <xdr:to>
      <xdr:col>16</xdr:col>
      <xdr:colOff>526350</xdr:colOff>
      <xdr:row>18</xdr:row>
      <xdr:rowOff>95249</xdr:rowOff>
    </xdr:to>
    <xdr:graphicFrame macro="">
      <xdr:nvGraphicFramePr>
        <xdr:cNvPr id="2" name="Chart 1">
          <a:extLst>
            <a:ext uri="{FF2B5EF4-FFF2-40B4-BE49-F238E27FC236}">
              <a16:creationId xmlns:a16="http://schemas.microsoft.com/office/drawing/2014/main" id="{6BF91B34-05CF-8E30-27E8-DA26DC487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4</xdr:row>
      <xdr:rowOff>95250</xdr:rowOff>
    </xdr:from>
    <xdr:to>
      <xdr:col>12</xdr:col>
      <xdr:colOff>561975</xdr:colOff>
      <xdr:row>18</xdr:row>
      <xdr:rowOff>171450</xdr:rowOff>
    </xdr:to>
    <xdr:graphicFrame macro="">
      <xdr:nvGraphicFramePr>
        <xdr:cNvPr id="2" name="Chart 1">
          <a:extLst>
            <a:ext uri="{FF2B5EF4-FFF2-40B4-BE49-F238E27FC236}">
              <a16:creationId xmlns:a16="http://schemas.microsoft.com/office/drawing/2014/main" id="{1FE4BF48-7B3F-9AD8-B001-57D980A7C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400051</xdr:colOff>
      <xdr:row>2</xdr:row>
      <xdr:rowOff>66675</xdr:rowOff>
    </xdr:from>
    <xdr:to>
      <xdr:col>11</xdr:col>
      <xdr:colOff>190501</xdr:colOff>
      <xdr:row>20</xdr:row>
      <xdr:rowOff>66675</xdr:rowOff>
    </xdr:to>
    <xdr:graphicFrame macro="">
      <xdr:nvGraphicFramePr>
        <xdr:cNvPr id="2" name="Chart 1">
          <a:extLst>
            <a:ext uri="{FF2B5EF4-FFF2-40B4-BE49-F238E27FC236}">
              <a16:creationId xmlns:a16="http://schemas.microsoft.com/office/drawing/2014/main" id="{5353A30B-299E-57EF-4514-A829C7324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3</xdr:row>
      <xdr:rowOff>104775</xdr:rowOff>
    </xdr:from>
    <xdr:to>
      <xdr:col>15</xdr:col>
      <xdr:colOff>561975</xdr:colOff>
      <xdr:row>22</xdr:row>
      <xdr:rowOff>66675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4E372DAF-D02E-7CDB-DC19-6A043035B11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296525" y="676275"/>
              <a:ext cx="182880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219075</xdr:colOff>
      <xdr:row>2</xdr:row>
      <xdr:rowOff>47625</xdr:rowOff>
    </xdr:from>
    <xdr:to>
      <xdr:col>12</xdr:col>
      <xdr:colOff>523875</xdr:colOff>
      <xdr:row>16</xdr:row>
      <xdr:rowOff>123825</xdr:rowOff>
    </xdr:to>
    <xdr:graphicFrame macro="">
      <xdr:nvGraphicFramePr>
        <xdr:cNvPr id="3" name="Chart 2">
          <a:extLst>
            <a:ext uri="{FF2B5EF4-FFF2-40B4-BE49-F238E27FC236}">
              <a16:creationId xmlns:a16="http://schemas.microsoft.com/office/drawing/2014/main" id="{64615249-DA80-5AFC-31F6-BF986BFA0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161925</xdr:colOff>
      <xdr:row>2</xdr:row>
      <xdr:rowOff>104775</xdr:rowOff>
    </xdr:from>
    <xdr:to>
      <xdr:col>16</xdr:col>
      <xdr:colOff>161925</xdr:colOff>
      <xdr:row>22</xdr:row>
      <xdr:rowOff>114300</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23DA06CA-2C44-5DF6-1A20-DE669265824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382250" y="485775"/>
              <a:ext cx="1828800" cy="3819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400050</xdr:colOff>
      <xdr:row>2</xdr:row>
      <xdr:rowOff>114300</xdr:rowOff>
    </xdr:from>
    <xdr:to>
      <xdr:col>13</xdr:col>
      <xdr:colOff>95250</xdr:colOff>
      <xdr:row>17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1361FD-F44A-3F00-3D87-0BE4C8C4C7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38825" y="495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381000</xdr:colOff>
      <xdr:row>0</xdr:row>
      <xdr:rowOff>133350</xdr:rowOff>
    </xdr:from>
    <xdr:to>
      <xdr:col>12</xdr:col>
      <xdr:colOff>381000</xdr:colOff>
      <xdr:row>15</xdr:row>
      <xdr:rowOff>342900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B2B60FA-674C-14D2-9EAE-E3B7503C1AF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239250" y="133350"/>
              <a:ext cx="1828800" cy="3867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1057810</xdr:colOff>
      <xdr:row>7</xdr:row>
      <xdr:rowOff>122916</xdr:rowOff>
    </xdr:from>
    <xdr:to>
      <xdr:col>7</xdr:col>
      <xdr:colOff>942975</xdr:colOff>
      <xdr:row>11</xdr:row>
      <xdr:rowOff>85725</xdr:rowOff>
    </xdr:to>
    <xdr:grpSp>
      <xdr:nvGrpSpPr>
        <xdr:cNvPr id="11" name="Group 10">
          <a:extLst>
            <a:ext uri="{FF2B5EF4-FFF2-40B4-BE49-F238E27FC236}">
              <a16:creationId xmlns:a16="http://schemas.microsoft.com/office/drawing/2014/main" id="{F2B87A53-A59D-CCA9-E494-D937E5317835}"/>
            </a:ext>
          </a:extLst>
        </xdr:cNvPr>
        <xdr:cNvGrpSpPr/>
      </xdr:nvGrpSpPr>
      <xdr:grpSpPr>
        <a:xfrm>
          <a:off x="5677435" y="1475466"/>
          <a:ext cx="1304390" cy="724809"/>
          <a:chOff x="5725060" y="1323066"/>
          <a:chExt cx="1304390" cy="724809"/>
        </a:xfrm>
      </xdr:grpSpPr>
      <xdr:sp macro="" textlink="">
        <xdr:nvSpPr>
          <xdr:cNvPr id="5" name="Arrow: Chevron 4">
            <a:extLst>
              <a:ext uri="{FF2B5EF4-FFF2-40B4-BE49-F238E27FC236}">
                <a16:creationId xmlns:a16="http://schemas.microsoft.com/office/drawing/2014/main" id="{71593707-433B-44EB-EF7A-ACA44E6CA1A7}"/>
              </a:ext>
            </a:extLst>
          </xdr:cNvPr>
          <xdr:cNvSpPr/>
        </xdr:nvSpPr>
        <xdr:spPr>
          <a:xfrm>
            <a:off x="5725060" y="1323066"/>
            <a:ext cx="130439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AE909287-85EE-DAEF-BD24-13C616AC7AC2}"/>
              </a:ext>
            </a:extLst>
          </xdr:cNvPr>
          <xdr:cNvSpPr/>
        </xdr:nvSpPr>
        <xdr:spPr>
          <a:xfrm>
            <a:off x="5864960" y="1719669"/>
            <a:ext cx="1002566" cy="3282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104775</xdr:colOff>
      <xdr:row>0</xdr:row>
      <xdr:rowOff>0</xdr:rowOff>
    </xdr:from>
    <xdr:to>
      <xdr:col>7</xdr:col>
      <xdr:colOff>371475</xdr:colOff>
      <xdr:row>4</xdr:row>
      <xdr:rowOff>114300</xdr:rowOff>
    </xdr:to>
    <xdr:sp macro="" textlink="">
      <xdr:nvSpPr>
        <xdr:cNvPr id="2" name="Rectangle: Rounded Corners 1">
          <a:extLst>
            <a:ext uri="{FF2B5EF4-FFF2-40B4-BE49-F238E27FC236}">
              <a16:creationId xmlns:a16="http://schemas.microsoft.com/office/drawing/2014/main" id="{F97F80CE-6FC2-0098-6516-47628F6A65BE}"/>
            </a:ext>
          </a:extLst>
        </xdr:cNvPr>
        <xdr:cNvSpPr/>
      </xdr:nvSpPr>
      <xdr:spPr>
        <a:xfrm>
          <a:off x="104775" y="0"/>
          <a:ext cx="4533900"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b="1">
              <a:solidFill>
                <a:schemeClr val="bg1"/>
              </a:solidFill>
              <a:latin typeface="Bahnschrift" panose="020B0502040204020203" pitchFamily="34" charset="0"/>
              <a:ea typeface="Segoe UI Black" panose="020B0A02040204020203" pitchFamily="34" charset="0"/>
            </a:rPr>
            <a:t> </a:t>
          </a:r>
        </a:p>
      </xdr:txBody>
    </xdr:sp>
    <xdr:clientData/>
  </xdr:twoCellAnchor>
  <xdr:twoCellAnchor>
    <xdr:from>
      <xdr:col>7</xdr:col>
      <xdr:colOff>404812</xdr:colOff>
      <xdr:row>0</xdr:row>
      <xdr:rowOff>57150</xdr:rowOff>
    </xdr:from>
    <xdr:to>
      <xdr:col>10</xdr:col>
      <xdr:colOff>519112</xdr:colOff>
      <xdr:row>4</xdr:row>
      <xdr:rowOff>142875</xdr:rowOff>
    </xdr:to>
    <xdr:grpSp>
      <xdr:nvGrpSpPr>
        <xdr:cNvPr id="3" name="Group 2">
          <a:extLst>
            <a:ext uri="{FF2B5EF4-FFF2-40B4-BE49-F238E27FC236}">
              <a16:creationId xmlns:a16="http://schemas.microsoft.com/office/drawing/2014/main" id="{B7C40F5C-7E95-48E3-A309-73CAFD12B41A}"/>
            </a:ext>
          </a:extLst>
        </xdr:cNvPr>
        <xdr:cNvGrpSpPr/>
      </xdr:nvGrpSpPr>
      <xdr:grpSpPr>
        <a:xfrm>
          <a:off x="4672012" y="57150"/>
          <a:ext cx="1819275" cy="847725"/>
          <a:chOff x="5725060" y="1323066"/>
          <a:chExt cx="1304390" cy="724809"/>
        </a:xfrm>
      </xdr:grpSpPr>
      <xdr:sp macro="" textlink="KPI!E3">
        <xdr:nvSpPr>
          <xdr:cNvPr id="4" name="Arrow: Chevron 3">
            <a:extLst>
              <a:ext uri="{FF2B5EF4-FFF2-40B4-BE49-F238E27FC236}">
                <a16:creationId xmlns:a16="http://schemas.microsoft.com/office/drawing/2014/main" id="{85324DCC-B656-007D-AAB9-6D429601D613}"/>
              </a:ext>
            </a:extLst>
          </xdr:cNvPr>
          <xdr:cNvSpPr/>
        </xdr:nvSpPr>
        <xdr:spPr>
          <a:xfrm>
            <a:off x="5725060" y="1323066"/>
            <a:ext cx="130439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D2CF5513-AB6A-44F7-9451-EEDF8AE7FC48}" type="TxLink">
              <a:rPr lang="en-US" sz="1200" b="1" i="0" u="none" strike="noStrike">
                <a:solidFill>
                  <a:schemeClr val="bg1"/>
                </a:solidFill>
                <a:latin typeface="Bahnschrift" panose="020B0502040204020203" pitchFamily="34" charset="0"/>
                <a:ea typeface="Calibri"/>
                <a:cs typeface="Calibri"/>
              </a:rPr>
              <a:pPr algn="ctr"/>
              <a:t>Season</a:t>
            </a:fld>
            <a:endParaRPr lang="en-IN" sz="1200">
              <a:solidFill>
                <a:schemeClr val="bg1"/>
              </a:solidFill>
              <a:latin typeface="Bahnschrift" panose="020B0502040204020203" pitchFamily="34" charset="0"/>
            </a:endParaRPr>
          </a:p>
        </xdr:txBody>
      </xdr:sp>
      <xdr:sp macro="" textlink="KPI!E4">
        <xdr:nvSpPr>
          <xdr:cNvPr id="5" name="Freeform: Shape 4">
            <a:extLst>
              <a:ext uri="{FF2B5EF4-FFF2-40B4-BE49-F238E27FC236}">
                <a16:creationId xmlns:a16="http://schemas.microsoft.com/office/drawing/2014/main" id="{7C6A6653-96CC-3D93-3AE3-EF2D2FC3B897}"/>
              </a:ext>
            </a:extLst>
          </xdr:cNvPr>
          <xdr:cNvSpPr/>
        </xdr:nvSpPr>
        <xdr:spPr>
          <a:xfrm>
            <a:off x="5864960" y="1719669"/>
            <a:ext cx="1002566" cy="3282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7DF0EE1-061D-4D39-B3F8-EA1DA7448577}" type="TxLink">
              <a:rPr lang="en-US" sz="1200" b="1" i="0" u="none" strike="noStrike" kern="1200">
                <a:solidFill>
                  <a:sysClr val="windowText" lastClr="000000"/>
                </a:solidFill>
                <a:latin typeface="Bahnschrift" panose="020B0502040204020203" pitchFamily="34" charset="0"/>
                <a:ea typeface="Calibri"/>
                <a:cs typeface="Calibri"/>
              </a:rPr>
              <a:pPr marL="0" lvl="0" indent="0" algn="ctr" defTabSz="755650">
                <a:lnSpc>
                  <a:spcPct val="90000"/>
                </a:lnSpc>
                <a:spcBef>
                  <a:spcPct val="0"/>
                </a:spcBef>
                <a:spcAft>
                  <a:spcPct val="35000"/>
                </a:spcAft>
                <a:buNone/>
              </a:pPr>
              <a:t>IPL-2008</a:t>
            </a:fld>
            <a:endParaRPr lang="en-IN" sz="1200" b="1" kern="1200">
              <a:solidFill>
                <a:sysClr val="windowText" lastClr="000000"/>
              </a:solidFill>
              <a:latin typeface="Bahnschrift" panose="020B0502040204020203" pitchFamily="34" charset="0"/>
            </a:endParaRPr>
          </a:p>
        </xdr:txBody>
      </xdr:sp>
    </xdr:grpSp>
    <xdr:clientData/>
  </xdr:twoCellAnchor>
  <xdr:twoCellAnchor>
    <xdr:from>
      <xdr:col>10</xdr:col>
      <xdr:colOff>504824</xdr:colOff>
      <xdr:row>0</xdr:row>
      <xdr:rowOff>66676</xdr:rowOff>
    </xdr:from>
    <xdr:to>
      <xdr:col>14</xdr:col>
      <xdr:colOff>9525</xdr:colOff>
      <xdr:row>4</xdr:row>
      <xdr:rowOff>142876</xdr:rowOff>
    </xdr:to>
    <xdr:grpSp>
      <xdr:nvGrpSpPr>
        <xdr:cNvPr id="6" name="Group 5">
          <a:extLst>
            <a:ext uri="{FF2B5EF4-FFF2-40B4-BE49-F238E27FC236}">
              <a16:creationId xmlns:a16="http://schemas.microsoft.com/office/drawing/2014/main" id="{E2B83C6E-20A7-4699-926A-FCF614ECABC1}"/>
            </a:ext>
          </a:extLst>
        </xdr:cNvPr>
        <xdr:cNvGrpSpPr/>
      </xdr:nvGrpSpPr>
      <xdr:grpSpPr>
        <a:xfrm>
          <a:off x="6476999" y="66676"/>
          <a:ext cx="1943101" cy="838200"/>
          <a:chOff x="5725060" y="1323066"/>
          <a:chExt cx="1304390" cy="741665"/>
        </a:xfrm>
      </xdr:grpSpPr>
      <xdr:sp macro="" textlink="KPI!F3">
        <xdr:nvSpPr>
          <xdr:cNvPr id="7" name="Arrow: Chevron 6">
            <a:extLst>
              <a:ext uri="{FF2B5EF4-FFF2-40B4-BE49-F238E27FC236}">
                <a16:creationId xmlns:a16="http://schemas.microsoft.com/office/drawing/2014/main" id="{3A3B686B-128B-D2F1-CD7E-603B7D748427}"/>
              </a:ext>
            </a:extLst>
          </xdr:cNvPr>
          <xdr:cNvSpPr/>
        </xdr:nvSpPr>
        <xdr:spPr>
          <a:xfrm>
            <a:off x="5725060" y="1323066"/>
            <a:ext cx="130439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0E6794A9-6982-4630-AE2A-31911566E8E7}" type="TxLink">
              <a:rPr lang="en-US" sz="1600" b="1" i="0" u="none" strike="noStrike">
                <a:solidFill>
                  <a:schemeClr val="bg1"/>
                </a:solidFill>
                <a:latin typeface="Bahnschrift" panose="020B0502040204020203" pitchFamily="34" charset="0"/>
                <a:ea typeface="Calibri"/>
                <a:cs typeface="Calibri"/>
              </a:rPr>
              <a:pPr algn="ctr"/>
              <a:t>Winner</a:t>
            </a:fld>
            <a:endParaRPr lang="en-IN" sz="1600">
              <a:solidFill>
                <a:schemeClr val="bg1"/>
              </a:solidFill>
              <a:latin typeface="Bahnschrift" panose="020B0502040204020203" pitchFamily="34" charset="0"/>
            </a:endParaRPr>
          </a:p>
        </xdr:txBody>
      </xdr:sp>
      <xdr:sp macro="" textlink="KPI!F4">
        <xdr:nvSpPr>
          <xdr:cNvPr id="8" name="Freeform: Shape 7">
            <a:extLst>
              <a:ext uri="{FF2B5EF4-FFF2-40B4-BE49-F238E27FC236}">
                <a16:creationId xmlns:a16="http://schemas.microsoft.com/office/drawing/2014/main" id="{4781B8CC-0D24-1C29-A905-5082EBC20BEB}"/>
              </a:ext>
            </a:extLst>
          </xdr:cNvPr>
          <xdr:cNvSpPr/>
        </xdr:nvSpPr>
        <xdr:spPr>
          <a:xfrm>
            <a:off x="5864960" y="1736525"/>
            <a:ext cx="1002566" cy="3282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14CE233-BB75-4BD5-AD78-6FAB4C894F91}" type="TxLink">
              <a:rPr lang="en-US" sz="1200" b="1" i="0" u="none" strike="noStrike" kern="1200">
                <a:solidFill>
                  <a:sysClr val="windowText" lastClr="000000"/>
                </a:solidFill>
                <a:latin typeface="Bahnschrift" panose="020B0502040204020203" pitchFamily="34" charset="0"/>
                <a:ea typeface="Calibri"/>
                <a:cs typeface="Calibri"/>
              </a:rPr>
              <a:pPr marL="0" lvl="0" indent="0" algn="ctr" defTabSz="755650">
                <a:lnSpc>
                  <a:spcPct val="90000"/>
                </a:lnSpc>
                <a:spcBef>
                  <a:spcPct val="0"/>
                </a:spcBef>
                <a:spcAft>
                  <a:spcPct val="35000"/>
                </a:spcAft>
                <a:buNone/>
              </a:pPr>
              <a:t>Rajasthan Royals</a:t>
            </a:fld>
            <a:endParaRPr lang="en-IN" sz="1200" b="1" kern="1200">
              <a:solidFill>
                <a:sysClr val="windowText" lastClr="000000"/>
              </a:solidFill>
              <a:latin typeface="Bahnschrift" panose="020B0502040204020203" pitchFamily="34" charset="0"/>
            </a:endParaRPr>
          </a:p>
        </xdr:txBody>
      </xdr:sp>
    </xdr:grpSp>
    <xdr:clientData/>
  </xdr:twoCellAnchor>
  <xdr:twoCellAnchor>
    <xdr:from>
      <xdr:col>13</xdr:col>
      <xdr:colOff>604837</xdr:colOff>
      <xdr:row>0</xdr:row>
      <xdr:rowOff>76201</xdr:rowOff>
    </xdr:from>
    <xdr:to>
      <xdr:col>17</xdr:col>
      <xdr:colOff>176213</xdr:colOff>
      <xdr:row>4</xdr:row>
      <xdr:rowOff>95251</xdr:rowOff>
    </xdr:to>
    <xdr:grpSp>
      <xdr:nvGrpSpPr>
        <xdr:cNvPr id="10" name="Group 9">
          <a:extLst>
            <a:ext uri="{FF2B5EF4-FFF2-40B4-BE49-F238E27FC236}">
              <a16:creationId xmlns:a16="http://schemas.microsoft.com/office/drawing/2014/main" id="{F8C229E1-8286-467B-AA79-507851FD162E}"/>
            </a:ext>
          </a:extLst>
        </xdr:cNvPr>
        <xdr:cNvGrpSpPr/>
      </xdr:nvGrpSpPr>
      <xdr:grpSpPr>
        <a:xfrm>
          <a:off x="8405812" y="76201"/>
          <a:ext cx="2009776" cy="781050"/>
          <a:chOff x="5725060" y="1323066"/>
          <a:chExt cx="1304390" cy="724809"/>
        </a:xfrm>
      </xdr:grpSpPr>
      <xdr:sp macro="" textlink="KPI!H3">
        <xdr:nvSpPr>
          <xdr:cNvPr id="11" name="Arrow: Chevron 10">
            <a:extLst>
              <a:ext uri="{FF2B5EF4-FFF2-40B4-BE49-F238E27FC236}">
                <a16:creationId xmlns:a16="http://schemas.microsoft.com/office/drawing/2014/main" id="{61AC3761-C0D0-6322-523D-484ACDE62AA7}"/>
              </a:ext>
            </a:extLst>
          </xdr:cNvPr>
          <xdr:cNvSpPr/>
        </xdr:nvSpPr>
        <xdr:spPr>
          <a:xfrm>
            <a:off x="5725060" y="1323066"/>
            <a:ext cx="130439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E8029EE5-04A8-42BB-93F6-EDD9AA6691B1}" type="TxLink">
              <a:rPr lang="en-US" sz="1200" b="1" i="0" u="none" strike="noStrike">
                <a:solidFill>
                  <a:schemeClr val="bg1"/>
                </a:solidFill>
                <a:latin typeface="Bahnschrift" panose="020B0502040204020203" pitchFamily="34" charset="0"/>
                <a:ea typeface="Calibri"/>
                <a:cs typeface="Calibri"/>
              </a:rPr>
              <a:pPr algn="ctr"/>
              <a:t>Player of the Match</a:t>
            </a:fld>
            <a:endParaRPr lang="en-IN" sz="1200" b="1">
              <a:solidFill>
                <a:schemeClr val="bg1"/>
              </a:solidFill>
              <a:latin typeface="Bahnschrift" panose="020B0502040204020203" pitchFamily="34" charset="0"/>
            </a:endParaRPr>
          </a:p>
        </xdr:txBody>
      </xdr:sp>
      <xdr:sp macro="" textlink="KPI!H4">
        <xdr:nvSpPr>
          <xdr:cNvPr id="12" name="Freeform: Shape 11">
            <a:extLst>
              <a:ext uri="{FF2B5EF4-FFF2-40B4-BE49-F238E27FC236}">
                <a16:creationId xmlns:a16="http://schemas.microsoft.com/office/drawing/2014/main" id="{9B532BDA-7861-7A4E-C069-339E0C437569}"/>
              </a:ext>
            </a:extLst>
          </xdr:cNvPr>
          <xdr:cNvSpPr/>
        </xdr:nvSpPr>
        <xdr:spPr>
          <a:xfrm>
            <a:off x="5864960" y="1719669"/>
            <a:ext cx="1002566" cy="3282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965AE64-6100-4960-8452-E451B9EF111D}" type="TxLink">
              <a:rPr lang="en-US" sz="1200" b="1" i="0" u="none" strike="noStrike" kern="1200">
                <a:solidFill>
                  <a:sysClr val="windowText" lastClr="000000"/>
                </a:solidFill>
                <a:latin typeface="Bahnschrift" panose="020B0502040204020203" pitchFamily="34" charset="0"/>
                <a:ea typeface="Calibri"/>
                <a:cs typeface="Calibri"/>
              </a:rPr>
              <a:pPr marL="0" lvl="0" indent="0" algn="ctr" defTabSz="755650">
                <a:lnSpc>
                  <a:spcPct val="90000"/>
                </a:lnSpc>
                <a:spcBef>
                  <a:spcPct val="0"/>
                </a:spcBef>
                <a:spcAft>
                  <a:spcPct val="35000"/>
                </a:spcAft>
                <a:buNone/>
              </a:pPr>
              <a:t>Yusuf Pathan</a:t>
            </a:fld>
            <a:endParaRPr lang="en-IN" sz="1200" b="1" kern="1200">
              <a:solidFill>
                <a:sysClr val="windowText" lastClr="000000"/>
              </a:solidFill>
              <a:latin typeface="Bahnschrift" panose="020B0502040204020203" pitchFamily="34" charset="0"/>
            </a:endParaRPr>
          </a:p>
        </xdr:txBody>
      </xdr:sp>
    </xdr:grpSp>
    <xdr:clientData/>
  </xdr:twoCellAnchor>
  <xdr:twoCellAnchor>
    <xdr:from>
      <xdr:col>17</xdr:col>
      <xdr:colOff>161926</xdr:colOff>
      <xdr:row>0</xdr:row>
      <xdr:rowOff>57150</xdr:rowOff>
    </xdr:from>
    <xdr:to>
      <xdr:col>20</xdr:col>
      <xdr:colOff>209550</xdr:colOff>
      <xdr:row>4</xdr:row>
      <xdr:rowOff>85725</xdr:rowOff>
    </xdr:to>
    <xdr:grpSp>
      <xdr:nvGrpSpPr>
        <xdr:cNvPr id="13" name="Group 12">
          <a:extLst>
            <a:ext uri="{FF2B5EF4-FFF2-40B4-BE49-F238E27FC236}">
              <a16:creationId xmlns:a16="http://schemas.microsoft.com/office/drawing/2014/main" id="{9A3C9E0C-E2F5-4614-8C6D-DE7CFEEAA36D}"/>
            </a:ext>
          </a:extLst>
        </xdr:cNvPr>
        <xdr:cNvGrpSpPr/>
      </xdr:nvGrpSpPr>
      <xdr:grpSpPr>
        <a:xfrm>
          <a:off x="10401301" y="57150"/>
          <a:ext cx="1876424" cy="790575"/>
          <a:chOff x="5725060" y="1323066"/>
          <a:chExt cx="1304390" cy="724809"/>
        </a:xfrm>
      </xdr:grpSpPr>
      <xdr:sp macro="" textlink="KPI!I3">
        <xdr:nvSpPr>
          <xdr:cNvPr id="14" name="Arrow: Chevron 13">
            <a:extLst>
              <a:ext uri="{FF2B5EF4-FFF2-40B4-BE49-F238E27FC236}">
                <a16:creationId xmlns:a16="http://schemas.microsoft.com/office/drawing/2014/main" id="{EFB08512-1AE1-1A87-A92A-0BB11CB7B93C}"/>
              </a:ext>
            </a:extLst>
          </xdr:cNvPr>
          <xdr:cNvSpPr/>
        </xdr:nvSpPr>
        <xdr:spPr>
          <a:xfrm>
            <a:off x="5725060" y="1323066"/>
            <a:ext cx="130439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5F1033A2-3626-4E63-8B67-44DA75093507}" type="TxLink">
              <a:rPr lang="en-US" sz="1100" b="1" i="0" u="none" strike="noStrike">
                <a:solidFill>
                  <a:schemeClr val="bg1"/>
                </a:solidFill>
                <a:latin typeface="Bahnschrift" panose="020B0502040204020203" pitchFamily="34" charset="0"/>
                <a:ea typeface="Calibri"/>
                <a:cs typeface="Calibri"/>
              </a:rPr>
              <a:pPr algn="ctr"/>
              <a:t>Player of the Series</a:t>
            </a:fld>
            <a:endParaRPr lang="en-IN" b="1">
              <a:solidFill>
                <a:schemeClr val="bg1"/>
              </a:solidFill>
              <a:latin typeface="Bahnschrift" panose="020B0502040204020203" pitchFamily="34" charset="0"/>
            </a:endParaRPr>
          </a:p>
        </xdr:txBody>
      </xdr:sp>
      <xdr:sp macro="" textlink="KPI!I4">
        <xdr:nvSpPr>
          <xdr:cNvPr id="15" name="Freeform: Shape 14">
            <a:extLst>
              <a:ext uri="{FF2B5EF4-FFF2-40B4-BE49-F238E27FC236}">
                <a16:creationId xmlns:a16="http://schemas.microsoft.com/office/drawing/2014/main" id="{AAE3B05D-16A2-17BD-3147-67991B64D99B}"/>
              </a:ext>
            </a:extLst>
          </xdr:cNvPr>
          <xdr:cNvSpPr/>
        </xdr:nvSpPr>
        <xdr:spPr>
          <a:xfrm>
            <a:off x="5864960" y="1719669"/>
            <a:ext cx="1002566" cy="3282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D4571D0-0DC0-4609-8831-E1A0744D08A9}" type="TxLink">
              <a:rPr lang="en-US" sz="1200" b="1" i="0" u="none" strike="noStrike" kern="1200">
                <a:solidFill>
                  <a:srgbClr val="000000"/>
                </a:solidFill>
                <a:latin typeface="Bahnschrift" panose="020B0502040204020203" pitchFamily="34" charset="0"/>
                <a:ea typeface="Calibri"/>
                <a:cs typeface="Calibri"/>
              </a:rPr>
              <a:pPr marL="0" lvl="0" indent="0" algn="ctr" defTabSz="755650">
                <a:lnSpc>
                  <a:spcPct val="90000"/>
                </a:lnSpc>
                <a:spcBef>
                  <a:spcPct val="0"/>
                </a:spcBef>
                <a:spcAft>
                  <a:spcPct val="35000"/>
                </a:spcAft>
                <a:buNone/>
              </a:pPr>
              <a:t>Shane Watson</a:t>
            </a:fld>
            <a:endParaRPr lang="en-IN" sz="1200" b="1" kern="1200">
              <a:solidFill>
                <a:schemeClr val="bg1"/>
              </a:solidFill>
              <a:latin typeface="Bahnschrift" panose="020B0502040204020203" pitchFamily="34" charset="0"/>
            </a:endParaRPr>
          </a:p>
        </xdr:txBody>
      </xdr:sp>
    </xdr:grpSp>
    <xdr:clientData/>
  </xdr:twoCellAnchor>
  <xdr:twoCellAnchor editAs="oneCell">
    <xdr:from>
      <xdr:col>0</xdr:col>
      <xdr:colOff>0</xdr:colOff>
      <xdr:row>4</xdr:row>
      <xdr:rowOff>171451</xdr:rowOff>
    </xdr:from>
    <xdr:to>
      <xdr:col>20</xdr:col>
      <xdr:colOff>466726</xdr:colOff>
      <xdr:row>6</xdr:row>
      <xdr:rowOff>152401</xdr:rowOff>
    </xdr:to>
    <mc:AlternateContent xmlns:mc="http://schemas.openxmlformats.org/markup-compatibility/2006" xmlns:a14="http://schemas.microsoft.com/office/drawing/2010/main">
      <mc:Choice Requires="a14">
        <xdr:graphicFrame macro="">
          <xdr:nvGraphicFramePr>
            <xdr:cNvPr id="16" name="Season 3">
              <a:extLst>
                <a:ext uri="{FF2B5EF4-FFF2-40B4-BE49-F238E27FC236}">
                  <a16:creationId xmlns:a16="http://schemas.microsoft.com/office/drawing/2014/main" id="{AFFD25B1-2A46-4A23-A378-8332AE4A8E5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933451"/>
              <a:ext cx="12534901" cy="361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0</xdr:rowOff>
    </xdr:from>
    <xdr:to>
      <xdr:col>12</xdr:col>
      <xdr:colOff>0</xdr:colOff>
      <xdr:row>19</xdr:row>
      <xdr:rowOff>28574</xdr:rowOff>
    </xdr:to>
    <xdr:graphicFrame macro="">
      <xdr:nvGraphicFramePr>
        <xdr:cNvPr id="17" name="Chart 16">
          <a:extLst>
            <a:ext uri="{FF2B5EF4-FFF2-40B4-BE49-F238E27FC236}">
              <a16:creationId xmlns:a16="http://schemas.microsoft.com/office/drawing/2014/main" id="{52AEC2F1-9B17-499E-B79E-CAC33168F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61912</xdr:colOff>
      <xdr:row>7</xdr:row>
      <xdr:rowOff>0</xdr:rowOff>
    </xdr:from>
    <xdr:to>
      <xdr:col>16</xdr:col>
      <xdr:colOff>80962</xdr:colOff>
      <xdr:row>19</xdr:row>
      <xdr:rowOff>28576</xdr:rowOff>
    </xdr:to>
    <xdr:graphicFrame macro="">
      <xdr:nvGraphicFramePr>
        <xdr:cNvPr id="18" name="Chart 17">
          <a:extLst>
            <a:ext uri="{FF2B5EF4-FFF2-40B4-BE49-F238E27FC236}">
              <a16:creationId xmlns:a16="http://schemas.microsoft.com/office/drawing/2014/main" id="{AEB22DF0-A71A-47F0-954B-887ADDAC7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19</xdr:row>
      <xdr:rowOff>66674</xdr:rowOff>
    </xdr:from>
    <xdr:to>
      <xdr:col>7</xdr:col>
      <xdr:colOff>314325</xdr:colOff>
      <xdr:row>31</xdr:row>
      <xdr:rowOff>133349</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1D007FD1-C42A-4A73-95A6-A2F3A65E1B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 y="3686174"/>
              <a:ext cx="4572000" cy="2352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371474</xdr:colOff>
      <xdr:row>19</xdr:row>
      <xdr:rowOff>85725</xdr:rowOff>
    </xdr:from>
    <xdr:to>
      <xdr:col>16</xdr:col>
      <xdr:colOff>95249</xdr:colOff>
      <xdr:row>31</xdr:row>
      <xdr:rowOff>152400</xdr:rowOff>
    </xdr:to>
    <xdr:graphicFrame macro="">
      <xdr:nvGraphicFramePr>
        <xdr:cNvPr id="20" name="Chart 19">
          <a:extLst>
            <a:ext uri="{FF2B5EF4-FFF2-40B4-BE49-F238E27FC236}">
              <a16:creationId xmlns:a16="http://schemas.microsoft.com/office/drawing/2014/main" id="{9719193A-41B7-4DF3-B640-6A7B96891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142875</xdr:colOff>
      <xdr:row>6</xdr:row>
      <xdr:rowOff>190499</xdr:rowOff>
    </xdr:from>
    <xdr:to>
      <xdr:col>20</xdr:col>
      <xdr:colOff>495300</xdr:colOff>
      <xdr:row>31</xdr:row>
      <xdr:rowOff>161924</xdr:rowOff>
    </xdr:to>
    <xdr:graphicFrame macro="">
      <xdr:nvGraphicFramePr>
        <xdr:cNvPr id="21" name="Chart 20">
          <a:extLst>
            <a:ext uri="{FF2B5EF4-FFF2-40B4-BE49-F238E27FC236}">
              <a16:creationId xmlns:a16="http://schemas.microsoft.com/office/drawing/2014/main" id="{91529CC6-109D-478A-A084-93DD063A0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390525</xdr:colOff>
      <xdr:row>0</xdr:row>
      <xdr:rowOff>57150</xdr:rowOff>
    </xdr:from>
    <xdr:ext cx="2905125" cy="771525"/>
    <xdr:sp macro="" textlink="">
      <xdr:nvSpPr>
        <xdr:cNvPr id="24" name="TextBox 23">
          <a:extLst>
            <a:ext uri="{FF2B5EF4-FFF2-40B4-BE49-F238E27FC236}">
              <a16:creationId xmlns:a16="http://schemas.microsoft.com/office/drawing/2014/main" id="{2831CEC1-70DA-D4A3-BCAC-06BBCA017F79}"/>
            </a:ext>
          </a:extLst>
        </xdr:cNvPr>
        <xdr:cNvSpPr txBox="1"/>
      </xdr:nvSpPr>
      <xdr:spPr>
        <a:xfrm>
          <a:off x="1609725" y="57150"/>
          <a:ext cx="2905125" cy="77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solidFill>
                <a:schemeClr val="bg1"/>
              </a:solidFill>
              <a:latin typeface="Bahnschrift" panose="020B0502040204020203" pitchFamily="34" charset="0"/>
            </a:rPr>
            <a:t>INDIAN PREMIER LEAGUE ANALYSIS</a:t>
          </a:r>
        </a:p>
      </xdr:txBody>
    </xdr:sp>
    <xdr:clientData/>
  </xdr:oneCellAnchor>
  <xdr:twoCellAnchor editAs="oneCell">
    <xdr:from>
      <xdr:col>0</xdr:col>
      <xdr:colOff>180975</xdr:colOff>
      <xdr:row>0</xdr:row>
      <xdr:rowOff>133350</xdr:rowOff>
    </xdr:from>
    <xdr:to>
      <xdr:col>2</xdr:col>
      <xdr:colOff>371475</xdr:colOff>
      <xdr:row>4</xdr:row>
      <xdr:rowOff>9525</xdr:rowOff>
    </xdr:to>
    <xdr:pic>
      <xdr:nvPicPr>
        <xdr:cNvPr id="22" name="Picture 21">
          <a:extLst>
            <a:ext uri="{FF2B5EF4-FFF2-40B4-BE49-F238E27FC236}">
              <a16:creationId xmlns:a16="http://schemas.microsoft.com/office/drawing/2014/main" id="{D2DC39F5-AC33-95FB-B098-E5CD8841E10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0975" y="133350"/>
          <a:ext cx="1409700" cy="6381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69.981971412039" createdVersion="8" refreshedVersion="8" minRefreshableVersion="3" recordCount="816" xr:uid="{642460EB-5E08-404E-8148-A6B14690C077}">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24">
        <s v="IPL-2008"/>
        <s v="IPL-2009"/>
        <s v="IPL-2010"/>
        <s v="IPL-2011"/>
        <s v="IPL-2012"/>
        <s v="IPL-2013"/>
        <s v="IPL-2014"/>
        <s v="IPL-2015"/>
        <s v="IPL-2016"/>
        <s v="IPL-2017"/>
        <s v="IPL-2018"/>
        <s v="IPL-2019"/>
        <s v="IPL-2020"/>
        <s v="Solsat" u="1"/>
        <s v="Lellld" u="1"/>
        <s v="Yelyld" u="1"/>
        <s v="Sissld" u="1"/>
        <s v="Jujjld" u="1"/>
        <s v="Mummld" u="1"/>
        <s v="Lumlld" u="1"/>
        <s v="Jinjld" u="1"/>
        <s v="Linlld" u="1"/>
        <s v="Lollld" u="1"/>
        <s v="Lajlld" u="1"/>
      </sharedItems>
    </cacheField>
    <cacheField name="date" numFmtId="164">
      <sharedItems containsSemiMixedTypes="0" containsNonDate="0" containsDate="1" containsString="0" minDate="2008-01-05T00:00:00" maxDate="2020-12-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744872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69.981971990739" createdVersion="8" refreshedVersion="8" minRefreshableVersion="3" recordCount="11" xr:uid="{5639014F-BB17-4A94-8ECD-A9C347CED04C}">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1-05T00:00:00"/>
    <x v="16"/>
    <x v="6"/>
    <n v="0"/>
    <s v="Deccan Chargers"/>
    <s v="Kings XI Punjab"/>
    <s v="Kings XI Punjab"/>
    <x v="0"/>
    <x v="5"/>
    <s v="wickets"/>
    <n v="7"/>
    <s v="N"/>
    <s v="NA"/>
    <s v="BR Doctrove"/>
    <s v="RB Tiffin"/>
  </r>
  <r>
    <n v="336000"/>
    <s v="Jaipur"/>
    <x v="0"/>
    <d v="2008-01-05T00:00:00"/>
    <x v="17"/>
    <x v="5"/>
    <n v="0"/>
    <s v="Rajasthan Royals"/>
    <s v="Kolkata Knight Riders"/>
    <s v="Rajasthan Royals"/>
    <x v="1"/>
    <x v="4"/>
    <s v="runs"/>
    <n v="45"/>
    <s v="N"/>
    <s v="NA"/>
    <s v="RE Koertzen"/>
    <s v="GA Pratapkumar"/>
  </r>
  <r>
    <n v="336001"/>
    <s v="Chennai"/>
    <x v="0"/>
    <d v="2008-02-05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3-05T00:00:00"/>
    <x v="19"/>
    <x v="1"/>
    <n v="0"/>
    <s v="Kings XI Punjab"/>
    <s v="Kolkata Knight Riders"/>
    <s v="Kings XI Punjab"/>
    <x v="1"/>
    <x v="5"/>
    <s v="runs"/>
    <n v="9"/>
    <s v="N"/>
    <s v="NA"/>
    <s v="DJ Harper"/>
    <s v="I Shivram"/>
  </r>
  <r>
    <n v="336004"/>
    <s v="Mumbai"/>
    <x v="0"/>
    <d v="2008-04-05T00:00:00"/>
    <x v="20"/>
    <x v="8"/>
    <n v="0"/>
    <s v="Mumbai Indians"/>
    <s v="Delhi Daredevils"/>
    <s v="Delhi Daredevils"/>
    <x v="0"/>
    <x v="7"/>
    <s v="runs"/>
    <n v="29"/>
    <s v="N"/>
    <s v="NA"/>
    <s v="IL Howell"/>
    <s v="RE Koertzen"/>
  </r>
  <r>
    <n v="336005"/>
    <s v="Jaipur"/>
    <x v="0"/>
    <d v="2008-04-05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6-05T00:00:00"/>
    <x v="11"/>
    <x v="7"/>
    <n v="0"/>
    <s v="Chennai Super Kings"/>
    <s v="Deccan Chargers"/>
    <s v="Deccan Chargers"/>
    <x v="0"/>
    <x v="6"/>
    <s v="wickets"/>
    <n v="7"/>
    <s v="N"/>
    <s v="NA"/>
    <s v="MR Benson"/>
    <s v="RB Tiffin"/>
  </r>
  <r>
    <n v="336008"/>
    <s v="Mumbai"/>
    <x v="0"/>
    <d v="2008-07-05T00:00:00"/>
    <x v="23"/>
    <x v="8"/>
    <n v="0"/>
    <s v="Mumbai Indians"/>
    <s v="Rajasthan Royals"/>
    <s v="Mumbai Indians"/>
    <x v="0"/>
    <x v="7"/>
    <s v="wickets"/>
    <n v="7"/>
    <s v="N"/>
    <s v="NA"/>
    <s v="DJ Harper"/>
    <s v="RE Koertzen"/>
  </r>
  <r>
    <n v="336009"/>
    <s v="Delhi"/>
    <x v="0"/>
    <d v="2008-08-05T00:00:00"/>
    <x v="13"/>
    <x v="2"/>
    <n v="0"/>
    <s v="Delhi Daredevils"/>
    <s v="Chennai Super Kings"/>
    <s v="Chennai Super Kings"/>
    <x v="0"/>
    <x v="1"/>
    <s v="wickets"/>
    <n v="4"/>
    <s v="N"/>
    <s v="NA"/>
    <s v="Aleem Dar"/>
    <s v="RB Tiffin"/>
  </r>
  <r>
    <n v="336010"/>
    <s v="Kolkata"/>
    <x v="0"/>
    <d v="2008-08-05T00:00:00"/>
    <x v="24"/>
    <x v="4"/>
    <n v="0"/>
    <s v="Kolkata Knight Riders"/>
    <s v="Royal Challengers Bangalore"/>
    <s v="Kolkata Knight Riders"/>
    <x v="1"/>
    <x v="0"/>
    <s v="runs"/>
    <n v="5"/>
    <s v="N"/>
    <s v="NA"/>
    <s v="Asad Rauf"/>
    <s v="IL Howell"/>
  </r>
  <r>
    <n v="336011"/>
    <s v="Jaipur"/>
    <x v="0"/>
    <d v="2008-09-05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10-05T00:00:00"/>
    <x v="26"/>
    <x v="7"/>
    <n v="0"/>
    <s v="Chennai Super Kings"/>
    <s v="Kings XI Punjab"/>
    <s v="Kings XI Punjab"/>
    <x v="0"/>
    <x v="1"/>
    <s v="runs"/>
    <n v="18"/>
    <s v="N"/>
    <s v="NA"/>
    <s v="AV Jayaprakash"/>
    <s v="BG Jerling"/>
  </r>
  <r>
    <n v="336014"/>
    <s v="Hyderabad"/>
    <x v="0"/>
    <d v="2008-11-05T00:00:00"/>
    <x v="24"/>
    <x v="6"/>
    <n v="0"/>
    <s v="Deccan Chargers"/>
    <s v="Kolkata Knight Riders"/>
    <s v="Kolkata Knight Riders"/>
    <x v="1"/>
    <x v="0"/>
    <s v="runs"/>
    <n v="23"/>
    <s v="N"/>
    <s v="NA"/>
    <s v="IL Howell"/>
    <s v="AM Saheba"/>
  </r>
  <r>
    <n v="336015"/>
    <s v="Jaipur"/>
    <x v="0"/>
    <d v="2008-11-05T00:00:00"/>
    <x v="5"/>
    <x v="5"/>
    <n v="0"/>
    <s v="Rajasthan Royals"/>
    <s v="Delhi Daredevils"/>
    <s v="Rajasthan Royals"/>
    <x v="0"/>
    <x v="4"/>
    <s v="wickets"/>
    <n v="3"/>
    <s v="N"/>
    <s v="NA"/>
    <s v="SJ Davis"/>
    <s v="RE Koertzen"/>
  </r>
  <r>
    <n v="336016"/>
    <s v="Chandigarh"/>
    <x v="0"/>
    <d v="2008-12-05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3-05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1-06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1-05T00:00:00"/>
    <x v="52"/>
    <x v="13"/>
    <n v="1"/>
    <s v="Kolkata Knight Riders"/>
    <s v="Mumbai Indians"/>
    <s v="Mumbai Indians"/>
    <x v="1"/>
    <x v="7"/>
    <s v="runs"/>
    <n v="9"/>
    <s v="N"/>
    <s v="NA"/>
    <s v="M Erasmus"/>
    <s v="SK Tarapore"/>
  </r>
  <r>
    <n v="392204"/>
    <s v="Durban"/>
    <x v="1"/>
    <d v="2009-01-05T00:00:00"/>
    <x v="53"/>
    <x v="11"/>
    <n v="1"/>
    <s v="Royal Challengers Bangalore"/>
    <s v="Kings XI Punjab"/>
    <s v="Royal Challengers Bangalore"/>
    <x v="1"/>
    <x v="3"/>
    <s v="runs"/>
    <n v="8"/>
    <s v="N"/>
    <s v="NA"/>
    <s v="HDPK Dharmasena"/>
    <s v="S Ravi"/>
  </r>
  <r>
    <n v="392205"/>
    <s v="Port Elizabeth"/>
    <x v="1"/>
    <d v="2009-02-05T00:00:00"/>
    <x v="8"/>
    <x v="10"/>
    <n v="1"/>
    <s v="Deccan Chargers"/>
    <s v="Rajasthan Royals"/>
    <s v="Deccan Chargers"/>
    <x v="1"/>
    <x v="4"/>
    <s v="wickets"/>
    <n v="3"/>
    <s v="N"/>
    <s v="NA"/>
    <s v="S Asnani"/>
    <s v="BG Jerling"/>
  </r>
  <r>
    <n v="392206"/>
    <s v="Johannesburg"/>
    <x v="1"/>
    <d v="2009-02-05T00:00:00"/>
    <x v="54"/>
    <x v="14"/>
    <n v="1"/>
    <s v="Chennai Super Kings"/>
    <s v="Delhi Daredevils"/>
    <s v="Delhi Daredevils"/>
    <x v="0"/>
    <x v="1"/>
    <s v="runs"/>
    <n v="18"/>
    <s v="N"/>
    <s v="NA"/>
    <s v="DJ Harper"/>
    <s v="RE Koertzen"/>
  </r>
  <r>
    <n v="392207"/>
    <s v="Port Elizabeth"/>
    <x v="1"/>
    <d v="2009-03-05T00:00:00"/>
    <x v="29"/>
    <x v="10"/>
    <n v="1"/>
    <s v="Kings XI Punjab"/>
    <s v="Kolkata Knight Riders"/>
    <s v="Kolkata Knight Riders"/>
    <x v="1"/>
    <x v="5"/>
    <s v="wickets"/>
    <n v="6"/>
    <s v="N"/>
    <s v="NA"/>
    <s v="S Asnani"/>
    <s v="MR Benson"/>
  </r>
  <r>
    <n v="392208"/>
    <s v="Johannesburg"/>
    <x v="1"/>
    <d v="2009-03-05T00:00:00"/>
    <x v="55"/>
    <x v="14"/>
    <n v="1"/>
    <s v="Royal Challengers Bangalore"/>
    <s v="Mumbai Indians"/>
    <s v="Mumbai Indians"/>
    <x v="1"/>
    <x v="3"/>
    <s v="wickets"/>
    <n v="9"/>
    <s v="N"/>
    <s v="NA"/>
    <s v="RE Koertzen"/>
    <s v="TH Wijewardene"/>
  </r>
  <r>
    <n v="392209"/>
    <s v="East London"/>
    <x v="1"/>
    <d v="2009-04-05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6-05T00:00:00"/>
    <x v="57"/>
    <x v="12"/>
    <n v="1"/>
    <s v="Deccan Chargers"/>
    <s v="Mumbai Indians"/>
    <s v="Deccan Chargers"/>
    <x v="1"/>
    <x v="6"/>
    <s v="runs"/>
    <n v="19"/>
    <s v="N"/>
    <s v="NA"/>
    <s v="MR Benson"/>
    <s v="HDPK Dharmasena"/>
  </r>
  <r>
    <n v="392213"/>
    <s v="Centurion"/>
    <x v="1"/>
    <d v="2009-07-05T00:00:00"/>
    <x v="58"/>
    <x v="12"/>
    <n v="1"/>
    <s v="Royal Challengers Bangalore"/>
    <s v="Rajasthan Royals"/>
    <s v="Rajasthan Royals"/>
    <x v="0"/>
    <x v="4"/>
    <s v="wickets"/>
    <n v="7"/>
    <s v="N"/>
    <s v="NA"/>
    <s v="K Hariharan"/>
    <s v="DJ Harper"/>
  </r>
  <r>
    <n v="392214"/>
    <s v="Centurion"/>
    <x v="1"/>
    <d v="2009-07-05T00:00:00"/>
    <x v="7"/>
    <x v="12"/>
    <n v="1"/>
    <s v="Chennai Super Kings"/>
    <s v="Kings XI Punjab"/>
    <s v="Chennai Super Kings"/>
    <x v="1"/>
    <x v="1"/>
    <s v="runs"/>
    <n v="12"/>
    <s v="N"/>
    <s v="D/L"/>
    <s v="DJ Harper"/>
    <s v="TH Wijewardene"/>
  </r>
  <r>
    <n v="392215"/>
    <s v="East London"/>
    <x v="1"/>
    <d v="2009-08-05T00:00:00"/>
    <x v="23"/>
    <x v="13"/>
    <n v="1"/>
    <s v="Delhi Daredevils"/>
    <s v="Mumbai Indians"/>
    <s v="Mumbai Indians"/>
    <x v="1"/>
    <x v="2"/>
    <s v="wickets"/>
    <n v="7"/>
    <s v="N"/>
    <s v="NA"/>
    <s v="M Erasmus"/>
    <s v="SK Tarapore"/>
  </r>
  <r>
    <n v="392216"/>
    <s v="Kimberley"/>
    <x v="1"/>
    <d v="2009-09-05T00:00:00"/>
    <x v="29"/>
    <x v="15"/>
    <n v="1"/>
    <s v="Deccan Chargers"/>
    <s v="Kings XI Punjab"/>
    <s v="Kings XI Punjab"/>
    <x v="0"/>
    <x v="5"/>
    <s v="wickets"/>
    <n v="3"/>
    <s v="N"/>
    <s v="NA"/>
    <s v="GAV Baxter"/>
    <s v="AM Saheba"/>
  </r>
  <r>
    <n v="392217"/>
    <s v="Kimberley"/>
    <x v="1"/>
    <d v="2009-09-05T00:00:00"/>
    <x v="59"/>
    <x v="15"/>
    <n v="1"/>
    <s v="Chennai Super Kings"/>
    <s v="Rajasthan Royals"/>
    <s v="Rajasthan Royals"/>
    <x v="1"/>
    <x v="1"/>
    <s v="wickets"/>
    <n v="7"/>
    <s v="N"/>
    <s v="NA"/>
    <s v="GAV Baxter"/>
    <s v="HDPK Dharmasena"/>
  </r>
  <r>
    <n v="392218"/>
    <s v="Port Elizabeth"/>
    <x v="1"/>
    <d v="2009-10-05T00:00:00"/>
    <x v="52"/>
    <x v="10"/>
    <n v="1"/>
    <s v="Royal Challengers Bangalore"/>
    <s v="Mumbai Indians"/>
    <s v="Mumbai Indians"/>
    <x v="1"/>
    <x v="7"/>
    <s v="runs"/>
    <n v="16"/>
    <s v="N"/>
    <s v="NA"/>
    <s v="BR Doctrove"/>
    <s v="BG Jerling"/>
  </r>
  <r>
    <n v="392219"/>
    <s v="Johannesburg"/>
    <x v="1"/>
    <d v="2009-10-05T00:00:00"/>
    <x v="28"/>
    <x v="14"/>
    <n v="1"/>
    <s v="Delhi Daredevils"/>
    <s v="Kolkata Knight Riders"/>
    <s v="Delhi Daredevils"/>
    <x v="0"/>
    <x v="2"/>
    <s v="wickets"/>
    <n v="7"/>
    <s v="N"/>
    <s v="NA"/>
    <s v="SL Shastri"/>
    <s v="RB Tiffin"/>
  </r>
  <r>
    <n v="392220"/>
    <s v="Kimberley"/>
    <x v="1"/>
    <d v="2009-11-05T00:00:00"/>
    <x v="60"/>
    <x v="15"/>
    <n v="1"/>
    <s v="Deccan Chargers"/>
    <s v="Rajasthan Royals"/>
    <s v="Deccan Chargers"/>
    <x v="1"/>
    <x v="6"/>
    <s v="runs"/>
    <n v="53"/>
    <s v="N"/>
    <s v="NA"/>
    <s v="GAV Baxter"/>
    <s v="HDPK Dharmasena"/>
  </r>
  <r>
    <n v="392221"/>
    <s v="Centurion"/>
    <x v="1"/>
    <d v="2009-12-05T00:00:00"/>
    <x v="61"/>
    <x v="12"/>
    <n v="1"/>
    <s v="Royal Challengers Bangalore"/>
    <s v="Kolkata Knight Riders"/>
    <s v="Royal Challengers Bangalore"/>
    <x v="0"/>
    <x v="3"/>
    <s v="wickets"/>
    <n v="6"/>
    <s v="N"/>
    <s v="NA"/>
    <s v="M Erasmus"/>
    <s v="SS Hazare"/>
  </r>
  <r>
    <n v="392222"/>
    <s v="Centurion"/>
    <x v="1"/>
    <d v="2009-12-05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12-03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1-04T00:00:00"/>
    <x v="24"/>
    <x v="4"/>
    <n v="0"/>
    <s v="Kolkata Knight Riders"/>
    <s v="Deccan Chargers"/>
    <s v="Kolkata Knight Riders"/>
    <x v="1"/>
    <x v="0"/>
    <s v="runs"/>
    <n v="24"/>
    <s v="N"/>
    <s v="NA"/>
    <s v="K Hariharan"/>
    <s v="DJ Harper"/>
  </r>
  <r>
    <n v="419136"/>
    <s v="Chandigarh"/>
    <x v="2"/>
    <d v="2010-02-04T00:00:00"/>
    <x v="82"/>
    <x v="1"/>
    <n v="0"/>
    <s v="Kings XI Punjab"/>
    <s v="Royal Challengers Bangalore"/>
    <s v="Kings XI Punjab"/>
    <x v="1"/>
    <x v="3"/>
    <s v="wickets"/>
    <n v="6"/>
    <s v="N"/>
    <s v="NA"/>
    <s v="BF Bowden"/>
    <s v="M Erasmus"/>
  </r>
  <r>
    <n v="419137"/>
    <s v="Chennai"/>
    <x v="2"/>
    <d v="2010-03-04T00:00:00"/>
    <x v="81"/>
    <x v="7"/>
    <n v="0"/>
    <s v="Chennai Super Kings"/>
    <s v="Rajasthan Royals"/>
    <s v="Chennai Super Kings"/>
    <x v="1"/>
    <x v="1"/>
    <s v="runs"/>
    <n v="23"/>
    <s v="N"/>
    <s v="NA"/>
    <s v="RE Koertzen"/>
    <s v="RB Tiffin"/>
  </r>
  <r>
    <n v="419138"/>
    <s v="Mumbai"/>
    <x v="2"/>
    <d v="2010-03-04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5-04T00:00:00"/>
    <x v="64"/>
    <x v="20"/>
    <n v="0"/>
    <s v="Deccan Chargers"/>
    <s v="Rajasthan Royals"/>
    <s v="Rajasthan Royals"/>
    <x v="1"/>
    <x v="4"/>
    <s v="runs"/>
    <n v="2"/>
    <s v="N"/>
    <s v="NA"/>
    <s v="HDPK Dharmasena"/>
    <s v="SJA Taufel"/>
  </r>
  <r>
    <n v="419142"/>
    <s v="Chennai"/>
    <x v="2"/>
    <d v="2010-06-04T00:00:00"/>
    <x v="39"/>
    <x v="7"/>
    <n v="0"/>
    <s v="Chennai Super Kings"/>
    <s v="Mumbai Indians"/>
    <s v="Chennai Super Kings"/>
    <x v="1"/>
    <x v="1"/>
    <s v="runs"/>
    <n v="24"/>
    <s v="N"/>
    <s v="NA"/>
    <s v="S Asnani"/>
    <s v="DJ Harper"/>
  </r>
  <r>
    <n v="419143"/>
    <s v="Jaipur"/>
    <x v="2"/>
    <d v="2010-07-04T00:00:00"/>
    <x v="85"/>
    <x v="5"/>
    <n v="0"/>
    <s v="Rajasthan Royals"/>
    <s v="Kings XI Punjab"/>
    <s v="Kings XI Punjab"/>
    <x v="1"/>
    <x v="4"/>
    <s v="wickets"/>
    <n v="9"/>
    <s v="N"/>
    <s v="NA"/>
    <s v="S Ravi"/>
    <s v="SK Tarapore"/>
  </r>
  <r>
    <n v="419144"/>
    <s v="Kolkata"/>
    <x v="2"/>
    <d v="2010-07-04T00:00:00"/>
    <x v="24"/>
    <x v="4"/>
    <n v="0"/>
    <s v="Kolkata Knight Riders"/>
    <s v="Delhi Daredevils"/>
    <s v="Kolkata Knight Riders"/>
    <x v="1"/>
    <x v="0"/>
    <s v="runs"/>
    <n v="14"/>
    <s v="N"/>
    <s v="NA"/>
    <s v="BG Jerling"/>
    <s v="RE Koertzen"/>
  </r>
  <r>
    <n v="419145"/>
    <s v="Bangalore"/>
    <x v="2"/>
    <d v="2010-08-04T00:00:00"/>
    <x v="86"/>
    <x v="0"/>
    <n v="0"/>
    <s v="Royal Challengers Bangalore"/>
    <s v="Deccan Chargers"/>
    <s v="Deccan Chargers"/>
    <x v="0"/>
    <x v="6"/>
    <s v="wickets"/>
    <n v="7"/>
    <s v="N"/>
    <s v="NA"/>
    <s v="S Asnani"/>
    <s v="DJ Harper"/>
  </r>
  <r>
    <n v="419146"/>
    <s v="Chandigarh"/>
    <x v="2"/>
    <d v="2010-09-04T00:00:00"/>
    <x v="9"/>
    <x v="1"/>
    <n v="0"/>
    <s v="Kings XI Punjab"/>
    <s v="Mumbai Indians"/>
    <s v="Mumbai Indians"/>
    <x v="1"/>
    <x v="5"/>
    <s v="wickets"/>
    <n v="6"/>
    <s v="N"/>
    <s v="NA"/>
    <s v="M Erasmus"/>
    <s v="AM Saheba"/>
  </r>
  <r>
    <n v="419147"/>
    <s v="Nagpur"/>
    <x v="2"/>
    <d v="2010-10-04T00:00:00"/>
    <x v="87"/>
    <x v="20"/>
    <n v="0"/>
    <s v="Deccan Chargers"/>
    <s v="Chennai Super Kings"/>
    <s v="Chennai Super Kings"/>
    <x v="1"/>
    <x v="6"/>
    <s v="wickets"/>
    <n v="6"/>
    <s v="N"/>
    <s v="NA"/>
    <s v="HDPK Dharmasena"/>
    <s v="SJA Taufel"/>
  </r>
  <r>
    <n v="419148"/>
    <s v="Bangalore"/>
    <x v="2"/>
    <d v="2010-10-04T00:00:00"/>
    <x v="18"/>
    <x v="0"/>
    <n v="0"/>
    <s v="Royal Challengers Bangalore"/>
    <s v="Kolkata Knight Riders"/>
    <s v="Royal Challengers Bangalore"/>
    <x v="0"/>
    <x v="3"/>
    <s v="wickets"/>
    <n v="7"/>
    <s v="N"/>
    <s v="NA"/>
    <s v="K Hariharan"/>
    <s v="DJ Harper"/>
  </r>
  <r>
    <n v="419149"/>
    <s v="Delhi"/>
    <x v="2"/>
    <d v="2010-11-04T00:00:00"/>
    <x v="88"/>
    <x v="2"/>
    <n v="0"/>
    <s v="Delhi Daredevils"/>
    <s v="Kings XI Punjab"/>
    <s v="Delhi Daredevils"/>
    <x v="1"/>
    <x v="5"/>
    <s v="wickets"/>
    <n v="7"/>
    <s v="N"/>
    <s v="NA"/>
    <s v="BF Bowden"/>
    <s v="AM Saheba"/>
  </r>
  <r>
    <n v="419150"/>
    <s v="Jaipur"/>
    <x v="2"/>
    <d v="2010-11-04T00:00:00"/>
    <x v="40"/>
    <x v="5"/>
    <n v="0"/>
    <s v="Rajasthan Royals"/>
    <s v="Mumbai Indians"/>
    <s v="Rajasthan Royals"/>
    <x v="0"/>
    <x v="7"/>
    <s v="runs"/>
    <n v="37"/>
    <s v="N"/>
    <s v="NA"/>
    <s v="BR Doctrove"/>
    <s v="SK Tarapore"/>
  </r>
  <r>
    <n v="419151"/>
    <s v="Nagpur"/>
    <x v="2"/>
    <d v="2010-12-04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8-04T00:00:00"/>
    <x v="96"/>
    <x v="7"/>
    <n v="0"/>
    <s v="Chennai Super Kings"/>
    <s v="Kolkata Knight Riders"/>
    <s v="Chennai Super Kings"/>
    <x v="1"/>
    <x v="1"/>
    <s v="runs"/>
    <n v="2"/>
    <s v="N"/>
    <s v="NA"/>
    <s v="BR Doctrove"/>
    <s v="PR Reiffel"/>
  </r>
  <r>
    <n v="501199"/>
    <s v="Hyderabad"/>
    <x v="3"/>
    <d v="2011-09-04T00:00:00"/>
    <x v="97"/>
    <x v="6"/>
    <n v="0"/>
    <s v="Deccan Chargers"/>
    <s v="Rajasthan Royals"/>
    <s v="Rajasthan Royals"/>
    <x v="0"/>
    <x v="4"/>
    <s v="wickets"/>
    <n v="8"/>
    <s v="N"/>
    <s v="NA"/>
    <s v="RE Koertzen"/>
    <s v="SK Tarapore"/>
  </r>
  <r>
    <n v="501200"/>
    <s v="Kochi"/>
    <x v="3"/>
    <d v="2011-09-04T00:00:00"/>
    <x v="46"/>
    <x v="22"/>
    <n v="0"/>
    <s v="Kochi Tuskers Kerala"/>
    <s v="Royal Challengers Bangalore"/>
    <s v="Kochi Tuskers Kerala"/>
    <x v="1"/>
    <x v="3"/>
    <s v="wickets"/>
    <n v="6"/>
    <s v="N"/>
    <s v="NA"/>
    <s v="HDPK Dharmasena"/>
    <s v="K Hariharan"/>
  </r>
  <r>
    <n v="501201"/>
    <s v="Delhi"/>
    <x v="3"/>
    <d v="2011-10-04T00:00:00"/>
    <x v="80"/>
    <x v="2"/>
    <n v="0"/>
    <s v="Delhi Daredevils"/>
    <s v="Mumbai Indians"/>
    <s v="Delhi Daredevils"/>
    <x v="1"/>
    <x v="7"/>
    <s v="wickets"/>
    <n v="8"/>
    <s v="N"/>
    <s v="NA"/>
    <s v="AM Saheba"/>
    <s v="RB Tiffin"/>
  </r>
  <r>
    <n v="501202"/>
    <s v="Mumbai"/>
    <x v="3"/>
    <d v="2011-10-04T00:00:00"/>
    <x v="98"/>
    <x v="8"/>
    <n v="0"/>
    <s v="Pune Warriors"/>
    <s v="Kings XI Punjab"/>
    <s v="Kings XI Punjab"/>
    <x v="1"/>
    <x v="8"/>
    <s v="wickets"/>
    <n v="7"/>
    <s v="N"/>
    <s v="NA"/>
    <s v="BR Doctrove"/>
    <s v="PR Reiffel"/>
  </r>
  <r>
    <n v="501203"/>
    <s v="Kolkata"/>
    <x v="3"/>
    <d v="2011-11-04T00:00:00"/>
    <x v="55"/>
    <x v="4"/>
    <n v="0"/>
    <s v="Kolkata Knight Riders"/>
    <s v="Deccan Chargers"/>
    <s v="Kolkata Knight Riders"/>
    <x v="1"/>
    <x v="0"/>
    <s v="runs"/>
    <n v="9"/>
    <s v="N"/>
    <s v="NA"/>
    <s v="RE Koertzen"/>
    <s v="SK Tarapore"/>
  </r>
  <r>
    <n v="501204"/>
    <s v="Jaipur"/>
    <x v="3"/>
    <d v="2011-12-04T00:00:00"/>
    <x v="64"/>
    <x v="5"/>
    <n v="0"/>
    <s v="Rajasthan Royals"/>
    <s v="Delhi Daredevils"/>
    <s v="Delhi Daredevils"/>
    <x v="1"/>
    <x v="4"/>
    <s v="wickets"/>
    <n v="6"/>
    <s v="N"/>
    <s v="NA"/>
    <s v="Aleem Dar"/>
    <s v="RB Tiffin"/>
  </r>
  <r>
    <n v="501205"/>
    <s v="Bangalore"/>
    <x v="3"/>
    <d v="2011-12-04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1-05T00:00:00"/>
    <x v="61"/>
    <x v="5"/>
    <n v="0"/>
    <s v="Rajasthan Royals"/>
    <s v="Pune Warriors"/>
    <s v="Rajasthan Royals"/>
    <x v="0"/>
    <x v="4"/>
    <s v="wickets"/>
    <n v="6"/>
    <s v="N"/>
    <s v="NA"/>
    <s v="SK Tarapore"/>
    <s v="SJA Taufel"/>
  </r>
  <r>
    <n v="501236"/>
    <s v="Chennai"/>
    <x v="3"/>
    <d v="2011-01-05T00:00:00"/>
    <x v="36"/>
    <x v="7"/>
    <n v="0"/>
    <s v="Chennai Super Kings"/>
    <s v="Deccan Chargers"/>
    <s v="Chennai Super Kings"/>
    <x v="1"/>
    <x v="1"/>
    <s v="runs"/>
    <n v="19"/>
    <s v="N"/>
    <s v="NA"/>
    <s v="Aleem Dar"/>
    <s v="RB Tiffin"/>
  </r>
  <r>
    <n v="501237"/>
    <s v="Mumbai"/>
    <x v="3"/>
    <d v="2011-02-05T00:00:00"/>
    <x v="90"/>
    <x v="3"/>
    <n v="0"/>
    <s v="Mumbai Indians"/>
    <s v="Kings XI Punjab"/>
    <s v="Kings XI Punjab"/>
    <x v="0"/>
    <x v="7"/>
    <s v="runs"/>
    <n v="23"/>
    <s v="N"/>
    <s v="NA"/>
    <s v="HDPK Dharmasena"/>
    <s v="PR Reiffel"/>
  </r>
  <r>
    <n v="501238"/>
    <s v="Delhi"/>
    <x v="3"/>
    <d v="2011-02-05T00:00:00"/>
    <x v="108"/>
    <x v="2"/>
    <n v="0"/>
    <s v="Delhi Daredevils"/>
    <s v="Kochi Tuskers Kerala"/>
    <s v="Kochi Tuskers Kerala"/>
    <x v="0"/>
    <x v="9"/>
    <s v="wickets"/>
    <n v="7"/>
    <s v="N"/>
    <s v="NA"/>
    <s v="Asad Rauf"/>
    <s v="SL Shastri"/>
  </r>
  <r>
    <n v="501239"/>
    <s v="Hyderabad"/>
    <x v="3"/>
    <d v="2011-03-05T00:00:00"/>
    <x v="8"/>
    <x v="6"/>
    <n v="0"/>
    <s v="Deccan Chargers"/>
    <s v="Kolkata Knight Riders"/>
    <s v="Deccan Chargers"/>
    <x v="0"/>
    <x v="0"/>
    <s v="runs"/>
    <n v="20"/>
    <s v="N"/>
    <s v="NA"/>
    <s v="S Asnani"/>
    <s v="RJ Tucker"/>
  </r>
  <r>
    <n v="501240"/>
    <s v="Chennai"/>
    <x v="3"/>
    <d v="2011-04-05T00:00:00"/>
    <x v="1"/>
    <x v="7"/>
    <n v="0"/>
    <s v="Chennai Super Kings"/>
    <s v="Rajasthan Royals"/>
    <s v="Rajasthan Royals"/>
    <x v="1"/>
    <x v="1"/>
    <s v="wickets"/>
    <n v="8"/>
    <s v="N"/>
    <s v="NA"/>
    <s v="SS Hazare"/>
    <s v="RB Tiffin"/>
  </r>
  <r>
    <n v="501241"/>
    <s v="Mumbai"/>
    <x v="3"/>
    <d v="2011-04-05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6-05T00:00:00"/>
    <x v="45"/>
    <x v="0"/>
    <n v="0"/>
    <s v="Royal Challengers Bangalore"/>
    <s v="Kings XI Punjab"/>
    <s v="Kings XI Punjab"/>
    <x v="0"/>
    <x v="3"/>
    <s v="runs"/>
    <n v="85"/>
    <s v="N"/>
    <s v="NA"/>
    <s v="Aleem Dar"/>
    <s v="RB Tiffin"/>
  </r>
  <r>
    <n v="501245"/>
    <s v="Kolkata"/>
    <x v="3"/>
    <d v="2011-07-05T00:00:00"/>
    <x v="107"/>
    <x v="4"/>
    <n v="0"/>
    <s v="Kolkata Knight Riders"/>
    <s v="Chennai Super Kings"/>
    <s v="Chennai Super Kings"/>
    <x v="1"/>
    <x v="0"/>
    <s v="runs"/>
    <n v="10"/>
    <s v="N"/>
    <s v="D/L"/>
    <s v="Asad Rauf"/>
    <s v="PR Reiffel"/>
  </r>
  <r>
    <n v="501246"/>
    <s v="Mumbai"/>
    <x v="3"/>
    <d v="2011-07-05T00:00:00"/>
    <x v="83"/>
    <x v="3"/>
    <n v="0"/>
    <s v="Mumbai Indians"/>
    <s v="Delhi Daredevils"/>
    <s v="Delhi Daredevils"/>
    <x v="0"/>
    <x v="7"/>
    <s v="runs"/>
    <n v="32"/>
    <s v="N"/>
    <s v="NA"/>
    <s v="K Hariharan"/>
    <s v="SJA Taufel"/>
  </r>
  <r>
    <n v="501247"/>
    <s v="Bangalore"/>
    <x v="3"/>
    <d v="2011-08-05T00:00:00"/>
    <x v="45"/>
    <x v="0"/>
    <n v="0"/>
    <s v="Royal Challengers Bangalore"/>
    <s v="Kochi Tuskers Kerala"/>
    <s v="Kochi Tuskers Kerala"/>
    <x v="1"/>
    <x v="3"/>
    <s v="wickets"/>
    <n v="9"/>
    <s v="N"/>
    <s v="NA"/>
    <s v="Aleem Dar"/>
    <s v="SS Hazare"/>
  </r>
  <r>
    <n v="501248"/>
    <s v="Chandigarh"/>
    <x v="3"/>
    <d v="2011-08-05T00:00:00"/>
    <x v="109"/>
    <x v="1"/>
    <n v="0"/>
    <s v="Kings XI Punjab"/>
    <s v="Pune Warriors"/>
    <s v="Kings XI Punjab"/>
    <x v="1"/>
    <x v="8"/>
    <s v="wickets"/>
    <n v="5"/>
    <s v="N"/>
    <s v="NA"/>
    <s v="SK Tarapore"/>
    <s v="RJ Tucker"/>
  </r>
  <r>
    <n v="501249"/>
    <s v="Jaipur"/>
    <x v="3"/>
    <d v="2011-09-05T00:00:00"/>
    <x v="81"/>
    <x v="5"/>
    <n v="0"/>
    <s v="Rajasthan Royals"/>
    <s v="Chennai Super Kings"/>
    <s v="Rajasthan Royals"/>
    <x v="0"/>
    <x v="1"/>
    <s v="runs"/>
    <n v="63"/>
    <s v="N"/>
    <s v="NA"/>
    <s v="K Hariharan"/>
    <s v="SJA Taufel"/>
  </r>
  <r>
    <n v="501250"/>
    <s v="Hyderabad"/>
    <x v="3"/>
    <d v="2011-10-05T00:00:00"/>
    <x v="110"/>
    <x v="6"/>
    <n v="0"/>
    <s v="Deccan Chargers"/>
    <s v="Pune Warriors"/>
    <s v="Deccan Chargers"/>
    <x v="1"/>
    <x v="8"/>
    <s v="wickets"/>
    <n v="6"/>
    <s v="N"/>
    <s v="NA"/>
    <s v="Asad Rauf"/>
    <s v="AM Saheba"/>
  </r>
  <r>
    <n v="501251"/>
    <s v="Chandigarh"/>
    <x v="3"/>
    <d v="2011-10-05T00:00:00"/>
    <x v="111"/>
    <x v="1"/>
    <n v="0"/>
    <s v="Kings XI Punjab"/>
    <s v="Mumbai Indians"/>
    <s v="Mumbai Indians"/>
    <x v="0"/>
    <x v="5"/>
    <s v="runs"/>
    <n v="76"/>
    <s v="N"/>
    <s v="NA"/>
    <s v="SK Tarapore"/>
    <s v="RJ Tucker"/>
  </r>
  <r>
    <n v="501252"/>
    <s v="Jaipur"/>
    <x v="3"/>
    <d v="2011-11-05T00:00:00"/>
    <x v="112"/>
    <x v="5"/>
    <n v="0"/>
    <s v="Rajasthan Royals"/>
    <s v="Royal Challengers Bangalore"/>
    <s v="Royal Challengers Bangalore"/>
    <x v="0"/>
    <x v="3"/>
    <s v="wickets"/>
    <n v="9"/>
    <s v="N"/>
    <s v="NA"/>
    <s v="HDPK Dharmasena"/>
    <s v="K Hariharan"/>
  </r>
  <r>
    <n v="501253"/>
    <s v="Chennai"/>
    <x v="3"/>
    <d v="2011-12-05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5-04T00:00:00"/>
    <x v="19"/>
    <x v="4"/>
    <n v="0"/>
    <s v="Kolkata Knight Riders"/>
    <s v="Delhi Daredevils"/>
    <s v="Delhi Daredevils"/>
    <x v="0"/>
    <x v="2"/>
    <s v="wickets"/>
    <n v="8"/>
    <s v="N"/>
    <s v="NA"/>
    <s v="S Asnani"/>
    <s v="HDPK Dharmasena"/>
  </r>
  <r>
    <n v="548308"/>
    <s v="Mumbai"/>
    <x v="4"/>
    <d v="2012-06-04T00:00:00"/>
    <x v="118"/>
    <x v="3"/>
    <n v="0"/>
    <s v="Mumbai Indians"/>
    <s v="Pune Warriors"/>
    <s v="Mumbai Indians"/>
    <x v="0"/>
    <x v="8"/>
    <s v="runs"/>
    <n v="28"/>
    <s v="N"/>
    <s v="NA"/>
    <s v="AK Chaudhary"/>
    <s v="SJA Taufel"/>
  </r>
  <r>
    <n v="548309"/>
    <s v="Jaipur"/>
    <x v="4"/>
    <d v="2012-06-04T00:00:00"/>
    <x v="119"/>
    <x v="5"/>
    <n v="0"/>
    <s v="Rajasthan Royals"/>
    <s v="Kings XI Punjab"/>
    <s v="Kings XI Punjab"/>
    <x v="0"/>
    <x v="4"/>
    <s v="runs"/>
    <n v="31"/>
    <s v="N"/>
    <s v="NA"/>
    <s v="BF Bowden"/>
    <s v="SK Tarapore"/>
  </r>
  <r>
    <n v="548310"/>
    <s v="Bangalore"/>
    <x v="4"/>
    <d v="2012-07-04T00:00:00"/>
    <x v="46"/>
    <x v="0"/>
    <n v="0"/>
    <s v="Royal Challengers Bangalore"/>
    <s v="Delhi Daredevils"/>
    <s v="Delhi Daredevils"/>
    <x v="0"/>
    <x v="3"/>
    <s v="runs"/>
    <n v="20"/>
    <s v="N"/>
    <s v="NA"/>
    <s v="S Asnani"/>
    <s v="S Ravi"/>
  </r>
  <r>
    <n v="548311"/>
    <s v="Visakhapatnam"/>
    <x v="4"/>
    <d v="2012-07-04T00:00:00"/>
    <x v="120"/>
    <x v="24"/>
    <n v="0"/>
    <s v="Deccan Chargers"/>
    <s v="Chennai Super Kings"/>
    <s v="Deccan Chargers"/>
    <x v="0"/>
    <x v="1"/>
    <s v="runs"/>
    <n v="74"/>
    <s v="N"/>
    <s v="NA"/>
    <s v="JD Cloete"/>
    <s v="HDPK Dharmasena"/>
  </r>
  <r>
    <n v="548312"/>
    <s v="Jaipur"/>
    <x v="4"/>
    <d v="2012-08-04T00:00:00"/>
    <x v="66"/>
    <x v="5"/>
    <n v="0"/>
    <s v="Rajasthan Royals"/>
    <s v="Kolkata Knight Riders"/>
    <s v="Kolkata Knight Riders"/>
    <x v="0"/>
    <x v="4"/>
    <s v="runs"/>
    <n v="22"/>
    <s v="N"/>
    <s v="NA"/>
    <s v="BF Bowden"/>
    <s v="VA Kulkarni"/>
  </r>
  <r>
    <n v="548313"/>
    <s v="Pune"/>
    <x v="4"/>
    <d v="2012-08-04T00:00:00"/>
    <x v="121"/>
    <x v="25"/>
    <n v="0"/>
    <s v="Pune Warriors"/>
    <s v="Kings XI Punjab"/>
    <s v="Pune Warriors"/>
    <x v="1"/>
    <x v="8"/>
    <s v="runs"/>
    <n v="22"/>
    <s v="N"/>
    <s v="NA"/>
    <s v="S Das"/>
    <s v="SJA Taufel"/>
  </r>
  <r>
    <n v="548314"/>
    <s v="Visakhapatnam"/>
    <x v="4"/>
    <d v="2012-09-04T00:00:00"/>
    <x v="57"/>
    <x v="24"/>
    <n v="0"/>
    <s v="Deccan Chargers"/>
    <s v="Mumbai Indians"/>
    <s v="Deccan Chargers"/>
    <x v="1"/>
    <x v="7"/>
    <s v="wickets"/>
    <n v="5"/>
    <s v="N"/>
    <s v="NA"/>
    <s v="AK Chaudhary"/>
    <s v="JD Cloete"/>
  </r>
  <r>
    <n v="548315"/>
    <s v="Bangalore"/>
    <x v="4"/>
    <d v="2012-10-04T00:00:00"/>
    <x v="26"/>
    <x v="0"/>
    <n v="0"/>
    <s v="Royal Challengers Bangalore"/>
    <s v="Kolkata Knight Riders"/>
    <s v="Royal Challengers Bangalore"/>
    <x v="0"/>
    <x v="0"/>
    <s v="runs"/>
    <n v="42"/>
    <s v="N"/>
    <s v="NA"/>
    <s v="S Ravi"/>
    <s v="RJ Tucker"/>
  </r>
  <r>
    <n v="548316"/>
    <s v="Delhi"/>
    <x v="4"/>
    <d v="2012-10-04T00:00:00"/>
    <x v="122"/>
    <x v="2"/>
    <n v="0"/>
    <s v="Delhi Daredevils"/>
    <s v="Chennai Super Kings"/>
    <s v="Delhi Daredevils"/>
    <x v="0"/>
    <x v="2"/>
    <s v="wickets"/>
    <n v="8"/>
    <s v="N"/>
    <s v="NA"/>
    <s v="Asad Rauf"/>
    <s v="SK Tarapore"/>
  </r>
  <r>
    <n v="548317"/>
    <s v="Mumbai"/>
    <x v="4"/>
    <d v="2012-11-04T00:00:00"/>
    <x v="90"/>
    <x v="3"/>
    <n v="0"/>
    <s v="Mumbai Indians"/>
    <s v="Rajasthan Royals"/>
    <s v="Rajasthan Royals"/>
    <x v="0"/>
    <x v="7"/>
    <s v="runs"/>
    <n v="27"/>
    <s v="N"/>
    <s v="NA"/>
    <s v="Aleem Dar"/>
    <s v="BNJ Oxenford"/>
  </r>
  <r>
    <n v="548318"/>
    <s v="Chennai"/>
    <x v="4"/>
    <d v="2012-12-04T00:00:00"/>
    <x v="123"/>
    <x v="7"/>
    <n v="0"/>
    <s v="Chennai Super Kings"/>
    <s v="Royal Challengers Bangalore"/>
    <s v="Royal Challengers Bangalore"/>
    <x v="1"/>
    <x v="1"/>
    <s v="wickets"/>
    <n v="5"/>
    <s v="N"/>
    <s v="NA"/>
    <s v="HDPK Dharmasena"/>
    <s v="RJ Tucker"/>
  </r>
  <r>
    <n v="548319"/>
    <s v="Chandigarh"/>
    <x v="4"/>
    <d v="2012-12-04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10-05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1-05T00:00:00"/>
    <x v="9"/>
    <x v="19"/>
    <n v="0"/>
    <s v="Deccan Chargers"/>
    <s v="Pune Warriors"/>
    <s v="Deccan Chargers"/>
    <x v="1"/>
    <x v="6"/>
    <s v="runs"/>
    <n v="13"/>
    <s v="N"/>
    <s v="NA"/>
    <s v="Aleem Dar"/>
    <s v="AK Chaudhary"/>
  </r>
  <r>
    <n v="548349"/>
    <s v="Jaipur"/>
    <x v="4"/>
    <d v="2012-01-05T00:00:00"/>
    <x v="132"/>
    <x v="5"/>
    <n v="0"/>
    <s v="Rajasthan Royals"/>
    <s v="Delhi Daredevils"/>
    <s v="Rajasthan Royals"/>
    <x v="1"/>
    <x v="2"/>
    <s v="wickets"/>
    <n v="6"/>
    <s v="N"/>
    <s v="NA"/>
    <s v="JD Cloete"/>
    <s v="SJA Taufel"/>
  </r>
  <r>
    <n v="548350"/>
    <s v="Bangalore"/>
    <x v="4"/>
    <d v="2012-02-05T00:00:00"/>
    <x v="133"/>
    <x v="0"/>
    <n v="0"/>
    <s v="Royal Challengers Bangalore"/>
    <s v="Kings XI Punjab"/>
    <s v="Kings XI Punjab"/>
    <x v="0"/>
    <x v="5"/>
    <s v="wickets"/>
    <n v="4"/>
    <s v="N"/>
    <s v="NA"/>
    <s v="BF Bowden"/>
    <s v="C Shamshuddin"/>
  </r>
  <r>
    <n v="548351"/>
    <s v="Pune"/>
    <x v="4"/>
    <d v="2012-03-05T00:00:00"/>
    <x v="80"/>
    <x v="25"/>
    <n v="0"/>
    <s v="Pune Warriors"/>
    <s v="Mumbai Indians"/>
    <s v="Mumbai Indians"/>
    <x v="1"/>
    <x v="7"/>
    <s v="runs"/>
    <n v="1"/>
    <s v="N"/>
    <s v="NA"/>
    <s v="Asad Rauf"/>
    <s v="S Asnani"/>
  </r>
  <r>
    <n v="548352"/>
    <s v="Chennai"/>
    <x v="4"/>
    <d v="2012-04-05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6-05T00:00:00"/>
    <x v="60"/>
    <x v="3"/>
    <n v="0"/>
    <s v="Mumbai Indians"/>
    <s v="Chennai Super Kings"/>
    <s v="Mumbai Indians"/>
    <x v="0"/>
    <x v="7"/>
    <s v="wickets"/>
    <n v="2"/>
    <s v="N"/>
    <s v="NA"/>
    <s v="Asad Rauf"/>
    <s v="S Asnani"/>
  </r>
  <r>
    <n v="548356"/>
    <s v="Bangalore"/>
    <x v="4"/>
    <d v="2012-06-05T00:00:00"/>
    <x v="46"/>
    <x v="0"/>
    <n v="0"/>
    <s v="Royal Challengers Bangalore"/>
    <s v="Deccan Chargers"/>
    <s v="Royal Challengers Bangalore"/>
    <x v="0"/>
    <x v="3"/>
    <s v="wickets"/>
    <n v="5"/>
    <s v="N"/>
    <s v="NA"/>
    <s v="HDPK Dharmasena"/>
    <s v="BNJ Oxenford"/>
  </r>
  <r>
    <n v="548357"/>
    <s v="Delhi"/>
    <x v="4"/>
    <d v="2012-07-05T00:00:00"/>
    <x v="55"/>
    <x v="2"/>
    <n v="0"/>
    <s v="Delhi Daredevils"/>
    <s v="Kolkata Knight Riders"/>
    <s v="Delhi Daredevils"/>
    <x v="1"/>
    <x v="0"/>
    <s v="wickets"/>
    <n v="6"/>
    <s v="N"/>
    <s v="NA"/>
    <s v="JD Cloete"/>
    <s v="S Ravi"/>
  </r>
  <r>
    <n v="548358"/>
    <s v="Pune"/>
    <x v="4"/>
    <d v="2012-08-05T00:00:00"/>
    <x v="5"/>
    <x v="25"/>
    <n v="0"/>
    <s v="Pune Warriors"/>
    <s v="Rajasthan Royals"/>
    <s v="Pune Warriors"/>
    <x v="1"/>
    <x v="4"/>
    <s v="wickets"/>
    <n v="7"/>
    <s v="N"/>
    <s v="NA"/>
    <s v="Asad Rauf"/>
    <s v="BR Doctrove"/>
  </r>
  <r>
    <n v="548359"/>
    <s v="Hyderabad"/>
    <x v="4"/>
    <d v="2012-08-05T00:00:00"/>
    <x v="131"/>
    <x v="6"/>
    <n v="0"/>
    <s v="Deccan Chargers"/>
    <s v="Kings XI Punjab"/>
    <s v="Deccan Chargers"/>
    <x v="0"/>
    <x v="5"/>
    <s v="runs"/>
    <n v="25"/>
    <s v="N"/>
    <s v="NA"/>
    <s v="HDPK Dharmasena"/>
    <s v="BNJ Oxenford"/>
  </r>
  <r>
    <n v="548360"/>
    <s v="Mumbai"/>
    <x v="4"/>
    <d v="2012-09-05T00:00:00"/>
    <x v="45"/>
    <x v="3"/>
    <n v="0"/>
    <s v="Mumbai Indians"/>
    <s v="Royal Challengers Bangalore"/>
    <s v="Royal Challengers Bangalore"/>
    <x v="0"/>
    <x v="3"/>
    <s v="wickets"/>
    <n v="9"/>
    <s v="N"/>
    <s v="NA"/>
    <s v="BF Bowden"/>
    <s v="VA Kulkarni"/>
  </r>
  <r>
    <n v="548361"/>
    <s v="Jaipur"/>
    <x v="4"/>
    <d v="2012-10-05T00:00:00"/>
    <x v="134"/>
    <x v="5"/>
    <n v="0"/>
    <s v="Rajasthan Royals"/>
    <s v="Chennai Super Kings"/>
    <s v="Chennai Super Kings"/>
    <x v="0"/>
    <x v="1"/>
    <s v="wickets"/>
    <n v="4"/>
    <s v="N"/>
    <s v="NA"/>
    <s v="BNJ Oxenford"/>
    <s v="C Shamshuddin"/>
  </r>
  <r>
    <n v="548362"/>
    <s v="Pune"/>
    <x v="4"/>
    <d v="2012-11-05T00:00:00"/>
    <x v="45"/>
    <x v="25"/>
    <n v="0"/>
    <s v="Pune Warriors"/>
    <s v="Royal Challengers Bangalore"/>
    <s v="Pune Warriors"/>
    <x v="0"/>
    <x v="3"/>
    <s v="runs"/>
    <n v="35"/>
    <s v="N"/>
    <s v="NA"/>
    <s v="BF Bowden"/>
    <s v="SK Tarapore"/>
  </r>
  <r>
    <n v="548363"/>
    <s v="Kolkata"/>
    <x v="4"/>
    <d v="2012-12-05T00:00:00"/>
    <x v="57"/>
    <x v="4"/>
    <n v="0"/>
    <s v="Kolkata Knight Riders"/>
    <s v="Mumbai Indians"/>
    <s v="Mumbai Indians"/>
    <x v="1"/>
    <x v="7"/>
    <s v="runs"/>
    <n v="27"/>
    <s v="N"/>
    <s v="NA"/>
    <s v="S Ravi"/>
    <s v="SJA Taufel"/>
  </r>
  <r>
    <n v="548364"/>
    <s v="Chennai"/>
    <x v="4"/>
    <d v="2012-12-05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3-04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5-04T00:00:00"/>
    <x v="28"/>
    <x v="6"/>
    <n v="0"/>
    <s v="Sunrisers Hyderabad"/>
    <s v="Pune Warriors"/>
    <s v="Pune Warriors"/>
    <x v="0"/>
    <x v="11"/>
    <s v="runs"/>
    <n v="22"/>
    <s v="N"/>
    <s v="NA"/>
    <s v="S Ravi"/>
    <s v="SJA Taufel"/>
  </r>
  <r>
    <n v="598001"/>
    <s v="Delhi"/>
    <x v="5"/>
    <d v="2013-06-04T00:00:00"/>
    <x v="41"/>
    <x v="2"/>
    <n v="0"/>
    <s v="Delhi Daredevils"/>
    <s v="Rajasthan Royals"/>
    <s v="Rajasthan Royals"/>
    <x v="1"/>
    <x v="4"/>
    <s v="runs"/>
    <n v="5"/>
    <s v="N"/>
    <s v="NA"/>
    <s v="S Das"/>
    <s v="C Shamshuddin"/>
  </r>
  <r>
    <n v="598002"/>
    <s v="Chennai"/>
    <x v="5"/>
    <d v="2013-06-04T00:00:00"/>
    <x v="90"/>
    <x v="7"/>
    <n v="0"/>
    <s v="Chennai Super Kings"/>
    <s v="Mumbai Indians"/>
    <s v="Mumbai Indians"/>
    <x v="1"/>
    <x v="7"/>
    <s v="runs"/>
    <n v="9"/>
    <s v="N"/>
    <s v="NA"/>
    <s v="M Erasmus"/>
    <s v="VA Kulkarni"/>
  </r>
  <r>
    <n v="598003"/>
    <s v="Pune"/>
    <x v="5"/>
    <d v="2013-07-04T00:00:00"/>
    <x v="138"/>
    <x v="25"/>
    <n v="0"/>
    <s v="Pune Warriors"/>
    <s v="Kings XI Punjab"/>
    <s v="Pune Warriors"/>
    <x v="1"/>
    <x v="5"/>
    <s v="wickets"/>
    <n v="8"/>
    <s v="N"/>
    <s v="NA"/>
    <s v="S Asnani"/>
    <s v="SJA Taufel"/>
  </r>
  <r>
    <n v="598004"/>
    <s v="Hyderabad"/>
    <x v="5"/>
    <d v="2013-07-04T00:00:00"/>
    <x v="139"/>
    <x v="6"/>
    <n v="0"/>
    <s v="Sunrisers Hyderabad"/>
    <s v="Royal Challengers Bangalore"/>
    <s v="Royal Challengers Bangalore"/>
    <x v="1"/>
    <x v="11"/>
    <s v="tie"/>
    <s v="NA"/>
    <s v="Y"/>
    <s v="NA"/>
    <s v="AK Chaudhary"/>
    <s v="S Ravi"/>
  </r>
  <r>
    <n v="598005"/>
    <s v="Jaipur"/>
    <x v="5"/>
    <d v="2013-08-04T00:00:00"/>
    <x v="97"/>
    <x v="5"/>
    <n v="0"/>
    <s v="Rajasthan Royals"/>
    <s v="Kolkata Knight Riders"/>
    <s v="Kolkata Knight Riders"/>
    <x v="0"/>
    <x v="4"/>
    <s v="runs"/>
    <n v="19"/>
    <s v="N"/>
    <s v="NA"/>
    <s v="Aleem Dar"/>
    <s v="S Das"/>
  </r>
  <r>
    <n v="598006"/>
    <s v="Mumbai"/>
    <x v="5"/>
    <d v="2013-09-04T00:00:00"/>
    <x v="35"/>
    <x v="3"/>
    <n v="0"/>
    <s v="Mumbai Indians"/>
    <s v="Delhi Daredevils"/>
    <s v="Mumbai Indians"/>
    <x v="1"/>
    <x v="7"/>
    <s v="runs"/>
    <n v="44"/>
    <s v="N"/>
    <s v="NA"/>
    <s v="M Erasmus"/>
    <s v="VA Kulkarni"/>
  </r>
  <r>
    <n v="598007"/>
    <s v="Chandigarh"/>
    <x v="5"/>
    <d v="2013-10-04T00:00:00"/>
    <x v="1"/>
    <x v="1"/>
    <n v="0"/>
    <s v="Kings XI Punjab"/>
    <s v="Chennai Super Kings"/>
    <s v="Chennai Super Kings"/>
    <x v="0"/>
    <x v="1"/>
    <s v="wickets"/>
    <n v="10"/>
    <s v="N"/>
    <s v="NA"/>
    <s v="Aleem Dar"/>
    <s v="C Shamshuddin"/>
  </r>
  <r>
    <n v="598008"/>
    <s v="Bangalore"/>
    <x v="5"/>
    <d v="2013-11-04T00:00:00"/>
    <x v="45"/>
    <x v="0"/>
    <n v="0"/>
    <s v="Royal Challengers Bangalore"/>
    <s v="Kolkata Knight Riders"/>
    <s v="Royal Challengers Bangalore"/>
    <x v="0"/>
    <x v="3"/>
    <s v="wickets"/>
    <n v="8"/>
    <s v="N"/>
    <s v="NA"/>
    <s v="Asad Rauf"/>
    <s v="AK Chaudhary"/>
  </r>
  <r>
    <n v="598009"/>
    <s v="Pune"/>
    <x v="5"/>
    <d v="2013-11-04T00:00:00"/>
    <x v="140"/>
    <x v="25"/>
    <n v="0"/>
    <s v="Pune Warriors"/>
    <s v="Rajasthan Royals"/>
    <s v="Rajasthan Royals"/>
    <x v="1"/>
    <x v="8"/>
    <s v="wickets"/>
    <n v="7"/>
    <s v="N"/>
    <s v="NA"/>
    <s v="M Erasmus"/>
    <s v="K Srinath"/>
  </r>
  <r>
    <n v="598010"/>
    <s v="Delhi"/>
    <x v="5"/>
    <d v="2013-12-04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1-05T00:00:00"/>
    <x v="105"/>
    <x v="6"/>
    <n v="0"/>
    <s v="Sunrisers Hyderabad"/>
    <s v="Mumbai Indians"/>
    <s v="Mumbai Indians"/>
    <x v="1"/>
    <x v="11"/>
    <s v="wickets"/>
    <n v="7"/>
    <s v="N"/>
    <s v="NA"/>
    <s v="Asad Rauf"/>
    <s v="S Asnani"/>
  </r>
  <r>
    <n v="598040"/>
    <s v="Raipur"/>
    <x v="5"/>
    <d v="2013-01-05T00:00:00"/>
    <x v="79"/>
    <x v="26"/>
    <n v="0"/>
    <s v="Delhi Daredevils"/>
    <s v="Kolkata Knight Riders"/>
    <s v="Kolkata Knight Riders"/>
    <x v="1"/>
    <x v="2"/>
    <s v="wickets"/>
    <n v="7"/>
    <s v="N"/>
    <s v="NA"/>
    <s v="HDPK Dharmasena"/>
    <s v="CK Nandan"/>
  </r>
  <r>
    <n v="598041"/>
    <s v="Chennai"/>
    <x v="5"/>
    <d v="2013-02-05T00:00:00"/>
    <x v="39"/>
    <x v="7"/>
    <n v="0"/>
    <s v="Chennai Super Kings"/>
    <s v="Kings XI Punjab"/>
    <s v="Chennai Super Kings"/>
    <x v="1"/>
    <x v="1"/>
    <s v="runs"/>
    <n v="15"/>
    <s v="N"/>
    <s v="NA"/>
    <s v="M Erasmus"/>
    <s v="VA Kulkarni"/>
  </r>
  <r>
    <n v="598042"/>
    <s v="Pune"/>
    <x v="5"/>
    <d v="2013-02-05T00:00:00"/>
    <x v="46"/>
    <x v="25"/>
    <n v="0"/>
    <s v="Pune Warriors"/>
    <s v="Royal Challengers Bangalore"/>
    <s v="Royal Challengers Bangalore"/>
    <x v="1"/>
    <x v="3"/>
    <s v="runs"/>
    <n v="17"/>
    <s v="N"/>
    <s v="NA"/>
    <s v="Aleem Dar"/>
    <s v="C Shamshuddin"/>
  </r>
  <r>
    <n v="598043"/>
    <s v="Kolkata"/>
    <x v="5"/>
    <d v="2013-03-05T00:00:00"/>
    <x v="8"/>
    <x v="4"/>
    <n v="0"/>
    <s v="Kolkata Knight Riders"/>
    <s v="Rajasthan Royals"/>
    <s v="Rajasthan Royals"/>
    <x v="1"/>
    <x v="0"/>
    <s v="wickets"/>
    <n v="8"/>
    <s v="N"/>
    <s v="NA"/>
    <s v="HDPK Dharmasena"/>
    <s v="CK Nandan"/>
  </r>
  <r>
    <n v="598044"/>
    <s v="Hyderabad"/>
    <x v="5"/>
    <d v="2013-04-05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9-04T00:00:00"/>
    <x v="104"/>
    <x v="0"/>
    <n v="0"/>
    <s v="Royal Challengers Bangalore"/>
    <s v="Sunrisers Hyderabad"/>
    <s v="Sunrisers Hyderabad"/>
    <x v="1"/>
    <x v="3"/>
    <s v="wickets"/>
    <n v="7"/>
    <s v="N"/>
    <s v="NA"/>
    <s v="S Ravi"/>
    <s v="SJA Taufel"/>
  </r>
  <r>
    <n v="598049"/>
    <s v="Jaipur"/>
    <x v="5"/>
    <d v="2013-07-05T00:00:00"/>
    <x v="119"/>
    <x v="5"/>
    <n v="0"/>
    <s v="Rajasthan Royals"/>
    <s v="Delhi Daredevils"/>
    <s v="Delhi Daredevils"/>
    <x v="1"/>
    <x v="4"/>
    <s v="wickets"/>
    <n v="9"/>
    <s v="N"/>
    <s v="NA"/>
    <s v="Aleem Dar"/>
    <s v="RJ Tucker"/>
  </r>
  <r>
    <n v="598050"/>
    <s v="Mumbai"/>
    <x v="5"/>
    <d v="2013-07-05T00:00:00"/>
    <x v="40"/>
    <x v="3"/>
    <n v="0"/>
    <s v="Mumbai Indians"/>
    <s v="Kolkata Knight Riders"/>
    <s v="Mumbai Indians"/>
    <x v="1"/>
    <x v="7"/>
    <s v="runs"/>
    <n v="65"/>
    <s v="N"/>
    <s v="NA"/>
    <s v="HDPK Dharmasena"/>
    <s v="S Ravi"/>
  </r>
  <r>
    <n v="598051"/>
    <s v="Hyderabad"/>
    <x v="5"/>
    <d v="2013-08-05T00:00:00"/>
    <x v="39"/>
    <x v="6"/>
    <n v="0"/>
    <s v="Sunrisers Hyderabad"/>
    <s v="Chennai Super Kings"/>
    <s v="Sunrisers Hyderabad"/>
    <x v="0"/>
    <x v="1"/>
    <s v="runs"/>
    <n v="77"/>
    <s v="N"/>
    <s v="NA"/>
    <s v="S Das"/>
    <s v="NJ Llong"/>
  </r>
  <r>
    <n v="598052"/>
    <s v="Chandigarh"/>
    <x v="5"/>
    <d v="2013-09-05T00:00:00"/>
    <x v="147"/>
    <x v="1"/>
    <n v="0"/>
    <s v="Kings XI Punjab"/>
    <s v="Rajasthan Royals"/>
    <s v="Rajasthan Royals"/>
    <x v="0"/>
    <x v="4"/>
    <s v="wickets"/>
    <n v="8"/>
    <s v="N"/>
    <s v="NA"/>
    <s v="HDPK Dharmasena"/>
    <s v="S Ravi"/>
  </r>
  <r>
    <n v="598053"/>
    <s v="Pune"/>
    <x v="5"/>
    <d v="2013-09-05T00:00:00"/>
    <x v="56"/>
    <x v="25"/>
    <n v="0"/>
    <s v="Pune Warriors"/>
    <s v="Kolkata Knight Riders"/>
    <s v="Kolkata Knight Riders"/>
    <x v="1"/>
    <x v="0"/>
    <s v="runs"/>
    <n v="46"/>
    <s v="N"/>
    <s v="NA"/>
    <s v="Asad Rauf"/>
    <s v="S Asnani"/>
  </r>
  <r>
    <n v="598054"/>
    <s v="Delhi"/>
    <x v="5"/>
    <d v="2013-10-05T00:00:00"/>
    <x v="93"/>
    <x v="2"/>
    <n v="0"/>
    <s v="Delhi Daredevils"/>
    <s v="Royal Challengers Bangalore"/>
    <s v="Delhi Daredevils"/>
    <x v="0"/>
    <x v="3"/>
    <s v="runs"/>
    <n v="4"/>
    <s v="N"/>
    <s v="NA"/>
    <s v="NJ Llong"/>
    <s v="K Srinath"/>
  </r>
  <r>
    <n v="598055"/>
    <s v="Pune"/>
    <x v="5"/>
    <d v="2013-11-05T00:00:00"/>
    <x v="146"/>
    <x v="25"/>
    <n v="0"/>
    <s v="Pune Warriors"/>
    <s v="Mumbai Indians"/>
    <s v="Pune Warriors"/>
    <x v="1"/>
    <x v="7"/>
    <s v="wickets"/>
    <n v="5"/>
    <s v="N"/>
    <s v="NA"/>
    <s v="Asad Rauf"/>
    <s v="AK Chaudhary"/>
  </r>
  <r>
    <n v="598056"/>
    <s v="Chandigarh"/>
    <x v="5"/>
    <d v="2013-11-05T00:00:00"/>
    <x v="148"/>
    <x v="1"/>
    <n v="0"/>
    <s v="Kings XI Punjab"/>
    <s v="Sunrisers Hyderabad"/>
    <s v="Kings XI Punjab"/>
    <x v="0"/>
    <x v="11"/>
    <s v="runs"/>
    <n v="30"/>
    <s v="N"/>
    <s v="NA"/>
    <s v="S Das"/>
    <s v="RJ Tucker"/>
  </r>
  <r>
    <n v="598057"/>
    <s v="Ranchi"/>
    <x v="5"/>
    <d v="2013-12-05T00:00:00"/>
    <x v="55"/>
    <x v="27"/>
    <n v="0"/>
    <s v="Kolkata Knight Riders"/>
    <s v="Royal Challengers Bangalore"/>
    <s v="Kolkata Knight Riders"/>
    <x v="0"/>
    <x v="0"/>
    <s v="wickets"/>
    <n v="5"/>
    <s v="N"/>
    <s v="NA"/>
    <s v="NJ Llong"/>
    <s v="K Srinath"/>
  </r>
  <r>
    <n v="598058"/>
    <s v="Jaipur"/>
    <x v="5"/>
    <d v="2013-12-05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6-05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2-05T00:00:00"/>
    <x v="120"/>
    <x v="27"/>
    <n v="0"/>
    <s v="Chennai Super Kings"/>
    <s v="Kolkata Knight Riders"/>
    <s v="Chennai Super Kings"/>
    <x v="1"/>
    <x v="1"/>
    <s v="runs"/>
    <n v="34"/>
    <s v="N"/>
    <s v="NA"/>
    <s v="AK Chaudhary"/>
    <s v="NJ Llong"/>
  </r>
  <r>
    <n v="733973"/>
    <s v="Mumbai"/>
    <x v="6"/>
    <d v="2014-03-05T00:00:00"/>
    <x v="158"/>
    <x v="3"/>
    <n v="0"/>
    <s v="Mumbai Indians"/>
    <s v="Kings XI Punjab"/>
    <s v="Kings XI Punjab"/>
    <x v="1"/>
    <x v="7"/>
    <s v="wickets"/>
    <n v="5"/>
    <s v="N"/>
    <s v="NA"/>
    <s v="BNJ Oxenford"/>
    <s v="C Shamshuddin"/>
  </r>
  <r>
    <n v="733975"/>
    <s v="Delhi"/>
    <x v="6"/>
    <d v="2014-03-05T00:00:00"/>
    <x v="159"/>
    <x v="2"/>
    <n v="0"/>
    <s v="Delhi Daredevils"/>
    <s v="Rajasthan Royals"/>
    <s v="Rajasthan Royals"/>
    <x v="0"/>
    <x v="4"/>
    <s v="wickets"/>
    <n v="7"/>
    <s v="N"/>
    <s v="NA"/>
    <s v="SS Hazare"/>
    <s v="S Ravi"/>
  </r>
  <r>
    <n v="733977"/>
    <s v="Bangalore"/>
    <x v="6"/>
    <d v="2014-04-05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6-05T00:00:00"/>
    <x v="57"/>
    <x v="3"/>
    <n v="0"/>
    <s v="Mumbai Indians"/>
    <s v="Royal Challengers Bangalore"/>
    <s v="Royal Challengers Bangalore"/>
    <x v="0"/>
    <x v="7"/>
    <s v="runs"/>
    <n v="19"/>
    <s v="N"/>
    <s v="NA"/>
    <s v="S Ravi"/>
    <s v="K Srinath"/>
  </r>
  <r>
    <n v="733985"/>
    <s v="Delhi"/>
    <x v="6"/>
    <d v="2014-07-05T00:00:00"/>
    <x v="56"/>
    <x v="2"/>
    <n v="0"/>
    <s v="Delhi Daredevils"/>
    <s v="Kolkata Knight Riders"/>
    <s v="Delhi Daredevils"/>
    <x v="1"/>
    <x v="0"/>
    <s v="wickets"/>
    <n v="8"/>
    <s v="N"/>
    <s v="NA"/>
    <s v="BNJ Oxenford"/>
    <s v="C Shamshuddin"/>
  </r>
  <r>
    <n v="733987"/>
    <s v="Cuttack"/>
    <x v="6"/>
    <d v="2014-07-05T00:00:00"/>
    <x v="152"/>
    <x v="19"/>
    <n v="0"/>
    <s v="Kings XI Punjab"/>
    <s v="Chennai Super Kings"/>
    <s v="Chennai Super Kings"/>
    <x v="0"/>
    <x v="5"/>
    <s v="runs"/>
    <n v="44"/>
    <s v="N"/>
    <s v="NA"/>
    <s v="HDPK Dharmasena"/>
    <s v="PG Pathak"/>
  </r>
  <r>
    <n v="733989"/>
    <s v="Ahmedabad"/>
    <x v="6"/>
    <d v="2014-08-05T00:00:00"/>
    <x v="157"/>
    <x v="18"/>
    <n v="0"/>
    <s v="Rajasthan Royals"/>
    <s v="Sunrisers Hyderabad"/>
    <s v="Rajasthan Royals"/>
    <x v="0"/>
    <x v="11"/>
    <s v="runs"/>
    <n v="32"/>
    <s v="N"/>
    <s v="NA"/>
    <s v="AK Chaudhary"/>
    <s v="NJ Llong"/>
  </r>
  <r>
    <n v="733991"/>
    <s v="Bangalore"/>
    <x v="6"/>
    <d v="2014-09-05T00:00:00"/>
    <x v="156"/>
    <x v="0"/>
    <n v="0"/>
    <s v="Royal Challengers Bangalore"/>
    <s v="Kings XI Punjab"/>
    <s v="Royal Challengers Bangalore"/>
    <x v="0"/>
    <x v="5"/>
    <s v="runs"/>
    <n v="32"/>
    <s v="N"/>
    <s v="NA"/>
    <s v="S Ravi"/>
    <s v="K Srinath"/>
  </r>
  <r>
    <n v="733993"/>
    <s v="Delhi"/>
    <x v="6"/>
    <d v="2014-10-05T00:00:00"/>
    <x v="101"/>
    <x v="2"/>
    <n v="0"/>
    <s v="Delhi Daredevils"/>
    <s v="Sunrisers Hyderabad"/>
    <s v="Sunrisers Hyderabad"/>
    <x v="0"/>
    <x v="11"/>
    <s v="wickets"/>
    <n v="8"/>
    <s v="N"/>
    <s v="D/L"/>
    <s v="RM Deshpande"/>
    <s v="BNJ Oxenford"/>
  </r>
  <r>
    <n v="733995"/>
    <s v="Mumbai"/>
    <x v="6"/>
    <d v="2014-10-05T00:00:00"/>
    <x v="60"/>
    <x v="3"/>
    <n v="0"/>
    <s v="Mumbai Indians"/>
    <s v="Chennai Super Kings"/>
    <s v="Chennai Super Kings"/>
    <x v="0"/>
    <x v="1"/>
    <s v="wickets"/>
    <n v="4"/>
    <s v="N"/>
    <s v="NA"/>
    <s v="HDPK Dharmasena"/>
    <s v="VA Kulkarni"/>
  </r>
  <r>
    <n v="733997"/>
    <s v="Cuttack"/>
    <x v="6"/>
    <d v="2014-11-05T00:00:00"/>
    <x v="56"/>
    <x v="19"/>
    <n v="0"/>
    <s v="Kings XI Punjab"/>
    <s v="Kolkata Knight Riders"/>
    <s v="Kolkata Knight Riders"/>
    <x v="0"/>
    <x v="0"/>
    <s v="wickets"/>
    <n v="9"/>
    <s v="N"/>
    <s v="NA"/>
    <s v="NJ Llong"/>
    <s v="CK Nandan"/>
  </r>
  <r>
    <n v="733999"/>
    <s v="Bangalore"/>
    <x v="6"/>
    <d v="2014-11-05T00:00:00"/>
    <x v="141"/>
    <x v="0"/>
    <n v="0"/>
    <s v="Royal Challengers Bangalore"/>
    <s v="Rajasthan Royals"/>
    <s v="Royal Challengers Bangalore"/>
    <x v="1"/>
    <x v="4"/>
    <s v="wickets"/>
    <n v="5"/>
    <s v="N"/>
    <s v="NA"/>
    <s v="S Ravi"/>
    <s v="RJ Tucker"/>
  </r>
  <r>
    <n v="734001"/>
    <s v="Hyderabad"/>
    <x v="6"/>
    <d v="2014-12-05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1-06T00:00:00"/>
    <x v="68"/>
    <x v="0"/>
    <n v="0"/>
    <s v="Kolkata Knight Riders"/>
    <s v="Kings XI Punjab"/>
    <s v="Kolkata Knight Riders"/>
    <x v="0"/>
    <x v="0"/>
    <s v="wickets"/>
    <n v="3"/>
    <s v="N"/>
    <s v="NA"/>
    <s v="HDPK Dharmasena"/>
    <s v="BNJ Oxenford"/>
  </r>
  <r>
    <n v="829705"/>
    <s v="Kolkata"/>
    <x v="7"/>
    <d v="2015-08-04T00:00:00"/>
    <x v="122"/>
    <x v="4"/>
    <n v="0"/>
    <s v="Kolkata Knight Riders"/>
    <s v="Mumbai Indians"/>
    <s v="Kolkata Knight Riders"/>
    <x v="0"/>
    <x v="0"/>
    <s v="wickets"/>
    <n v="7"/>
    <s v="N"/>
    <s v="NA"/>
    <s v="S Ravi"/>
    <s v="C Shamshuddin"/>
  </r>
  <r>
    <n v="829707"/>
    <s v="Chennai"/>
    <x v="7"/>
    <d v="2015-09-04T00:00:00"/>
    <x v="23"/>
    <x v="7"/>
    <n v="0"/>
    <s v="Chennai Super Kings"/>
    <s v="Delhi Daredevils"/>
    <s v="Delhi Daredevils"/>
    <x v="0"/>
    <x v="1"/>
    <s v="runs"/>
    <n v="1"/>
    <s v="N"/>
    <s v="NA"/>
    <s v="RK Illingworth"/>
    <s v="VA Kulkarni"/>
  </r>
  <r>
    <n v="829709"/>
    <s v="Pune"/>
    <x v="7"/>
    <d v="2015-10-04T00:00:00"/>
    <x v="141"/>
    <x v="31"/>
    <n v="0"/>
    <s v="Kings XI Punjab"/>
    <s v="Rajasthan Royals"/>
    <s v="Kings XI Punjab"/>
    <x v="0"/>
    <x v="4"/>
    <s v="runs"/>
    <n v="26"/>
    <s v="N"/>
    <s v="NA"/>
    <s v="SD Fry"/>
    <s v="CB Gaffaney"/>
  </r>
  <r>
    <n v="829711"/>
    <s v="Chennai"/>
    <x v="7"/>
    <d v="2015-11-04T00:00:00"/>
    <x v="0"/>
    <x v="7"/>
    <n v="0"/>
    <s v="Chennai Super Kings"/>
    <s v="Sunrisers Hyderabad"/>
    <s v="Chennai Super Kings"/>
    <x v="1"/>
    <x v="1"/>
    <s v="runs"/>
    <n v="45"/>
    <s v="N"/>
    <s v="NA"/>
    <s v="RK Illingworth"/>
    <s v="VA Kulkarni"/>
  </r>
  <r>
    <n v="829713"/>
    <s v="Kolkata"/>
    <x v="7"/>
    <d v="2015-11-04T00:00:00"/>
    <x v="45"/>
    <x v="4"/>
    <n v="0"/>
    <s v="Kolkata Knight Riders"/>
    <s v="Royal Challengers Bangalore"/>
    <s v="Royal Challengers Bangalore"/>
    <x v="0"/>
    <x v="3"/>
    <s v="wickets"/>
    <n v="3"/>
    <s v="N"/>
    <s v="NA"/>
    <s v="S Ravi"/>
    <s v="C Shamshuddin"/>
  </r>
  <r>
    <n v="829715"/>
    <s v="Delhi"/>
    <x v="7"/>
    <d v="2015-12-04T00:00:00"/>
    <x v="162"/>
    <x v="2"/>
    <n v="0"/>
    <s v="Delhi Daredevils"/>
    <s v="Rajasthan Royals"/>
    <s v="Rajasthan Royals"/>
    <x v="0"/>
    <x v="4"/>
    <s v="wickets"/>
    <n v="3"/>
    <s v="N"/>
    <s v="NA"/>
    <s v="SD Fry"/>
    <s v="CB Gaffaney"/>
  </r>
  <r>
    <n v="829717"/>
    <s v="Mumbai"/>
    <x v="7"/>
    <d v="2015-12-04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7-05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1-05T00:00:00"/>
    <x v="170"/>
    <x v="2"/>
    <n v="0"/>
    <s v="Delhi Daredevils"/>
    <s v="Kings XI Punjab"/>
    <s v="Delhi Daredevils"/>
    <x v="0"/>
    <x v="2"/>
    <s v="wickets"/>
    <n v="9"/>
    <s v="N"/>
    <s v="NA"/>
    <s v="RK Illingworth"/>
    <s v="S Ravi"/>
  </r>
  <r>
    <n v="829769"/>
    <s v="Mumbai"/>
    <x v="7"/>
    <d v="2015-01-05T00:00:00"/>
    <x v="83"/>
    <x v="3"/>
    <n v="0"/>
    <s v="Mumbai Indians"/>
    <s v="Rajasthan Royals"/>
    <s v="Rajasthan Royals"/>
    <x v="0"/>
    <x v="7"/>
    <s v="runs"/>
    <n v="8"/>
    <s v="N"/>
    <s v="NA"/>
    <s v="HDPK Dharmasena"/>
    <s v="CK Nandan"/>
  </r>
  <r>
    <n v="829771"/>
    <s v="Bangalore"/>
    <x v="7"/>
    <d v="2015-02-05T00:00:00"/>
    <x v="131"/>
    <x v="0"/>
    <n v="0"/>
    <s v="Royal Challengers Bangalore"/>
    <s v="Kolkata Knight Riders"/>
    <s v="Royal Challengers Bangalore"/>
    <x v="0"/>
    <x v="3"/>
    <s v="wickets"/>
    <n v="7"/>
    <s v="N"/>
    <s v="NA"/>
    <s v="JD Cloete"/>
    <s v="PG Pathak"/>
  </r>
  <r>
    <n v="829773"/>
    <s v="Hyderabad"/>
    <x v="7"/>
    <d v="2015-02-05T00:00:00"/>
    <x v="79"/>
    <x v="6"/>
    <n v="0"/>
    <s v="Sunrisers Hyderabad"/>
    <s v="Chennai Super Kings"/>
    <s v="Chennai Super Kings"/>
    <x v="0"/>
    <x v="11"/>
    <s v="runs"/>
    <n v="22"/>
    <s v="N"/>
    <s v="NA"/>
    <s v="AK Chaudhary"/>
    <s v="K Srinivasan"/>
  </r>
  <r>
    <n v="829775"/>
    <s v="Chandigarh"/>
    <x v="7"/>
    <d v="2015-03-05T00:00:00"/>
    <x v="161"/>
    <x v="1"/>
    <n v="0"/>
    <s v="Kings XI Punjab"/>
    <s v="Mumbai Indians"/>
    <s v="Mumbai Indians"/>
    <x v="1"/>
    <x v="7"/>
    <s v="runs"/>
    <n v="23"/>
    <s v="N"/>
    <s v="NA"/>
    <s v="RK Illingworth"/>
    <s v="VA Kulkarni"/>
  </r>
  <r>
    <n v="829777"/>
    <s v="Mumbai"/>
    <x v="7"/>
    <d v="2015-03-05T00:00:00"/>
    <x v="119"/>
    <x v="17"/>
    <n v="0"/>
    <s v="Rajasthan Royals"/>
    <s v="Delhi Daredevils"/>
    <s v="Delhi Daredevils"/>
    <x v="0"/>
    <x v="4"/>
    <s v="runs"/>
    <n v="14"/>
    <s v="N"/>
    <s v="NA"/>
    <s v="HDPK Dharmasena"/>
    <s v="CB Gaffaney"/>
  </r>
  <r>
    <n v="829779"/>
    <s v="Chennai"/>
    <x v="7"/>
    <d v="2015-04-05T00:00:00"/>
    <x v="39"/>
    <x v="7"/>
    <n v="0"/>
    <s v="Chennai Super Kings"/>
    <s v="Royal Challengers Bangalore"/>
    <s v="Chennai Super Kings"/>
    <x v="1"/>
    <x v="1"/>
    <s v="runs"/>
    <n v="24"/>
    <s v="N"/>
    <s v="NA"/>
    <s v="C Shamshuddin"/>
    <s v="K Srinath"/>
  </r>
  <r>
    <n v="829781"/>
    <s v="Kolkata"/>
    <x v="7"/>
    <d v="2015-04-05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6-05T00:00:00"/>
    <x v="45"/>
    <x v="0"/>
    <n v="0"/>
    <s v="Royal Challengers Bangalore"/>
    <s v="Kings XI Punjab"/>
    <s v="Kings XI Punjab"/>
    <x v="0"/>
    <x v="3"/>
    <s v="runs"/>
    <n v="138"/>
    <s v="N"/>
    <s v="NA"/>
    <s v="RK Illingworth"/>
    <s v="VA Kulkarni"/>
  </r>
  <r>
    <n v="829787"/>
    <s v="Mumbai"/>
    <x v="7"/>
    <d v="2015-07-05T00:00:00"/>
    <x v="171"/>
    <x v="17"/>
    <n v="0"/>
    <s v="Rajasthan Royals"/>
    <s v="Sunrisers Hyderabad"/>
    <s v="Rajasthan Royals"/>
    <x v="0"/>
    <x v="11"/>
    <s v="runs"/>
    <n v="7"/>
    <s v="N"/>
    <s v="NA"/>
    <s v="JD Cloete"/>
    <s v="C Shamshuddin"/>
  </r>
  <r>
    <n v="829789"/>
    <s v="Chennai"/>
    <x v="7"/>
    <d v="2015-08-05T00:00:00"/>
    <x v="172"/>
    <x v="7"/>
    <n v="0"/>
    <s v="Chennai Super Kings"/>
    <s v="Mumbai Indians"/>
    <s v="Chennai Super Kings"/>
    <x v="1"/>
    <x v="7"/>
    <s v="wickets"/>
    <n v="6"/>
    <s v="N"/>
    <s v="NA"/>
    <s v="CB Gaffaney"/>
    <s v="CK Nandan"/>
  </r>
  <r>
    <n v="829791"/>
    <s v="Kolkata"/>
    <x v="7"/>
    <d v="2015-09-05T00:00:00"/>
    <x v="164"/>
    <x v="4"/>
    <n v="0"/>
    <s v="Kolkata Knight Riders"/>
    <s v="Kings XI Punjab"/>
    <s v="Kings XI Punjab"/>
    <x v="1"/>
    <x v="0"/>
    <s v="wickets"/>
    <n v="1"/>
    <s v="N"/>
    <s v="NA"/>
    <s v="AK Chaudhary"/>
    <s v="HDPK Dharmasena"/>
  </r>
  <r>
    <n v="829793"/>
    <s v="Raipur"/>
    <x v="7"/>
    <d v="2015-09-05T00:00:00"/>
    <x v="173"/>
    <x v="26"/>
    <n v="0"/>
    <s v="Delhi Daredevils"/>
    <s v="Sunrisers Hyderabad"/>
    <s v="Sunrisers Hyderabad"/>
    <x v="1"/>
    <x v="11"/>
    <s v="runs"/>
    <n v="6"/>
    <s v="N"/>
    <s v="NA"/>
    <s v="VA Kulkarni"/>
    <s v="S Ravi"/>
  </r>
  <r>
    <n v="829795"/>
    <s v="Mumbai"/>
    <x v="7"/>
    <d v="2015-10-05T00:00:00"/>
    <x v="46"/>
    <x v="3"/>
    <n v="0"/>
    <s v="Mumbai Indians"/>
    <s v="Royal Challengers Bangalore"/>
    <s v="Royal Challengers Bangalore"/>
    <x v="1"/>
    <x v="3"/>
    <s v="runs"/>
    <n v="39"/>
    <s v="N"/>
    <s v="NA"/>
    <s v="JD Cloete"/>
    <s v="C Shamshuddin"/>
  </r>
  <r>
    <n v="829797"/>
    <s v="Chennai"/>
    <x v="7"/>
    <d v="2015-10-05T00:00:00"/>
    <x v="120"/>
    <x v="7"/>
    <n v="0"/>
    <s v="Chennai Super Kings"/>
    <s v="Rajasthan Royals"/>
    <s v="Chennai Super Kings"/>
    <x v="1"/>
    <x v="1"/>
    <s v="runs"/>
    <n v="12"/>
    <s v="N"/>
    <s v="NA"/>
    <s v="M Erasmus"/>
    <s v="CK Nandan"/>
  </r>
  <r>
    <n v="829799"/>
    <s v="Hyderabad"/>
    <x v="7"/>
    <d v="2015-11-05T00:00:00"/>
    <x v="79"/>
    <x v="6"/>
    <n v="0"/>
    <s v="Sunrisers Hyderabad"/>
    <s v="Kings XI Punjab"/>
    <s v="Sunrisers Hyderabad"/>
    <x v="1"/>
    <x v="11"/>
    <s v="runs"/>
    <n v="5"/>
    <s v="N"/>
    <s v="NA"/>
    <s v="AK Chaudhary"/>
    <s v="HDPK Dharmasena"/>
  </r>
  <r>
    <n v="829801"/>
    <s v="Raipur"/>
    <x v="7"/>
    <d v="2015-12-05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9-04T00:00:00"/>
    <x v="119"/>
    <x v="3"/>
    <n v="0"/>
    <s v="Mumbai Indians"/>
    <s v="Rising Pune Supergiants"/>
    <s v="Mumbai Indians"/>
    <x v="1"/>
    <x v="12"/>
    <s v="wickets"/>
    <n v="9"/>
    <s v="N"/>
    <s v="NA"/>
    <s v="HDPK Dharmasena"/>
    <s v="CK Nandan"/>
  </r>
  <r>
    <n v="980903"/>
    <s v="Kolkata"/>
    <x v="8"/>
    <d v="2016-10-04T00:00:00"/>
    <x v="164"/>
    <x v="4"/>
    <n v="0"/>
    <s v="Kolkata Knight Riders"/>
    <s v="Delhi Daredevils"/>
    <s v="Kolkata Knight Riders"/>
    <x v="0"/>
    <x v="0"/>
    <s v="wickets"/>
    <n v="9"/>
    <s v="N"/>
    <s v="NA"/>
    <s v="S Ravi"/>
    <s v="C Shamshuddin"/>
  </r>
  <r>
    <n v="980905"/>
    <s v="Chandigarh"/>
    <x v="8"/>
    <d v="2016-11-04T00:00:00"/>
    <x v="140"/>
    <x v="32"/>
    <n v="0"/>
    <s v="Kings XI Punjab"/>
    <s v="Gujarat Lions"/>
    <s v="Gujarat Lions"/>
    <x v="0"/>
    <x v="13"/>
    <s v="wickets"/>
    <n v="5"/>
    <s v="N"/>
    <s v="NA"/>
    <s v="AK Chaudhary"/>
    <s v="VA Kulkarni"/>
  </r>
  <r>
    <n v="980907"/>
    <s v="Bangalore"/>
    <x v="8"/>
    <d v="2016-12-04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1-05T00:00:00"/>
    <x v="160"/>
    <x v="33"/>
    <n v="0"/>
    <s v="Gujarat Lions"/>
    <s v="Kings XI Punjab"/>
    <s v="Gujarat Lions"/>
    <x v="0"/>
    <x v="5"/>
    <s v="runs"/>
    <n v="23"/>
    <s v="N"/>
    <s v="NA"/>
    <s v="BNJ Oxenford"/>
    <s v="VK Sharma"/>
  </r>
  <r>
    <n v="980957"/>
    <s v="Pune"/>
    <x v="8"/>
    <d v="2016-01-05T00:00:00"/>
    <x v="57"/>
    <x v="31"/>
    <n v="0"/>
    <s v="Rising Pune Supergiants"/>
    <s v="Mumbai Indians"/>
    <s v="Mumbai Indians"/>
    <x v="0"/>
    <x v="7"/>
    <s v="wickets"/>
    <n v="8"/>
    <s v="N"/>
    <s v="NA"/>
    <s v="AY Dandekar"/>
    <s v="RJ Tucker"/>
  </r>
  <r>
    <n v="980959"/>
    <s v="Bangalore"/>
    <x v="8"/>
    <d v="2016-02-05T00:00:00"/>
    <x v="164"/>
    <x v="0"/>
    <n v="0"/>
    <s v="Royal Challengers Bangalore"/>
    <s v="Kolkata Knight Riders"/>
    <s v="Kolkata Knight Riders"/>
    <x v="0"/>
    <x v="0"/>
    <s v="wickets"/>
    <n v="5"/>
    <s v="N"/>
    <s v="NA"/>
    <s v="M Erasmus"/>
    <s v="S Ravi"/>
  </r>
  <r>
    <n v="980961"/>
    <s v="Rajkot"/>
    <x v="8"/>
    <d v="2016-03-05T00:00:00"/>
    <x v="182"/>
    <x v="33"/>
    <n v="0"/>
    <s v="Gujarat Lions"/>
    <s v="Delhi Daredevils"/>
    <s v="Delhi Daredevils"/>
    <x v="0"/>
    <x v="2"/>
    <s v="wickets"/>
    <n v="8"/>
    <s v="N"/>
    <s v="NA"/>
    <s v="CB Gaffaney"/>
    <s v="BNJ Oxenford"/>
  </r>
  <r>
    <n v="980963"/>
    <s v="Kolkata"/>
    <x v="8"/>
    <d v="2016-04-05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6-05T00:00:00"/>
    <x v="157"/>
    <x v="6"/>
    <n v="0"/>
    <s v="Sunrisers Hyderabad"/>
    <s v="Gujarat Lions"/>
    <s v="Sunrisers Hyderabad"/>
    <x v="0"/>
    <x v="11"/>
    <s v="wickets"/>
    <n v="5"/>
    <s v="N"/>
    <s v="NA"/>
    <s v="M Erasmus"/>
    <s v="S Ravi"/>
  </r>
  <r>
    <n v="980969"/>
    <s v="Bangalore"/>
    <x v="8"/>
    <d v="2016-07-05T00:00:00"/>
    <x v="104"/>
    <x v="0"/>
    <n v="0"/>
    <s v="Royal Challengers Bangalore"/>
    <s v="Rising Pune Supergiants"/>
    <s v="Royal Challengers Bangalore"/>
    <x v="0"/>
    <x v="3"/>
    <s v="wickets"/>
    <n v="7"/>
    <s v="N"/>
    <s v="NA"/>
    <s v="CB Gaffaney"/>
    <s v="BNJ Oxenford"/>
  </r>
  <r>
    <n v="980971"/>
    <s v="Chandigarh"/>
    <x v="8"/>
    <d v="2016-07-05T00:00:00"/>
    <x v="183"/>
    <x v="32"/>
    <n v="0"/>
    <s v="Kings XI Punjab"/>
    <s v="Delhi Daredevils"/>
    <s v="Delhi Daredevils"/>
    <x v="0"/>
    <x v="5"/>
    <s v="runs"/>
    <n v="9"/>
    <s v="N"/>
    <s v="NA"/>
    <s v="HDPK Dharmasena"/>
    <s v="CK Nandan"/>
  </r>
  <r>
    <n v="980973"/>
    <s v="Visakhapatnam"/>
    <x v="8"/>
    <d v="2016-08-05T00:00:00"/>
    <x v="23"/>
    <x v="24"/>
    <n v="0"/>
    <s v="Mumbai Indians"/>
    <s v="Sunrisers Hyderabad"/>
    <s v="Mumbai Indians"/>
    <x v="0"/>
    <x v="11"/>
    <s v="runs"/>
    <n v="85"/>
    <s v="N"/>
    <s v="NA"/>
    <s v="S Ravi"/>
    <s v="C Shamshuddin"/>
  </r>
  <r>
    <n v="980975"/>
    <s v="Kolkata"/>
    <x v="8"/>
    <d v="2016-08-05T00:00:00"/>
    <x v="37"/>
    <x v="4"/>
    <n v="0"/>
    <s v="Kolkata Knight Riders"/>
    <s v="Gujarat Lions"/>
    <s v="Gujarat Lions"/>
    <x v="0"/>
    <x v="13"/>
    <s v="wickets"/>
    <n v="5"/>
    <s v="N"/>
    <s v="NA"/>
    <s v="M Erasmus"/>
    <s v="RJ Tucker"/>
  </r>
  <r>
    <n v="980977"/>
    <s v="Chandigarh"/>
    <x v="8"/>
    <d v="2016-09-05T00:00:00"/>
    <x v="5"/>
    <x v="32"/>
    <n v="0"/>
    <s v="Kings XI Punjab"/>
    <s v="Royal Challengers Bangalore"/>
    <s v="Kings XI Punjab"/>
    <x v="0"/>
    <x v="3"/>
    <s v="runs"/>
    <n v="1"/>
    <s v="N"/>
    <s v="NA"/>
    <s v="AK Chaudhary"/>
    <s v="HDPK Dharmasena"/>
  </r>
  <r>
    <n v="980979"/>
    <s v="Visakhapatnam"/>
    <x v="8"/>
    <d v="2016-10-05T00:00:00"/>
    <x v="184"/>
    <x v="24"/>
    <n v="0"/>
    <s v="Rising Pune Supergiants"/>
    <s v="Sunrisers Hyderabad"/>
    <s v="Sunrisers Hyderabad"/>
    <x v="1"/>
    <x v="11"/>
    <s v="runs"/>
    <n v="4"/>
    <s v="N"/>
    <s v="NA"/>
    <s v="CB Gaffaney"/>
    <s v="VK Sharma"/>
  </r>
  <r>
    <n v="980981"/>
    <s v="Bangalore"/>
    <x v="8"/>
    <d v="2016-11-05T00:00:00"/>
    <x v="185"/>
    <x v="0"/>
    <n v="0"/>
    <s v="Royal Challengers Bangalore"/>
    <s v="Mumbai Indians"/>
    <s v="Mumbai Indians"/>
    <x v="0"/>
    <x v="7"/>
    <s v="wickets"/>
    <n v="6"/>
    <s v="N"/>
    <s v="NA"/>
    <s v="AY Dandekar"/>
    <s v="C Shamshuddin"/>
  </r>
  <r>
    <n v="980983"/>
    <s v="Hyderabad"/>
    <x v="8"/>
    <d v="2016-12-05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5-04T00:00:00"/>
    <x v="53"/>
    <x v="6"/>
    <n v="0"/>
    <s v="Sunrisers Hyderabad"/>
    <s v="Royal Challengers Bangalore"/>
    <s v="Royal Challengers Bangalore"/>
    <x v="0"/>
    <x v="11"/>
    <s v="runs"/>
    <n v="35"/>
    <s v="N"/>
    <s v="NA"/>
    <s v="AY Dandekar"/>
    <s v="NJ Llong"/>
  </r>
  <r>
    <n v="1082592"/>
    <s v="Pune"/>
    <x v="9"/>
    <d v="2017-06-04T00:00:00"/>
    <x v="118"/>
    <x v="31"/>
    <n v="0"/>
    <s v="Rising Pune Supergiant"/>
    <s v="Mumbai Indians"/>
    <s v="Rising Pune Supergiant"/>
    <x v="0"/>
    <x v="14"/>
    <s v="wickets"/>
    <n v="7"/>
    <s v="N"/>
    <s v="NA"/>
    <s v="A Nand Kishore"/>
    <s v="S Ravi"/>
  </r>
  <r>
    <n v="1082593"/>
    <s v="Rajkot"/>
    <x v="9"/>
    <d v="2017-07-04T00:00:00"/>
    <x v="153"/>
    <x v="33"/>
    <n v="0"/>
    <s v="Gujarat Lions"/>
    <s v="Kolkata Knight Riders"/>
    <s v="Kolkata Knight Riders"/>
    <x v="0"/>
    <x v="0"/>
    <s v="wickets"/>
    <n v="10"/>
    <s v="N"/>
    <s v="NA"/>
    <s v="Nitin Menon"/>
    <s v="CK Nandan"/>
  </r>
  <r>
    <n v="1082594"/>
    <s v="Indore"/>
    <x v="9"/>
    <d v="2017-08-04T00:00:00"/>
    <x v="152"/>
    <x v="23"/>
    <n v="0"/>
    <s v="Kings XI Punjab"/>
    <s v="Rising Pune Supergiant"/>
    <s v="Kings XI Punjab"/>
    <x v="0"/>
    <x v="5"/>
    <s v="wickets"/>
    <n v="6"/>
    <s v="N"/>
    <s v="NA"/>
    <s v="AK Chaudhary"/>
    <s v="C Shamshuddin"/>
  </r>
  <r>
    <n v="1082595"/>
    <s v="Bengaluru"/>
    <x v="9"/>
    <d v="2017-08-04T00:00:00"/>
    <x v="77"/>
    <x v="35"/>
    <n v="0"/>
    <s v="Royal Challengers Bangalore"/>
    <s v="Delhi Daredevils"/>
    <s v="Royal Challengers Bangalore"/>
    <x v="1"/>
    <x v="3"/>
    <s v="runs"/>
    <n v="15"/>
    <s v="N"/>
    <s v="NA"/>
    <s v="S Ravi"/>
    <s v="VK Sharma"/>
  </r>
  <r>
    <n v="1082596"/>
    <s v="Hyderabad"/>
    <x v="9"/>
    <d v="2017-09-04T00:00:00"/>
    <x v="188"/>
    <x v="6"/>
    <n v="0"/>
    <s v="Sunrisers Hyderabad"/>
    <s v="Gujarat Lions"/>
    <s v="Sunrisers Hyderabad"/>
    <x v="0"/>
    <x v="11"/>
    <s v="wickets"/>
    <n v="9"/>
    <s v="N"/>
    <s v="NA"/>
    <s v="A Deshmukh"/>
    <s v="NJ Llong"/>
  </r>
  <r>
    <n v="1082597"/>
    <s v="Mumbai"/>
    <x v="9"/>
    <d v="2017-09-04T00:00:00"/>
    <x v="189"/>
    <x v="3"/>
    <n v="0"/>
    <s v="Mumbai Indians"/>
    <s v="Kolkata Knight Riders"/>
    <s v="Mumbai Indians"/>
    <x v="0"/>
    <x v="7"/>
    <s v="wickets"/>
    <n v="4"/>
    <s v="N"/>
    <s v="NA"/>
    <s v="Nitin Menon"/>
    <s v="CK Nandan"/>
  </r>
  <r>
    <n v="1082598"/>
    <s v="Indore"/>
    <x v="9"/>
    <d v="2017-10-04T00:00:00"/>
    <x v="160"/>
    <x v="23"/>
    <n v="0"/>
    <s v="Kings XI Punjab"/>
    <s v="Royal Challengers Bangalore"/>
    <s v="Royal Challengers Bangalore"/>
    <x v="1"/>
    <x v="5"/>
    <s v="wickets"/>
    <n v="8"/>
    <s v="N"/>
    <s v="NA"/>
    <s v="AK Chaudhary"/>
    <s v="C Shamshuddin"/>
  </r>
  <r>
    <n v="1082599"/>
    <s v="Pune"/>
    <x v="9"/>
    <d v="2017-11-04T00:00:00"/>
    <x v="144"/>
    <x v="31"/>
    <n v="0"/>
    <s v="Rising Pune Supergiant"/>
    <s v="Delhi Daredevils"/>
    <s v="Rising Pune Supergiant"/>
    <x v="0"/>
    <x v="2"/>
    <s v="runs"/>
    <n v="97"/>
    <s v="N"/>
    <s v="NA"/>
    <s v="AY Dandekar"/>
    <s v="S Ravi"/>
  </r>
  <r>
    <n v="1082600"/>
    <s v="Mumbai"/>
    <x v="9"/>
    <d v="2017-12-04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1-05T00:00:00"/>
    <x v="57"/>
    <x v="3"/>
    <n v="0"/>
    <s v="Mumbai Indians"/>
    <s v="Royal Challengers Bangalore"/>
    <s v="Royal Challengers Bangalore"/>
    <x v="1"/>
    <x v="7"/>
    <s v="wickets"/>
    <n v="5"/>
    <s v="N"/>
    <s v="NA"/>
    <s v="AK Chaudhary"/>
    <s v="CB Gaffaney"/>
  </r>
  <r>
    <n v="1082629"/>
    <s v="Pune"/>
    <x v="9"/>
    <d v="2017-01-05T00:00:00"/>
    <x v="192"/>
    <x v="31"/>
    <n v="0"/>
    <s v="Rising Pune Supergiant"/>
    <s v="Gujarat Lions"/>
    <s v="Rising Pune Supergiant"/>
    <x v="0"/>
    <x v="14"/>
    <s v="wickets"/>
    <n v="5"/>
    <s v="N"/>
    <s v="NA"/>
    <s v="M Erasmus"/>
    <s v="C Shamshuddin"/>
  </r>
  <r>
    <n v="1082630"/>
    <s v="Delhi"/>
    <x v="9"/>
    <d v="2017-02-05T00:00:00"/>
    <x v="196"/>
    <x v="2"/>
    <n v="0"/>
    <s v="Delhi Daredevils"/>
    <s v="Sunrisers Hyderabad"/>
    <s v="Delhi Daredevils"/>
    <x v="0"/>
    <x v="2"/>
    <s v="wickets"/>
    <n v="6"/>
    <s v="N"/>
    <s v="NA"/>
    <s v="YC Barde"/>
    <s v="Nitin Menon"/>
  </r>
  <r>
    <n v="1082631"/>
    <s v="Kolkata"/>
    <x v="9"/>
    <d v="2017-03-05T00:00:00"/>
    <x v="197"/>
    <x v="4"/>
    <n v="0"/>
    <s v="Kolkata Knight Riders"/>
    <s v="Rising Pune Supergiant"/>
    <s v="Rising Pune Supergiant"/>
    <x v="0"/>
    <x v="14"/>
    <s v="wickets"/>
    <n v="4"/>
    <s v="N"/>
    <s v="NA"/>
    <s v="KN Ananthapadmanabhan"/>
    <s v="A Nand Kishore"/>
  </r>
  <r>
    <n v="1082632"/>
    <s v="Delhi"/>
    <x v="9"/>
    <d v="2017-04-05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6-05T00:00:00"/>
    <x v="93"/>
    <x v="6"/>
    <n v="0"/>
    <s v="Sunrisers Hyderabad"/>
    <s v="Rising Pune Supergiant"/>
    <s v="Sunrisers Hyderabad"/>
    <x v="0"/>
    <x v="14"/>
    <s v="runs"/>
    <n v="12"/>
    <s v="N"/>
    <s v="NA"/>
    <s v="KN Ananthapadmanabhan"/>
    <s v="AK Chaudhary"/>
  </r>
  <r>
    <n v="1082635"/>
    <s v="Delhi"/>
    <x v="9"/>
    <d v="2017-06-05T00:00:00"/>
    <x v="161"/>
    <x v="2"/>
    <n v="0"/>
    <s v="Delhi Daredevils"/>
    <s v="Mumbai Indians"/>
    <s v="Delhi Daredevils"/>
    <x v="0"/>
    <x v="7"/>
    <s v="runs"/>
    <n v="146"/>
    <s v="N"/>
    <s v="NA"/>
    <s v="Nitin Menon"/>
    <s v="CK Nandan"/>
  </r>
  <r>
    <n v="1082636"/>
    <s v="Bangalore"/>
    <x v="9"/>
    <d v="2017-07-05T00:00:00"/>
    <x v="127"/>
    <x v="0"/>
    <n v="0"/>
    <s v="Royal Challengers Bangalore"/>
    <s v="Kolkata Knight Riders"/>
    <s v="Kolkata Knight Riders"/>
    <x v="0"/>
    <x v="0"/>
    <s v="wickets"/>
    <n v="6"/>
    <s v="N"/>
    <s v="NA"/>
    <s v="AY Dandekar"/>
    <s v="C Shamshuddin"/>
  </r>
  <r>
    <n v="1082637"/>
    <s v="Chandigarh"/>
    <x v="9"/>
    <d v="2017-07-05T00:00:00"/>
    <x v="60"/>
    <x v="32"/>
    <n v="0"/>
    <s v="Kings XI Punjab"/>
    <s v="Gujarat Lions"/>
    <s v="Gujarat Lions"/>
    <x v="0"/>
    <x v="13"/>
    <s v="wickets"/>
    <n v="6"/>
    <s v="N"/>
    <s v="NA"/>
    <s v="A Nand Kishore"/>
    <s v="VK Sharma"/>
  </r>
  <r>
    <n v="1082638"/>
    <s v="Hyderabad"/>
    <x v="9"/>
    <d v="2017-08-05T00:00:00"/>
    <x v="114"/>
    <x v="6"/>
    <n v="0"/>
    <s v="Sunrisers Hyderabad"/>
    <s v="Mumbai Indians"/>
    <s v="Mumbai Indians"/>
    <x v="1"/>
    <x v="11"/>
    <s v="wickets"/>
    <n v="7"/>
    <s v="N"/>
    <s v="NA"/>
    <s v="KN Ananthapadmanabhan"/>
    <s v="M Erasmus"/>
  </r>
  <r>
    <n v="1082639"/>
    <s v="Chandigarh"/>
    <x v="9"/>
    <d v="2017-09-05T00:00:00"/>
    <x v="154"/>
    <x v="32"/>
    <n v="0"/>
    <s v="Kings XI Punjab"/>
    <s v="Kolkata Knight Riders"/>
    <s v="Kolkata Knight Riders"/>
    <x v="0"/>
    <x v="5"/>
    <s v="runs"/>
    <n v="14"/>
    <s v="N"/>
    <s v="NA"/>
    <s v="A Nand Kishore"/>
    <s v="S Ravi"/>
  </r>
  <r>
    <n v="1082640"/>
    <s v="Kanpur"/>
    <x v="9"/>
    <d v="2017-10-05T00:00:00"/>
    <x v="166"/>
    <x v="34"/>
    <n v="0"/>
    <s v="Gujarat Lions"/>
    <s v="Delhi Daredevils"/>
    <s v="Delhi Daredevils"/>
    <x v="0"/>
    <x v="2"/>
    <s v="wickets"/>
    <n v="2"/>
    <s v="N"/>
    <s v="NA"/>
    <s v="YC Barde"/>
    <s v="AK Chaudhary"/>
  </r>
  <r>
    <n v="1082641"/>
    <s v="Mumbai"/>
    <x v="9"/>
    <d v="2017-11-05T00:00:00"/>
    <x v="113"/>
    <x v="3"/>
    <n v="0"/>
    <s v="Mumbai Indians"/>
    <s v="Kings XI Punjab"/>
    <s v="Mumbai Indians"/>
    <x v="0"/>
    <x v="5"/>
    <s v="runs"/>
    <n v="7"/>
    <s v="N"/>
    <s v="NA"/>
    <s v="A Deshmukh"/>
    <s v="A Nand Kishore"/>
  </r>
  <r>
    <n v="1082642"/>
    <s v="Delhi"/>
    <x v="9"/>
    <d v="2017-12-05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7-04T00:00:00"/>
    <x v="31"/>
    <x v="3"/>
    <n v="0"/>
    <s v="Mumbai Indians"/>
    <s v="Chennai Super Kings"/>
    <s v="Chennai Super Kings"/>
    <x v="0"/>
    <x v="1"/>
    <s v="wickets"/>
    <n v="1"/>
    <s v="N"/>
    <s v="NA"/>
    <s v="CB Gaffaney"/>
    <s v="A Nand Kishore"/>
  </r>
  <r>
    <n v="1136562"/>
    <s v="Chandigarh"/>
    <x v="10"/>
    <d v="2018-08-04T00:00:00"/>
    <x v="202"/>
    <x v="32"/>
    <n v="0"/>
    <s v="Kings XI Punjab"/>
    <s v="Delhi Daredevils"/>
    <s v="Kings XI Punjab"/>
    <x v="0"/>
    <x v="5"/>
    <s v="wickets"/>
    <n v="6"/>
    <s v="N"/>
    <s v="NA"/>
    <s v="KN Ananthapadmanabhan"/>
    <s v="RJ Tucker"/>
  </r>
  <r>
    <n v="1136563"/>
    <s v="Kolkata"/>
    <x v="10"/>
    <d v="2018-08-04T00:00:00"/>
    <x v="127"/>
    <x v="4"/>
    <n v="0"/>
    <s v="Kolkata Knight Riders"/>
    <s v="Royal Challengers Bangalore"/>
    <s v="Kolkata Knight Riders"/>
    <x v="0"/>
    <x v="0"/>
    <s v="wickets"/>
    <n v="4"/>
    <s v="N"/>
    <s v="NA"/>
    <s v="C Shamshuddin"/>
    <s v="A Deshmukh"/>
  </r>
  <r>
    <n v="1136564"/>
    <s v="Hyderabad"/>
    <x v="10"/>
    <d v="2018-09-04T00:00:00"/>
    <x v="114"/>
    <x v="6"/>
    <n v="0"/>
    <s v="Sunrisers Hyderabad"/>
    <s v="Rajasthan Royals"/>
    <s v="Sunrisers Hyderabad"/>
    <x v="0"/>
    <x v="11"/>
    <s v="wickets"/>
    <n v="9"/>
    <s v="N"/>
    <s v="NA"/>
    <s v="VA Kulkarni"/>
    <s v="NJ Llong"/>
  </r>
  <r>
    <n v="1136565"/>
    <s v="Chennai"/>
    <x v="10"/>
    <d v="2018-10-04T00:00:00"/>
    <x v="203"/>
    <x v="7"/>
    <n v="0"/>
    <s v="Chennai Super Kings"/>
    <s v="Kolkata Knight Riders"/>
    <s v="Chennai Super Kings"/>
    <x v="0"/>
    <x v="1"/>
    <s v="wickets"/>
    <n v="5"/>
    <s v="N"/>
    <s v="NA"/>
    <s v="CB Gaffaney"/>
    <s v="AK Chaudhary"/>
  </r>
  <r>
    <n v="1136566"/>
    <s v="Jaipur"/>
    <x v="10"/>
    <d v="2018-11-04T00:00:00"/>
    <x v="144"/>
    <x v="5"/>
    <n v="0"/>
    <s v="Rajasthan Royals"/>
    <s v="Delhi Daredevils"/>
    <s v="Delhi Daredevils"/>
    <x v="0"/>
    <x v="4"/>
    <s v="runs"/>
    <n v="10"/>
    <s v="N"/>
    <s v="D/L"/>
    <s v="KN Ananthapadmanabhan"/>
    <s v="Nitin Menon"/>
  </r>
  <r>
    <n v="1136567"/>
    <s v="Hyderabad"/>
    <x v="10"/>
    <d v="2018-12-04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1-05T00:00:00"/>
    <x v="208"/>
    <x v="35"/>
    <n v="0"/>
    <s v="Royal Challengers Bangalore"/>
    <s v="Mumbai Indians"/>
    <s v="Mumbai Indians"/>
    <x v="0"/>
    <x v="3"/>
    <s v="runs"/>
    <n v="14"/>
    <s v="N"/>
    <s v="NA"/>
    <s v="M Erasmus"/>
    <s v="Nitin Menon"/>
  </r>
  <r>
    <n v="1136592"/>
    <s v="Delhi"/>
    <x v="10"/>
    <d v="2018-02-05T00:00:00"/>
    <x v="182"/>
    <x v="2"/>
    <n v="0"/>
    <s v="Delhi Daredevils"/>
    <s v="Rajasthan Royals"/>
    <s v="Rajasthan Royals"/>
    <x v="0"/>
    <x v="2"/>
    <s v="runs"/>
    <n v="4"/>
    <s v="N"/>
    <s v="D/L"/>
    <s v="VK Sharma"/>
    <s v="CK Nandan"/>
  </r>
  <r>
    <n v="1136593"/>
    <s v="Kolkata"/>
    <x v="10"/>
    <d v="2018-03-05T00:00:00"/>
    <x v="127"/>
    <x v="4"/>
    <n v="0"/>
    <s v="Kolkata Knight Riders"/>
    <s v="Chennai Super Kings"/>
    <s v="Kolkata Knight Riders"/>
    <x v="0"/>
    <x v="0"/>
    <s v="wickets"/>
    <n v="6"/>
    <s v="N"/>
    <s v="NA"/>
    <s v="HDPK Dharmasena"/>
    <s v="A Deshmukh"/>
  </r>
  <r>
    <n v="1136594"/>
    <s v="Indore"/>
    <x v="10"/>
    <d v="2018-04-05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6-05T00:00:00"/>
    <x v="172"/>
    <x v="3"/>
    <n v="0"/>
    <s v="Mumbai Indians"/>
    <s v="Kolkata Knight Riders"/>
    <s v="Kolkata Knight Riders"/>
    <x v="0"/>
    <x v="7"/>
    <s v="runs"/>
    <n v="13"/>
    <s v="N"/>
    <s v="NA"/>
    <s v="HDPK Dharmasena"/>
    <s v="A Deshmukh"/>
  </r>
  <r>
    <n v="1136598"/>
    <s v="Indore"/>
    <x v="10"/>
    <d v="2018-06-05T00:00:00"/>
    <x v="209"/>
    <x v="23"/>
    <n v="0"/>
    <s v="Kings XI Punjab"/>
    <s v="Rajasthan Royals"/>
    <s v="Kings XI Punjab"/>
    <x v="0"/>
    <x v="5"/>
    <s v="wickets"/>
    <n v="6"/>
    <s v="N"/>
    <s v="NA"/>
    <s v="C Shamshuddin"/>
    <s v="S Ravi"/>
  </r>
  <r>
    <n v="1136599"/>
    <s v="Hyderabad"/>
    <x v="10"/>
    <d v="2018-07-05T00:00:00"/>
    <x v="193"/>
    <x v="6"/>
    <n v="0"/>
    <s v="Sunrisers Hyderabad"/>
    <s v="Royal Challengers Bangalore"/>
    <s v="Royal Challengers Bangalore"/>
    <x v="0"/>
    <x v="11"/>
    <s v="runs"/>
    <n v="5"/>
    <s v="N"/>
    <s v="NA"/>
    <s v="BNJ Oxenford"/>
    <s v="VK Sharma"/>
  </r>
  <r>
    <n v="1136600"/>
    <s v="Jaipur"/>
    <x v="10"/>
    <d v="2018-08-05T00:00:00"/>
    <x v="194"/>
    <x v="5"/>
    <n v="0"/>
    <s v="Rajasthan Royals"/>
    <s v="Kings XI Punjab"/>
    <s v="Rajasthan Royals"/>
    <x v="1"/>
    <x v="4"/>
    <s v="runs"/>
    <n v="15"/>
    <s v="N"/>
    <s v="NA"/>
    <s v="M Erasmus"/>
    <s v="Nitin Menon"/>
  </r>
  <r>
    <n v="1136601"/>
    <s v="Kolkata"/>
    <x v="10"/>
    <d v="2018-09-05T00:00:00"/>
    <x v="210"/>
    <x v="4"/>
    <n v="0"/>
    <s v="Kolkata Knight Riders"/>
    <s v="Mumbai Indians"/>
    <s v="Kolkata Knight Riders"/>
    <x v="0"/>
    <x v="7"/>
    <s v="runs"/>
    <n v="102"/>
    <s v="N"/>
    <s v="NA"/>
    <s v="KN Ananthapadmanabhan"/>
    <s v="AK Chaudhary"/>
  </r>
  <r>
    <n v="1136602"/>
    <s v="Delhi"/>
    <x v="10"/>
    <d v="2018-10-05T00:00:00"/>
    <x v="114"/>
    <x v="2"/>
    <n v="0"/>
    <s v="Delhi Daredevils"/>
    <s v="Sunrisers Hyderabad"/>
    <s v="Delhi Daredevils"/>
    <x v="1"/>
    <x v="11"/>
    <s v="wickets"/>
    <n v="9"/>
    <s v="N"/>
    <s v="NA"/>
    <s v="AY Dandekar"/>
    <s v="C Shamshuddin"/>
  </r>
  <r>
    <n v="1136603"/>
    <s v="Jaipur"/>
    <x v="10"/>
    <d v="2018-11-05T00:00:00"/>
    <x v="194"/>
    <x v="5"/>
    <n v="0"/>
    <s v="Rajasthan Royals"/>
    <s v="Chennai Super Kings"/>
    <s v="Chennai Super Kings"/>
    <x v="1"/>
    <x v="4"/>
    <s v="wickets"/>
    <n v="4"/>
    <s v="N"/>
    <s v="NA"/>
    <s v="M Erasmus"/>
    <s v="YC Barde"/>
  </r>
  <r>
    <n v="1136604"/>
    <s v="Indore"/>
    <x v="10"/>
    <d v="2018-12-05T00:00:00"/>
    <x v="127"/>
    <x v="23"/>
    <n v="0"/>
    <s v="Kings XI Punjab"/>
    <s v="Kolkata Knight Riders"/>
    <s v="Kings XI Punjab"/>
    <x v="0"/>
    <x v="0"/>
    <s v="runs"/>
    <n v="31"/>
    <s v="N"/>
    <s v="NA"/>
    <s v="VK Sharma"/>
    <s v="CK Nandan"/>
  </r>
  <r>
    <n v="1136605"/>
    <s v="Delhi"/>
    <x v="10"/>
    <d v="2018-12-05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1-04T00:00:00"/>
    <x v="216"/>
    <x v="32"/>
    <n v="0"/>
    <s v="Kings XI Punjab"/>
    <s v="Delhi Capitals"/>
    <s v="Delhi Capitals"/>
    <x v="0"/>
    <x v="5"/>
    <s v="runs"/>
    <n v="14"/>
    <s v="N"/>
    <s v="NA"/>
    <s v="CB Gaffaney"/>
    <s v="AK Chaudhary"/>
  </r>
  <r>
    <n v="1175369"/>
    <s v="Jaipur"/>
    <x v="11"/>
    <d v="2019-02-04T00:00:00"/>
    <x v="212"/>
    <x v="5"/>
    <n v="0"/>
    <s v="Rajasthan Royals"/>
    <s v="Royal Challengers Bangalore"/>
    <s v="Rajasthan Royals"/>
    <x v="0"/>
    <x v="4"/>
    <s v="wickets"/>
    <n v="7"/>
    <s v="N"/>
    <s v="NA"/>
    <s v="AY Dandekar"/>
    <s v="M Erasmus"/>
  </r>
  <r>
    <n v="1175370"/>
    <s v="Mumbai"/>
    <x v="11"/>
    <d v="2019-03-04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5-04T00:00:00"/>
    <x v="164"/>
    <x v="35"/>
    <n v="0"/>
    <s v="Royal Challengers Bangalore"/>
    <s v="Kolkata Knight Riders"/>
    <s v="Kolkata Knight Riders"/>
    <x v="0"/>
    <x v="0"/>
    <s v="wickets"/>
    <n v="5"/>
    <s v="N"/>
    <s v="NA"/>
    <s v="CB Gaffaney"/>
    <s v="AK Chaudhary"/>
  </r>
  <r>
    <n v="1178393"/>
    <s v="Chennai"/>
    <x v="11"/>
    <d v="2019-06-04T00:00:00"/>
    <x v="62"/>
    <x v="7"/>
    <n v="0"/>
    <s v="Chennai Super Kings"/>
    <s v="Kings XI Punjab"/>
    <s v="Chennai Super Kings"/>
    <x v="1"/>
    <x v="1"/>
    <s v="runs"/>
    <n v="22"/>
    <s v="N"/>
    <s v="NA"/>
    <s v="KN Ananthapadmanabhan"/>
    <s v="RJ Tucker"/>
  </r>
  <r>
    <n v="1178394"/>
    <s v="Hyderabad"/>
    <x v="11"/>
    <d v="2019-06-04T00:00:00"/>
    <x v="217"/>
    <x v="6"/>
    <n v="0"/>
    <s v="Sunrisers Hyderabad"/>
    <s v="Mumbai Indians"/>
    <s v="Sunrisers Hyderabad"/>
    <x v="0"/>
    <x v="7"/>
    <s v="runs"/>
    <n v="40"/>
    <s v="N"/>
    <s v="NA"/>
    <s v="AY Dandekar"/>
    <s v="Nitin Menon"/>
  </r>
  <r>
    <n v="1178395"/>
    <s v="Bengaluru"/>
    <x v="11"/>
    <d v="2019-07-04T00:00:00"/>
    <x v="218"/>
    <x v="35"/>
    <n v="0"/>
    <s v="Royal Challengers Bangalore"/>
    <s v="Delhi Capitals"/>
    <s v="Delhi Capitals"/>
    <x v="0"/>
    <x v="15"/>
    <s v="wickets"/>
    <n v="4"/>
    <s v="N"/>
    <s v="NA"/>
    <s v="YC Barde"/>
    <s v="S Ravi"/>
  </r>
  <r>
    <n v="1178396"/>
    <s v="Jaipur"/>
    <x v="11"/>
    <d v="2019-07-04T00:00:00"/>
    <x v="219"/>
    <x v="5"/>
    <n v="0"/>
    <s v="Rajasthan Royals"/>
    <s v="Kolkata Knight Riders"/>
    <s v="Kolkata Knight Riders"/>
    <x v="0"/>
    <x v="0"/>
    <s v="wickets"/>
    <n v="8"/>
    <s v="N"/>
    <s v="NA"/>
    <s v="CB Gaffaney"/>
    <s v="AK Chaudhary"/>
  </r>
  <r>
    <n v="1178397"/>
    <s v="Chandigarh"/>
    <x v="11"/>
    <d v="2019-08-04T00:00:00"/>
    <x v="202"/>
    <x v="32"/>
    <n v="0"/>
    <s v="Kings XI Punjab"/>
    <s v="Sunrisers Hyderabad"/>
    <s v="Kings XI Punjab"/>
    <x v="0"/>
    <x v="5"/>
    <s v="wickets"/>
    <n v="6"/>
    <s v="N"/>
    <s v="NA"/>
    <s v="AY Dandekar"/>
    <s v="M Erasmus"/>
  </r>
  <r>
    <n v="1178398"/>
    <s v="Chennai"/>
    <x v="11"/>
    <d v="2019-09-04T00:00:00"/>
    <x v="220"/>
    <x v="7"/>
    <n v="0"/>
    <s v="Chennai Super Kings"/>
    <s v="Kolkata Knight Riders"/>
    <s v="Chennai Super Kings"/>
    <x v="0"/>
    <x v="1"/>
    <s v="wickets"/>
    <n v="7"/>
    <s v="N"/>
    <s v="NA"/>
    <s v="RJ Tucker"/>
    <s v="C Shamshuddin"/>
  </r>
  <r>
    <n v="1178399"/>
    <s v="Mumbai"/>
    <x v="11"/>
    <d v="2019-10-04T00:00:00"/>
    <x v="90"/>
    <x v="3"/>
    <n v="0"/>
    <s v="Mumbai Indians"/>
    <s v="Kings XI Punjab"/>
    <s v="Mumbai Indians"/>
    <x v="0"/>
    <x v="7"/>
    <s v="wickets"/>
    <n v="3"/>
    <s v="N"/>
    <s v="NA"/>
    <s v="YC Barde"/>
    <s v="S Ravi"/>
  </r>
  <r>
    <n v="1178400"/>
    <s v="Jaipur"/>
    <x v="11"/>
    <d v="2019-11-04T00:00:00"/>
    <x v="13"/>
    <x v="5"/>
    <n v="0"/>
    <s v="Rajasthan Royals"/>
    <s v="Chennai Super Kings"/>
    <s v="Chennai Super Kings"/>
    <x v="0"/>
    <x v="1"/>
    <s v="wickets"/>
    <n v="4"/>
    <s v="N"/>
    <s v="NA"/>
    <s v="UV Gandhe"/>
    <s v="BNJ Oxenford"/>
  </r>
  <r>
    <n v="1178401"/>
    <s v="Kolkata"/>
    <x v="11"/>
    <d v="2019-12-04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1-05T00:00:00"/>
    <x v="13"/>
    <x v="7"/>
    <n v="0"/>
    <s v="Chennai Super Kings"/>
    <s v="Delhi Capitals"/>
    <s v="Delhi Capitals"/>
    <x v="0"/>
    <x v="1"/>
    <s v="runs"/>
    <n v="80"/>
    <s v="N"/>
    <s v="NA"/>
    <s v="AY Dandekar"/>
    <s v="Nitin Menon"/>
  </r>
  <r>
    <n v="1178426"/>
    <s v="Mumbai"/>
    <x v="11"/>
    <d v="2019-02-05T00:00:00"/>
    <x v="190"/>
    <x v="3"/>
    <n v="0"/>
    <s v="Mumbai Indians"/>
    <s v="Sunrisers Hyderabad"/>
    <s v="Mumbai Indians"/>
    <x v="1"/>
    <x v="7"/>
    <s v="tie"/>
    <s v="NA"/>
    <s v="Y"/>
    <s v="NA"/>
    <s v="CK Nandan"/>
    <s v="S Ravi"/>
  </r>
  <r>
    <n v="1178427"/>
    <s v="Chandigarh"/>
    <x v="11"/>
    <d v="2019-03-05T00:00:00"/>
    <x v="224"/>
    <x v="32"/>
    <n v="0"/>
    <s v="Kings XI Punjab"/>
    <s v="Kolkata Knight Riders"/>
    <s v="Kolkata Knight Riders"/>
    <x v="0"/>
    <x v="0"/>
    <s v="wickets"/>
    <n v="7"/>
    <s v="N"/>
    <s v="NA"/>
    <s v="C Shamshuddin"/>
    <s v="BNJ Oxenford"/>
  </r>
  <r>
    <n v="1178428"/>
    <s v="Delhi"/>
    <x v="11"/>
    <d v="2019-04-05T00:00:00"/>
    <x v="28"/>
    <x v="2"/>
    <n v="0"/>
    <s v="Delhi Capitals"/>
    <s v="Rajasthan Royals"/>
    <s v="Rajasthan Royals"/>
    <x v="1"/>
    <x v="15"/>
    <s v="wickets"/>
    <n v="5"/>
    <s v="N"/>
    <s v="NA"/>
    <s v="AY Dandekar"/>
    <s v="IJ Gould"/>
  </r>
  <r>
    <n v="1178429"/>
    <s v="Bengaluru"/>
    <x v="11"/>
    <d v="2019-04-05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7-05T00:00:00"/>
    <x v="178"/>
    <x v="7"/>
    <n v="0"/>
    <s v="Mumbai Indians"/>
    <s v="Chennai Super Kings"/>
    <s v="Chennai Super Kings"/>
    <x v="1"/>
    <x v="7"/>
    <s v="wickets"/>
    <n v="6"/>
    <s v="N"/>
    <s v="NA"/>
    <s v="NJ Llong"/>
    <s v="Nitin Menon"/>
  </r>
  <r>
    <n v="1181766"/>
    <s v="Visakhapatnam"/>
    <x v="11"/>
    <d v="2019-08-05T00:00:00"/>
    <x v="182"/>
    <x v="24"/>
    <n v="0"/>
    <s v="Delhi Capitals"/>
    <s v="Sunrisers Hyderabad"/>
    <s v="Delhi Capitals"/>
    <x v="0"/>
    <x v="15"/>
    <s v="wickets"/>
    <n v="2"/>
    <s v="N"/>
    <s v="NA"/>
    <s v="BNJ Oxenford"/>
    <s v="S Ravi"/>
  </r>
  <r>
    <n v="1181767"/>
    <s v="Visakhapatnam"/>
    <x v="11"/>
    <d v="2019-10-05T00:00:00"/>
    <x v="123"/>
    <x v="24"/>
    <n v="0"/>
    <s v="Chennai Super Kings"/>
    <s v="Delhi Capitals"/>
    <s v="Chennai Super Kings"/>
    <x v="0"/>
    <x v="1"/>
    <s v="wickets"/>
    <n v="6"/>
    <s v="N"/>
    <s v="NA"/>
    <s v="BNJ Oxenford"/>
    <s v="S Ravi"/>
  </r>
  <r>
    <n v="1181768"/>
    <s v="Hyderabad"/>
    <x v="11"/>
    <d v="2019-12-05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03-11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09-10T00:00:00"/>
    <x v="91"/>
    <x v="29"/>
    <n v="0"/>
    <s v="Delhi Capitals"/>
    <s v="Rajasthan Royals"/>
    <s v="Rajasthan Royals"/>
    <x v="0"/>
    <x v="15"/>
    <s v="runs"/>
    <n v="46"/>
    <s v="N"/>
    <s v="NA"/>
    <s v="KN Ananthapadmanabhan"/>
    <s v="C Shamshuddin"/>
  </r>
  <r>
    <n v="1216501"/>
    <s v="Abu Dhabi"/>
    <x v="12"/>
    <d v="2020-07-10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01-10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02-11T00:00:00"/>
    <x v="229"/>
    <x v="28"/>
    <n v="0"/>
    <s v="Royal Challengers Bangalore"/>
    <s v="Delhi Capitals"/>
    <s v="Delhi Capitals"/>
    <x v="0"/>
    <x v="15"/>
    <s v="wickets"/>
    <n v="6"/>
    <s v="N"/>
    <s v="NA"/>
    <s v="CB Gaffaney"/>
    <s v="S Ravi"/>
  </r>
  <r>
    <n v="1216506"/>
    <s v="Abu Dhabi"/>
    <x v="12"/>
    <d v="2020-01-11T00:00:00"/>
    <x v="230"/>
    <x v="28"/>
    <n v="0"/>
    <s v="Kings XI Punjab"/>
    <s v="Chennai Super Kings"/>
    <s v="Chennai Super Kings"/>
    <x v="0"/>
    <x v="1"/>
    <s v="wickets"/>
    <n v="9"/>
    <s v="N"/>
    <s v="NA"/>
    <s v="PG Pathak"/>
    <s v="VK Sharma"/>
  </r>
  <r>
    <n v="1216507"/>
    <s v="Dubai"/>
    <x v="12"/>
    <d v="2020-11-10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06-10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04-10T00:00:00"/>
    <x v="5"/>
    <x v="30"/>
    <n v="0"/>
    <s v="Kings XI Punjab"/>
    <s v="Chennai Super Kings"/>
    <s v="Kings XI Punjab"/>
    <x v="1"/>
    <x v="1"/>
    <s v="wickets"/>
    <n v="10"/>
    <s v="N"/>
    <s v="NA"/>
    <s v="AY Dandekar"/>
    <s v="Nitin Menon"/>
  </r>
  <r>
    <n v="1216514"/>
    <s v="Abu Dhabi"/>
    <x v="12"/>
    <d v="2020-03-10T00:00:00"/>
    <x v="151"/>
    <x v="28"/>
    <n v="0"/>
    <s v="Rajasthan Royals"/>
    <s v="Royal Challengers Bangalore"/>
    <s v="Rajasthan Royals"/>
    <x v="1"/>
    <x v="3"/>
    <s v="wickets"/>
    <n v="8"/>
    <s v="N"/>
    <s v="NA"/>
    <s v="CB Gaffaney"/>
    <s v="S Ravi"/>
  </r>
  <r>
    <n v="1216515"/>
    <s v="Sharjah"/>
    <x v="12"/>
    <d v="2020-03-10T00:00:00"/>
    <x v="166"/>
    <x v="29"/>
    <n v="0"/>
    <s v="Delhi Capitals"/>
    <s v="Kolkata Knight Riders"/>
    <s v="Kolkata Knight Riders"/>
    <x v="0"/>
    <x v="15"/>
    <s v="runs"/>
    <n v="18"/>
    <s v="N"/>
    <s v="NA"/>
    <s v="VA Kulkarni"/>
    <s v="RK Illingworth"/>
  </r>
  <r>
    <n v="1216516"/>
    <s v="Dubai"/>
    <x v="12"/>
    <d v="2020-02-10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05-10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1-10T00:00:00"/>
    <x v="176"/>
    <x v="28"/>
    <n v="0"/>
    <s v="Delhi Capitals"/>
    <s v="Mumbai Indians"/>
    <s v="Delhi Capitals"/>
    <x v="1"/>
    <x v="7"/>
    <s v="wickets"/>
    <n v="5"/>
    <s v="N"/>
    <s v="NA"/>
    <s v="CB Gaffaney"/>
    <s v="S Ravi"/>
  </r>
  <r>
    <n v="1216530"/>
    <s v="Dubai"/>
    <x v="12"/>
    <d v="2020-01-1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04-10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2-10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08-10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05-11T00:00:00"/>
    <x v="190"/>
    <x v="30"/>
    <n v="0"/>
    <s v="Mumbai Indians"/>
    <s v="Delhi Capitals"/>
    <s v="Delhi Capitals"/>
    <x v="0"/>
    <x v="7"/>
    <s v="runs"/>
    <n v="57"/>
    <s v="N"/>
    <s v="NA"/>
    <s v="CB Gaffaney"/>
    <s v="Nitin Menon"/>
  </r>
  <r>
    <n v="1237178"/>
    <s v="Abu Dhabi"/>
    <x v="12"/>
    <d v="2020-06-11T00:00:00"/>
    <x v="193"/>
    <x v="28"/>
    <n v="0"/>
    <s v="Royal Challengers Bangalore"/>
    <s v="Sunrisers Hyderabad"/>
    <s v="Sunrisers Hyderabad"/>
    <x v="0"/>
    <x v="11"/>
    <s v="wickets"/>
    <n v="6"/>
    <s v="N"/>
    <s v="NA"/>
    <s v="PR Reiffel"/>
    <s v="S Ravi"/>
  </r>
  <r>
    <n v="1237180"/>
    <s v="Abu Dhabi"/>
    <x v="12"/>
    <d v="2020-08-11T00:00:00"/>
    <x v="183"/>
    <x v="28"/>
    <n v="0"/>
    <s v="Delhi Capitals"/>
    <s v="Sunrisers Hyderabad"/>
    <s v="Delhi Capitals"/>
    <x v="1"/>
    <x v="15"/>
    <s v="runs"/>
    <n v="17"/>
    <s v="N"/>
    <s v="NA"/>
    <s v="PR Reiffel"/>
    <s v="S Ravi"/>
  </r>
  <r>
    <n v="1237181"/>
    <s v="Dubai"/>
    <x v="12"/>
    <d v="2020-10-11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412146-08CF-4C09-9FD5-575CFC867E72}" name="Matches Win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21" firstHeaderRow="1" firstDataRow="2" firstDataCol="1"/>
  <pivotFields count="18">
    <pivotField showAll="0"/>
    <pivotField showAll="0"/>
    <pivotField showAll="0">
      <items count="25">
        <item x="0"/>
        <item x="1"/>
        <item x="2"/>
        <item x="3"/>
        <item x="4"/>
        <item x="5"/>
        <item x="6"/>
        <item x="7"/>
        <item x="8"/>
        <item x="9"/>
        <item x="10"/>
        <item x="11"/>
        <item x="12"/>
        <item h="1" m="1" x="20"/>
        <item h="1" m="1" x="17"/>
        <item h="1" m="1" x="23"/>
        <item h="1" m="1" x="14"/>
        <item h="1" m="1" x="21"/>
        <item h="1" m="1" x="22"/>
        <item h="1" m="1" x="19"/>
        <item h="1" m="1" x="18"/>
        <item h="1" m="1" x="16"/>
        <item h="1" m="1" x="13"/>
        <item h="1" m="1" x="15"/>
        <item t="default"/>
      </items>
    </pivotField>
    <pivotField numFmtId="16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showAll="0"/>
    <pivotField showAll="0"/>
    <pivotField showAll="0"/>
    <pivotField showAll="0"/>
    <pivotField showAll="0"/>
  </pivotFields>
  <rowFields count="1">
    <field x="11"/>
  </rowFields>
  <rowItems count="17">
    <i>
      <x v="8"/>
    </i>
    <i>
      <x v="5"/>
    </i>
    <i>
      <x v="7"/>
    </i>
    <i>
      <x v="14"/>
    </i>
    <i>
      <x/>
    </i>
    <i>
      <x v="11"/>
    </i>
    <i>
      <x v="15"/>
    </i>
    <i>
      <x v="3"/>
    </i>
    <i>
      <x v="1"/>
    </i>
    <i>
      <x v="2"/>
    </i>
    <i>
      <x v="4"/>
    </i>
    <i>
      <x v="12"/>
    </i>
    <i>
      <x v="6"/>
    </i>
    <i>
      <x v="10"/>
    </i>
    <i>
      <x v="13"/>
    </i>
    <i>
      <x v="9"/>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67F195-4526-4FF8-A9D4-E40318BF3BA9}"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8">
    <pivotField showAll="0"/>
    <pivotField showAll="0"/>
    <pivotField showAll="0">
      <items count="25">
        <item x="0"/>
        <item x="1"/>
        <item x="2"/>
        <item x="3"/>
        <item x="4"/>
        <item x="5"/>
        <item x="6"/>
        <item x="7"/>
        <item x="8"/>
        <item x="9"/>
        <item x="10"/>
        <item x="11"/>
        <item x="12"/>
        <item h="1" m="1" x="20"/>
        <item h="1" m="1" x="17"/>
        <item h="1" m="1" x="23"/>
        <item h="1" m="1" x="14"/>
        <item h="1" m="1" x="21"/>
        <item h="1" m="1" x="22"/>
        <item h="1" m="1" x="19"/>
        <item h="1" m="1" x="18"/>
        <item h="1" m="1" x="16"/>
        <item h="1" m="1" x="13"/>
        <item h="1" m="1" x="15"/>
        <item t="default"/>
      </items>
    </pivotField>
    <pivotField numFmtId="16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numFmtId="10">
      <extLst>
        <ext xmlns:x14="http://schemas.microsoft.com/office/spreadsheetml/2009/9/main" uri="{E15A36E0-9728-4e99-A89B-3F7291B0FE68}">
          <x14:dataField pivotShowAs="percentOfParentRow"/>
        </ext>
      </extLst>
    </dataField>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A09D5-AED9-43D1-B2B7-05CDE3422712}"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8">
    <pivotField showAll="0"/>
    <pivotField showAll="0"/>
    <pivotField showAll="0">
      <items count="25">
        <item x="0"/>
        <item x="1"/>
        <item x="2"/>
        <item x="3"/>
        <item x="4"/>
        <item x="5"/>
        <item x="6"/>
        <item x="7"/>
        <item x="8"/>
        <item x="9"/>
        <item x="10"/>
        <item x="11"/>
        <item x="12"/>
        <item h="1" m="1" x="20"/>
        <item h="1" m="1" x="17"/>
        <item h="1" m="1" x="23"/>
        <item h="1" m="1" x="14"/>
        <item h="1" m="1" x="21"/>
        <item h="1" m="1" x="22"/>
        <item h="1" m="1" x="19"/>
        <item h="1" m="1" x="18"/>
        <item h="1" m="1" x="16"/>
        <item h="1" m="1" x="13"/>
        <item h="1" m="1" x="15"/>
        <item t="default"/>
      </items>
    </pivotField>
    <pivotField numFmtId="16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30"/>
    </i>
    <i>
      <x v="6"/>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0DF94E-B076-4214-82AA-8B272006F59C}" name="MoM W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8" firstHeaderRow="1" firstDataRow="1" firstDataCol="1"/>
  <pivotFields count="18">
    <pivotField showAll="0"/>
    <pivotField showAll="0"/>
    <pivotField showAll="0">
      <items count="25">
        <item x="0"/>
        <item x="1"/>
        <item x="2"/>
        <item x="3"/>
        <item x="4"/>
        <item x="5"/>
        <item x="6"/>
        <item x="7"/>
        <item x="8"/>
        <item x="9"/>
        <item x="10"/>
        <item x="11"/>
        <item x="12"/>
        <item h="1" m="1" x="20"/>
        <item h="1" m="1" x="17"/>
        <item h="1" m="1" x="23"/>
        <item h="1" m="1" x="14"/>
        <item h="1" m="1" x="21"/>
        <item h="1" m="1" x="22"/>
        <item h="1" m="1" x="19"/>
        <item h="1" m="1" x="18"/>
        <item h="1" m="1" x="16"/>
        <item h="1" m="1" x="13"/>
        <item h="1" m="1" x="15"/>
        <item t="default"/>
      </items>
    </pivotField>
    <pivotField numFmtId="164" showAll="0"/>
    <pivotField axis="axisRow" dataField="1" showAll="0" sortType="descending">
      <items count="235">
        <item x="174"/>
        <item x="53"/>
        <item x="151"/>
        <item x="8"/>
        <item x="71"/>
        <item x="113"/>
        <item x="200"/>
        <item x="168"/>
        <item x="6"/>
        <item x="104"/>
        <item x="136"/>
        <item x="38"/>
        <item x="49"/>
        <item x="86"/>
        <item x="208"/>
        <item x="169"/>
        <item x="203"/>
        <item x="144"/>
        <item x="14"/>
        <item x="166"/>
        <item x="5"/>
        <item x="40"/>
        <item x="118"/>
        <item x="127"/>
        <item x="33"/>
        <item x="21"/>
        <item x="225"/>
        <item x="20"/>
        <item x="12"/>
        <item x="216"/>
        <item x="80"/>
        <item x="64"/>
        <item x="97"/>
        <item x="39"/>
        <item x="224"/>
        <item x="27"/>
        <item x="228"/>
        <item x="125"/>
        <item x="16"/>
        <item x="24"/>
        <item x="98"/>
        <item x="54"/>
        <item x="156"/>
        <item x="178"/>
        <item x="17"/>
        <item x="22"/>
        <item x="102"/>
        <item x="128"/>
        <item x="212"/>
        <item x="114"/>
        <item x="59"/>
        <item x="112"/>
        <item x="96"/>
        <item x="75"/>
        <item x="47"/>
        <item x="182"/>
        <item x="43"/>
        <item x="87"/>
        <item x="57"/>
        <item x="117"/>
        <item x="230"/>
        <item x="188"/>
        <item x="197"/>
        <item x="120"/>
        <item x="18"/>
        <item x="231"/>
        <item x="109"/>
        <item x="92"/>
        <item x="41"/>
        <item x="63"/>
        <item x="91"/>
        <item x="176"/>
        <item x="155"/>
        <item x="214"/>
        <item x="48"/>
        <item x="88"/>
        <item x="232"/>
        <item x="233"/>
        <item x="84"/>
        <item x="99"/>
        <item x="148"/>
        <item x="108"/>
        <item x="132"/>
        <item x="37"/>
        <item x="78"/>
        <item x="170"/>
        <item x="115"/>
        <item x="189"/>
        <item x="3"/>
        <item x="177"/>
        <item x="209"/>
        <item x="142"/>
        <item x="13"/>
        <item x="137"/>
        <item x="110"/>
        <item x="183"/>
        <item x="198"/>
        <item x="196"/>
        <item x="121"/>
        <item x="154"/>
        <item x="103"/>
        <item x="7"/>
        <item x="70"/>
        <item x="68"/>
        <item x="175"/>
        <item x="85"/>
        <item x="146"/>
        <item x="2"/>
        <item x="1"/>
        <item x="100"/>
        <item x="173"/>
        <item x="131"/>
        <item x="167"/>
        <item x="165"/>
        <item x="138"/>
        <item x="81"/>
        <item x="32"/>
        <item x="44"/>
        <item x="122"/>
        <item x="94"/>
        <item x="61"/>
        <item x="67"/>
        <item x="161"/>
        <item x="150"/>
        <item x="195"/>
        <item x="213"/>
        <item x="26"/>
        <item x="201"/>
        <item x="211"/>
        <item x="193"/>
        <item x="82"/>
        <item x="129"/>
        <item x="222"/>
        <item x="77"/>
        <item x="202"/>
        <item x="159"/>
        <item x="147"/>
        <item x="223"/>
        <item x="185"/>
        <item x="35"/>
        <item x="9"/>
        <item x="90"/>
        <item x="218"/>
        <item x="141"/>
        <item x="52"/>
        <item x="215"/>
        <item x="204"/>
        <item x="190"/>
        <item x="55"/>
        <item x="116"/>
        <item x="10"/>
        <item x="93"/>
        <item x="126"/>
        <item x="194"/>
        <item x="206"/>
        <item x="36"/>
        <item x="74"/>
        <item x="106"/>
        <item x="210"/>
        <item x="107"/>
        <item x="221"/>
        <item x="19"/>
        <item x="105"/>
        <item x="199"/>
        <item x="186"/>
        <item x="172"/>
        <item x="50"/>
        <item x="219"/>
        <item x="89"/>
        <item x="62"/>
        <item x="152"/>
        <item x="163"/>
        <item x="139"/>
        <item x="15"/>
        <item x="30"/>
        <item x="56"/>
        <item x="123"/>
        <item x="171"/>
        <item x="101"/>
        <item x="60"/>
        <item x="29"/>
        <item x="51"/>
        <item x="42"/>
        <item x="220"/>
        <item x="145"/>
        <item x="4"/>
        <item x="162"/>
        <item x="31"/>
        <item x="95"/>
        <item x="79"/>
        <item x="143"/>
        <item x="226"/>
        <item x="25"/>
        <item x="181"/>
        <item x="130"/>
        <item x="227"/>
        <item x="158"/>
        <item x="180"/>
        <item x="45"/>
        <item x="153"/>
        <item x="134"/>
        <item x="66"/>
        <item x="187"/>
        <item x="0"/>
        <item x="192"/>
        <item x="111"/>
        <item x="205"/>
        <item x="65"/>
        <item x="157"/>
        <item x="133"/>
        <item x="83"/>
        <item x="207"/>
        <item x="217"/>
        <item x="160"/>
        <item x="149"/>
        <item x="119"/>
        <item x="191"/>
        <item x="140"/>
        <item x="164"/>
        <item x="69"/>
        <item x="124"/>
        <item x="76"/>
        <item x="11"/>
        <item x="179"/>
        <item x="46"/>
        <item x="73"/>
        <item x="184"/>
        <item x="72"/>
        <item x="58"/>
        <item x="229"/>
        <item x="23"/>
        <item x="28"/>
        <item x="34"/>
        <item x="1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224"/>
    </i>
    <i>
      <x v="198"/>
    </i>
    <i>
      <x v="58"/>
    </i>
    <i>
      <x v="189"/>
    </i>
    <i>
      <x v="92"/>
    </i>
    <i>
      <x v="20"/>
    </i>
    <i>
      <x v="3"/>
    </i>
    <i>
      <x v="33"/>
    </i>
    <i>
      <x v="9"/>
    </i>
    <i>
      <x v="175"/>
    </i>
    <i>
      <x v="215"/>
    </i>
    <i>
      <x v="108"/>
    </i>
    <i>
      <x v="179"/>
    </i>
    <i>
      <x v="218"/>
    </i>
    <i>
      <x v="8"/>
    </i>
    <i>
      <x v="231"/>
    </i>
    <i>
      <x v="141"/>
    </i>
    <i>
      <x v="210"/>
    </i>
    <i>
      <x v="148"/>
    </i>
    <i>
      <x v="63"/>
    </i>
    <i>
      <x v="38"/>
    </i>
    <i>
      <x v="23"/>
    </i>
    <i>
      <x v="10"/>
    </i>
    <i>
      <x v="21"/>
    </i>
    <i>
      <x v="49"/>
    </i>
    <i>
      <x v="61"/>
    </i>
    <i>
      <x v="169"/>
    </i>
    <i>
      <x v="53"/>
    </i>
    <i>
      <x v="222"/>
    </i>
    <i>
      <x v="17"/>
    </i>
    <i>
      <x v="134"/>
    </i>
    <i>
      <x v="230"/>
    </i>
    <i>
      <x v="147"/>
    </i>
    <i>
      <x v="30"/>
    </i>
    <i>
      <x v="201"/>
    </i>
    <i>
      <x v="42"/>
    </i>
    <i>
      <x v="165"/>
    </i>
    <i>
      <x v="153"/>
    </i>
    <i>
      <x v="55"/>
    </i>
    <i>
      <x v="115"/>
    </i>
    <i>
      <x v="208"/>
    </i>
    <i>
      <x v="180"/>
    </i>
    <i>
      <x v="43"/>
    </i>
    <i>
      <x v="80"/>
    </i>
    <i>
      <x v="203"/>
    </i>
    <i>
      <x v="103"/>
    </i>
    <i>
      <x v="213"/>
    </i>
    <i>
      <x v="139"/>
    </i>
    <i>
      <x v="178"/>
    </i>
    <i>
      <x v="143"/>
    </i>
    <i>
      <x v="1"/>
    </i>
    <i>
      <x v="151"/>
    </i>
    <i>
      <x v="204"/>
    </i>
    <i>
      <x v="39"/>
    </i>
    <i>
      <x v="22"/>
    </i>
    <i>
      <x v="19"/>
    </i>
    <i>
      <x v="217"/>
    </i>
    <i>
      <x v="170"/>
    </i>
    <i>
      <x v="140"/>
    </i>
    <i>
      <x v="15"/>
    </i>
    <i>
      <x v="31"/>
    </i>
    <i>
      <x v="101"/>
    </i>
    <i>
      <x v="129"/>
    </i>
    <i>
      <x v="87"/>
    </i>
    <i>
      <x v="138"/>
    </i>
    <i>
      <x v="95"/>
    </i>
    <i>
      <x v="144"/>
    </i>
    <i>
      <x v="199"/>
    </i>
    <i>
      <x v="85"/>
    </i>
    <i>
      <x v="5"/>
    </i>
    <i>
      <x v="86"/>
    </i>
    <i>
      <x v="176"/>
    </i>
    <i>
      <x v="120"/>
    </i>
    <i>
      <x v="75"/>
    </i>
    <i>
      <x v="70"/>
    </i>
    <i>
      <x v="135"/>
    </i>
    <i>
      <x v="114"/>
    </i>
    <i>
      <x v="126"/>
    </i>
    <i>
      <x v="122"/>
    </i>
    <i>
      <x v="145"/>
    </i>
    <i>
      <x v="71"/>
    </i>
    <i>
      <x v="102"/>
    </i>
    <i>
      <x v="111"/>
    </i>
    <i>
      <x v="187"/>
    </i>
    <i>
      <x v="232"/>
    </i>
    <i>
      <x v="190"/>
    </i>
    <i>
      <x v="227"/>
    </i>
    <i>
      <x v="196"/>
    </i>
    <i>
      <x v="60"/>
    </i>
    <i>
      <x v="2"/>
    </i>
    <i>
      <x v="130"/>
    </i>
    <i>
      <x v="64"/>
    </i>
    <i>
      <x v="79"/>
    </i>
    <i>
      <x v="18"/>
    </i>
    <i>
      <x v="216"/>
    </i>
    <i>
      <x v="155"/>
    </i>
    <i>
      <x v="68"/>
    </i>
    <i>
      <x v="158"/>
    </i>
    <i>
      <x v="110"/>
    </i>
    <i>
      <x v="159"/>
    </i>
    <i>
      <x v="223"/>
    </i>
    <i>
      <x v="161"/>
    </i>
    <i>
      <x v="197"/>
    </i>
    <i>
      <x v="162"/>
    </i>
    <i>
      <x v="104"/>
    </i>
    <i>
      <x v="163"/>
    </i>
    <i>
      <x v="7"/>
    </i>
    <i>
      <x v="164"/>
    </i>
    <i>
      <x v="88"/>
    </i>
    <i>
      <x v="82"/>
    </i>
    <i>
      <x v="66"/>
    </i>
    <i>
      <x v="168"/>
    </i>
    <i>
      <x v="72"/>
    </i>
    <i>
      <x v="117"/>
    </i>
    <i>
      <x v="133"/>
    </i>
    <i>
      <x v="118"/>
    </i>
    <i>
      <x v="32"/>
    </i>
    <i>
      <x v="172"/>
    </i>
    <i>
      <x v="200"/>
    </i>
    <i>
      <x v="174"/>
    </i>
    <i>
      <x v="106"/>
    </i>
    <i>
      <x v="96"/>
    </i>
    <i>
      <x v="207"/>
    </i>
    <i>
      <x v="99"/>
    </i>
    <i>
      <x v="209"/>
    </i>
    <i>
      <x v="124"/>
    </i>
    <i>
      <x v="211"/>
    </i>
    <i>
      <x v="47"/>
    </i>
    <i>
      <x v="113"/>
    </i>
    <i>
      <x v="100"/>
    </i>
    <i>
      <x v="27"/>
    </i>
    <i>
      <x v="185"/>
    </i>
    <i>
      <x v="25"/>
    </i>
    <i>
      <x v="83"/>
    </i>
    <i>
      <x v="62"/>
    </i>
    <i>
      <x v="188"/>
    </i>
    <i>
      <x v="229"/>
    </i>
    <i>
      <x v="48"/>
    </i>
    <i>
      <x v="73"/>
    </i>
    <i>
      <x v="34"/>
    </i>
    <i>
      <x v="37"/>
    </i>
    <i>
      <x v="116"/>
    </i>
    <i>
      <x v="205"/>
    </i>
    <i>
      <x v="69"/>
    </i>
    <i>
      <x v="221"/>
    </i>
    <i>
      <x v="52"/>
    </i>
    <i>
      <x v="28"/>
    </i>
    <i>
      <x v="14"/>
    </i>
    <i>
      <x v="77"/>
    </i>
    <i>
      <x v="54"/>
    </i>
    <i>
      <x v="13"/>
    </i>
    <i>
      <x v="146"/>
    </i>
    <i>
      <x v="193"/>
    </i>
    <i>
      <x v="89"/>
    </i>
    <i>
      <x v="121"/>
    </i>
    <i>
      <x v="90"/>
    </i>
    <i>
      <x v="76"/>
    </i>
    <i>
      <x v="149"/>
    </i>
    <i>
      <x v="132"/>
    </i>
    <i>
      <x v="150"/>
    </i>
    <i>
      <x v="225"/>
    </i>
    <i>
      <x v="91"/>
    </i>
    <i>
      <x v="233"/>
    </i>
    <i>
      <x v="152"/>
    </i>
    <i>
      <x v="191"/>
    </i>
    <i>
      <x v="4"/>
    </i>
    <i>
      <x v="195"/>
    </i>
    <i>
      <x v="154"/>
    </i>
    <i>
      <x v="119"/>
    </i>
    <i>
      <x v="93"/>
    </i>
    <i>
      <x v="74"/>
    </i>
    <i>
      <x v="156"/>
    </i>
    <i>
      <x v="46"/>
    </i>
    <i>
      <x v="157"/>
    </i>
    <i>
      <x v="128"/>
    </i>
    <i>
      <x v="94"/>
    </i>
    <i>
      <x v="78"/>
    </i>
    <i>
      <x v="56"/>
    </i>
    <i>
      <x v="219"/>
    </i>
    <i>
      <x v="160"/>
    </i>
    <i>
      <x v="81"/>
    </i>
    <i>
      <x v="57"/>
    </i>
    <i>
      <x v="137"/>
    </i>
    <i>
      <x v="97"/>
    </i>
    <i>
      <x v="84"/>
    </i>
    <i>
      <x v="98"/>
    </i>
    <i>
      <x v="41"/>
    </i>
    <i>
      <x v="16"/>
    </i>
    <i>
      <x v="11"/>
    </i>
    <i>
      <x v="59"/>
    </i>
    <i>
      <x v="192"/>
    </i>
    <i>
      <x v="166"/>
    </i>
    <i>
      <x v="194"/>
    </i>
    <i>
      <x v="167"/>
    </i>
    <i>
      <x/>
    </i>
    <i>
      <x v="35"/>
    </i>
    <i>
      <x v="44"/>
    </i>
    <i>
      <x v="36"/>
    </i>
    <i>
      <x v="45"/>
    </i>
    <i>
      <x v="24"/>
    </i>
    <i>
      <x v="202"/>
    </i>
    <i>
      <x v="171"/>
    </i>
    <i>
      <x v="123"/>
    </i>
    <i>
      <x v="6"/>
    </i>
    <i>
      <x v="206"/>
    </i>
    <i>
      <x v="173"/>
    </i>
    <i>
      <x v="125"/>
    </i>
    <i>
      <x v="105"/>
    </i>
    <i>
      <x v="127"/>
    </i>
    <i>
      <x v="26"/>
    </i>
    <i>
      <x v="212"/>
    </i>
    <i>
      <x v="107"/>
    </i>
    <i>
      <x v="214"/>
    </i>
    <i>
      <x v="177"/>
    </i>
    <i>
      <x v="131"/>
    </i>
    <i>
      <x v="65"/>
    </i>
    <i>
      <x v="29"/>
    </i>
    <i>
      <x v="109"/>
    </i>
    <i>
      <x v="220"/>
    </i>
    <i>
      <x v="40"/>
    </i>
    <i>
      <x v="12"/>
    </i>
    <i>
      <x v="181"/>
    </i>
    <i>
      <x v="136"/>
    </i>
    <i>
      <x v="182"/>
    </i>
    <i>
      <x v="226"/>
    </i>
    <i>
      <x v="183"/>
    </i>
    <i>
      <x v="228"/>
    </i>
    <i>
      <x v="184"/>
    </i>
    <i>
      <x v="50"/>
    </i>
    <i>
      <x v="67"/>
    </i>
    <i>
      <x v="51"/>
    </i>
    <i>
      <x v="186"/>
    </i>
    <i>
      <x v="142"/>
    </i>
    <i>
      <x v="112"/>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11A463-D942-484D-A550-67C82D23B166}"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A84AE9-D38C-4839-B699-84996E58A9A6}"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8">
    <pivotField showAll="0"/>
    <pivotField showAll="0"/>
    <pivotField axis="axisRow" showAll="0">
      <items count="25">
        <item x="0"/>
        <item x="1"/>
        <item x="2"/>
        <item x="3"/>
        <item x="4"/>
        <item x="5"/>
        <item x="6"/>
        <item x="7"/>
        <item x="8"/>
        <item x="9"/>
        <item x="10"/>
        <item x="11"/>
        <item x="12"/>
        <item h="1" m="1" x="20"/>
        <item h="1" m="1" x="17"/>
        <item h="1" m="1" x="23"/>
        <item h="1" m="1" x="14"/>
        <item h="1" m="1" x="21"/>
        <item h="1" m="1" x="22"/>
        <item h="1" m="1" x="19"/>
        <item h="1" m="1" x="18"/>
        <item h="1" m="1" x="16"/>
        <item h="1" m="1" x="13"/>
        <item h="1" m="1" x="15"/>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A55913-BE73-4FDE-8E8B-416E8A94C1B1}" sourceName="Season">
  <pivotTables>
    <pivotTable tabId="10" name="KPI"/>
    <pivotTable tabId="4" name="Matches Win "/>
    <pivotTable tabId="7" name="MoM Won"/>
    <pivotTable tabId="6" name="Top 10 venues"/>
    <pivotTable tabId="5" name="Toss Based"/>
  </pivotTables>
  <data>
    <tabular pivotCacheId="874487242">
      <items count="24">
        <i x="0" s="1"/>
        <i x="1" s="1"/>
        <i x="2" s="1"/>
        <i x="3" s="1"/>
        <i x="4" s="1"/>
        <i x="5" s="1"/>
        <i x="6" s="1"/>
        <i x="7" s="1"/>
        <i x="8" s="1"/>
        <i x="9" s="1"/>
        <i x="10" s="1"/>
        <i x="11" s="1"/>
        <i x="12" s="1"/>
        <i x="20" nd="1"/>
        <i x="17" nd="1"/>
        <i x="23" nd="1"/>
        <i x="14" nd="1"/>
        <i x="21" nd="1"/>
        <i x="22" nd="1"/>
        <i x="19" nd="1"/>
        <i x="18" nd="1"/>
        <i x="16" nd="1"/>
        <i x="13"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0D4A172-5574-4EA6-AEFC-2E8CBBE89F2D}"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3A79835-D178-4ECB-A7DE-BC31420DC3FB}"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40152E4-2DF6-444F-9782-A2AD1D2CA94D}"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D88EFEA-F75E-46C0-BA00-50A5A89780D1}" cache="Slicer_Season2" caption="Season" columnCount="1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C52AFB-9CC9-421A-BCD2-CD594690E58C}" name="Table25" displayName="Table25" ref="B14:F27" totalsRowShown="0" headerRowDxfId="21" headerRowBorderDxfId="20" tableBorderDxfId="19" totalsRowBorderDxfId="18">
  <autoFilter ref="B14:F27" xr:uid="{5AC52AFB-9CC9-421A-BCD2-CD594690E58C}"/>
  <tableColumns count="5">
    <tableColumn id="1" xr3:uid="{E3491A41-317B-4204-92E5-964A3E0CEE0A}" name="Season" dataDxfId="17"/>
    <tableColumn id="2" xr3:uid="{B136378B-EA4F-432E-B2F9-8DA5A2CB82CD}" name="Winner" dataDxfId="16"/>
    <tableColumn id="3" xr3:uid="{31D771DD-E6EF-43DB-A27E-B31114D3241B}" name="Runner Up" dataDxfId="15"/>
    <tableColumn id="4" xr3:uid="{129B27ED-477E-4631-A068-0347E71D775E}" name="Player of the Match" dataDxfId="14"/>
    <tableColumn id="5" xr3:uid="{16CE100F-E93C-4A14-A879-718ABE25FA9B}" name="Player of the Series"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C4F32-8E35-469D-AC00-79B40F8E0E9A}" name="Table1" displayName="Table1" ref="A1:R817" totalsRowShown="0">
  <autoFilter ref="A1:R817" xr:uid="{2A3C4F32-8E35-469D-AC00-79B40F8E0E9A}"/>
  <tableColumns count="18">
    <tableColumn id="1" xr3:uid="{74DD3976-8826-4655-9FA1-3D5905524E01}" name="id" dataDxfId="12"/>
    <tableColumn id="2" xr3:uid="{C9B89DE7-5D83-414D-935D-2E5870A7FF30}" name="city"/>
    <tableColumn id="3" xr3:uid="{DE51A5FB-9A48-4EA3-8203-BF67A13F026F}" name="Season"/>
    <tableColumn id="4" xr3:uid="{F7235FA7-63A7-470A-B926-A7E5C4CF7605}" name="date" dataDxfId="11"/>
    <tableColumn id="5" xr3:uid="{B44230FE-7D22-4A93-A7CA-4E3C221DE101}" name="player_of_match"/>
    <tableColumn id="6" xr3:uid="{D09712CD-D688-4B11-8AE9-6A0A1E42A6A9}" name="venue"/>
    <tableColumn id="7" xr3:uid="{D7EF7CAE-7F53-4B3A-92DC-8D890E433FEF}" name="neutral_venue" dataDxfId="10"/>
    <tableColumn id="8" xr3:uid="{D4A45183-A089-4086-BFB3-4F3C23BDDD62}" name="team1"/>
    <tableColumn id="9" xr3:uid="{7F6FEED3-57D6-448E-B351-F2DCBBB008EC}" name="team2"/>
    <tableColumn id="10" xr3:uid="{8204F7A9-5EE9-49CF-9EA9-E17E41CB61E7}" name="toss_winner"/>
    <tableColumn id="11" xr3:uid="{33A3692A-0B99-4607-B948-E3B90EE6EE4C}" name="toss_decision"/>
    <tableColumn id="12" xr3:uid="{DD4761F7-55D0-4175-BC7F-6651FE672468}" name="winner"/>
    <tableColumn id="13" xr3:uid="{FE201FE4-4A93-4A0B-A437-83D4BB0114BC}" name="result"/>
    <tableColumn id="14" xr3:uid="{CE2D6E63-65D5-4117-BA69-2280C48DEEFA}" name="result_margin" dataDxfId="9"/>
    <tableColumn id="15" xr3:uid="{F0C2440F-77D5-48D8-A58D-8002BEC8A339}" name="eliminator"/>
    <tableColumn id="16" xr3:uid="{33B77201-88A2-4507-BF02-2C3BF2C0E1DA}" name="method"/>
    <tableColumn id="17" xr3:uid="{114EC187-BEDC-4B5B-8661-5CE8F530C7EF}" name="umpire1"/>
    <tableColumn id="18" xr3:uid="{828DEAEF-4379-42F0-BB46-C41529E08784}"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E16A29-1DB4-4B08-BF51-0326D84ED717}" name="Table2" displayName="Table2" ref="A1:E14" totalsRowShown="0" headerRowDxfId="8" headerRowBorderDxfId="7" tableBorderDxfId="6" totalsRowBorderDxfId="5">
  <autoFilter ref="A1:E14" xr:uid="{90E16A29-1DB4-4B08-BF51-0326D84ED717}"/>
  <tableColumns count="5">
    <tableColumn id="1" xr3:uid="{DCFA8421-A76F-419C-9657-1EBC74AF42D0}" name="Season" dataDxfId="4"/>
    <tableColumn id="2" xr3:uid="{9F449FDC-CDF7-45EB-B5A2-B2FBB5FDE19F}" name="Winner" dataDxfId="3"/>
    <tableColumn id="3" xr3:uid="{E37F95D1-2924-4984-B030-467972E15A15}" name="Runner Up" dataDxfId="2"/>
    <tableColumn id="4" xr3:uid="{A384C51F-6EAC-409B-9ECC-BD065BF0696E}" name="Player of the Match" dataDxfId="1"/>
    <tableColumn id="5" xr3:uid="{D3F8D59F-F5E5-4569-85C6-21163C0E3449}"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E0CA-59D8-4F3F-8583-E86AD70AD802}">
  <dimension ref="A3:D21"/>
  <sheetViews>
    <sheetView workbookViewId="0">
      <selection activeCell="A4" sqref="A4"/>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9" t="s">
        <v>437</v>
      </c>
      <c r="B3" s="9" t="s">
        <v>438</v>
      </c>
    </row>
    <row r="4" spans="1:4" x14ac:dyDescent="0.25">
      <c r="A4" s="9" t="s">
        <v>435</v>
      </c>
      <c r="B4" t="s">
        <v>33</v>
      </c>
      <c r="C4" t="s">
        <v>22</v>
      </c>
      <c r="D4" t="s">
        <v>436</v>
      </c>
    </row>
    <row r="5" spans="1:4" x14ac:dyDescent="0.25">
      <c r="A5" s="10" t="s">
        <v>47</v>
      </c>
      <c r="B5" s="30">
        <v>50</v>
      </c>
      <c r="C5" s="30">
        <v>70</v>
      </c>
      <c r="D5" s="30">
        <v>120</v>
      </c>
    </row>
    <row r="6" spans="1:4" x14ac:dyDescent="0.25">
      <c r="A6" s="10" t="s">
        <v>31</v>
      </c>
      <c r="B6" s="30">
        <v>24</v>
      </c>
      <c r="C6" s="30">
        <v>64</v>
      </c>
      <c r="D6" s="30">
        <v>88</v>
      </c>
    </row>
    <row r="7" spans="1:4" x14ac:dyDescent="0.25">
      <c r="A7" s="10" t="s">
        <v>21</v>
      </c>
      <c r="B7" s="30">
        <v>38</v>
      </c>
      <c r="C7" s="30">
        <v>61</v>
      </c>
      <c r="D7" s="30">
        <v>99</v>
      </c>
    </row>
    <row r="8" spans="1:4" x14ac:dyDescent="0.25">
      <c r="A8" s="10" t="s">
        <v>20</v>
      </c>
      <c r="B8" s="30">
        <v>31</v>
      </c>
      <c r="C8" s="30">
        <v>60</v>
      </c>
      <c r="D8" s="30">
        <v>91</v>
      </c>
    </row>
    <row r="9" spans="1:4" x14ac:dyDescent="0.25">
      <c r="A9" s="10" t="s">
        <v>32</v>
      </c>
      <c r="B9" s="30">
        <v>55</v>
      </c>
      <c r="C9" s="30">
        <v>51</v>
      </c>
      <c r="D9" s="30">
        <v>106</v>
      </c>
    </row>
    <row r="10" spans="1:4" x14ac:dyDescent="0.25">
      <c r="A10" s="10" t="s">
        <v>40</v>
      </c>
      <c r="B10" s="30">
        <v>37</v>
      </c>
      <c r="C10" s="30">
        <v>44</v>
      </c>
      <c r="D10" s="30">
        <v>81</v>
      </c>
    </row>
    <row r="11" spans="1:4" x14ac:dyDescent="0.25">
      <c r="A11" s="10" t="s">
        <v>259</v>
      </c>
      <c r="B11" s="30">
        <v>23</v>
      </c>
      <c r="C11" s="30">
        <v>43</v>
      </c>
      <c r="D11" s="30">
        <v>66</v>
      </c>
    </row>
    <row r="12" spans="1:4" x14ac:dyDescent="0.25">
      <c r="A12" s="10" t="s">
        <v>39</v>
      </c>
      <c r="B12" s="30">
        <v>29</v>
      </c>
      <c r="C12" s="30">
        <v>38</v>
      </c>
      <c r="D12" s="30">
        <v>67</v>
      </c>
    </row>
    <row r="13" spans="1:4" x14ac:dyDescent="0.25">
      <c r="A13" s="10" t="s">
        <v>53</v>
      </c>
      <c r="B13" s="30">
        <v>14</v>
      </c>
      <c r="C13" s="30">
        <v>15</v>
      </c>
      <c r="D13" s="30">
        <v>29</v>
      </c>
    </row>
    <row r="14" spans="1:4" x14ac:dyDescent="0.25">
      <c r="A14" s="10" t="s">
        <v>373</v>
      </c>
      <c r="B14" s="30">
        <v>5</v>
      </c>
      <c r="C14" s="30">
        <v>14</v>
      </c>
      <c r="D14" s="30">
        <v>19</v>
      </c>
    </row>
    <row r="15" spans="1:4" x14ac:dyDescent="0.25">
      <c r="A15" s="10" t="s">
        <v>319</v>
      </c>
      <c r="B15" s="30">
        <v>2</v>
      </c>
      <c r="C15" s="30">
        <v>11</v>
      </c>
      <c r="D15" s="30">
        <v>13</v>
      </c>
    </row>
    <row r="16" spans="1:4" x14ac:dyDescent="0.25">
      <c r="A16" s="10" t="s">
        <v>342</v>
      </c>
      <c r="B16" s="30"/>
      <c r="C16" s="30">
        <v>10</v>
      </c>
      <c r="D16" s="30">
        <v>10</v>
      </c>
    </row>
    <row r="17" spans="1:4" x14ac:dyDescent="0.25">
      <c r="A17" s="10" t="s">
        <v>205</v>
      </c>
      <c r="B17" s="30"/>
      <c r="C17" s="30">
        <v>6</v>
      </c>
      <c r="D17" s="30">
        <v>6</v>
      </c>
    </row>
    <row r="18" spans="1:4" x14ac:dyDescent="0.25">
      <c r="A18" s="10" t="s">
        <v>207</v>
      </c>
      <c r="B18" s="30">
        <v>9</v>
      </c>
      <c r="C18" s="30">
        <v>3</v>
      </c>
      <c r="D18" s="30">
        <v>12</v>
      </c>
    </row>
    <row r="19" spans="1:4" x14ac:dyDescent="0.25">
      <c r="A19" s="10" t="s">
        <v>317</v>
      </c>
      <c r="B19" s="30">
        <v>2</v>
      </c>
      <c r="C19" s="30">
        <v>3</v>
      </c>
      <c r="D19" s="30">
        <v>5</v>
      </c>
    </row>
    <row r="20" spans="1:4" x14ac:dyDescent="0.25">
      <c r="A20" s="10" t="s">
        <v>25</v>
      </c>
      <c r="B20" s="30">
        <v>1</v>
      </c>
      <c r="C20" s="30">
        <v>3</v>
      </c>
      <c r="D20" s="30">
        <v>4</v>
      </c>
    </row>
    <row r="21" spans="1:4" x14ac:dyDescent="0.25">
      <c r="A21" s="10" t="s">
        <v>436</v>
      </c>
      <c r="B21" s="30">
        <v>320</v>
      </c>
      <c r="C21" s="30">
        <v>496</v>
      </c>
      <c r="D21" s="30">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E62EC-9850-4CFA-9A40-4757A1B54992}">
  <dimension ref="A3:B6"/>
  <sheetViews>
    <sheetView workbookViewId="0">
      <selection activeCell="B4" sqref="B4"/>
    </sheetView>
  </sheetViews>
  <sheetFormatPr defaultRowHeight="15" x14ac:dyDescent="0.25"/>
  <cols>
    <col min="1" max="1" width="13.140625" bestFit="1" customWidth="1"/>
    <col min="2" max="2" width="15.42578125" customWidth="1"/>
  </cols>
  <sheetData>
    <row r="3" spans="1:2" x14ac:dyDescent="0.25">
      <c r="A3" s="9" t="s">
        <v>435</v>
      </c>
      <c r="B3" t="s">
        <v>439</v>
      </c>
    </row>
    <row r="4" spans="1:2" x14ac:dyDescent="0.25">
      <c r="A4" s="10" t="s">
        <v>33</v>
      </c>
      <c r="B4" s="11">
        <v>0.39215686274509803</v>
      </c>
    </row>
    <row r="5" spans="1:2" x14ac:dyDescent="0.25">
      <c r="A5" s="10" t="s">
        <v>22</v>
      </c>
      <c r="B5" s="11">
        <v>0.60784313725490191</v>
      </c>
    </row>
    <row r="6" spans="1:2" x14ac:dyDescent="0.25">
      <c r="A6" s="10" t="s">
        <v>436</v>
      </c>
      <c r="B6" s="11">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3C3BF-B195-4087-9DAD-E32CBC3C1349}">
  <dimension ref="A3:D15"/>
  <sheetViews>
    <sheetView workbookViewId="0">
      <selection activeCell="H25" sqref="H25"/>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9" t="s">
        <v>439</v>
      </c>
      <c r="B3" s="9" t="s">
        <v>438</v>
      </c>
    </row>
    <row r="4" spans="1:4" x14ac:dyDescent="0.25">
      <c r="A4" s="9" t="s">
        <v>435</v>
      </c>
      <c r="B4" t="s">
        <v>33</v>
      </c>
      <c r="C4" t="s">
        <v>22</v>
      </c>
      <c r="D4" t="s">
        <v>436</v>
      </c>
    </row>
    <row r="5" spans="1:4" x14ac:dyDescent="0.25">
      <c r="A5" s="10" t="s">
        <v>282</v>
      </c>
      <c r="B5" s="30">
        <v>15</v>
      </c>
      <c r="C5" s="30">
        <v>14</v>
      </c>
      <c r="D5" s="30">
        <v>29</v>
      </c>
    </row>
    <row r="6" spans="1:4" x14ac:dyDescent="0.25">
      <c r="A6" s="10" t="s">
        <v>287</v>
      </c>
      <c r="B6" s="30">
        <v>15</v>
      </c>
      <c r="C6" s="30">
        <v>18</v>
      </c>
      <c r="D6" s="30">
        <v>33</v>
      </c>
    </row>
    <row r="7" spans="1:4" x14ac:dyDescent="0.25">
      <c r="A7" s="10" t="s">
        <v>30</v>
      </c>
      <c r="B7" s="30">
        <v>14</v>
      </c>
      <c r="C7" s="30">
        <v>21</v>
      </c>
      <c r="D7" s="30">
        <v>35</v>
      </c>
    </row>
    <row r="8" spans="1:4" x14ac:dyDescent="0.25">
      <c r="A8" s="10" t="s">
        <v>58</v>
      </c>
      <c r="B8" s="30">
        <v>19</v>
      </c>
      <c r="C8" s="30">
        <v>28</v>
      </c>
      <c r="D8" s="30">
        <v>47</v>
      </c>
    </row>
    <row r="9" spans="1:4" x14ac:dyDescent="0.25">
      <c r="A9" s="10" t="s">
        <v>67</v>
      </c>
      <c r="B9" s="30">
        <v>36</v>
      </c>
      <c r="C9" s="30">
        <v>21</v>
      </c>
      <c r="D9" s="30">
        <v>57</v>
      </c>
    </row>
    <row r="10" spans="1:4" x14ac:dyDescent="0.25">
      <c r="A10" s="10" t="s">
        <v>62</v>
      </c>
      <c r="B10" s="30">
        <v>28</v>
      </c>
      <c r="C10" s="30">
        <v>36</v>
      </c>
      <c r="D10" s="30">
        <v>64</v>
      </c>
    </row>
    <row r="11" spans="1:4" x14ac:dyDescent="0.25">
      <c r="A11" s="10" t="s">
        <v>19</v>
      </c>
      <c r="B11" s="30">
        <v>8</v>
      </c>
      <c r="C11" s="30">
        <v>57</v>
      </c>
      <c r="D11" s="30">
        <v>65</v>
      </c>
    </row>
    <row r="12" spans="1:4" x14ac:dyDescent="0.25">
      <c r="A12" s="10" t="s">
        <v>46</v>
      </c>
      <c r="B12" s="30">
        <v>22</v>
      </c>
      <c r="C12" s="30">
        <v>51</v>
      </c>
      <c r="D12" s="30">
        <v>73</v>
      </c>
    </row>
    <row r="13" spans="1:4" x14ac:dyDescent="0.25">
      <c r="A13" s="10" t="s">
        <v>38</v>
      </c>
      <c r="B13" s="30">
        <v>32</v>
      </c>
      <c r="C13" s="30">
        <v>42</v>
      </c>
      <c r="D13" s="30">
        <v>74</v>
      </c>
    </row>
    <row r="14" spans="1:4" x14ac:dyDescent="0.25">
      <c r="A14" s="10" t="s">
        <v>52</v>
      </c>
      <c r="B14" s="30">
        <v>28</v>
      </c>
      <c r="C14" s="30">
        <v>49</v>
      </c>
      <c r="D14" s="30">
        <v>77</v>
      </c>
    </row>
    <row r="15" spans="1:4" x14ac:dyDescent="0.25">
      <c r="A15" s="10" t="s">
        <v>436</v>
      </c>
      <c r="B15" s="30">
        <v>217</v>
      </c>
      <c r="C15" s="30">
        <v>337</v>
      </c>
      <c r="D15" s="30">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0CC0B-E381-4DC9-97F8-71F039759889}">
  <dimension ref="A3:E238"/>
  <sheetViews>
    <sheetView workbookViewId="0">
      <selection activeCell="I22" sqref="I22"/>
    </sheetView>
  </sheetViews>
  <sheetFormatPr defaultRowHeight="15" x14ac:dyDescent="0.25"/>
  <cols>
    <col min="1" max="1" width="18.7109375" bestFit="1" customWidth="1"/>
    <col min="2" max="2" width="24.28515625" bestFit="1" customWidth="1"/>
    <col min="4" max="4" width="16.28515625" customWidth="1"/>
    <col min="5" max="5" width="11.7109375" customWidth="1"/>
  </cols>
  <sheetData>
    <row r="3" spans="1:5" x14ac:dyDescent="0.25">
      <c r="A3" s="9" t="s">
        <v>435</v>
      </c>
      <c r="B3" t="s">
        <v>440</v>
      </c>
      <c r="D3" s="13" t="s">
        <v>441</v>
      </c>
      <c r="E3" s="13" t="s">
        <v>442</v>
      </c>
    </row>
    <row r="4" spans="1:5" x14ac:dyDescent="0.25">
      <c r="A4" s="10" t="s">
        <v>121</v>
      </c>
      <c r="B4" s="30">
        <v>23</v>
      </c>
      <c r="D4" s="12" t="str">
        <f>A4</f>
        <v>AB de Villiers</v>
      </c>
      <c r="E4" s="12">
        <f>GETPIVOTDATA("player_of_match",$A$3,"player_of_match",A4)</f>
        <v>23</v>
      </c>
    </row>
    <row r="5" spans="1:5" x14ac:dyDescent="0.25">
      <c r="A5" s="10" t="s">
        <v>118</v>
      </c>
      <c r="B5" s="30">
        <v>22</v>
      </c>
      <c r="D5" s="12" t="str">
        <f t="shared" ref="D5:D13" si="0">A5</f>
        <v>CH Gayle</v>
      </c>
      <c r="E5" s="12">
        <f t="shared" ref="E5:E13" si="1">GETPIVOTDATA("player_of_match",$A$3,"player_of_match",A5)</f>
        <v>22</v>
      </c>
    </row>
    <row r="6" spans="1:5" x14ac:dyDescent="0.25">
      <c r="A6" s="10" t="s">
        <v>147</v>
      </c>
      <c r="B6" s="30">
        <v>18</v>
      </c>
      <c r="D6" s="12" t="str">
        <f t="shared" si="0"/>
        <v>RG Sharma</v>
      </c>
      <c r="E6" s="12">
        <f t="shared" si="1"/>
        <v>18</v>
      </c>
    </row>
    <row r="7" spans="1:5" x14ac:dyDescent="0.25">
      <c r="A7" s="10" t="s">
        <v>179</v>
      </c>
      <c r="B7" s="30">
        <v>17</v>
      </c>
      <c r="D7" s="12" t="str">
        <f t="shared" si="0"/>
        <v>DA Warner</v>
      </c>
      <c r="E7" s="12">
        <f t="shared" si="1"/>
        <v>17</v>
      </c>
    </row>
    <row r="8" spans="1:5" x14ac:dyDescent="0.25">
      <c r="A8" s="10" t="s">
        <v>76</v>
      </c>
      <c r="B8" s="30">
        <v>17</v>
      </c>
      <c r="D8" s="12" t="str">
        <f t="shared" si="0"/>
        <v>MS Dhoni</v>
      </c>
      <c r="E8" s="12">
        <f t="shared" si="1"/>
        <v>17</v>
      </c>
    </row>
    <row r="9" spans="1:5" x14ac:dyDescent="0.25">
      <c r="A9" s="10" t="s">
        <v>57</v>
      </c>
      <c r="B9" s="30">
        <v>16</v>
      </c>
      <c r="D9" s="12" t="str">
        <f t="shared" si="0"/>
        <v>SR Watson</v>
      </c>
      <c r="E9" s="12">
        <f t="shared" si="1"/>
        <v>16</v>
      </c>
    </row>
    <row r="10" spans="1:5" x14ac:dyDescent="0.25">
      <c r="A10" s="10" t="s">
        <v>68</v>
      </c>
      <c r="B10" s="30">
        <v>16</v>
      </c>
      <c r="D10" s="12" t="str">
        <f t="shared" si="0"/>
        <v>YK Pathan</v>
      </c>
      <c r="E10" s="12">
        <f t="shared" si="1"/>
        <v>16</v>
      </c>
    </row>
    <row r="11" spans="1:5" x14ac:dyDescent="0.25">
      <c r="A11" s="10" t="s">
        <v>105</v>
      </c>
      <c r="B11" s="30">
        <v>14</v>
      </c>
      <c r="D11" s="12" t="str">
        <f t="shared" si="0"/>
        <v>SK Raina</v>
      </c>
      <c r="E11" s="12">
        <f t="shared" si="1"/>
        <v>14</v>
      </c>
    </row>
    <row r="12" spans="1:5" x14ac:dyDescent="0.25">
      <c r="A12" s="10" t="s">
        <v>215</v>
      </c>
      <c r="B12" s="30">
        <v>13</v>
      </c>
      <c r="D12" s="12" t="str">
        <f t="shared" si="0"/>
        <v>V Kohli</v>
      </c>
      <c r="E12" s="12">
        <f t="shared" si="1"/>
        <v>13</v>
      </c>
    </row>
    <row r="13" spans="1:5" x14ac:dyDescent="0.25">
      <c r="A13" s="10" t="s">
        <v>146</v>
      </c>
      <c r="B13" s="30">
        <v>13</v>
      </c>
      <c r="D13" s="12" t="str">
        <f t="shared" si="0"/>
        <v>G Gambhir</v>
      </c>
      <c r="E13" s="12">
        <f t="shared" si="1"/>
        <v>13</v>
      </c>
    </row>
    <row r="14" spans="1:5" x14ac:dyDescent="0.25">
      <c r="A14" s="10" t="s">
        <v>233</v>
      </c>
      <c r="B14" s="30">
        <v>12</v>
      </c>
    </row>
    <row r="15" spans="1:5" x14ac:dyDescent="0.25">
      <c r="A15" s="10" t="s">
        <v>29</v>
      </c>
      <c r="B15" s="30">
        <v>12</v>
      </c>
    </row>
    <row r="16" spans="1:5" x14ac:dyDescent="0.25">
      <c r="A16" s="10" t="s">
        <v>152</v>
      </c>
      <c r="B16" s="30">
        <v>11</v>
      </c>
    </row>
    <row r="17" spans="1:2" x14ac:dyDescent="0.25">
      <c r="A17" s="10" t="s">
        <v>305</v>
      </c>
      <c r="B17" s="30">
        <v>11</v>
      </c>
    </row>
    <row r="18" spans="1:2" x14ac:dyDescent="0.25">
      <c r="A18" s="10" t="s">
        <v>61</v>
      </c>
      <c r="B18" s="30">
        <v>11</v>
      </c>
    </row>
    <row r="19" spans="1:2" x14ac:dyDescent="0.25">
      <c r="A19" s="10" t="s">
        <v>93</v>
      </c>
      <c r="B19" s="30">
        <v>11</v>
      </c>
    </row>
    <row r="20" spans="1:2" x14ac:dyDescent="0.25">
      <c r="A20" s="10" t="s">
        <v>192</v>
      </c>
      <c r="B20" s="30">
        <v>11</v>
      </c>
    </row>
    <row r="21" spans="1:2" x14ac:dyDescent="0.25">
      <c r="A21" s="10" t="s">
        <v>183</v>
      </c>
      <c r="B21" s="30">
        <v>10</v>
      </c>
    </row>
    <row r="22" spans="1:2" x14ac:dyDescent="0.25">
      <c r="A22" s="10" t="s">
        <v>144</v>
      </c>
      <c r="B22" s="30">
        <v>10</v>
      </c>
    </row>
    <row r="23" spans="1:2" x14ac:dyDescent="0.25">
      <c r="A23" s="10" t="s">
        <v>235</v>
      </c>
      <c r="B23" s="30">
        <v>9</v>
      </c>
    </row>
    <row r="24" spans="1:2" x14ac:dyDescent="0.25">
      <c r="A24" s="10" t="s">
        <v>80</v>
      </c>
      <c r="B24" s="30">
        <v>9</v>
      </c>
    </row>
    <row r="25" spans="1:2" x14ac:dyDescent="0.25">
      <c r="A25" s="10" t="s">
        <v>247</v>
      </c>
      <c r="B25" s="30">
        <v>9</v>
      </c>
    </row>
    <row r="26" spans="1:2" x14ac:dyDescent="0.25">
      <c r="A26" s="10" t="s">
        <v>257</v>
      </c>
      <c r="B26" s="30">
        <v>8</v>
      </c>
    </row>
    <row r="27" spans="1:2" x14ac:dyDescent="0.25">
      <c r="A27" s="10" t="s">
        <v>107</v>
      </c>
      <c r="B27" s="30">
        <v>8</v>
      </c>
    </row>
    <row r="28" spans="1:2" x14ac:dyDescent="0.25">
      <c r="A28" s="10" t="s">
        <v>227</v>
      </c>
      <c r="B28" s="30">
        <v>8</v>
      </c>
    </row>
    <row r="29" spans="1:2" x14ac:dyDescent="0.25">
      <c r="A29" s="10" t="s">
        <v>345</v>
      </c>
      <c r="B29" s="30">
        <v>8</v>
      </c>
    </row>
    <row r="30" spans="1:2" x14ac:dyDescent="0.25">
      <c r="A30" s="10" t="s">
        <v>154</v>
      </c>
      <c r="B30" s="30">
        <v>8</v>
      </c>
    </row>
    <row r="31" spans="1:2" x14ac:dyDescent="0.25">
      <c r="A31" s="10" t="s">
        <v>175</v>
      </c>
      <c r="B31" s="30">
        <v>7</v>
      </c>
    </row>
    <row r="32" spans="1:2" x14ac:dyDescent="0.25">
      <c r="A32" s="10" t="s">
        <v>72</v>
      </c>
      <c r="B32" s="30">
        <v>7</v>
      </c>
    </row>
    <row r="33" spans="1:2" x14ac:dyDescent="0.25">
      <c r="A33" s="10" t="s">
        <v>271</v>
      </c>
      <c r="B33" s="30">
        <v>7</v>
      </c>
    </row>
    <row r="34" spans="1:2" x14ac:dyDescent="0.25">
      <c r="A34" s="10" t="s">
        <v>361</v>
      </c>
      <c r="B34" s="30">
        <v>7</v>
      </c>
    </row>
    <row r="35" spans="1:2" x14ac:dyDescent="0.25">
      <c r="A35" s="10" t="s">
        <v>87</v>
      </c>
      <c r="B35" s="30">
        <v>6</v>
      </c>
    </row>
    <row r="36" spans="1:2" x14ac:dyDescent="0.25">
      <c r="A36" s="10" t="s">
        <v>348</v>
      </c>
      <c r="B36" s="30">
        <v>6</v>
      </c>
    </row>
    <row r="37" spans="1:2" x14ac:dyDescent="0.25">
      <c r="A37" s="10" t="s">
        <v>180</v>
      </c>
      <c r="B37" s="30">
        <v>6</v>
      </c>
    </row>
    <row r="38" spans="1:2" x14ac:dyDescent="0.25">
      <c r="A38" s="10" t="s">
        <v>160</v>
      </c>
      <c r="B38" s="30">
        <v>6</v>
      </c>
    </row>
    <row r="39" spans="1:2" x14ac:dyDescent="0.25">
      <c r="A39" s="10" t="s">
        <v>291</v>
      </c>
      <c r="B39" s="30">
        <v>6</v>
      </c>
    </row>
    <row r="40" spans="1:2" x14ac:dyDescent="0.25">
      <c r="A40" s="10" t="s">
        <v>313</v>
      </c>
      <c r="B40" s="30">
        <v>6</v>
      </c>
    </row>
    <row r="41" spans="1:2" x14ac:dyDescent="0.25">
      <c r="A41" s="10" t="s">
        <v>353</v>
      </c>
      <c r="B41" s="30">
        <v>6</v>
      </c>
    </row>
    <row r="42" spans="1:2" x14ac:dyDescent="0.25">
      <c r="A42" s="10" t="s">
        <v>334</v>
      </c>
      <c r="B42" s="30">
        <v>6</v>
      </c>
    </row>
    <row r="43" spans="1:2" x14ac:dyDescent="0.25">
      <c r="A43" s="10" t="s">
        <v>181</v>
      </c>
      <c r="B43" s="30">
        <v>6</v>
      </c>
    </row>
    <row r="44" spans="1:2" x14ac:dyDescent="0.25">
      <c r="A44" s="10" t="s">
        <v>292</v>
      </c>
      <c r="B44" s="30">
        <v>5</v>
      </c>
    </row>
    <row r="45" spans="1:2" x14ac:dyDescent="0.25">
      <c r="A45" s="10" t="s">
        <v>94</v>
      </c>
      <c r="B45" s="30">
        <v>5</v>
      </c>
    </row>
    <row r="46" spans="1:2" x14ac:dyDescent="0.25">
      <c r="A46" s="10" t="s">
        <v>328</v>
      </c>
      <c r="B46" s="30">
        <v>5</v>
      </c>
    </row>
    <row r="47" spans="1:2" x14ac:dyDescent="0.25">
      <c r="A47" s="10" t="s">
        <v>276</v>
      </c>
      <c r="B47" s="30">
        <v>5</v>
      </c>
    </row>
    <row r="48" spans="1:2" x14ac:dyDescent="0.25">
      <c r="A48" s="10" t="s">
        <v>18</v>
      </c>
      <c r="B48" s="30">
        <v>5</v>
      </c>
    </row>
    <row r="49" spans="1:2" x14ac:dyDescent="0.25">
      <c r="A49" s="10" t="s">
        <v>162</v>
      </c>
      <c r="B49" s="30">
        <v>5</v>
      </c>
    </row>
    <row r="50" spans="1:2" x14ac:dyDescent="0.25">
      <c r="A50" s="10" t="s">
        <v>297</v>
      </c>
      <c r="B50" s="30">
        <v>5</v>
      </c>
    </row>
    <row r="51" spans="1:2" x14ac:dyDescent="0.25">
      <c r="A51" s="10" t="s">
        <v>101</v>
      </c>
      <c r="B51" s="30">
        <v>5</v>
      </c>
    </row>
    <row r="52" spans="1:2" x14ac:dyDescent="0.25">
      <c r="A52" s="10" t="s">
        <v>211</v>
      </c>
      <c r="B52" s="30">
        <v>5</v>
      </c>
    </row>
    <row r="53" spans="1:2" x14ac:dyDescent="0.25">
      <c r="A53" s="10" t="s">
        <v>265</v>
      </c>
      <c r="B53" s="30">
        <v>5</v>
      </c>
    </row>
    <row r="54" spans="1:2" x14ac:dyDescent="0.25">
      <c r="A54" s="10" t="s">
        <v>139</v>
      </c>
      <c r="B54" s="30">
        <v>5</v>
      </c>
    </row>
    <row r="55" spans="1:2" x14ac:dyDescent="0.25">
      <c r="A55" s="10" t="s">
        <v>197</v>
      </c>
      <c r="B55" s="30">
        <v>5</v>
      </c>
    </row>
    <row r="56" spans="1:2" x14ac:dyDescent="0.25">
      <c r="A56" s="10" t="s">
        <v>351</v>
      </c>
      <c r="B56" s="30">
        <v>5</v>
      </c>
    </row>
    <row r="57" spans="1:2" x14ac:dyDescent="0.25">
      <c r="A57" s="10" t="s">
        <v>88</v>
      </c>
      <c r="B57" s="30">
        <v>5</v>
      </c>
    </row>
    <row r="58" spans="1:2" x14ac:dyDescent="0.25">
      <c r="A58" s="10" t="s">
        <v>231</v>
      </c>
      <c r="B58" s="30">
        <v>5</v>
      </c>
    </row>
    <row r="59" spans="1:2" x14ac:dyDescent="0.25">
      <c r="A59" s="10" t="s">
        <v>307</v>
      </c>
      <c r="B59" s="30">
        <v>5</v>
      </c>
    </row>
    <row r="60" spans="1:2" x14ac:dyDescent="0.25">
      <c r="A60" s="10" t="s">
        <v>262</v>
      </c>
      <c r="B60" s="30">
        <v>5</v>
      </c>
    </row>
    <row r="61" spans="1:2" x14ac:dyDescent="0.25">
      <c r="A61" s="10" t="s">
        <v>286</v>
      </c>
      <c r="B61" s="30">
        <v>5</v>
      </c>
    </row>
    <row r="62" spans="1:2" x14ac:dyDescent="0.25">
      <c r="A62" s="10" t="s">
        <v>69</v>
      </c>
      <c r="B62" s="30">
        <v>5</v>
      </c>
    </row>
    <row r="63" spans="1:2" x14ac:dyDescent="0.25">
      <c r="A63" s="10" t="s">
        <v>310</v>
      </c>
      <c r="B63" s="30">
        <v>4</v>
      </c>
    </row>
    <row r="64" spans="1:2" x14ac:dyDescent="0.25">
      <c r="A64" s="10" t="s">
        <v>156</v>
      </c>
      <c r="B64" s="30">
        <v>4</v>
      </c>
    </row>
    <row r="65" spans="1:2" x14ac:dyDescent="0.25">
      <c r="A65" s="10" t="s">
        <v>66</v>
      </c>
      <c r="B65" s="30">
        <v>4</v>
      </c>
    </row>
    <row r="66" spans="1:2" x14ac:dyDescent="0.25">
      <c r="A66" s="10" t="s">
        <v>352</v>
      </c>
      <c r="B66" s="30">
        <v>4</v>
      </c>
    </row>
    <row r="67" spans="1:2" x14ac:dyDescent="0.25">
      <c r="A67" s="10" t="s">
        <v>347</v>
      </c>
      <c r="B67" s="30">
        <v>4</v>
      </c>
    </row>
    <row r="68" spans="1:2" x14ac:dyDescent="0.25">
      <c r="A68" s="10" t="s">
        <v>337</v>
      </c>
      <c r="B68" s="30">
        <v>4</v>
      </c>
    </row>
    <row r="69" spans="1:2" x14ac:dyDescent="0.25">
      <c r="A69" s="10" t="s">
        <v>335</v>
      </c>
      <c r="B69" s="30">
        <v>4</v>
      </c>
    </row>
    <row r="70" spans="1:2" x14ac:dyDescent="0.25">
      <c r="A70" s="10" t="s">
        <v>136</v>
      </c>
      <c r="B70" s="30">
        <v>4</v>
      </c>
    </row>
    <row r="71" spans="1:2" x14ac:dyDescent="0.25">
      <c r="A71" s="10" t="s">
        <v>288</v>
      </c>
      <c r="B71" s="30">
        <v>4</v>
      </c>
    </row>
    <row r="72" spans="1:2" x14ac:dyDescent="0.25">
      <c r="A72" s="10" t="s">
        <v>311</v>
      </c>
      <c r="B72" s="30">
        <v>4</v>
      </c>
    </row>
    <row r="73" spans="1:2" x14ac:dyDescent="0.25">
      <c r="A73" s="10" t="s">
        <v>226</v>
      </c>
      <c r="B73" s="30">
        <v>4</v>
      </c>
    </row>
    <row r="74" spans="1:2" x14ac:dyDescent="0.25">
      <c r="A74" s="10" t="s">
        <v>25</v>
      </c>
      <c r="B74" s="30">
        <v>4</v>
      </c>
    </row>
    <row r="75" spans="1:2" x14ac:dyDescent="0.25">
      <c r="A75" s="10" t="s">
        <v>243</v>
      </c>
      <c r="B75" s="30">
        <v>4</v>
      </c>
    </row>
    <row r="76" spans="1:2" x14ac:dyDescent="0.25">
      <c r="A76" s="10" t="s">
        <v>153</v>
      </c>
      <c r="B76" s="30">
        <v>3</v>
      </c>
    </row>
    <row r="77" spans="1:2" x14ac:dyDescent="0.25">
      <c r="A77" s="10" t="s">
        <v>190</v>
      </c>
      <c r="B77" s="30">
        <v>3</v>
      </c>
    </row>
    <row r="78" spans="1:2" x14ac:dyDescent="0.25">
      <c r="A78" s="10" t="s">
        <v>193</v>
      </c>
      <c r="B78" s="30">
        <v>3</v>
      </c>
    </row>
    <row r="79" spans="1:2" x14ac:dyDescent="0.25">
      <c r="A79" s="10" t="s">
        <v>294</v>
      </c>
      <c r="B79" s="30">
        <v>3</v>
      </c>
    </row>
    <row r="80" spans="1:2" x14ac:dyDescent="0.25">
      <c r="A80" s="10" t="s">
        <v>260</v>
      </c>
      <c r="B80" s="30">
        <v>3</v>
      </c>
    </row>
    <row r="81" spans="1:2" x14ac:dyDescent="0.25">
      <c r="A81" s="10" t="s">
        <v>90</v>
      </c>
      <c r="B81" s="30">
        <v>3</v>
      </c>
    </row>
    <row r="82" spans="1:2" x14ac:dyDescent="0.25">
      <c r="A82" s="10" t="s">
        <v>298</v>
      </c>
      <c r="B82" s="30">
        <v>3</v>
      </c>
    </row>
    <row r="83" spans="1:2" x14ac:dyDescent="0.25">
      <c r="A83" s="10" t="s">
        <v>375</v>
      </c>
      <c r="B83" s="30">
        <v>3</v>
      </c>
    </row>
    <row r="84" spans="1:2" x14ac:dyDescent="0.25">
      <c r="A84" s="10" t="s">
        <v>324</v>
      </c>
      <c r="B84" s="30">
        <v>3</v>
      </c>
    </row>
    <row r="85" spans="1:2" x14ac:dyDescent="0.25">
      <c r="A85" s="10" t="s">
        <v>165</v>
      </c>
      <c r="B85" s="30">
        <v>3</v>
      </c>
    </row>
    <row r="86" spans="1:2" x14ac:dyDescent="0.25">
      <c r="A86" s="10" t="s">
        <v>251</v>
      </c>
      <c r="B86" s="30">
        <v>3</v>
      </c>
    </row>
    <row r="87" spans="1:2" x14ac:dyDescent="0.25">
      <c r="A87" s="10" t="s">
        <v>97</v>
      </c>
      <c r="B87" s="30">
        <v>3</v>
      </c>
    </row>
    <row r="88" spans="1:2" x14ac:dyDescent="0.25">
      <c r="A88" s="10" t="s">
        <v>100</v>
      </c>
      <c r="B88" s="30">
        <v>3</v>
      </c>
    </row>
    <row r="89" spans="1:2" x14ac:dyDescent="0.25">
      <c r="A89" s="10" t="s">
        <v>268</v>
      </c>
      <c r="B89" s="30">
        <v>3</v>
      </c>
    </row>
    <row r="90" spans="1:2" x14ac:dyDescent="0.25">
      <c r="A90" s="10" t="s">
        <v>171</v>
      </c>
      <c r="B90" s="30">
        <v>3</v>
      </c>
    </row>
    <row r="91" spans="1:2" x14ac:dyDescent="0.25">
      <c r="A91" s="10" t="s">
        <v>293</v>
      </c>
      <c r="B91" s="30">
        <v>3</v>
      </c>
    </row>
    <row r="92" spans="1:2" x14ac:dyDescent="0.25">
      <c r="A92" s="10" t="s">
        <v>394</v>
      </c>
      <c r="B92" s="30">
        <v>3</v>
      </c>
    </row>
    <row r="93" spans="1:2" x14ac:dyDescent="0.25">
      <c r="A93" s="10" t="s">
        <v>284</v>
      </c>
      <c r="B93" s="30">
        <v>3</v>
      </c>
    </row>
    <row r="94" spans="1:2" x14ac:dyDescent="0.25">
      <c r="A94" s="10" t="s">
        <v>182</v>
      </c>
      <c r="B94" s="30">
        <v>3</v>
      </c>
    </row>
    <row r="95" spans="1:2" x14ac:dyDescent="0.25">
      <c r="A95" s="10" t="s">
        <v>82</v>
      </c>
      <c r="B95" s="30">
        <v>3</v>
      </c>
    </row>
    <row r="96" spans="1:2" x14ac:dyDescent="0.25">
      <c r="A96" s="10" t="s">
        <v>209</v>
      </c>
      <c r="B96" s="30">
        <v>2</v>
      </c>
    </row>
    <row r="97" spans="1:2" x14ac:dyDescent="0.25">
      <c r="A97" s="10" t="s">
        <v>78</v>
      </c>
      <c r="B97" s="30">
        <v>2</v>
      </c>
    </row>
    <row r="98" spans="1:2" x14ac:dyDescent="0.25">
      <c r="A98" s="10" t="s">
        <v>349</v>
      </c>
      <c r="B98" s="30">
        <v>2</v>
      </c>
    </row>
    <row r="99" spans="1:2" x14ac:dyDescent="0.25">
      <c r="A99" s="10" t="s">
        <v>102</v>
      </c>
      <c r="B99" s="30">
        <v>2</v>
      </c>
    </row>
    <row r="100" spans="1:2" x14ac:dyDescent="0.25">
      <c r="A100" s="10" t="s">
        <v>109</v>
      </c>
      <c r="B100" s="30">
        <v>2</v>
      </c>
    </row>
    <row r="101" spans="1:2" x14ac:dyDescent="0.25">
      <c r="A101" s="10" t="s">
        <v>369</v>
      </c>
      <c r="B101" s="30">
        <v>2</v>
      </c>
    </row>
    <row r="102" spans="1:2" x14ac:dyDescent="0.25">
      <c r="A102" s="10" t="s">
        <v>314</v>
      </c>
      <c r="B102" s="30">
        <v>2</v>
      </c>
    </row>
    <row r="103" spans="1:2" x14ac:dyDescent="0.25">
      <c r="A103" s="10" t="s">
        <v>218</v>
      </c>
      <c r="B103" s="30">
        <v>2</v>
      </c>
    </row>
    <row r="104" spans="1:2" x14ac:dyDescent="0.25">
      <c r="A104" s="10" t="s">
        <v>329</v>
      </c>
      <c r="B104" s="30">
        <v>2</v>
      </c>
    </row>
    <row r="105" spans="1:2" x14ac:dyDescent="0.25">
      <c r="A105" s="10" t="s">
        <v>83</v>
      </c>
      <c r="B105" s="30">
        <v>2</v>
      </c>
    </row>
    <row r="106" spans="1:2" x14ac:dyDescent="0.25">
      <c r="A106" s="10" t="s">
        <v>331</v>
      </c>
      <c r="B106" s="30">
        <v>2</v>
      </c>
    </row>
    <row r="107" spans="1:2" x14ac:dyDescent="0.25">
      <c r="A107" s="10" t="s">
        <v>216</v>
      </c>
      <c r="B107" s="30">
        <v>2</v>
      </c>
    </row>
    <row r="108" spans="1:2" x14ac:dyDescent="0.25">
      <c r="A108" s="10" t="s">
        <v>316</v>
      </c>
      <c r="B108" s="30">
        <v>2</v>
      </c>
    </row>
    <row r="109" spans="1:2" x14ac:dyDescent="0.25">
      <c r="A109" s="10" t="s">
        <v>358</v>
      </c>
      <c r="B109" s="30">
        <v>2</v>
      </c>
    </row>
    <row r="110" spans="1:2" x14ac:dyDescent="0.25">
      <c r="A110" s="10" t="s">
        <v>309</v>
      </c>
      <c r="B110" s="30">
        <v>2</v>
      </c>
    </row>
    <row r="111" spans="1:2" x14ac:dyDescent="0.25">
      <c r="A111" s="10" t="s">
        <v>338</v>
      </c>
      <c r="B111" s="30">
        <v>2</v>
      </c>
    </row>
    <row r="112" spans="1:2" x14ac:dyDescent="0.25">
      <c r="A112" s="10" t="s">
        <v>45</v>
      </c>
      <c r="B112" s="30">
        <v>2</v>
      </c>
    </row>
    <row r="113" spans="1:2" x14ac:dyDescent="0.25">
      <c r="A113" s="10" t="s">
        <v>253</v>
      </c>
      <c r="B113" s="30">
        <v>2</v>
      </c>
    </row>
    <row r="114" spans="1:2" x14ac:dyDescent="0.25">
      <c r="A114" s="10" t="s">
        <v>220</v>
      </c>
      <c r="B114" s="30">
        <v>2</v>
      </c>
    </row>
    <row r="115" spans="1:2" x14ac:dyDescent="0.25">
      <c r="A115" s="10" t="s">
        <v>191</v>
      </c>
      <c r="B115" s="30">
        <v>2</v>
      </c>
    </row>
    <row r="116" spans="1:2" x14ac:dyDescent="0.25">
      <c r="A116" s="10" t="s">
        <v>290</v>
      </c>
      <c r="B116" s="30">
        <v>2</v>
      </c>
    </row>
    <row r="117" spans="1:2" x14ac:dyDescent="0.25">
      <c r="A117" s="10" t="s">
        <v>114</v>
      </c>
      <c r="B117" s="30">
        <v>2</v>
      </c>
    </row>
    <row r="118" spans="1:2" x14ac:dyDescent="0.25">
      <c r="A118" s="10" t="s">
        <v>177</v>
      </c>
      <c r="B118" s="30">
        <v>2</v>
      </c>
    </row>
    <row r="119" spans="1:2" x14ac:dyDescent="0.25">
      <c r="A119" s="10" t="s">
        <v>241</v>
      </c>
      <c r="B119" s="30">
        <v>2</v>
      </c>
    </row>
    <row r="120" spans="1:2" x14ac:dyDescent="0.25">
      <c r="A120" s="10" t="s">
        <v>202</v>
      </c>
      <c r="B120" s="30">
        <v>2</v>
      </c>
    </row>
    <row r="121" spans="1:2" x14ac:dyDescent="0.25">
      <c r="A121" s="10" t="s">
        <v>261</v>
      </c>
      <c r="B121" s="30">
        <v>2</v>
      </c>
    </row>
    <row r="122" spans="1:2" x14ac:dyDescent="0.25">
      <c r="A122" s="10" t="s">
        <v>255</v>
      </c>
      <c r="B122" s="30">
        <v>2</v>
      </c>
    </row>
    <row r="123" spans="1:2" x14ac:dyDescent="0.25">
      <c r="A123" s="10" t="s">
        <v>96</v>
      </c>
      <c r="B123" s="30">
        <v>2</v>
      </c>
    </row>
    <row r="124" spans="1:2" x14ac:dyDescent="0.25">
      <c r="A124" s="10" t="s">
        <v>273</v>
      </c>
      <c r="B124" s="30">
        <v>2</v>
      </c>
    </row>
    <row r="125" spans="1:2" x14ac:dyDescent="0.25">
      <c r="A125" s="10" t="s">
        <v>357</v>
      </c>
      <c r="B125" s="30">
        <v>2</v>
      </c>
    </row>
    <row r="126" spans="1:2" x14ac:dyDescent="0.25">
      <c r="A126" s="10" t="s">
        <v>158</v>
      </c>
      <c r="B126" s="30">
        <v>2</v>
      </c>
    </row>
    <row r="127" spans="1:2" x14ac:dyDescent="0.25">
      <c r="A127" s="10" t="s">
        <v>289</v>
      </c>
      <c r="B127" s="30">
        <v>2</v>
      </c>
    </row>
    <row r="128" spans="1:2" x14ac:dyDescent="0.25">
      <c r="A128" s="10" t="s">
        <v>254</v>
      </c>
      <c r="B128" s="30">
        <v>2</v>
      </c>
    </row>
    <row r="129" spans="1:2" x14ac:dyDescent="0.25">
      <c r="A129" s="10" t="s">
        <v>354</v>
      </c>
      <c r="B129" s="30">
        <v>2</v>
      </c>
    </row>
    <row r="130" spans="1:2" x14ac:dyDescent="0.25">
      <c r="A130" s="10" t="s">
        <v>366</v>
      </c>
      <c r="B130" s="30">
        <v>2</v>
      </c>
    </row>
    <row r="131" spans="1:2" x14ac:dyDescent="0.25">
      <c r="A131" s="10" t="s">
        <v>248</v>
      </c>
      <c r="B131" s="30">
        <v>2</v>
      </c>
    </row>
    <row r="132" spans="1:2" x14ac:dyDescent="0.25">
      <c r="A132" s="10" t="s">
        <v>306</v>
      </c>
      <c r="B132" s="30">
        <v>2</v>
      </c>
    </row>
    <row r="133" spans="1:2" x14ac:dyDescent="0.25">
      <c r="A133" s="10" t="s">
        <v>214</v>
      </c>
      <c r="B133" s="30">
        <v>2</v>
      </c>
    </row>
    <row r="134" spans="1:2" x14ac:dyDescent="0.25">
      <c r="A134" s="10" t="s">
        <v>84</v>
      </c>
      <c r="B134" s="30">
        <v>2</v>
      </c>
    </row>
    <row r="135" spans="1:2" x14ac:dyDescent="0.25">
      <c r="A135" s="10" t="s">
        <v>51</v>
      </c>
      <c r="B135" s="30">
        <v>2</v>
      </c>
    </row>
    <row r="136" spans="1:2" x14ac:dyDescent="0.25">
      <c r="A136" s="10" t="s">
        <v>85</v>
      </c>
      <c r="B136" s="30">
        <v>2</v>
      </c>
    </row>
    <row r="137" spans="1:2" x14ac:dyDescent="0.25">
      <c r="A137" s="10" t="s">
        <v>103</v>
      </c>
      <c r="B137" s="30">
        <v>2</v>
      </c>
    </row>
    <row r="138" spans="1:2" x14ac:dyDescent="0.25">
      <c r="A138" s="10" t="s">
        <v>356</v>
      </c>
      <c r="B138" s="30">
        <v>2</v>
      </c>
    </row>
    <row r="139" spans="1:2" x14ac:dyDescent="0.25">
      <c r="A139" s="10" t="s">
        <v>199</v>
      </c>
      <c r="B139" s="30">
        <v>2</v>
      </c>
    </row>
    <row r="140" spans="1:2" x14ac:dyDescent="0.25">
      <c r="A140" s="10" t="s">
        <v>393</v>
      </c>
      <c r="B140" s="30">
        <v>2</v>
      </c>
    </row>
    <row r="141" spans="1:2" x14ac:dyDescent="0.25">
      <c r="A141" s="10" t="s">
        <v>371</v>
      </c>
      <c r="B141" s="30">
        <v>2</v>
      </c>
    </row>
    <row r="142" spans="1:2" x14ac:dyDescent="0.25">
      <c r="A142" s="10" t="s">
        <v>374</v>
      </c>
      <c r="B142" s="30">
        <v>2</v>
      </c>
    </row>
    <row r="143" spans="1:2" x14ac:dyDescent="0.25">
      <c r="A143" s="10" t="s">
        <v>386</v>
      </c>
      <c r="B143" s="30">
        <v>2</v>
      </c>
    </row>
    <row r="144" spans="1:2" x14ac:dyDescent="0.25">
      <c r="A144" s="10" t="s">
        <v>245</v>
      </c>
      <c r="B144" s="30">
        <v>2</v>
      </c>
    </row>
    <row r="145" spans="1:2" x14ac:dyDescent="0.25">
      <c r="A145" s="10" t="s">
        <v>98</v>
      </c>
      <c r="B145" s="30">
        <v>2</v>
      </c>
    </row>
    <row r="146" spans="1:2" x14ac:dyDescent="0.25">
      <c r="A146" s="10" t="s">
        <v>222</v>
      </c>
      <c r="B146" s="30">
        <v>1</v>
      </c>
    </row>
    <row r="147" spans="1:2" x14ac:dyDescent="0.25">
      <c r="A147" s="10" t="s">
        <v>155</v>
      </c>
      <c r="B147" s="30">
        <v>1</v>
      </c>
    </row>
    <row r="148" spans="1:2" x14ac:dyDescent="0.25">
      <c r="A148" s="10" t="s">
        <v>176</v>
      </c>
      <c r="B148" s="30">
        <v>1</v>
      </c>
    </row>
    <row r="149" spans="1:2" x14ac:dyDescent="0.25">
      <c r="A149" s="10" t="s">
        <v>200</v>
      </c>
      <c r="B149" s="30">
        <v>1</v>
      </c>
    </row>
    <row r="150" spans="1:2" x14ac:dyDescent="0.25">
      <c r="A150" s="10" t="s">
        <v>74</v>
      </c>
      <c r="B150" s="30">
        <v>1</v>
      </c>
    </row>
    <row r="151" spans="1:2" x14ac:dyDescent="0.25">
      <c r="A151" s="10" t="s">
        <v>367</v>
      </c>
      <c r="B151" s="30">
        <v>1</v>
      </c>
    </row>
    <row r="152" spans="1:2" x14ac:dyDescent="0.25">
      <c r="A152" s="10" t="s">
        <v>397</v>
      </c>
      <c r="B152" s="30">
        <v>1</v>
      </c>
    </row>
    <row r="153" spans="1:2" x14ac:dyDescent="0.25">
      <c r="A153" s="10" t="s">
        <v>124</v>
      </c>
      <c r="B153" s="30">
        <v>1</v>
      </c>
    </row>
    <row r="154" spans="1:2" x14ac:dyDescent="0.25">
      <c r="A154" s="10" t="s">
        <v>188</v>
      </c>
      <c r="B154" s="30">
        <v>1</v>
      </c>
    </row>
    <row r="155" spans="1:2" x14ac:dyDescent="0.25">
      <c r="A155" s="10" t="s">
        <v>363</v>
      </c>
      <c r="B155" s="30">
        <v>1</v>
      </c>
    </row>
    <row r="156" spans="1:2" x14ac:dyDescent="0.25">
      <c r="A156" s="10" t="s">
        <v>332</v>
      </c>
      <c r="B156" s="30">
        <v>1</v>
      </c>
    </row>
    <row r="157" spans="1:2" x14ac:dyDescent="0.25">
      <c r="A157" s="10" t="s">
        <v>327</v>
      </c>
      <c r="B157" s="30">
        <v>1</v>
      </c>
    </row>
    <row r="158" spans="1:2" x14ac:dyDescent="0.25">
      <c r="A158" s="10" t="s">
        <v>161</v>
      </c>
      <c r="B158" s="30">
        <v>1</v>
      </c>
    </row>
    <row r="159" spans="1:2" x14ac:dyDescent="0.25">
      <c r="A159" s="10" t="s">
        <v>368</v>
      </c>
      <c r="B159" s="30">
        <v>1</v>
      </c>
    </row>
    <row r="160" spans="1:2" x14ac:dyDescent="0.25">
      <c r="A160" s="10" t="s">
        <v>396</v>
      </c>
      <c r="B160" s="30">
        <v>1</v>
      </c>
    </row>
    <row r="161" spans="1:2" x14ac:dyDescent="0.25">
      <c r="A161" s="10" t="s">
        <v>228</v>
      </c>
      <c r="B161" s="30">
        <v>1</v>
      </c>
    </row>
    <row r="162" spans="1:2" x14ac:dyDescent="0.25">
      <c r="A162" s="10" t="s">
        <v>383</v>
      </c>
      <c r="B162" s="30">
        <v>1</v>
      </c>
    </row>
    <row r="163" spans="1:2" x14ac:dyDescent="0.25">
      <c r="A163" s="10" t="s">
        <v>70</v>
      </c>
      <c r="B163" s="30">
        <v>1</v>
      </c>
    </row>
    <row r="164" spans="1:2" x14ac:dyDescent="0.25">
      <c r="A164" s="10" t="s">
        <v>173</v>
      </c>
      <c r="B164" s="30">
        <v>1</v>
      </c>
    </row>
    <row r="165" spans="1:2" x14ac:dyDescent="0.25">
      <c r="A165" s="10" t="s">
        <v>266</v>
      </c>
      <c r="B165" s="30">
        <v>1</v>
      </c>
    </row>
    <row r="166" spans="1:2" x14ac:dyDescent="0.25">
      <c r="A166" s="10" t="s">
        <v>256</v>
      </c>
      <c r="B166" s="30">
        <v>1</v>
      </c>
    </row>
    <row r="167" spans="1:2" x14ac:dyDescent="0.25">
      <c r="A167" s="10" t="s">
        <v>246</v>
      </c>
      <c r="B167" s="30">
        <v>1</v>
      </c>
    </row>
    <row r="168" spans="1:2" x14ac:dyDescent="0.25">
      <c r="A168" s="10" t="s">
        <v>390</v>
      </c>
      <c r="B168" s="30">
        <v>1</v>
      </c>
    </row>
    <row r="169" spans="1:2" x14ac:dyDescent="0.25">
      <c r="A169" s="10" t="s">
        <v>166</v>
      </c>
      <c r="B169" s="30">
        <v>1</v>
      </c>
    </row>
    <row r="170" spans="1:2" x14ac:dyDescent="0.25">
      <c r="A170" s="10" t="s">
        <v>391</v>
      </c>
      <c r="B170" s="30">
        <v>1</v>
      </c>
    </row>
    <row r="171" spans="1:2" x14ac:dyDescent="0.25">
      <c r="A171" s="10" t="s">
        <v>365</v>
      </c>
      <c r="B171" s="30">
        <v>1</v>
      </c>
    </row>
    <row r="172" spans="1:2" x14ac:dyDescent="0.25">
      <c r="A172" s="10" t="s">
        <v>198</v>
      </c>
      <c r="B172" s="30">
        <v>1</v>
      </c>
    </row>
    <row r="173" spans="1:2" x14ac:dyDescent="0.25">
      <c r="A173" s="10" t="s">
        <v>258</v>
      </c>
      <c r="B173" s="30">
        <v>1</v>
      </c>
    </row>
    <row r="174" spans="1:2" x14ac:dyDescent="0.25">
      <c r="A174" s="10" t="s">
        <v>126</v>
      </c>
      <c r="B174" s="30">
        <v>1</v>
      </c>
    </row>
    <row r="175" spans="1:2" x14ac:dyDescent="0.25">
      <c r="A175" s="10" t="s">
        <v>174</v>
      </c>
      <c r="B175" s="30">
        <v>1</v>
      </c>
    </row>
    <row r="176" spans="1:2" x14ac:dyDescent="0.25">
      <c r="A176" s="10" t="s">
        <v>212</v>
      </c>
      <c r="B176" s="30">
        <v>1</v>
      </c>
    </row>
    <row r="177" spans="1:2" x14ac:dyDescent="0.25">
      <c r="A177" s="10" t="s">
        <v>217</v>
      </c>
      <c r="B177" s="30">
        <v>1</v>
      </c>
    </row>
    <row r="178" spans="1:2" x14ac:dyDescent="0.25">
      <c r="A178" s="10" t="s">
        <v>370</v>
      </c>
      <c r="B178" s="30">
        <v>1</v>
      </c>
    </row>
    <row r="179" spans="1:2" x14ac:dyDescent="0.25">
      <c r="A179" s="10" t="s">
        <v>221</v>
      </c>
      <c r="B179" s="30">
        <v>1</v>
      </c>
    </row>
    <row r="180" spans="1:2" x14ac:dyDescent="0.25">
      <c r="A180" s="10" t="s">
        <v>184</v>
      </c>
      <c r="B180" s="30">
        <v>1</v>
      </c>
    </row>
    <row r="181" spans="1:2" x14ac:dyDescent="0.25">
      <c r="A181" s="10" t="s">
        <v>112</v>
      </c>
      <c r="B181" s="30">
        <v>1</v>
      </c>
    </row>
    <row r="182" spans="1:2" x14ac:dyDescent="0.25">
      <c r="A182" s="10" t="s">
        <v>163</v>
      </c>
      <c r="B182" s="30">
        <v>1</v>
      </c>
    </row>
    <row r="183" spans="1:2" x14ac:dyDescent="0.25">
      <c r="A183" s="10" t="s">
        <v>382</v>
      </c>
      <c r="B183" s="30">
        <v>1</v>
      </c>
    </row>
    <row r="184" spans="1:2" x14ac:dyDescent="0.25">
      <c r="A184" s="10" t="s">
        <v>219</v>
      </c>
      <c r="B184" s="30">
        <v>1</v>
      </c>
    </row>
    <row r="185" spans="1:2" x14ac:dyDescent="0.25">
      <c r="A185" s="10" t="s">
        <v>189</v>
      </c>
      <c r="B185" s="30">
        <v>1</v>
      </c>
    </row>
    <row r="186" spans="1:2" x14ac:dyDescent="0.25">
      <c r="A186" s="10" t="s">
        <v>385</v>
      </c>
      <c r="B186" s="30">
        <v>1</v>
      </c>
    </row>
    <row r="187" spans="1:2" x14ac:dyDescent="0.25">
      <c r="A187" s="10" t="s">
        <v>355</v>
      </c>
      <c r="B187" s="30">
        <v>1</v>
      </c>
    </row>
    <row r="188" spans="1:2" x14ac:dyDescent="0.25">
      <c r="A188" s="10" t="s">
        <v>178</v>
      </c>
      <c r="B188" s="30">
        <v>1</v>
      </c>
    </row>
    <row r="189" spans="1:2" x14ac:dyDescent="0.25">
      <c r="A189" s="10" t="s">
        <v>239</v>
      </c>
      <c r="B189" s="30">
        <v>1</v>
      </c>
    </row>
    <row r="190" spans="1:2" x14ac:dyDescent="0.25">
      <c r="A190" s="10" t="s">
        <v>142</v>
      </c>
      <c r="B190" s="30">
        <v>1</v>
      </c>
    </row>
    <row r="191" spans="1:2" x14ac:dyDescent="0.25">
      <c r="A191" s="10" t="s">
        <v>362</v>
      </c>
      <c r="B191" s="30">
        <v>1</v>
      </c>
    </row>
    <row r="192" spans="1:2" x14ac:dyDescent="0.25">
      <c r="A192" s="10" t="s">
        <v>104</v>
      </c>
      <c r="B192" s="30">
        <v>1</v>
      </c>
    </row>
    <row r="193" spans="1:2" x14ac:dyDescent="0.25">
      <c r="A193" s="10" t="s">
        <v>229</v>
      </c>
      <c r="B193" s="30">
        <v>1</v>
      </c>
    </row>
    <row r="194" spans="1:2" x14ac:dyDescent="0.25">
      <c r="A194" s="10" t="s">
        <v>89</v>
      </c>
      <c r="B194" s="30">
        <v>1</v>
      </c>
    </row>
    <row r="195" spans="1:2" x14ac:dyDescent="0.25">
      <c r="A195" s="10" t="s">
        <v>130</v>
      </c>
      <c r="B195" s="30">
        <v>1</v>
      </c>
    </row>
    <row r="196" spans="1:2" x14ac:dyDescent="0.25">
      <c r="A196" s="10" t="s">
        <v>250</v>
      </c>
      <c r="B196" s="30">
        <v>1</v>
      </c>
    </row>
    <row r="197" spans="1:2" x14ac:dyDescent="0.25">
      <c r="A197" s="10" t="s">
        <v>379</v>
      </c>
      <c r="B197" s="30">
        <v>1</v>
      </c>
    </row>
    <row r="198" spans="1:2" x14ac:dyDescent="0.25">
      <c r="A198" s="10" t="s">
        <v>315</v>
      </c>
      <c r="B198" s="30">
        <v>1</v>
      </c>
    </row>
    <row r="199" spans="1:2" x14ac:dyDescent="0.25">
      <c r="A199" s="10" t="s">
        <v>92</v>
      </c>
      <c r="B199" s="30">
        <v>1</v>
      </c>
    </row>
    <row r="200" spans="1:2" x14ac:dyDescent="0.25">
      <c r="A200" s="10" t="s">
        <v>81</v>
      </c>
      <c r="B200" s="30">
        <v>1</v>
      </c>
    </row>
    <row r="201" spans="1:2" x14ac:dyDescent="0.25">
      <c r="A201" s="10" t="s">
        <v>392</v>
      </c>
      <c r="B201" s="30">
        <v>1</v>
      </c>
    </row>
    <row r="202" spans="1:2" x14ac:dyDescent="0.25">
      <c r="A202" s="10" t="s">
        <v>86</v>
      </c>
      <c r="B202" s="30">
        <v>1</v>
      </c>
    </row>
    <row r="203" spans="1:2" x14ac:dyDescent="0.25">
      <c r="A203" s="10" t="s">
        <v>99</v>
      </c>
      <c r="B203" s="30">
        <v>1</v>
      </c>
    </row>
    <row r="204" spans="1:2" x14ac:dyDescent="0.25">
      <c r="A204" s="10" t="s">
        <v>341</v>
      </c>
      <c r="B204" s="30">
        <v>1</v>
      </c>
    </row>
    <row r="205" spans="1:2" x14ac:dyDescent="0.25">
      <c r="A205" s="10" t="s">
        <v>303</v>
      </c>
      <c r="B205" s="30">
        <v>1</v>
      </c>
    </row>
    <row r="206" spans="1:2" x14ac:dyDescent="0.25">
      <c r="A206" s="10" t="s">
        <v>280</v>
      </c>
      <c r="B206" s="30">
        <v>1</v>
      </c>
    </row>
    <row r="207" spans="1:2" x14ac:dyDescent="0.25">
      <c r="A207" s="10" t="s">
        <v>359</v>
      </c>
      <c r="B207" s="30">
        <v>1</v>
      </c>
    </row>
    <row r="208" spans="1:2" x14ac:dyDescent="0.25">
      <c r="A208" s="10" t="s">
        <v>364</v>
      </c>
      <c r="B208" s="30">
        <v>1</v>
      </c>
    </row>
    <row r="209" spans="1:2" x14ac:dyDescent="0.25">
      <c r="A209" s="10" t="s">
        <v>79</v>
      </c>
      <c r="B209" s="30">
        <v>1</v>
      </c>
    </row>
    <row r="210" spans="1:2" x14ac:dyDescent="0.25">
      <c r="A210" s="10" t="s">
        <v>372</v>
      </c>
      <c r="B210" s="30">
        <v>1</v>
      </c>
    </row>
    <row r="211" spans="1:2" x14ac:dyDescent="0.25">
      <c r="A211" s="10" t="s">
        <v>187</v>
      </c>
      <c r="B211" s="30">
        <v>1</v>
      </c>
    </row>
    <row r="212" spans="1:2" x14ac:dyDescent="0.25">
      <c r="A212" s="10" t="s">
        <v>360</v>
      </c>
      <c r="B212" s="30">
        <v>1</v>
      </c>
    </row>
    <row r="213" spans="1:2" x14ac:dyDescent="0.25">
      <c r="A213" s="10" t="s">
        <v>387</v>
      </c>
      <c r="B213" s="30">
        <v>1</v>
      </c>
    </row>
    <row r="214" spans="1:2" x14ac:dyDescent="0.25">
      <c r="A214" s="10" t="s">
        <v>377</v>
      </c>
      <c r="B214" s="30">
        <v>1</v>
      </c>
    </row>
    <row r="215" spans="1:2" x14ac:dyDescent="0.25">
      <c r="A215" s="10" t="s">
        <v>37</v>
      </c>
      <c r="B215" s="30">
        <v>1</v>
      </c>
    </row>
    <row r="216" spans="1:2" x14ac:dyDescent="0.25">
      <c r="A216" s="10" t="s">
        <v>279</v>
      </c>
      <c r="B216" s="30">
        <v>1</v>
      </c>
    </row>
    <row r="217" spans="1:2" x14ac:dyDescent="0.25">
      <c r="A217" s="10" t="s">
        <v>312</v>
      </c>
      <c r="B217" s="30">
        <v>1</v>
      </c>
    </row>
    <row r="218" spans="1:2" x14ac:dyDescent="0.25">
      <c r="A218" s="10" t="s">
        <v>249</v>
      </c>
      <c r="B218" s="30">
        <v>1</v>
      </c>
    </row>
    <row r="219" spans="1:2" x14ac:dyDescent="0.25">
      <c r="A219" s="10" t="s">
        <v>395</v>
      </c>
      <c r="B219" s="30">
        <v>1</v>
      </c>
    </row>
    <row r="220" spans="1:2" x14ac:dyDescent="0.25">
      <c r="A220" s="10" t="s">
        <v>376</v>
      </c>
      <c r="B220" s="30">
        <v>1</v>
      </c>
    </row>
    <row r="221" spans="1:2" x14ac:dyDescent="0.25">
      <c r="A221" s="10" t="s">
        <v>210</v>
      </c>
      <c r="B221" s="30">
        <v>1</v>
      </c>
    </row>
    <row r="222" spans="1:2" x14ac:dyDescent="0.25">
      <c r="A222" s="10" t="s">
        <v>244</v>
      </c>
      <c r="B222" s="30">
        <v>1</v>
      </c>
    </row>
    <row r="223" spans="1:2" x14ac:dyDescent="0.25">
      <c r="A223" s="10" t="s">
        <v>206</v>
      </c>
      <c r="B223" s="30">
        <v>1</v>
      </c>
    </row>
    <row r="224" spans="1:2" x14ac:dyDescent="0.25">
      <c r="A224" s="10" t="s">
        <v>128</v>
      </c>
      <c r="B224" s="30">
        <v>1</v>
      </c>
    </row>
    <row r="225" spans="1:2" x14ac:dyDescent="0.25">
      <c r="A225" s="10" t="s">
        <v>134</v>
      </c>
      <c r="B225" s="30">
        <v>1</v>
      </c>
    </row>
    <row r="226" spans="1:2" x14ac:dyDescent="0.25">
      <c r="A226" s="10" t="s">
        <v>275</v>
      </c>
      <c r="B226" s="30">
        <v>1</v>
      </c>
    </row>
    <row r="227" spans="1:2" x14ac:dyDescent="0.25">
      <c r="A227" s="10" t="s">
        <v>110</v>
      </c>
      <c r="B227" s="30">
        <v>1</v>
      </c>
    </row>
    <row r="228" spans="1:2" x14ac:dyDescent="0.25">
      <c r="A228" s="10" t="s">
        <v>336</v>
      </c>
      <c r="B228" s="30">
        <v>1</v>
      </c>
    </row>
    <row r="229" spans="1:2" x14ac:dyDescent="0.25">
      <c r="A229" s="10" t="s">
        <v>380</v>
      </c>
      <c r="B229" s="30">
        <v>1</v>
      </c>
    </row>
    <row r="230" spans="1:2" x14ac:dyDescent="0.25">
      <c r="A230" s="10" t="s">
        <v>148</v>
      </c>
      <c r="B230" s="30">
        <v>1</v>
      </c>
    </row>
    <row r="231" spans="1:2" x14ac:dyDescent="0.25">
      <c r="A231" s="10" t="s">
        <v>272</v>
      </c>
      <c r="B231" s="30">
        <v>1</v>
      </c>
    </row>
    <row r="232" spans="1:2" x14ac:dyDescent="0.25">
      <c r="A232" s="10" t="s">
        <v>151</v>
      </c>
      <c r="B232" s="30">
        <v>1</v>
      </c>
    </row>
    <row r="233" spans="1:2" x14ac:dyDescent="0.25">
      <c r="A233" s="10" t="s">
        <v>196</v>
      </c>
      <c r="B233" s="30">
        <v>1</v>
      </c>
    </row>
    <row r="234" spans="1:2" x14ac:dyDescent="0.25">
      <c r="A234" s="10" t="s">
        <v>223</v>
      </c>
      <c r="B234" s="30">
        <v>1</v>
      </c>
    </row>
    <row r="235" spans="1:2" x14ac:dyDescent="0.25">
      <c r="A235" s="10" t="s">
        <v>302</v>
      </c>
      <c r="B235" s="30">
        <v>1</v>
      </c>
    </row>
    <row r="236" spans="1:2" x14ac:dyDescent="0.25">
      <c r="A236" s="10" t="s">
        <v>378</v>
      </c>
      <c r="B236" s="30">
        <v>1</v>
      </c>
    </row>
    <row r="237" spans="1:2" x14ac:dyDescent="0.25">
      <c r="A237" s="10" t="s">
        <v>308</v>
      </c>
      <c r="B237" s="30">
        <v>1</v>
      </c>
    </row>
    <row r="238" spans="1:2" x14ac:dyDescent="0.25">
      <c r="A238" s="10" t="s">
        <v>436</v>
      </c>
      <c r="B238" s="30">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2518F-75E4-4F28-B39B-6B4C101F9444}">
  <dimension ref="A3:E10"/>
  <sheetViews>
    <sheetView workbookViewId="0">
      <selection activeCell="A5" sqref="A4:A9"/>
    </sheetView>
  </sheetViews>
  <sheetFormatPr defaultRowHeight="15" x14ac:dyDescent="0.25"/>
  <cols>
    <col min="1" max="1" width="20" customWidth="1"/>
    <col min="2" max="2" width="15.85546875" customWidth="1"/>
    <col min="4" max="4" width="27.42578125" customWidth="1"/>
  </cols>
  <sheetData>
    <row r="3" spans="1:5" x14ac:dyDescent="0.25">
      <c r="A3" s="9" t="s">
        <v>435</v>
      </c>
      <c r="B3" t="s">
        <v>443</v>
      </c>
    </row>
    <row r="4" spans="1:5" x14ac:dyDescent="0.25">
      <c r="A4" s="10" t="s">
        <v>32</v>
      </c>
      <c r="B4">
        <v>3</v>
      </c>
      <c r="D4" s="24" t="str">
        <f>A4</f>
        <v>Chennai Super Kings</v>
      </c>
      <c r="E4" s="24">
        <f>GETPIVOTDATA("Winner",$A$3,"Winner",A4)</f>
        <v>3</v>
      </c>
    </row>
    <row r="5" spans="1:5" x14ac:dyDescent="0.25">
      <c r="A5" s="10" t="s">
        <v>47</v>
      </c>
      <c r="B5">
        <v>3</v>
      </c>
      <c r="D5" s="24" t="str">
        <f t="shared" ref="D5:D9" si="0">A5</f>
        <v>Mumbai Indians</v>
      </c>
      <c r="E5" s="24">
        <f t="shared" ref="E5:E9" si="1">GETPIVOTDATA("Winner",$A$3,"Winner",A5)</f>
        <v>3</v>
      </c>
    </row>
    <row r="6" spans="1:5" x14ac:dyDescent="0.25">
      <c r="A6" s="10" t="s">
        <v>21</v>
      </c>
      <c r="B6">
        <v>2</v>
      </c>
      <c r="D6" s="24" t="str">
        <f t="shared" si="0"/>
        <v>Kolkata Knight Riders</v>
      </c>
      <c r="E6" s="24">
        <f t="shared" si="1"/>
        <v>2</v>
      </c>
    </row>
    <row r="7" spans="1:5" x14ac:dyDescent="0.25">
      <c r="A7" s="10" t="s">
        <v>53</v>
      </c>
      <c r="B7">
        <v>1</v>
      </c>
      <c r="D7" s="24" t="str">
        <f t="shared" si="0"/>
        <v>Deccan Chargers</v>
      </c>
      <c r="E7" s="24">
        <f t="shared" si="1"/>
        <v>1</v>
      </c>
    </row>
    <row r="8" spans="1:5" x14ac:dyDescent="0.25">
      <c r="A8" s="10" t="s">
        <v>259</v>
      </c>
      <c r="B8">
        <v>1</v>
      </c>
      <c r="D8" s="24" t="str">
        <f t="shared" si="0"/>
        <v>Sunrisers Hyderabad</v>
      </c>
      <c r="E8" s="24">
        <f t="shared" si="1"/>
        <v>1</v>
      </c>
    </row>
    <row r="9" spans="1:5" x14ac:dyDescent="0.25">
      <c r="A9" s="10" t="s">
        <v>40</v>
      </c>
      <c r="B9">
        <v>1</v>
      </c>
      <c r="D9" s="24" t="str">
        <f t="shared" si="0"/>
        <v>Rajasthan Royals</v>
      </c>
      <c r="E9" s="24">
        <f t="shared" si="1"/>
        <v>1</v>
      </c>
    </row>
    <row r="10" spans="1:5" x14ac:dyDescent="0.25">
      <c r="A10" s="10" t="s">
        <v>436</v>
      </c>
      <c r="B1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1E7C6-7697-4EF7-9EF6-47FD76F6F52A}">
  <dimension ref="A2:I27"/>
  <sheetViews>
    <sheetView topLeftCell="A28" workbookViewId="0">
      <selection activeCell="B26" sqref="B26:F27"/>
    </sheetView>
  </sheetViews>
  <sheetFormatPr defaultRowHeight="15" x14ac:dyDescent="0.25"/>
  <cols>
    <col min="1" max="1" width="13.140625" bestFit="1" customWidth="1"/>
    <col min="6" max="6" width="19.5703125" customWidth="1"/>
    <col min="7" max="7" width="21.28515625" customWidth="1"/>
    <col min="8" max="8" width="22.28515625" customWidth="1"/>
    <col min="9" max="9" width="20" customWidth="1"/>
  </cols>
  <sheetData>
    <row r="2" spans="1:9" ht="15.75" thickBot="1" x14ac:dyDescent="0.3"/>
    <row r="3" spans="1:9" ht="15.75" thickBot="1" x14ac:dyDescent="0.3">
      <c r="A3" s="9" t="s">
        <v>435</v>
      </c>
      <c r="E3" s="3" t="s">
        <v>399</v>
      </c>
      <c r="F3" s="4" t="s">
        <v>412</v>
      </c>
      <c r="G3" s="4" t="s">
        <v>413</v>
      </c>
      <c r="H3" s="4" t="s">
        <v>434</v>
      </c>
      <c r="I3" s="4" t="s">
        <v>414</v>
      </c>
    </row>
    <row r="4" spans="1:9" x14ac:dyDescent="0.25">
      <c r="A4" s="10" t="s">
        <v>398</v>
      </c>
      <c r="E4" t="str">
        <f>A4</f>
        <v>IPL-2008</v>
      </c>
      <c r="F4" t="str">
        <f>VLOOKUP($E$4,B15:F27,2,0)</f>
        <v>Rajasthan Royals</v>
      </c>
      <c r="G4" t="str">
        <f>VLOOKUP($E$4,Table25[],3,0)</f>
        <v>Chennai Super Kings</v>
      </c>
      <c r="H4" t="str">
        <f>VLOOKUP($E$4,Table25[],4,0)</f>
        <v>Yusuf Pathan</v>
      </c>
      <c r="I4" t="str">
        <f>VLOOKUP($E$4,Table25[],5,0)</f>
        <v>Shane Watson</v>
      </c>
    </row>
    <row r="5" spans="1:9" x14ac:dyDescent="0.25">
      <c r="A5" s="10" t="s">
        <v>409</v>
      </c>
    </row>
    <row r="6" spans="1:9" x14ac:dyDescent="0.25">
      <c r="A6" s="10" t="s">
        <v>410</v>
      </c>
    </row>
    <row r="7" spans="1:9" x14ac:dyDescent="0.25">
      <c r="A7" s="10" t="s">
        <v>400</v>
      </c>
    </row>
    <row r="8" spans="1:9" x14ac:dyDescent="0.25">
      <c r="A8" s="10" t="s">
        <v>401</v>
      </c>
    </row>
    <row r="9" spans="1:9" x14ac:dyDescent="0.25">
      <c r="A9" s="10" t="s">
        <v>402</v>
      </c>
    </row>
    <row r="10" spans="1:9" x14ac:dyDescent="0.25">
      <c r="A10" s="10" t="s">
        <v>403</v>
      </c>
    </row>
    <row r="11" spans="1:9" x14ac:dyDescent="0.25">
      <c r="A11" s="10" t="s">
        <v>411</v>
      </c>
    </row>
    <row r="12" spans="1:9" x14ac:dyDescent="0.25">
      <c r="A12" s="10" t="s">
        <v>404</v>
      </c>
    </row>
    <row r="13" spans="1:9" x14ac:dyDescent="0.25">
      <c r="A13" s="10" t="s">
        <v>405</v>
      </c>
    </row>
    <row r="14" spans="1:9" ht="45.75" thickBot="1" x14ac:dyDescent="0.3">
      <c r="A14" s="10" t="s">
        <v>406</v>
      </c>
      <c r="B14" s="17" t="s">
        <v>399</v>
      </c>
      <c r="C14" s="18" t="s">
        <v>412</v>
      </c>
      <c r="D14" s="18" t="s">
        <v>413</v>
      </c>
      <c r="E14" s="18" t="s">
        <v>434</v>
      </c>
      <c r="F14" s="19" t="s">
        <v>414</v>
      </c>
    </row>
    <row r="15" spans="1:9" ht="45.75" thickBot="1" x14ac:dyDescent="0.3">
      <c r="A15" s="10" t="s">
        <v>407</v>
      </c>
      <c r="B15" s="14" t="s">
        <v>406</v>
      </c>
      <c r="C15" s="5" t="s">
        <v>32</v>
      </c>
      <c r="D15" s="6" t="s">
        <v>259</v>
      </c>
      <c r="E15" s="6" t="s">
        <v>420</v>
      </c>
      <c r="F15" s="15" t="s">
        <v>416</v>
      </c>
    </row>
    <row r="16" spans="1:9" ht="60.75" thickBot="1" x14ac:dyDescent="0.3">
      <c r="A16" s="10" t="s">
        <v>408</v>
      </c>
      <c r="B16" s="14" t="s">
        <v>405</v>
      </c>
      <c r="C16" s="7" t="s">
        <v>47</v>
      </c>
      <c r="D16" s="8" t="s">
        <v>317</v>
      </c>
      <c r="E16" s="8" t="s">
        <v>425</v>
      </c>
      <c r="F16" s="16" t="s">
        <v>417</v>
      </c>
    </row>
    <row r="17" spans="1:6" ht="75.75" thickBot="1" x14ac:dyDescent="0.3">
      <c r="A17" s="10" t="s">
        <v>436</v>
      </c>
      <c r="B17" s="14" t="s">
        <v>404</v>
      </c>
      <c r="C17" s="5" t="s">
        <v>259</v>
      </c>
      <c r="D17" s="6" t="s">
        <v>20</v>
      </c>
      <c r="E17" s="6" t="s">
        <v>426</v>
      </c>
      <c r="F17" s="15" t="s">
        <v>418</v>
      </c>
    </row>
    <row r="18" spans="1:6" ht="45.75" thickBot="1" x14ac:dyDescent="0.3">
      <c r="B18" s="14" t="s">
        <v>411</v>
      </c>
      <c r="C18" s="7" t="s">
        <v>47</v>
      </c>
      <c r="D18" s="8" t="s">
        <v>32</v>
      </c>
      <c r="E18" s="8" t="s">
        <v>424</v>
      </c>
      <c r="F18" s="16" t="s">
        <v>415</v>
      </c>
    </row>
    <row r="19" spans="1:6" ht="45.75" thickBot="1" x14ac:dyDescent="0.3">
      <c r="B19" s="14" t="s">
        <v>403</v>
      </c>
      <c r="C19" s="5" t="s">
        <v>21</v>
      </c>
      <c r="D19" s="6" t="s">
        <v>31</v>
      </c>
      <c r="E19" s="6" t="s">
        <v>427</v>
      </c>
      <c r="F19" s="15" t="s">
        <v>419</v>
      </c>
    </row>
    <row r="20" spans="1:6" ht="45.75" thickBot="1" x14ac:dyDescent="0.3">
      <c r="B20" s="14" t="s">
        <v>402</v>
      </c>
      <c r="C20" s="7" t="s">
        <v>47</v>
      </c>
      <c r="D20" s="8" t="s">
        <v>32</v>
      </c>
      <c r="E20" s="8" t="s">
        <v>428</v>
      </c>
      <c r="F20" s="16" t="s">
        <v>420</v>
      </c>
    </row>
    <row r="21" spans="1:6" ht="45.75" thickBot="1" x14ac:dyDescent="0.3">
      <c r="B21" s="14" t="s">
        <v>401</v>
      </c>
      <c r="C21" s="5" t="s">
        <v>21</v>
      </c>
      <c r="D21" s="6" t="s">
        <v>32</v>
      </c>
      <c r="E21" s="6" t="s">
        <v>429</v>
      </c>
      <c r="F21" s="15" t="s">
        <v>416</v>
      </c>
    </row>
    <row r="22" spans="1:6" ht="75.75" thickBot="1" x14ac:dyDescent="0.3">
      <c r="B22" s="14" t="s">
        <v>400</v>
      </c>
      <c r="C22" s="7" t="s">
        <v>32</v>
      </c>
      <c r="D22" s="8" t="s">
        <v>20</v>
      </c>
      <c r="E22" s="8" t="s">
        <v>430</v>
      </c>
      <c r="F22" s="16" t="s">
        <v>421</v>
      </c>
    </row>
    <row r="23" spans="1:6" ht="45.75" thickBot="1" x14ac:dyDescent="0.3">
      <c r="B23" s="14" t="s">
        <v>410</v>
      </c>
      <c r="C23" s="5" t="s">
        <v>32</v>
      </c>
      <c r="D23" s="6" t="s">
        <v>47</v>
      </c>
      <c r="E23" s="6" t="s">
        <v>431</v>
      </c>
      <c r="F23" s="15" t="s">
        <v>422</v>
      </c>
    </row>
    <row r="24" spans="1:6" ht="75.75" thickBot="1" x14ac:dyDescent="0.3">
      <c r="B24" s="14" t="s">
        <v>409</v>
      </c>
      <c r="C24" s="7" t="s">
        <v>53</v>
      </c>
      <c r="D24" s="8" t="s">
        <v>20</v>
      </c>
      <c r="E24" s="8" t="s">
        <v>432</v>
      </c>
      <c r="F24" s="16" t="s">
        <v>423</v>
      </c>
    </row>
    <row r="25" spans="1:6" ht="45.75" thickBot="1" x14ac:dyDescent="0.3">
      <c r="B25" s="20" t="s">
        <v>398</v>
      </c>
      <c r="C25" s="21" t="s">
        <v>40</v>
      </c>
      <c r="D25" s="22" t="s">
        <v>32</v>
      </c>
      <c r="E25" s="22" t="s">
        <v>433</v>
      </c>
      <c r="F25" s="23" t="s">
        <v>420</v>
      </c>
    </row>
    <row r="26" spans="1:6" ht="45.75" thickBot="1" x14ac:dyDescent="0.3">
      <c r="B26" s="28" t="s">
        <v>407</v>
      </c>
      <c r="C26" s="29" t="s">
        <v>47</v>
      </c>
      <c r="D26" s="22" t="s">
        <v>32</v>
      </c>
      <c r="E26" s="22" t="s">
        <v>444</v>
      </c>
      <c r="F26" s="23" t="s">
        <v>445</v>
      </c>
    </row>
    <row r="27" spans="1:6" ht="30" x14ac:dyDescent="0.25">
      <c r="B27" s="28" t="s">
        <v>408</v>
      </c>
      <c r="C27" s="29" t="s">
        <v>47</v>
      </c>
      <c r="D27" s="22" t="s">
        <v>373</v>
      </c>
      <c r="E27" s="22" t="s">
        <v>447</v>
      </c>
      <c r="F27" s="23" t="s">
        <v>446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11A7-D16A-474F-B215-286708129C11}">
  <dimension ref="A1:U124"/>
  <sheetViews>
    <sheetView showGridLines="0" tabSelected="1" workbookViewId="0">
      <selection activeCell="U4" sqref="U4"/>
    </sheetView>
  </sheetViews>
  <sheetFormatPr defaultRowHeight="15" x14ac:dyDescent="0.25"/>
  <cols>
    <col min="8" max="8" width="7.28515625" customWidth="1"/>
  </cols>
  <sheetData>
    <row r="1" spans="1:21" x14ac:dyDescent="0.25">
      <c r="A1" s="26"/>
      <c r="B1" s="26"/>
      <c r="C1" s="26"/>
      <c r="D1" s="26"/>
      <c r="E1" s="26"/>
      <c r="F1" s="26"/>
      <c r="G1" s="26"/>
      <c r="H1" s="26"/>
      <c r="I1" s="26"/>
      <c r="J1" s="26"/>
      <c r="K1" s="26"/>
      <c r="L1" s="26"/>
      <c r="M1" s="26"/>
      <c r="N1" s="26"/>
      <c r="O1" s="26"/>
      <c r="P1" s="26"/>
      <c r="Q1" s="26"/>
      <c r="R1" s="26"/>
      <c r="S1" s="26"/>
      <c r="T1" s="26"/>
      <c r="U1" s="26"/>
    </row>
    <row r="2" spans="1:21" x14ac:dyDescent="0.25">
      <c r="A2" s="26"/>
      <c r="B2" s="26"/>
      <c r="C2" s="26"/>
      <c r="D2" s="26"/>
      <c r="E2" s="26"/>
      <c r="F2" s="26"/>
      <c r="G2" s="26"/>
      <c r="H2" s="26"/>
      <c r="I2" s="26"/>
      <c r="J2" s="26"/>
      <c r="K2" s="26"/>
      <c r="L2" s="26"/>
      <c r="M2" s="26"/>
      <c r="N2" s="26"/>
      <c r="O2" s="26"/>
      <c r="P2" s="26"/>
      <c r="Q2" s="26"/>
      <c r="R2" s="26"/>
      <c r="S2" s="26"/>
      <c r="T2" s="26"/>
      <c r="U2" s="26"/>
    </row>
    <row r="3" spans="1:21" x14ac:dyDescent="0.25">
      <c r="A3" s="26"/>
      <c r="B3" s="26"/>
      <c r="C3" s="26"/>
      <c r="D3" s="26"/>
      <c r="E3" s="26"/>
      <c r="F3" s="26"/>
      <c r="G3" s="26"/>
      <c r="H3" s="26"/>
      <c r="I3" s="26"/>
      <c r="J3" s="26"/>
      <c r="K3" s="26"/>
      <c r="L3" s="26"/>
      <c r="M3" s="26"/>
      <c r="N3" s="26"/>
      <c r="O3" s="26"/>
      <c r="P3" s="26"/>
      <c r="Q3" s="26"/>
      <c r="R3" s="26"/>
      <c r="S3" s="26"/>
      <c r="T3" s="26"/>
      <c r="U3" s="26"/>
    </row>
    <row r="4" spans="1:21" x14ac:dyDescent="0.25">
      <c r="A4" s="26"/>
      <c r="B4" s="26"/>
      <c r="C4" s="26"/>
      <c r="D4" s="26"/>
      <c r="E4" s="26"/>
      <c r="F4" s="26"/>
      <c r="G4" s="26"/>
      <c r="H4" s="26"/>
      <c r="I4" s="26"/>
      <c r="J4" s="26"/>
      <c r="K4" s="26"/>
      <c r="L4" s="26"/>
      <c r="M4" s="26"/>
      <c r="N4" s="26"/>
      <c r="O4" s="26"/>
      <c r="P4" s="26"/>
      <c r="Q4" s="26"/>
      <c r="R4" s="26"/>
      <c r="S4" s="26"/>
      <c r="T4" s="26"/>
      <c r="U4" s="26"/>
    </row>
    <row r="5" spans="1:21" x14ac:dyDescent="0.25">
      <c r="A5" s="26"/>
      <c r="B5" s="26"/>
      <c r="C5" s="26"/>
      <c r="D5" s="26"/>
      <c r="E5" s="26"/>
      <c r="F5" s="26"/>
      <c r="G5" s="26"/>
      <c r="H5" s="26"/>
      <c r="I5" s="26"/>
      <c r="J5" s="26"/>
      <c r="K5" s="26"/>
      <c r="L5" s="26"/>
      <c r="M5" s="26"/>
      <c r="N5" s="26"/>
      <c r="O5" s="26"/>
      <c r="P5" s="26"/>
      <c r="Q5" s="26"/>
      <c r="R5" s="26"/>
      <c r="S5" s="26"/>
      <c r="T5" s="26"/>
      <c r="U5" s="26"/>
    </row>
    <row r="6" spans="1:21" x14ac:dyDescent="0.25">
      <c r="A6" s="26"/>
      <c r="B6" s="26"/>
      <c r="C6" s="26"/>
      <c r="D6" s="26"/>
      <c r="E6" s="26"/>
      <c r="F6" s="26"/>
      <c r="G6" s="26"/>
      <c r="H6" s="26"/>
      <c r="I6" s="26"/>
      <c r="J6" s="26"/>
      <c r="K6" s="26"/>
      <c r="L6" s="26"/>
      <c r="M6" s="26"/>
      <c r="N6" s="26"/>
      <c r="O6" s="26"/>
      <c r="P6" s="26"/>
      <c r="Q6" s="26"/>
      <c r="R6" s="26"/>
      <c r="S6" s="26"/>
      <c r="T6" s="26"/>
      <c r="U6" s="26"/>
    </row>
    <row r="7" spans="1:21" x14ac:dyDescent="0.25">
      <c r="A7" s="26"/>
      <c r="B7" s="26"/>
      <c r="C7" s="26"/>
      <c r="D7" s="26"/>
      <c r="E7" s="26"/>
      <c r="F7" s="26"/>
      <c r="G7" s="26"/>
      <c r="H7" s="26"/>
      <c r="I7" s="26"/>
      <c r="J7" s="26"/>
      <c r="K7" s="26"/>
      <c r="L7" s="26"/>
      <c r="M7" s="26"/>
      <c r="N7" s="26"/>
      <c r="O7" s="26"/>
      <c r="P7" s="26"/>
      <c r="Q7" s="26"/>
      <c r="R7" s="26"/>
      <c r="S7" s="26"/>
      <c r="T7" s="26"/>
      <c r="U7" s="26"/>
    </row>
    <row r="8" spans="1:21" x14ac:dyDescent="0.25">
      <c r="A8" s="26"/>
      <c r="B8" s="26"/>
      <c r="C8" s="26"/>
      <c r="D8" s="26"/>
      <c r="E8" s="26"/>
      <c r="F8" s="26"/>
      <c r="G8" s="26"/>
      <c r="H8" s="26"/>
      <c r="I8" s="26"/>
      <c r="J8" s="26"/>
      <c r="K8" s="26"/>
      <c r="L8" s="26"/>
      <c r="M8" s="26"/>
      <c r="N8" s="26"/>
      <c r="O8" s="26"/>
      <c r="P8" s="26"/>
      <c r="Q8" s="26"/>
      <c r="R8" s="26"/>
      <c r="S8" s="26"/>
      <c r="T8" s="26"/>
      <c r="U8" s="26"/>
    </row>
    <row r="9" spans="1:21" x14ac:dyDescent="0.25">
      <c r="A9" s="26"/>
      <c r="B9" s="26"/>
      <c r="C9" s="26"/>
      <c r="D9" s="26"/>
      <c r="E9" s="26"/>
      <c r="F9" s="26"/>
      <c r="G9" s="26"/>
      <c r="H9" s="26"/>
      <c r="I9" s="26"/>
      <c r="J9" s="26"/>
      <c r="K9" s="26"/>
      <c r="L9" s="26"/>
      <c r="M9" s="26"/>
      <c r="N9" s="26"/>
      <c r="O9" s="26"/>
      <c r="P9" s="26"/>
      <c r="Q9" s="26"/>
      <c r="R9" s="26"/>
      <c r="S9" s="26"/>
      <c r="T9" s="26"/>
      <c r="U9" s="26"/>
    </row>
    <row r="10" spans="1:21" x14ac:dyDescent="0.25">
      <c r="A10" s="26"/>
      <c r="B10" s="26"/>
      <c r="C10" s="26"/>
      <c r="D10" s="26"/>
      <c r="E10" s="26"/>
      <c r="F10" s="26"/>
      <c r="G10" s="26"/>
      <c r="H10" s="26"/>
      <c r="I10" s="26"/>
      <c r="J10" s="26"/>
      <c r="K10" s="26"/>
      <c r="L10" s="26"/>
      <c r="M10" s="26"/>
      <c r="N10" s="26"/>
      <c r="O10" s="26"/>
      <c r="P10" s="26"/>
      <c r="Q10" s="26"/>
      <c r="R10" s="26"/>
      <c r="S10" s="26"/>
      <c r="T10" s="26"/>
      <c r="U10" s="26"/>
    </row>
    <row r="11" spans="1:21" x14ac:dyDescent="0.25">
      <c r="A11" s="26"/>
      <c r="B11" s="26"/>
      <c r="C11" s="26"/>
      <c r="D11" s="26"/>
      <c r="E11" s="26"/>
      <c r="F11" s="26"/>
      <c r="G11" s="26"/>
      <c r="H11" s="26"/>
      <c r="I11" s="26"/>
      <c r="J11" s="26"/>
      <c r="K11" s="26"/>
      <c r="L11" s="26"/>
      <c r="M11" s="26"/>
      <c r="N11" s="26"/>
      <c r="O11" s="26"/>
      <c r="P11" s="26"/>
      <c r="Q11" s="26"/>
      <c r="R11" s="26"/>
      <c r="S11" s="26"/>
      <c r="T11" s="26"/>
      <c r="U11" s="26"/>
    </row>
    <row r="12" spans="1:21" x14ac:dyDescent="0.25">
      <c r="A12" s="26"/>
      <c r="B12" s="26"/>
      <c r="C12" s="26"/>
      <c r="D12" s="26"/>
      <c r="E12" s="26"/>
      <c r="F12" s="26"/>
      <c r="G12" s="26"/>
      <c r="H12" s="26"/>
      <c r="I12" s="26"/>
      <c r="J12" s="26"/>
      <c r="K12" s="26"/>
      <c r="L12" s="26"/>
      <c r="M12" s="26"/>
      <c r="N12" s="26"/>
      <c r="O12" s="26"/>
      <c r="P12" s="26"/>
      <c r="Q12" s="26"/>
      <c r="R12" s="26"/>
      <c r="S12" s="26"/>
      <c r="T12" s="26"/>
      <c r="U12" s="26"/>
    </row>
    <row r="13" spans="1:21" x14ac:dyDescent="0.25">
      <c r="A13" s="26"/>
      <c r="B13" s="26"/>
      <c r="C13" s="26"/>
      <c r="D13" s="26"/>
      <c r="E13" s="26"/>
      <c r="F13" s="26"/>
      <c r="G13" s="26"/>
      <c r="H13" s="26"/>
      <c r="I13" s="26"/>
      <c r="J13" s="26"/>
      <c r="K13" s="26"/>
      <c r="L13" s="26"/>
      <c r="M13" s="26"/>
      <c r="N13" s="26"/>
      <c r="O13" s="26"/>
      <c r="P13" s="26"/>
      <c r="Q13" s="26"/>
      <c r="R13" s="26"/>
      <c r="S13" s="26"/>
      <c r="T13" s="26"/>
      <c r="U13" s="26"/>
    </row>
    <row r="14" spans="1:21" x14ac:dyDescent="0.25">
      <c r="A14" s="26"/>
      <c r="B14" s="26"/>
      <c r="C14" s="26"/>
      <c r="D14" s="26"/>
      <c r="E14" s="26"/>
      <c r="F14" s="26"/>
      <c r="G14" s="26"/>
      <c r="H14" s="26"/>
      <c r="I14" s="26"/>
      <c r="J14" s="26"/>
      <c r="K14" s="26"/>
      <c r="L14" s="26"/>
      <c r="M14" s="26"/>
      <c r="N14" s="26"/>
      <c r="O14" s="26"/>
      <c r="P14" s="26"/>
      <c r="Q14" s="26"/>
      <c r="R14" s="26"/>
      <c r="S14" s="26"/>
      <c r="T14" s="26"/>
      <c r="U14" s="26"/>
    </row>
    <row r="15" spans="1:21" x14ac:dyDescent="0.25">
      <c r="A15" s="26"/>
      <c r="B15" s="26"/>
      <c r="C15" s="26"/>
      <c r="D15" s="26"/>
      <c r="E15" s="26"/>
      <c r="F15" s="26"/>
      <c r="G15" s="26"/>
      <c r="H15" s="26"/>
      <c r="I15" s="26"/>
      <c r="J15" s="26"/>
      <c r="K15" s="26"/>
      <c r="L15" s="26"/>
      <c r="M15" s="26"/>
      <c r="N15" s="26"/>
      <c r="O15" s="26"/>
      <c r="P15" s="26"/>
      <c r="Q15" s="26"/>
      <c r="R15" s="26"/>
      <c r="S15" s="26"/>
      <c r="T15" s="26"/>
      <c r="U15" s="26"/>
    </row>
    <row r="16" spans="1:21" x14ac:dyDescent="0.25">
      <c r="A16" s="26"/>
      <c r="B16" s="26"/>
      <c r="C16" s="26"/>
      <c r="D16" s="26"/>
      <c r="E16" s="26"/>
      <c r="F16" s="26"/>
      <c r="G16" s="26"/>
      <c r="H16" s="26"/>
      <c r="I16" s="26"/>
      <c r="J16" s="26"/>
      <c r="K16" s="26"/>
      <c r="L16" s="26"/>
      <c r="M16" s="26"/>
      <c r="N16" s="26"/>
      <c r="O16" s="26"/>
      <c r="P16" s="26"/>
      <c r="Q16" s="26"/>
      <c r="R16" s="26"/>
      <c r="S16" s="26"/>
      <c r="T16" s="26"/>
      <c r="U16" s="26"/>
    </row>
    <row r="17" spans="1:21" x14ac:dyDescent="0.25">
      <c r="A17" s="26"/>
      <c r="B17" s="26"/>
      <c r="C17" s="26"/>
      <c r="D17" s="26"/>
      <c r="E17" s="26"/>
      <c r="F17" s="26"/>
      <c r="G17" s="26"/>
      <c r="H17" s="26"/>
      <c r="I17" s="26"/>
      <c r="J17" s="26"/>
      <c r="K17" s="26"/>
      <c r="L17" s="26"/>
      <c r="M17" s="26"/>
      <c r="N17" s="26"/>
      <c r="O17" s="26"/>
      <c r="P17" s="26"/>
      <c r="Q17" s="26"/>
      <c r="R17" s="26"/>
      <c r="S17" s="26"/>
      <c r="T17" s="26"/>
      <c r="U17" s="26"/>
    </row>
    <row r="18" spans="1:21" x14ac:dyDescent="0.25">
      <c r="A18" s="26"/>
      <c r="B18" s="26"/>
      <c r="C18" s="26"/>
      <c r="D18" s="26"/>
      <c r="E18" s="26"/>
      <c r="F18" s="26"/>
      <c r="G18" s="26"/>
      <c r="H18" s="26"/>
      <c r="I18" s="26"/>
      <c r="J18" s="26"/>
      <c r="K18" s="26"/>
      <c r="L18" s="26"/>
      <c r="M18" s="26"/>
      <c r="N18" s="26"/>
      <c r="O18" s="26"/>
      <c r="P18" s="26"/>
      <c r="Q18" s="26"/>
      <c r="R18" s="26"/>
      <c r="S18" s="26"/>
      <c r="T18" s="26"/>
      <c r="U18" s="26"/>
    </row>
    <row r="19" spans="1:21" x14ac:dyDescent="0.25">
      <c r="A19" s="26"/>
      <c r="B19" s="26"/>
      <c r="C19" s="26"/>
      <c r="D19" s="26"/>
      <c r="E19" s="26"/>
      <c r="F19" s="26"/>
      <c r="G19" s="26"/>
      <c r="H19" s="26"/>
      <c r="I19" s="26"/>
      <c r="J19" s="26"/>
      <c r="K19" s="26"/>
      <c r="L19" s="26"/>
      <c r="M19" s="26"/>
      <c r="N19" s="26"/>
      <c r="O19" s="26"/>
      <c r="P19" s="26"/>
      <c r="Q19" s="26"/>
      <c r="R19" s="26"/>
      <c r="S19" s="26"/>
      <c r="T19" s="26"/>
      <c r="U19" s="26"/>
    </row>
    <row r="20" spans="1:21" x14ac:dyDescent="0.25">
      <c r="A20" s="26"/>
      <c r="B20" s="26"/>
      <c r="C20" s="26"/>
      <c r="D20" s="26"/>
      <c r="E20" s="26"/>
      <c r="F20" s="26"/>
      <c r="G20" s="26"/>
      <c r="H20" s="26"/>
      <c r="I20" s="26"/>
      <c r="J20" s="26"/>
      <c r="K20" s="26"/>
      <c r="L20" s="26"/>
      <c r="M20" s="26"/>
      <c r="N20" s="26"/>
      <c r="O20" s="26"/>
      <c r="P20" s="26"/>
      <c r="Q20" s="26"/>
      <c r="R20" s="26"/>
      <c r="S20" s="26"/>
      <c r="T20" s="26"/>
      <c r="U20" s="26"/>
    </row>
    <row r="21" spans="1:21" x14ac:dyDescent="0.25">
      <c r="A21" s="26"/>
      <c r="B21" s="26"/>
      <c r="C21" s="26"/>
      <c r="D21" s="26"/>
      <c r="E21" s="26"/>
      <c r="F21" s="26"/>
      <c r="G21" s="26"/>
      <c r="H21" s="26"/>
      <c r="I21" s="26"/>
      <c r="J21" s="26"/>
      <c r="K21" s="26"/>
      <c r="L21" s="26"/>
      <c r="M21" s="26"/>
      <c r="N21" s="26"/>
      <c r="O21" s="26"/>
      <c r="P21" s="26"/>
      <c r="Q21" s="26"/>
      <c r="R21" s="26"/>
      <c r="S21" s="26"/>
      <c r="T21" s="26"/>
      <c r="U21" s="26"/>
    </row>
    <row r="22" spans="1:21" x14ac:dyDescent="0.25">
      <c r="A22" s="26"/>
      <c r="B22" s="26"/>
      <c r="C22" s="26"/>
      <c r="D22" s="26"/>
      <c r="E22" s="26"/>
      <c r="F22" s="26"/>
      <c r="G22" s="26"/>
      <c r="H22" s="26"/>
      <c r="I22" s="26"/>
      <c r="J22" s="26"/>
      <c r="K22" s="26"/>
      <c r="L22" s="26"/>
      <c r="M22" s="26"/>
      <c r="N22" s="26"/>
      <c r="O22" s="26"/>
      <c r="P22" s="26"/>
      <c r="Q22" s="26"/>
      <c r="R22" s="26"/>
      <c r="S22" s="26"/>
      <c r="T22" s="26"/>
      <c r="U22" s="26"/>
    </row>
    <row r="23" spans="1:21" x14ac:dyDescent="0.25">
      <c r="A23" s="26"/>
      <c r="B23" s="26"/>
      <c r="C23" s="26"/>
      <c r="D23" s="26"/>
      <c r="E23" s="26"/>
      <c r="F23" s="26"/>
      <c r="G23" s="26"/>
      <c r="H23" s="26"/>
      <c r="I23" s="26"/>
      <c r="J23" s="26"/>
      <c r="K23" s="26"/>
      <c r="L23" s="26"/>
      <c r="M23" s="26"/>
      <c r="N23" s="26"/>
      <c r="O23" s="26"/>
      <c r="P23" s="26"/>
      <c r="Q23" s="26"/>
      <c r="R23" s="26"/>
      <c r="S23" s="26"/>
      <c r="T23" s="26"/>
      <c r="U23" s="26"/>
    </row>
    <row r="24" spans="1:21" x14ac:dyDescent="0.25">
      <c r="A24" s="26"/>
      <c r="B24" s="26"/>
      <c r="C24" s="26"/>
      <c r="D24" s="26"/>
      <c r="E24" s="26"/>
      <c r="F24" s="26"/>
      <c r="G24" s="26"/>
      <c r="H24" s="26"/>
      <c r="I24" s="26"/>
      <c r="J24" s="26"/>
      <c r="K24" s="26"/>
      <c r="L24" s="26"/>
      <c r="M24" s="26"/>
      <c r="N24" s="26"/>
      <c r="O24" s="26"/>
      <c r="P24" s="26"/>
      <c r="Q24" s="26"/>
      <c r="R24" s="26"/>
      <c r="S24" s="26"/>
      <c r="T24" s="26"/>
      <c r="U24" s="26"/>
    </row>
    <row r="25" spans="1:21" x14ac:dyDescent="0.25">
      <c r="A25" s="26"/>
      <c r="B25" s="26"/>
      <c r="C25" s="26"/>
      <c r="D25" s="26"/>
      <c r="E25" s="26"/>
      <c r="F25" s="26"/>
      <c r="G25" s="26"/>
      <c r="H25" s="26"/>
      <c r="I25" s="26"/>
      <c r="J25" s="26"/>
      <c r="K25" s="26"/>
      <c r="L25" s="26"/>
      <c r="M25" s="26"/>
      <c r="N25" s="26"/>
      <c r="O25" s="26"/>
      <c r="P25" s="26"/>
      <c r="Q25" s="26"/>
      <c r="R25" s="26"/>
      <c r="S25" s="26"/>
      <c r="T25" s="26"/>
      <c r="U25" s="26"/>
    </row>
    <row r="26" spans="1:21" x14ac:dyDescent="0.25">
      <c r="A26" s="26"/>
      <c r="B26" s="26"/>
      <c r="C26" s="26"/>
      <c r="D26" s="26"/>
      <c r="E26" s="26"/>
      <c r="F26" s="26"/>
      <c r="G26" s="26"/>
      <c r="H26" s="26"/>
      <c r="I26" s="26"/>
      <c r="J26" s="26"/>
      <c r="K26" s="26"/>
      <c r="L26" s="26"/>
      <c r="M26" s="26"/>
      <c r="N26" s="26"/>
      <c r="O26" s="26"/>
      <c r="P26" s="26"/>
      <c r="Q26" s="26"/>
      <c r="R26" s="26"/>
      <c r="S26" s="26"/>
      <c r="T26" s="26"/>
      <c r="U26" s="26"/>
    </row>
    <row r="27" spans="1:21" x14ac:dyDescent="0.25">
      <c r="A27" s="26"/>
      <c r="B27" s="26"/>
      <c r="C27" s="26"/>
      <c r="D27" s="26"/>
      <c r="E27" s="26"/>
      <c r="F27" s="26"/>
      <c r="G27" s="26"/>
      <c r="H27" s="26"/>
      <c r="I27" s="26"/>
      <c r="J27" s="26"/>
      <c r="K27" s="26"/>
      <c r="L27" s="26"/>
      <c r="M27" s="26"/>
      <c r="N27" s="26"/>
      <c r="O27" s="26"/>
      <c r="P27" s="26"/>
      <c r="Q27" s="26"/>
      <c r="R27" s="26"/>
      <c r="S27" s="26"/>
      <c r="T27" s="26"/>
      <c r="U27" s="26"/>
    </row>
    <row r="28" spans="1:21" x14ac:dyDescent="0.25">
      <c r="A28" s="26"/>
      <c r="B28" s="26"/>
      <c r="C28" s="26"/>
      <c r="D28" s="26"/>
      <c r="E28" s="26"/>
      <c r="F28" s="26"/>
      <c r="G28" s="26"/>
      <c r="H28" s="26"/>
      <c r="I28" s="26"/>
      <c r="J28" s="26"/>
      <c r="K28" s="26"/>
      <c r="L28" s="26"/>
      <c r="M28" s="26"/>
      <c r="N28" s="26"/>
      <c r="O28" s="26"/>
      <c r="P28" s="26"/>
      <c r="Q28" s="26"/>
      <c r="R28" s="26"/>
      <c r="S28" s="26"/>
      <c r="T28" s="26"/>
      <c r="U28" s="26"/>
    </row>
    <row r="29" spans="1:21" x14ac:dyDescent="0.25">
      <c r="A29" s="26"/>
      <c r="B29" s="26"/>
      <c r="C29" s="26"/>
      <c r="D29" s="26"/>
      <c r="E29" s="26"/>
      <c r="F29" s="26"/>
      <c r="G29" s="26"/>
      <c r="H29" s="26"/>
      <c r="I29" s="26"/>
      <c r="J29" s="26"/>
      <c r="K29" s="26"/>
      <c r="L29" s="26"/>
      <c r="M29" s="26"/>
      <c r="N29" s="26"/>
      <c r="O29" s="26"/>
      <c r="P29" s="26"/>
      <c r="Q29" s="26"/>
      <c r="R29" s="26"/>
      <c r="S29" s="26"/>
      <c r="T29" s="26"/>
      <c r="U29" s="26"/>
    </row>
    <row r="30" spans="1:21" x14ac:dyDescent="0.25">
      <c r="A30" s="26"/>
      <c r="B30" s="26"/>
      <c r="C30" s="26"/>
      <c r="D30" s="26"/>
      <c r="E30" s="26"/>
      <c r="F30" s="26"/>
      <c r="G30" s="26"/>
      <c r="H30" s="26"/>
      <c r="I30" s="26"/>
      <c r="J30" s="26"/>
      <c r="K30" s="26"/>
      <c r="L30" s="26"/>
      <c r="M30" s="26"/>
      <c r="N30" s="26"/>
      <c r="O30" s="26"/>
      <c r="P30" s="26"/>
      <c r="Q30" s="26"/>
      <c r="R30" s="26"/>
      <c r="S30" s="26"/>
      <c r="T30" s="26"/>
      <c r="U30" s="26"/>
    </row>
    <row r="31" spans="1:21" x14ac:dyDescent="0.25">
      <c r="A31" s="26"/>
      <c r="B31" s="26"/>
      <c r="C31" s="26"/>
      <c r="D31" s="26"/>
      <c r="E31" s="26"/>
      <c r="F31" s="26"/>
      <c r="G31" s="26"/>
      <c r="H31" s="26"/>
      <c r="I31" s="26"/>
      <c r="J31" s="26"/>
      <c r="K31" s="26"/>
      <c r="L31" s="26"/>
      <c r="M31" s="26"/>
      <c r="N31" s="26"/>
      <c r="O31" s="26"/>
      <c r="P31" s="26"/>
      <c r="Q31" s="26"/>
      <c r="R31" s="26"/>
      <c r="S31" s="26"/>
      <c r="T31" s="26"/>
      <c r="U31" s="26"/>
    </row>
    <row r="32" spans="1:21" x14ac:dyDescent="0.25">
      <c r="A32" s="26"/>
      <c r="B32" s="26"/>
      <c r="C32" s="26"/>
      <c r="D32" s="26"/>
      <c r="E32" s="26"/>
      <c r="F32" s="26"/>
      <c r="G32" s="26"/>
      <c r="H32" s="26"/>
      <c r="I32" s="26"/>
      <c r="J32" s="26"/>
      <c r="K32" s="26"/>
      <c r="L32" s="26"/>
      <c r="M32" s="26"/>
      <c r="N32" s="26"/>
      <c r="O32" s="26"/>
      <c r="P32" s="26"/>
      <c r="Q32" s="26"/>
      <c r="R32" s="26"/>
      <c r="S32" s="26"/>
      <c r="T32" s="26"/>
      <c r="U32" s="26"/>
    </row>
    <row r="33" spans="1:21" x14ac:dyDescent="0.25">
      <c r="A33" s="26"/>
      <c r="B33" s="26"/>
      <c r="C33" s="26"/>
      <c r="D33" s="26"/>
      <c r="E33" s="26"/>
      <c r="F33" s="26"/>
      <c r="G33" s="26"/>
      <c r="H33" s="26"/>
      <c r="I33" s="26"/>
      <c r="J33" s="26"/>
      <c r="K33" s="26"/>
      <c r="L33" s="26"/>
      <c r="M33" s="26"/>
      <c r="N33" s="26"/>
      <c r="O33" s="26"/>
      <c r="P33" s="26"/>
      <c r="Q33" s="26"/>
      <c r="R33" s="26"/>
      <c r="S33" s="26"/>
      <c r="T33" s="26"/>
      <c r="U33" s="26"/>
    </row>
    <row r="34" spans="1:21" x14ac:dyDescent="0.25">
      <c r="A34" s="27"/>
      <c r="B34" s="27"/>
      <c r="C34" s="27"/>
      <c r="D34" s="27"/>
      <c r="E34" s="27"/>
      <c r="F34" s="27"/>
      <c r="G34" s="27"/>
      <c r="H34" s="27"/>
      <c r="I34" s="27"/>
      <c r="J34" s="27"/>
      <c r="K34" s="27"/>
      <c r="L34" s="27"/>
      <c r="M34" s="27"/>
      <c r="N34" s="27"/>
      <c r="O34" s="27"/>
      <c r="P34" s="27"/>
      <c r="Q34" s="27"/>
      <c r="R34" s="27"/>
      <c r="S34" s="27"/>
      <c r="T34" s="27"/>
      <c r="U34" s="27"/>
    </row>
    <row r="35" spans="1:21" x14ac:dyDescent="0.25">
      <c r="A35" s="27"/>
      <c r="B35" s="27"/>
      <c r="C35" s="27"/>
      <c r="D35" s="27"/>
      <c r="E35" s="27"/>
      <c r="F35" s="27"/>
      <c r="G35" s="27"/>
      <c r="H35" s="27"/>
      <c r="I35" s="27"/>
      <c r="J35" s="27"/>
      <c r="K35" s="27"/>
      <c r="L35" s="27"/>
      <c r="M35" s="27"/>
      <c r="N35" s="27"/>
      <c r="O35" s="27"/>
      <c r="P35" s="27"/>
      <c r="Q35" s="27"/>
      <c r="R35" s="27"/>
      <c r="S35" s="27"/>
      <c r="T35" s="27"/>
      <c r="U35" s="27"/>
    </row>
    <row r="36" spans="1:21" x14ac:dyDescent="0.25">
      <c r="A36" s="27"/>
      <c r="B36" s="27"/>
      <c r="C36" s="27"/>
      <c r="D36" s="27"/>
      <c r="E36" s="27"/>
      <c r="F36" s="27"/>
      <c r="G36" s="27"/>
      <c r="H36" s="27"/>
      <c r="I36" s="27"/>
      <c r="J36" s="27"/>
      <c r="K36" s="27"/>
      <c r="L36" s="27"/>
      <c r="M36" s="27"/>
      <c r="N36" s="27"/>
      <c r="O36" s="27"/>
      <c r="P36" s="27"/>
      <c r="Q36" s="27"/>
      <c r="R36" s="27"/>
      <c r="S36" s="27"/>
      <c r="T36" s="27"/>
      <c r="U36" s="27"/>
    </row>
    <row r="37" spans="1:21" x14ac:dyDescent="0.25">
      <c r="A37" s="27"/>
      <c r="B37" s="27"/>
      <c r="C37" s="27"/>
      <c r="D37" s="27"/>
      <c r="E37" s="27"/>
      <c r="F37" s="27"/>
      <c r="G37" s="27"/>
      <c r="H37" s="27"/>
      <c r="I37" s="27"/>
      <c r="J37" s="27"/>
      <c r="K37" s="27"/>
      <c r="L37" s="27"/>
      <c r="M37" s="27"/>
      <c r="N37" s="27"/>
      <c r="O37" s="27"/>
      <c r="P37" s="27"/>
      <c r="Q37" s="27"/>
      <c r="R37" s="27"/>
      <c r="S37" s="27"/>
      <c r="T37" s="27"/>
      <c r="U37" s="27"/>
    </row>
    <row r="38" spans="1:21" x14ac:dyDescent="0.25">
      <c r="A38" s="27"/>
      <c r="B38" s="27"/>
      <c r="C38" s="27"/>
      <c r="D38" s="27"/>
      <c r="E38" s="27"/>
      <c r="F38" s="27"/>
      <c r="G38" s="27"/>
      <c r="H38" s="27"/>
      <c r="I38" s="27"/>
      <c r="J38" s="27"/>
      <c r="K38" s="27"/>
      <c r="L38" s="27"/>
      <c r="M38" s="27"/>
      <c r="N38" s="27"/>
      <c r="O38" s="27"/>
      <c r="P38" s="27"/>
      <c r="Q38" s="27"/>
      <c r="R38" s="27"/>
      <c r="S38" s="27"/>
      <c r="T38" s="27"/>
      <c r="U38" s="27"/>
    </row>
    <row r="39" spans="1:21" x14ac:dyDescent="0.25">
      <c r="A39" s="27"/>
      <c r="B39" s="27"/>
      <c r="C39" s="27"/>
      <c r="D39" s="27"/>
      <c r="E39" s="27"/>
      <c r="F39" s="27"/>
      <c r="G39" s="27"/>
      <c r="H39" s="27"/>
      <c r="I39" s="27"/>
      <c r="J39" s="27"/>
      <c r="K39" s="27"/>
      <c r="L39" s="27"/>
      <c r="M39" s="27"/>
      <c r="N39" s="27"/>
      <c r="O39" s="27"/>
      <c r="P39" s="27"/>
      <c r="Q39" s="27"/>
      <c r="R39" s="27"/>
      <c r="S39" s="27"/>
      <c r="T39" s="27"/>
      <c r="U39" s="27"/>
    </row>
    <row r="40" spans="1:21" x14ac:dyDescent="0.25">
      <c r="A40" s="27"/>
      <c r="B40" s="27"/>
      <c r="C40" s="27"/>
      <c r="D40" s="27"/>
      <c r="E40" s="27"/>
      <c r="F40" s="27"/>
      <c r="G40" s="27"/>
      <c r="H40" s="27"/>
      <c r="I40" s="27"/>
      <c r="J40" s="27"/>
      <c r="K40" s="27"/>
      <c r="L40" s="27"/>
      <c r="M40" s="27"/>
      <c r="N40" s="27"/>
      <c r="O40" s="27"/>
      <c r="P40" s="27"/>
      <c r="Q40" s="27"/>
      <c r="R40" s="27"/>
      <c r="S40" s="27"/>
      <c r="T40" s="27"/>
      <c r="U40" s="27"/>
    </row>
    <row r="41" spans="1:21" x14ac:dyDescent="0.25">
      <c r="A41" s="27"/>
      <c r="B41" s="27"/>
      <c r="C41" s="27"/>
      <c r="D41" s="27"/>
      <c r="E41" s="27"/>
      <c r="F41" s="27"/>
      <c r="G41" s="27"/>
      <c r="H41" s="27"/>
      <c r="I41" s="27"/>
      <c r="J41" s="27"/>
      <c r="K41" s="27"/>
      <c r="L41" s="27"/>
      <c r="M41" s="27"/>
      <c r="N41" s="27"/>
      <c r="O41" s="27"/>
      <c r="P41" s="27"/>
      <c r="Q41" s="27"/>
      <c r="R41" s="27"/>
      <c r="S41" s="27"/>
      <c r="T41" s="27"/>
      <c r="U41" s="27"/>
    </row>
    <row r="42" spans="1:21" x14ac:dyDescent="0.25">
      <c r="A42" s="27"/>
      <c r="B42" s="27"/>
      <c r="C42" s="27"/>
      <c r="D42" s="27"/>
      <c r="E42" s="27"/>
      <c r="F42" s="27"/>
      <c r="G42" s="27"/>
      <c r="H42" s="27"/>
      <c r="I42" s="27"/>
      <c r="J42" s="27"/>
      <c r="K42" s="27"/>
      <c r="L42" s="27"/>
      <c r="M42" s="27"/>
      <c r="N42" s="27"/>
      <c r="O42" s="27"/>
      <c r="P42" s="27"/>
      <c r="Q42" s="27"/>
      <c r="R42" s="27"/>
      <c r="S42" s="27"/>
      <c r="T42" s="27"/>
      <c r="U42" s="27"/>
    </row>
    <row r="43" spans="1:21" x14ac:dyDescent="0.25">
      <c r="A43" s="27"/>
      <c r="B43" s="27"/>
      <c r="C43" s="27"/>
      <c r="D43" s="27"/>
      <c r="E43" s="27"/>
      <c r="F43" s="27"/>
      <c r="G43" s="27"/>
      <c r="H43" s="27"/>
      <c r="I43" s="27"/>
      <c r="J43" s="27"/>
      <c r="K43" s="27"/>
      <c r="L43" s="27"/>
      <c r="M43" s="27"/>
      <c r="N43" s="27"/>
      <c r="O43" s="27"/>
      <c r="P43" s="27"/>
      <c r="Q43" s="27"/>
      <c r="R43" s="27"/>
      <c r="S43" s="27"/>
      <c r="T43" s="27"/>
      <c r="U43" s="27"/>
    </row>
    <row r="44" spans="1:21" x14ac:dyDescent="0.25">
      <c r="A44" s="27"/>
      <c r="B44" s="27"/>
      <c r="C44" s="27"/>
      <c r="D44" s="27"/>
      <c r="E44" s="27"/>
      <c r="F44" s="27"/>
      <c r="G44" s="27"/>
      <c r="H44" s="27"/>
      <c r="I44" s="27"/>
      <c r="J44" s="27"/>
      <c r="K44" s="27"/>
      <c r="L44" s="27"/>
      <c r="M44" s="27"/>
      <c r="N44" s="27"/>
      <c r="O44" s="27"/>
      <c r="P44" s="27"/>
      <c r="Q44" s="27"/>
      <c r="R44" s="27"/>
      <c r="S44" s="27"/>
      <c r="T44" s="27"/>
      <c r="U44" s="27"/>
    </row>
    <row r="45" spans="1:21" x14ac:dyDescent="0.25">
      <c r="A45" s="27"/>
      <c r="B45" s="27"/>
      <c r="C45" s="27"/>
      <c r="D45" s="27"/>
      <c r="E45" s="27"/>
      <c r="F45" s="27"/>
      <c r="G45" s="27"/>
      <c r="H45" s="27"/>
      <c r="I45" s="27"/>
      <c r="J45" s="27"/>
      <c r="K45" s="27"/>
      <c r="L45" s="27"/>
      <c r="M45" s="27"/>
      <c r="N45" s="27"/>
      <c r="O45" s="27"/>
      <c r="P45" s="27"/>
      <c r="Q45" s="27"/>
      <c r="R45" s="27"/>
      <c r="S45" s="27"/>
      <c r="T45" s="27"/>
      <c r="U45" s="27"/>
    </row>
    <row r="46" spans="1:21" x14ac:dyDescent="0.25">
      <c r="A46" s="27"/>
      <c r="B46" s="27"/>
      <c r="C46" s="27"/>
      <c r="D46" s="27"/>
      <c r="E46" s="27"/>
      <c r="F46" s="27"/>
      <c r="G46" s="27"/>
      <c r="H46" s="27"/>
      <c r="I46" s="27"/>
      <c r="J46" s="27"/>
      <c r="K46" s="27"/>
      <c r="L46" s="27"/>
      <c r="M46" s="27"/>
      <c r="N46" s="27"/>
      <c r="O46" s="27"/>
      <c r="P46" s="27"/>
      <c r="Q46" s="27"/>
      <c r="R46" s="27"/>
      <c r="S46" s="27"/>
      <c r="T46" s="27"/>
      <c r="U46" s="27"/>
    </row>
    <row r="47" spans="1:21" x14ac:dyDescent="0.25">
      <c r="A47" s="27"/>
      <c r="B47" s="27"/>
      <c r="C47" s="27"/>
      <c r="D47" s="27"/>
      <c r="E47" s="27"/>
      <c r="F47" s="27"/>
      <c r="G47" s="27"/>
      <c r="H47" s="27"/>
      <c r="I47" s="27"/>
      <c r="J47" s="27"/>
      <c r="K47" s="27"/>
      <c r="L47" s="27"/>
      <c r="M47" s="27"/>
      <c r="N47" s="27"/>
      <c r="O47" s="27"/>
      <c r="P47" s="27"/>
      <c r="Q47" s="27"/>
      <c r="R47" s="27"/>
      <c r="S47" s="27"/>
      <c r="T47" s="27"/>
      <c r="U47" s="27"/>
    </row>
    <row r="48" spans="1:21" x14ac:dyDescent="0.25">
      <c r="A48" s="27"/>
      <c r="B48" s="27"/>
      <c r="C48" s="27"/>
      <c r="D48" s="27"/>
      <c r="E48" s="27"/>
      <c r="F48" s="27"/>
      <c r="G48" s="27"/>
      <c r="H48" s="27"/>
      <c r="I48" s="27"/>
      <c r="J48" s="27"/>
      <c r="K48" s="27"/>
      <c r="L48" s="27"/>
      <c r="M48" s="27"/>
      <c r="N48" s="27"/>
      <c r="O48" s="27"/>
      <c r="P48" s="27"/>
      <c r="Q48" s="27"/>
      <c r="R48" s="27"/>
      <c r="S48" s="27"/>
      <c r="T48" s="27"/>
      <c r="U48" s="27"/>
    </row>
    <row r="49" spans="1:21" x14ac:dyDescent="0.25">
      <c r="A49" s="27"/>
      <c r="B49" s="27"/>
      <c r="C49" s="27"/>
      <c r="D49" s="27"/>
      <c r="E49" s="27"/>
      <c r="F49" s="27"/>
      <c r="G49" s="27"/>
      <c r="H49" s="27"/>
      <c r="I49" s="27"/>
      <c r="J49" s="27"/>
      <c r="K49" s="27"/>
      <c r="L49" s="27"/>
      <c r="M49" s="27"/>
      <c r="N49" s="27"/>
      <c r="O49" s="27"/>
      <c r="P49" s="27"/>
      <c r="Q49" s="27"/>
      <c r="R49" s="27"/>
      <c r="S49" s="27"/>
      <c r="T49" s="27"/>
      <c r="U49" s="27"/>
    </row>
    <row r="50" spans="1:21" x14ac:dyDescent="0.25">
      <c r="A50" s="27"/>
      <c r="B50" s="27"/>
      <c r="C50" s="27"/>
      <c r="D50" s="27"/>
      <c r="E50" s="27"/>
      <c r="F50" s="27"/>
      <c r="G50" s="27"/>
      <c r="H50" s="27"/>
      <c r="I50" s="27"/>
      <c r="J50" s="27"/>
      <c r="K50" s="27"/>
      <c r="L50" s="27"/>
      <c r="M50" s="27"/>
      <c r="N50" s="27"/>
      <c r="O50" s="27"/>
      <c r="P50" s="27"/>
      <c r="Q50" s="27"/>
      <c r="R50" s="27"/>
      <c r="S50" s="27"/>
      <c r="T50" s="27"/>
      <c r="U50" s="27"/>
    </row>
    <row r="51" spans="1:21" x14ac:dyDescent="0.25">
      <c r="A51" s="27"/>
      <c r="B51" s="27"/>
      <c r="C51" s="27"/>
      <c r="D51" s="27"/>
      <c r="E51" s="27"/>
      <c r="F51" s="27"/>
      <c r="G51" s="27"/>
      <c r="H51" s="27"/>
      <c r="I51" s="27"/>
      <c r="J51" s="27"/>
      <c r="K51" s="27"/>
      <c r="L51" s="27"/>
      <c r="M51" s="27"/>
      <c r="N51" s="27"/>
      <c r="O51" s="27"/>
      <c r="P51" s="27"/>
      <c r="Q51" s="27"/>
      <c r="R51" s="27"/>
      <c r="S51" s="27"/>
      <c r="T51" s="27"/>
      <c r="U51" s="27"/>
    </row>
    <row r="52" spans="1:21" x14ac:dyDescent="0.25">
      <c r="A52" s="27"/>
      <c r="B52" s="27"/>
      <c r="C52" s="27"/>
      <c r="D52" s="27"/>
      <c r="E52" s="27"/>
      <c r="F52" s="27"/>
      <c r="G52" s="27"/>
      <c r="H52" s="27"/>
      <c r="I52" s="27"/>
      <c r="J52" s="27"/>
      <c r="K52" s="27"/>
      <c r="L52" s="27"/>
      <c r="M52" s="27"/>
      <c r="N52" s="27"/>
      <c r="O52" s="27"/>
      <c r="P52" s="27"/>
      <c r="Q52" s="27"/>
      <c r="R52" s="27"/>
      <c r="S52" s="27"/>
      <c r="T52" s="27"/>
      <c r="U52" s="27"/>
    </row>
    <row r="53" spans="1:21" x14ac:dyDescent="0.25">
      <c r="A53" s="27"/>
      <c r="B53" s="27"/>
      <c r="C53" s="27"/>
      <c r="D53" s="27"/>
      <c r="E53" s="27"/>
      <c r="F53" s="27"/>
      <c r="G53" s="27"/>
      <c r="H53" s="27"/>
      <c r="I53" s="27"/>
      <c r="J53" s="27"/>
      <c r="K53" s="27"/>
      <c r="L53" s="27"/>
      <c r="M53" s="27"/>
      <c r="N53" s="27"/>
      <c r="O53" s="27"/>
      <c r="P53" s="27"/>
      <c r="Q53" s="27"/>
      <c r="R53" s="27"/>
      <c r="S53" s="27"/>
      <c r="T53" s="27"/>
      <c r="U53" s="27"/>
    </row>
    <row r="54" spans="1:21" x14ac:dyDescent="0.25">
      <c r="A54" s="27"/>
      <c r="B54" s="27"/>
      <c r="C54" s="27"/>
      <c r="D54" s="27"/>
      <c r="E54" s="27"/>
      <c r="F54" s="27"/>
      <c r="G54" s="27"/>
      <c r="H54" s="27"/>
      <c r="I54" s="27"/>
      <c r="J54" s="27"/>
      <c r="K54" s="27"/>
      <c r="L54" s="27"/>
      <c r="M54" s="27"/>
      <c r="N54" s="27"/>
      <c r="O54" s="27"/>
      <c r="P54" s="27"/>
      <c r="Q54" s="27"/>
      <c r="R54" s="27"/>
      <c r="S54" s="27"/>
      <c r="T54" s="27"/>
      <c r="U54" s="27"/>
    </row>
    <row r="55" spans="1:21" x14ac:dyDescent="0.25">
      <c r="A55" s="27"/>
      <c r="B55" s="27"/>
      <c r="C55" s="27"/>
      <c r="D55" s="27"/>
      <c r="E55" s="27"/>
      <c r="F55" s="27"/>
      <c r="G55" s="27"/>
      <c r="H55" s="27"/>
      <c r="I55" s="27"/>
      <c r="J55" s="27"/>
      <c r="K55" s="27"/>
      <c r="L55" s="27"/>
      <c r="M55" s="27"/>
      <c r="N55" s="27"/>
      <c r="O55" s="27"/>
      <c r="P55" s="27"/>
      <c r="Q55" s="27"/>
      <c r="R55" s="27"/>
      <c r="S55" s="27"/>
      <c r="T55" s="27"/>
      <c r="U55" s="27"/>
    </row>
    <row r="56" spans="1:21" x14ac:dyDescent="0.25">
      <c r="A56" s="27"/>
      <c r="B56" s="27"/>
      <c r="C56" s="27"/>
      <c r="D56" s="27"/>
      <c r="E56" s="27"/>
      <c r="F56" s="27"/>
      <c r="G56" s="27"/>
      <c r="H56" s="27"/>
      <c r="I56" s="27"/>
      <c r="J56" s="27"/>
      <c r="K56" s="27"/>
      <c r="L56" s="27"/>
      <c r="M56" s="27"/>
      <c r="N56" s="27"/>
      <c r="O56" s="27"/>
      <c r="P56" s="27"/>
      <c r="Q56" s="27"/>
      <c r="R56" s="27"/>
      <c r="S56" s="27"/>
      <c r="T56" s="27"/>
      <c r="U56" s="27"/>
    </row>
    <row r="57" spans="1:21" x14ac:dyDescent="0.25">
      <c r="A57" s="27"/>
      <c r="B57" s="27"/>
      <c r="C57" s="27"/>
      <c r="D57" s="27"/>
      <c r="E57" s="27"/>
      <c r="F57" s="27"/>
      <c r="G57" s="27"/>
      <c r="H57" s="27"/>
      <c r="I57" s="27"/>
      <c r="J57" s="27"/>
      <c r="K57" s="27"/>
      <c r="L57" s="27"/>
      <c r="M57" s="27"/>
      <c r="N57" s="27"/>
      <c r="O57" s="27"/>
      <c r="P57" s="27"/>
      <c r="Q57" s="27"/>
      <c r="R57" s="27"/>
      <c r="S57" s="27"/>
      <c r="T57" s="27"/>
      <c r="U57" s="27"/>
    </row>
    <row r="58" spans="1:21" x14ac:dyDescent="0.25">
      <c r="A58" s="27"/>
      <c r="B58" s="27"/>
      <c r="C58" s="27"/>
      <c r="D58" s="27"/>
      <c r="E58" s="27"/>
      <c r="F58" s="27"/>
      <c r="G58" s="27"/>
      <c r="H58" s="27"/>
      <c r="I58" s="27"/>
      <c r="J58" s="27"/>
      <c r="K58" s="27"/>
      <c r="L58" s="27"/>
      <c r="M58" s="27"/>
      <c r="N58" s="27"/>
      <c r="O58" s="27"/>
      <c r="P58" s="27"/>
      <c r="Q58" s="27"/>
      <c r="R58" s="27"/>
      <c r="S58" s="27"/>
      <c r="T58" s="27"/>
      <c r="U58" s="27"/>
    </row>
    <row r="59" spans="1:21" x14ac:dyDescent="0.25">
      <c r="A59" s="27"/>
      <c r="B59" s="27"/>
      <c r="C59" s="27"/>
      <c r="D59" s="27"/>
      <c r="E59" s="27"/>
      <c r="F59" s="27"/>
      <c r="G59" s="27"/>
      <c r="H59" s="27"/>
      <c r="I59" s="27"/>
      <c r="J59" s="27"/>
      <c r="K59" s="27"/>
      <c r="L59" s="27"/>
      <c r="M59" s="27"/>
      <c r="N59" s="27"/>
      <c r="O59" s="27"/>
      <c r="P59" s="27"/>
      <c r="Q59" s="27"/>
      <c r="R59" s="27"/>
      <c r="S59" s="27"/>
      <c r="T59" s="27"/>
      <c r="U59" s="27"/>
    </row>
    <row r="60" spans="1:21" x14ac:dyDescent="0.25">
      <c r="A60" s="27"/>
      <c r="B60" s="27"/>
      <c r="C60" s="27"/>
      <c r="D60" s="27"/>
      <c r="E60" s="27"/>
      <c r="F60" s="27"/>
      <c r="G60" s="27"/>
      <c r="H60" s="27"/>
      <c r="I60" s="27"/>
      <c r="J60" s="27"/>
      <c r="K60" s="27"/>
      <c r="L60" s="27"/>
      <c r="M60" s="27"/>
      <c r="N60" s="27"/>
      <c r="O60" s="27"/>
      <c r="P60" s="27"/>
      <c r="Q60" s="27"/>
      <c r="R60" s="27"/>
      <c r="S60" s="27"/>
      <c r="T60" s="27"/>
      <c r="U60" s="27"/>
    </row>
    <row r="61" spans="1:21" x14ac:dyDescent="0.25">
      <c r="A61" s="27"/>
      <c r="B61" s="27"/>
      <c r="C61" s="27"/>
      <c r="D61" s="27"/>
      <c r="E61" s="27"/>
      <c r="F61" s="27"/>
      <c r="G61" s="27"/>
      <c r="H61" s="27"/>
      <c r="I61" s="27"/>
      <c r="J61" s="27"/>
      <c r="K61" s="27"/>
      <c r="L61" s="27"/>
      <c r="M61" s="27"/>
      <c r="N61" s="27"/>
      <c r="O61" s="27"/>
      <c r="P61" s="27"/>
      <c r="Q61" s="27"/>
      <c r="R61" s="27"/>
      <c r="S61" s="27"/>
      <c r="T61" s="27"/>
      <c r="U61" s="27"/>
    </row>
    <row r="62" spans="1:21" x14ac:dyDescent="0.25">
      <c r="A62" s="27"/>
      <c r="B62" s="27"/>
      <c r="C62" s="27"/>
      <c r="D62" s="27"/>
      <c r="E62" s="27"/>
      <c r="F62" s="27"/>
      <c r="G62" s="27"/>
      <c r="H62" s="27"/>
      <c r="I62" s="27"/>
      <c r="J62" s="27"/>
      <c r="K62" s="27"/>
      <c r="L62" s="27"/>
      <c r="M62" s="27"/>
      <c r="N62" s="27"/>
      <c r="O62" s="27"/>
      <c r="P62" s="27"/>
      <c r="Q62" s="27"/>
      <c r="R62" s="27"/>
      <c r="S62" s="27"/>
      <c r="T62" s="27"/>
      <c r="U62" s="27"/>
    </row>
    <row r="63" spans="1:21" x14ac:dyDescent="0.25">
      <c r="A63" s="27"/>
      <c r="B63" s="27"/>
      <c r="C63" s="27"/>
      <c r="D63" s="27"/>
      <c r="E63" s="27"/>
      <c r="F63" s="27"/>
      <c r="G63" s="27"/>
      <c r="H63" s="27"/>
      <c r="I63" s="27"/>
      <c r="J63" s="27"/>
      <c r="K63" s="27"/>
      <c r="L63" s="27"/>
      <c r="M63" s="27"/>
      <c r="N63" s="27"/>
      <c r="O63" s="27"/>
      <c r="P63" s="27"/>
      <c r="Q63" s="27"/>
      <c r="R63" s="27"/>
      <c r="S63" s="27"/>
      <c r="T63" s="27"/>
      <c r="U63" s="27"/>
    </row>
    <row r="64" spans="1:21" x14ac:dyDescent="0.25">
      <c r="A64" s="27"/>
      <c r="B64" s="27"/>
      <c r="C64" s="27"/>
      <c r="D64" s="27"/>
      <c r="E64" s="27"/>
      <c r="F64" s="27"/>
      <c r="G64" s="27"/>
      <c r="H64" s="27"/>
      <c r="I64" s="27"/>
      <c r="J64" s="27"/>
      <c r="K64" s="27"/>
      <c r="L64" s="27"/>
      <c r="M64" s="27"/>
      <c r="N64" s="27"/>
      <c r="O64" s="27"/>
      <c r="P64" s="27"/>
      <c r="Q64" s="27"/>
      <c r="R64" s="27"/>
      <c r="S64" s="27"/>
      <c r="T64" s="27"/>
      <c r="U64" s="27"/>
    </row>
    <row r="65" spans="1:21" x14ac:dyDescent="0.25">
      <c r="A65" s="27"/>
      <c r="B65" s="27"/>
      <c r="C65" s="27"/>
      <c r="D65" s="27"/>
      <c r="E65" s="27"/>
      <c r="F65" s="27"/>
      <c r="G65" s="27"/>
      <c r="H65" s="27"/>
      <c r="I65" s="27"/>
      <c r="J65" s="27"/>
      <c r="K65" s="27"/>
      <c r="L65" s="27"/>
      <c r="M65" s="27"/>
      <c r="N65" s="27"/>
      <c r="O65" s="27"/>
      <c r="P65" s="27"/>
      <c r="Q65" s="27"/>
      <c r="R65" s="27"/>
      <c r="S65" s="27"/>
      <c r="T65" s="27"/>
      <c r="U65" s="27"/>
    </row>
    <row r="66" spans="1:21" x14ac:dyDescent="0.25">
      <c r="A66" s="27"/>
      <c r="B66" s="27"/>
      <c r="C66" s="27"/>
      <c r="D66" s="27"/>
      <c r="E66" s="27"/>
      <c r="F66" s="27"/>
      <c r="G66" s="27"/>
      <c r="H66" s="27"/>
      <c r="I66" s="27"/>
      <c r="J66" s="27"/>
      <c r="K66" s="27"/>
      <c r="L66" s="27"/>
      <c r="M66" s="27"/>
      <c r="N66" s="27"/>
      <c r="O66" s="27"/>
      <c r="P66" s="27"/>
      <c r="Q66" s="27"/>
      <c r="R66" s="27"/>
      <c r="S66" s="27"/>
      <c r="T66" s="27"/>
      <c r="U66" s="27"/>
    </row>
    <row r="67" spans="1:21" x14ac:dyDescent="0.25">
      <c r="A67" s="27"/>
      <c r="B67" s="27"/>
      <c r="C67" s="27"/>
      <c r="D67" s="27"/>
      <c r="E67" s="27"/>
      <c r="F67" s="27"/>
      <c r="G67" s="27"/>
      <c r="H67" s="27"/>
      <c r="I67" s="27"/>
      <c r="J67" s="27"/>
      <c r="K67" s="27"/>
      <c r="L67" s="27"/>
      <c r="M67" s="27"/>
      <c r="N67" s="27"/>
      <c r="O67" s="27"/>
      <c r="P67" s="27"/>
      <c r="Q67" s="27"/>
      <c r="R67" s="27"/>
      <c r="S67" s="27"/>
      <c r="T67" s="27"/>
      <c r="U67" s="27"/>
    </row>
    <row r="68" spans="1:21" x14ac:dyDescent="0.25">
      <c r="A68" s="27"/>
      <c r="B68" s="27"/>
      <c r="C68" s="27"/>
      <c r="D68" s="27"/>
      <c r="E68" s="27"/>
      <c r="F68" s="27"/>
      <c r="G68" s="27"/>
      <c r="H68" s="27"/>
      <c r="I68" s="27"/>
      <c r="J68" s="27"/>
      <c r="K68" s="27"/>
      <c r="L68" s="27"/>
      <c r="M68" s="27"/>
      <c r="N68" s="27"/>
      <c r="O68" s="27"/>
      <c r="P68" s="27"/>
      <c r="Q68" s="27"/>
      <c r="R68" s="27"/>
      <c r="S68" s="27"/>
      <c r="T68" s="27"/>
      <c r="U68" s="27"/>
    </row>
    <row r="69" spans="1:21" x14ac:dyDescent="0.25">
      <c r="A69" s="27"/>
      <c r="B69" s="27"/>
      <c r="C69" s="27"/>
      <c r="D69" s="27"/>
      <c r="E69" s="27"/>
      <c r="F69" s="27"/>
      <c r="G69" s="27"/>
      <c r="H69" s="27"/>
      <c r="I69" s="27"/>
      <c r="J69" s="27"/>
      <c r="K69" s="27"/>
      <c r="L69" s="27"/>
      <c r="M69" s="27"/>
      <c r="N69" s="27"/>
      <c r="O69" s="27"/>
      <c r="P69" s="27"/>
      <c r="Q69" s="27"/>
      <c r="R69" s="27"/>
      <c r="S69" s="27"/>
      <c r="T69" s="27"/>
      <c r="U69" s="27"/>
    </row>
    <row r="70" spans="1:21" x14ac:dyDescent="0.25">
      <c r="A70" s="27"/>
      <c r="B70" s="27"/>
      <c r="C70" s="27"/>
      <c r="D70" s="27"/>
      <c r="E70" s="27"/>
      <c r="F70" s="27"/>
      <c r="G70" s="27"/>
      <c r="H70" s="27"/>
      <c r="I70" s="27"/>
      <c r="J70" s="27"/>
      <c r="K70" s="27"/>
      <c r="L70" s="27"/>
      <c r="M70" s="27"/>
      <c r="N70" s="27"/>
      <c r="O70" s="27"/>
      <c r="P70" s="27"/>
      <c r="Q70" s="27"/>
      <c r="R70" s="27"/>
      <c r="S70" s="27"/>
      <c r="T70" s="27"/>
      <c r="U70" s="27"/>
    </row>
    <row r="71" spans="1:21" x14ac:dyDescent="0.25">
      <c r="A71" s="27"/>
      <c r="B71" s="27"/>
      <c r="C71" s="27"/>
      <c r="D71" s="27"/>
      <c r="E71" s="27"/>
      <c r="F71" s="27"/>
      <c r="G71" s="27"/>
      <c r="H71" s="27"/>
      <c r="I71" s="27"/>
      <c r="J71" s="27"/>
      <c r="K71" s="27"/>
      <c r="L71" s="27"/>
      <c r="M71" s="27"/>
      <c r="N71" s="27"/>
      <c r="O71" s="27"/>
      <c r="P71" s="27"/>
      <c r="Q71" s="27"/>
      <c r="R71" s="27"/>
      <c r="S71" s="27"/>
      <c r="T71" s="27"/>
      <c r="U71" s="27"/>
    </row>
    <row r="72" spans="1:21" x14ac:dyDescent="0.25">
      <c r="A72" s="27"/>
      <c r="B72" s="27"/>
      <c r="C72" s="27"/>
      <c r="D72" s="27"/>
      <c r="E72" s="27"/>
      <c r="F72" s="27"/>
      <c r="G72" s="27"/>
      <c r="H72" s="27"/>
      <c r="I72" s="27"/>
      <c r="J72" s="27"/>
      <c r="K72" s="27"/>
      <c r="L72" s="27"/>
      <c r="M72" s="27"/>
      <c r="N72" s="27"/>
      <c r="O72" s="27"/>
      <c r="P72" s="27"/>
      <c r="Q72" s="27"/>
      <c r="R72" s="27"/>
      <c r="S72" s="27"/>
      <c r="T72" s="27"/>
      <c r="U72" s="27"/>
    </row>
    <row r="73" spans="1:21" x14ac:dyDescent="0.25">
      <c r="A73" s="27"/>
      <c r="B73" s="27"/>
      <c r="C73" s="27"/>
      <c r="D73" s="27"/>
      <c r="E73" s="27"/>
      <c r="F73" s="27"/>
      <c r="G73" s="27"/>
      <c r="H73" s="27"/>
      <c r="I73" s="27"/>
      <c r="J73" s="27"/>
      <c r="K73" s="27"/>
      <c r="L73" s="27"/>
      <c r="M73" s="27"/>
      <c r="N73" s="27"/>
      <c r="O73" s="27"/>
      <c r="P73" s="27"/>
      <c r="Q73" s="27"/>
      <c r="R73" s="27"/>
      <c r="S73" s="27"/>
      <c r="T73" s="27"/>
      <c r="U73" s="27"/>
    </row>
    <row r="74" spans="1:21" x14ac:dyDescent="0.25">
      <c r="A74" s="27"/>
      <c r="B74" s="27"/>
      <c r="C74" s="27"/>
      <c r="D74" s="27"/>
      <c r="E74" s="27"/>
      <c r="F74" s="27"/>
      <c r="G74" s="27"/>
      <c r="H74" s="27"/>
      <c r="I74" s="27"/>
      <c r="J74" s="27"/>
      <c r="K74" s="27"/>
      <c r="L74" s="27"/>
      <c r="M74" s="27"/>
      <c r="N74" s="27"/>
      <c r="O74" s="27"/>
      <c r="P74" s="27"/>
      <c r="Q74" s="27"/>
      <c r="R74" s="27"/>
      <c r="S74" s="27"/>
      <c r="T74" s="27"/>
      <c r="U74" s="27"/>
    </row>
    <row r="75" spans="1:21" x14ac:dyDescent="0.25">
      <c r="A75" s="27"/>
      <c r="B75" s="27"/>
      <c r="C75" s="27"/>
      <c r="D75" s="27"/>
      <c r="E75" s="27"/>
      <c r="F75" s="27"/>
      <c r="G75" s="27"/>
      <c r="H75" s="27"/>
      <c r="I75" s="27"/>
      <c r="J75" s="27"/>
      <c r="K75" s="27"/>
      <c r="L75" s="27"/>
      <c r="M75" s="27"/>
      <c r="N75" s="27"/>
      <c r="O75" s="27"/>
      <c r="P75" s="27"/>
      <c r="Q75" s="27"/>
      <c r="R75" s="27"/>
      <c r="S75" s="27"/>
      <c r="T75" s="27"/>
      <c r="U75" s="27"/>
    </row>
    <row r="76" spans="1:21" x14ac:dyDescent="0.25">
      <c r="A76" s="27"/>
      <c r="B76" s="27"/>
      <c r="C76" s="27"/>
      <c r="D76" s="27"/>
      <c r="E76" s="27"/>
      <c r="F76" s="27"/>
      <c r="G76" s="27"/>
      <c r="H76" s="27"/>
      <c r="I76" s="27"/>
      <c r="J76" s="27"/>
      <c r="K76" s="27"/>
      <c r="L76" s="27"/>
      <c r="M76" s="27"/>
      <c r="N76" s="27"/>
      <c r="O76" s="27"/>
      <c r="P76" s="27"/>
      <c r="Q76" s="27"/>
      <c r="R76" s="27"/>
      <c r="S76" s="27"/>
      <c r="T76" s="27"/>
      <c r="U76" s="27"/>
    </row>
    <row r="77" spans="1:21" x14ac:dyDescent="0.25">
      <c r="A77" s="27"/>
      <c r="B77" s="27"/>
      <c r="C77" s="27"/>
      <c r="D77" s="27"/>
      <c r="E77" s="27"/>
      <c r="F77" s="27"/>
      <c r="G77" s="27"/>
      <c r="H77" s="27"/>
      <c r="I77" s="27"/>
      <c r="J77" s="27"/>
      <c r="K77" s="27"/>
      <c r="L77" s="27"/>
      <c r="M77" s="27"/>
      <c r="N77" s="27"/>
      <c r="O77" s="27"/>
      <c r="P77" s="27"/>
      <c r="Q77" s="27"/>
      <c r="R77" s="27"/>
      <c r="S77" s="27"/>
      <c r="T77" s="27"/>
      <c r="U77" s="27"/>
    </row>
    <row r="78" spans="1:21" x14ac:dyDescent="0.25">
      <c r="A78" s="27"/>
      <c r="B78" s="27"/>
      <c r="C78" s="27"/>
      <c r="D78" s="27"/>
      <c r="E78" s="27"/>
      <c r="F78" s="27"/>
      <c r="G78" s="27"/>
      <c r="H78" s="27"/>
      <c r="I78" s="27"/>
      <c r="J78" s="27"/>
      <c r="K78" s="27"/>
      <c r="L78" s="27"/>
      <c r="M78" s="27"/>
      <c r="N78" s="27"/>
      <c r="O78" s="27"/>
      <c r="P78" s="27"/>
      <c r="Q78" s="27"/>
      <c r="R78" s="27"/>
      <c r="S78" s="27"/>
      <c r="T78" s="27"/>
      <c r="U78" s="27"/>
    </row>
    <row r="79" spans="1:21" x14ac:dyDescent="0.25">
      <c r="A79" s="27"/>
      <c r="B79" s="27"/>
      <c r="C79" s="27"/>
      <c r="D79" s="27"/>
      <c r="E79" s="27"/>
      <c r="F79" s="27"/>
      <c r="G79" s="27"/>
      <c r="H79" s="27"/>
      <c r="I79" s="27"/>
      <c r="J79" s="27"/>
      <c r="K79" s="27"/>
      <c r="L79" s="27"/>
      <c r="M79" s="27"/>
      <c r="N79" s="27"/>
      <c r="O79" s="27"/>
      <c r="P79" s="27"/>
      <c r="Q79" s="27"/>
      <c r="R79" s="27"/>
      <c r="S79" s="27"/>
      <c r="T79" s="27"/>
      <c r="U79" s="27"/>
    </row>
    <row r="80" spans="1:21" x14ac:dyDescent="0.25">
      <c r="A80" s="27"/>
      <c r="B80" s="27"/>
      <c r="C80" s="27"/>
      <c r="D80" s="27"/>
      <c r="E80" s="27"/>
      <c r="F80" s="27"/>
      <c r="G80" s="27"/>
      <c r="H80" s="27"/>
      <c r="I80" s="27"/>
      <c r="J80" s="27"/>
      <c r="K80" s="27"/>
      <c r="L80" s="27"/>
      <c r="M80" s="27"/>
      <c r="N80" s="27"/>
      <c r="O80" s="27"/>
      <c r="P80" s="27"/>
      <c r="Q80" s="27"/>
      <c r="R80" s="27"/>
      <c r="S80" s="27"/>
      <c r="T80" s="27"/>
      <c r="U80" s="27"/>
    </row>
    <row r="81" spans="1:21" x14ac:dyDescent="0.25">
      <c r="A81" s="27"/>
      <c r="B81" s="27"/>
      <c r="C81" s="27"/>
      <c r="D81" s="27"/>
      <c r="E81" s="27"/>
      <c r="F81" s="27"/>
      <c r="G81" s="27"/>
      <c r="H81" s="27"/>
      <c r="I81" s="27"/>
      <c r="J81" s="27"/>
      <c r="K81" s="27"/>
      <c r="L81" s="27"/>
      <c r="M81" s="27"/>
      <c r="N81" s="27"/>
      <c r="O81" s="27"/>
      <c r="P81" s="27"/>
      <c r="Q81" s="27"/>
      <c r="R81" s="27"/>
      <c r="S81" s="27"/>
      <c r="T81" s="27"/>
      <c r="U81" s="27"/>
    </row>
    <row r="82" spans="1:21" x14ac:dyDescent="0.25">
      <c r="A82" s="27"/>
      <c r="B82" s="27"/>
      <c r="C82" s="27"/>
      <c r="D82" s="27"/>
      <c r="E82" s="27"/>
      <c r="F82" s="27"/>
      <c r="G82" s="27"/>
      <c r="H82" s="27"/>
      <c r="I82" s="27"/>
      <c r="J82" s="27"/>
      <c r="K82" s="27"/>
      <c r="L82" s="27"/>
      <c r="M82" s="27"/>
      <c r="N82" s="27"/>
      <c r="O82" s="27"/>
      <c r="P82" s="27"/>
      <c r="Q82" s="27"/>
      <c r="R82" s="27"/>
      <c r="S82" s="27"/>
      <c r="T82" s="27"/>
      <c r="U82" s="27"/>
    </row>
    <row r="83" spans="1:21" x14ac:dyDescent="0.25">
      <c r="A83" s="27"/>
      <c r="B83" s="27"/>
      <c r="C83" s="27"/>
      <c r="D83" s="27"/>
      <c r="E83" s="27"/>
      <c r="F83" s="27"/>
      <c r="G83" s="27"/>
      <c r="H83" s="27"/>
      <c r="I83" s="27"/>
      <c r="J83" s="27"/>
      <c r="K83" s="27"/>
      <c r="L83" s="27"/>
      <c r="M83" s="27"/>
      <c r="N83" s="27"/>
      <c r="O83" s="27"/>
      <c r="P83" s="27"/>
      <c r="Q83" s="27"/>
      <c r="R83" s="27"/>
      <c r="S83" s="27"/>
      <c r="T83" s="27"/>
      <c r="U83" s="27"/>
    </row>
    <row r="84" spans="1:21" x14ac:dyDescent="0.25">
      <c r="A84" s="27"/>
      <c r="B84" s="27"/>
      <c r="C84" s="27"/>
      <c r="D84" s="27"/>
      <c r="E84" s="27"/>
      <c r="F84" s="27"/>
      <c r="G84" s="27"/>
      <c r="H84" s="27"/>
      <c r="I84" s="27"/>
      <c r="J84" s="27"/>
      <c r="K84" s="27"/>
      <c r="L84" s="27"/>
      <c r="M84" s="27"/>
      <c r="N84" s="27"/>
      <c r="O84" s="27"/>
      <c r="P84" s="27"/>
      <c r="Q84" s="27"/>
      <c r="R84" s="27"/>
      <c r="S84" s="27"/>
      <c r="T84" s="27"/>
      <c r="U84" s="27"/>
    </row>
    <row r="85" spans="1:21" x14ac:dyDescent="0.25">
      <c r="A85" s="27"/>
      <c r="B85" s="27"/>
      <c r="C85" s="27"/>
      <c r="D85" s="27"/>
      <c r="E85" s="27"/>
      <c r="F85" s="27"/>
      <c r="G85" s="27"/>
      <c r="H85" s="27"/>
      <c r="I85" s="27"/>
      <c r="J85" s="27"/>
      <c r="K85" s="27"/>
      <c r="L85" s="27"/>
      <c r="M85" s="27"/>
      <c r="N85" s="27"/>
      <c r="O85" s="27"/>
      <c r="P85" s="27"/>
      <c r="Q85" s="27"/>
      <c r="R85" s="27"/>
      <c r="S85" s="27"/>
      <c r="T85" s="27"/>
      <c r="U85" s="27"/>
    </row>
    <row r="86" spans="1:21" x14ac:dyDescent="0.25">
      <c r="A86" s="27"/>
      <c r="B86" s="27"/>
      <c r="C86" s="27"/>
      <c r="D86" s="27"/>
      <c r="E86" s="27"/>
      <c r="F86" s="27"/>
      <c r="G86" s="27"/>
      <c r="H86" s="27"/>
      <c r="I86" s="27"/>
      <c r="J86" s="27"/>
      <c r="K86" s="27"/>
      <c r="L86" s="27"/>
      <c r="M86" s="27"/>
      <c r="N86" s="27"/>
      <c r="O86" s="27"/>
      <c r="P86" s="27"/>
      <c r="Q86" s="27"/>
      <c r="R86" s="27"/>
      <c r="S86" s="27"/>
      <c r="T86" s="27"/>
      <c r="U86" s="27"/>
    </row>
    <row r="87" spans="1:21" x14ac:dyDescent="0.25">
      <c r="A87" s="25"/>
      <c r="B87" s="25"/>
      <c r="C87" s="25"/>
      <c r="D87" s="25"/>
      <c r="E87" s="25"/>
      <c r="F87" s="25"/>
      <c r="G87" s="25"/>
      <c r="H87" s="25"/>
      <c r="I87" s="25"/>
      <c r="J87" s="25"/>
      <c r="K87" s="25"/>
      <c r="L87" s="25"/>
      <c r="M87" s="25"/>
      <c r="N87" s="25"/>
      <c r="O87" s="25"/>
      <c r="P87" s="25"/>
      <c r="Q87" s="25"/>
      <c r="R87" s="25"/>
      <c r="S87" s="25"/>
      <c r="T87" s="25"/>
      <c r="U87" s="25"/>
    </row>
    <row r="88" spans="1:21" x14ac:dyDescent="0.25">
      <c r="A88" s="25"/>
      <c r="B88" s="25"/>
      <c r="C88" s="25"/>
      <c r="D88" s="25"/>
      <c r="E88" s="25"/>
      <c r="F88" s="25"/>
      <c r="G88" s="25"/>
      <c r="H88" s="25"/>
      <c r="I88" s="25"/>
      <c r="J88" s="25"/>
      <c r="K88" s="25"/>
      <c r="L88" s="25"/>
      <c r="M88" s="25"/>
      <c r="N88" s="25"/>
      <c r="O88" s="25"/>
      <c r="P88" s="25"/>
      <c r="Q88" s="25"/>
      <c r="R88" s="25"/>
      <c r="S88" s="25"/>
      <c r="T88" s="25"/>
      <c r="U88" s="25"/>
    </row>
    <row r="89" spans="1:21" x14ac:dyDescent="0.25">
      <c r="A89" s="25"/>
      <c r="B89" s="25"/>
      <c r="C89" s="25"/>
      <c r="D89" s="25"/>
      <c r="E89" s="25"/>
      <c r="F89" s="25"/>
      <c r="G89" s="25"/>
      <c r="H89" s="25"/>
      <c r="I89" s="25"/>
      <c r="J89" s="25"/>
      <c r="K89" s="25"/>
      <c r="L89" s="25"/>
      <c r="M89" s="25"/>
      <c r="N89" s="25"/>
      <c r="O89" s="25"/>
      <c r="P89" s="25"/>
      <c r="Q89" s="25"/>
      <c r="R89" s="25"/>
      <c r="S89" s="25"/>
      <c r="T89" s="25"/>
      <c r="U89" s="25"/>
    </row>
    <row r="90" spans="1:21" x14ac:dyDescent="0.25">
      <c r="A90" s="25"/>
      <c r="B90" s="25"/>
      <c r="C90" s="25"/>
      <c r="D90" s="25"/>
      <c r="E90" s="25"/>
      <c r="F90" s="25"/>
      <c r="G90" s="25"/>
      <c r="H90" s="25"/>
      <c r="I90" s="25"/>
      <c r="J90" s="25"/>
      <c r="K90" s="25"/>
      <c r="L90" s="25"/>
      <c r="M90" s="25"/>
      <c r="N90" s="25"/>
      <c r="O90" s="25"/>
      <c r="P90" s="25"/>
      <c r="Q90" s="25"/>
      <c r="R90" s="25"/>
      <c r="S90" s="25"/>
      <c r="T90" s="25"/>
      <c r="U90" s="25"/>
    </row>
    <row r="91" spans="1:21" x14ac:dyDescent="0.25">
      <c r="A91" s="25"/>
      <c r="B91" s="25"/>
      <c r="C91" s="25"/>
      <c r="D91" s="25"/>
      <c r="E91" s="25"/>
      <c r="F91" s="25"/>
      <c r="G91" s="25"/>
      <c r="H91" s="25"/>
      <c r="I91" s="25"/>
      <c r="J91" s="25"/>
      <c r="K91" s="25"/>
      <c r="L91" s="25"/>
      <c r="M91" s="25"/>
      <c r="N91" s="25"/>
      <c r="O91" s="25"/>
      <c r="P91" s="25"/>
      <c r="Q91" s="25"/>
      <c r="R91" s="25"/>
      <c r="S91" s="25"/>
      <c r="T91" s="25"/>
      <c r="U91" s="25"/>
    </row>
    <row r="92" spans="1:21" x14ac:dyDescent="0.25">
      <c r="A92" s="25"/>
      <c r="B92" s="25"/>
      <c r="C92" s="25"/>
      <c r="D92" s="25"/>
      <c r="E92" s="25"/>
      <c r="F92" s="25"/>
      <c r="G92" s="25"/>
      <c r="H92" s="25"/>
      <c r="I92" s="25"/>
      <c r="J92" s="25"/>
      <c r="K92" s="25"/>
      <c r="L92" s="25"/>
      <c r="M92" s="25"/>
      <c r="N92" s="25"/>
      <c r="O92" s="25"/>
      <c r="P92" s="25"/>
      <c r="Q92" s="25"/>
      <c r="R92" s="25"/>
      <c r="S92" s="25"/>
      <c r="T92" s="25"/>
      <c r="U92" s="25"/>
    </row>
    <row r="93" spans="1:21" x14ac:dyDescent="0.25">
      <c r="A93" s="25"/>
      <c r="B93" s="25"/>
      <c r="C93" s="25"/>
      <c r="D93" s="25"/>
      <c r="E93" s="25"/>
      <c r="F93" s="25"/>
      <c r="G93" s="25"/>
      <c r="H93" s="25"/>
      <c r="I93" s="25"/>
      <c r="J93" s="25"/>
      <c r="K93" s="25"/>
      <c r="L93" s="25"/>
      <c r="M93" s="25"/>
      <c r="N93" s="25"/>
      <c r="O93" s="25"/>
      <c r="P93" s="25"/>
      <c r="Q93" s="25"/>
      <c r="R93" s="25"/>
      <c r="S93" s="25"/>
      <c r="T93" s="25"/>
      <c r="U93" s="25"/>
    </row>
    <row r="94" spans="1:21" x14ac:dyDescent="0.25">
      <c r="A94" s="25"/>
      <c r="B94" s="25"/>
      <c r="C94" s="25"/>
      <c r="D94" s="25"/>
      <c r="E94" s="25"/>
      <c r="F94" s="25"/>
      <c r="G94" s="25"/>
      <c r="H94" s="25"/>
      <c r="I94" s="25"/>
      <c r="J94" s="25"/>
      <c r="K94" s="25"/>
      <c r="L94" s="25"/>
      <c r="M94" s="25"/>
      <c r="N94" s="25"/>
      <c r="O94" s="25"/>
      <c r="P94" s="25"/>
      <c r="Q94" s="25"/>
      <c r="R94" s="25"/>
      <c r="S94" s="25"/>
      <c r="T94" s="25"/>
      <c r="U94" s="25"/>
    </row>
    <row r="95" spans="1:21" x14ac:dyDescent="0.25">
      <c r="A95" s="25"/>
      <c r="B95" s="25"/>
      <c r="C95" s="25"/>
      <c r="D95" s="25"/>
      <c r="E95" s="25"/>
      <c r="F95" s="25"/>
      <c r="G95" s="25"/>
      <c r="H95" s="25"/>
      <c r="I95" s="25"/>
      <c r="J95" s="25"/>
      <c r="K95" s="25"/>
      <c r="L95" s="25"/>
      <c r="M95" s="25"/>
      <c r="N95" s="25"/>
      <c r="O95" s="25"/>
      <c r="P95" s="25"/>
      <c r="Q95" s="25"/>
      <c r="R95" s="25"/>
      <c r="S95" s="25"/>
      <c r="T95" s="25"/>
      <c r="U95" s="25"/>
    </row>
    <row r="96" spans="1:21" x14ac:dyDescent="0.25">
      <c r="A96" s="25"/>
      <c r="B96" s="25"/>
      <c r="C96" s="25"/>
      <c r="D96" s="25"/>
      <c r="E96" s="25"/>
      <c r="F96" s="25"/>
      <c r="G96" s="25"/>
      <c r="H96" s="25"/>
      <c r="I96" s="25"/>
      <c r="J96" s="25"/>
      <c r="K96" s="25"/>
      <c r="L96" s="25"/>
      <c r="M96" s="25"/>
      <c r="N96" s="25"/>
      <c r="O96" s="25"/>
      <c r="P96" s="25"/>
      <c r="Q96" s="25"/>
      <c r="R96" s="25"/>
      <c r="S96" s="25"/>
      <c r="T96" s="25"/>
      <c r="U96" s="25"/>
    </row>
    <row r="97" spans="1:21" x14ac:dyDescent="0.25">
      <c r="A97" s="25"/>
      <c r="B97" s="25"/>
      <c r="C97" s="25"/>
      <c r="D97" s="25"/>
      <c r="E97" s="25"/>
      <c r="F97" s="25"/>
      <c r="G97" s="25"/>
      <c r="H97" s="25"/>
      <c r="I97" s="25"/>
      <c r="J97" s="25"/>
      <c r="K97" s="25"/>
      <c r="L97" s="25"/>
      <c r="M97" s="25"/>
      <c r="N97" s="25"/>
      <c r="O97" s="25"/>
      <c r="P97" s="25"/>
      <c r="Q97" s="25"/>
      <c r="R97" s="25"/>
      <c r="S97" s="25"/>
      <c r="T97" s="25"/>
      <c r="U97" s="25"/>
    </row>
    <row r="98" spans="1:21" x14ac:dyDescent="0.25">
      <c r="A98" s="25"/>
      <c r="B98" s="25"/>
      <c r="C98" s="25"/>
      <c r="D98" s="25"/>
      <c r="E98" s="25"/>
      <c r="F98" s="25"/>
      <c r="G98" s="25"/>
      <c r="H98" s="25"/>
      <c r="I98" s="25"/>
      <c r="J98" s="25"/>
      <c r="K98" s="25"/>
      <c r="L98" s="25"/>
      <c r="M98" s="25"/>
      <c r="N98" s="25"/>
      <c r="O98" s="25"/>
      <c r="P98" s="25"/>
      <c r="Q98" s="25"/>
      <c r="R98" s="25"/>
      <c r="S98" s="25"/>
      <c r="T98" s="25"/>
      <c r="U98" s="25"/>
    </row>
    <row r="99" spans="1:21" x14ac:dyDescent="0.25">
      <c r="A99" s="25"/>
      <c r="B99" s="25"/>
      <c r="C99" s="25"/>
      <c r="D99" s="25"/>
      <c r="E99" s="25"/>
      <c r="F99" s="25"/>
      <c r="G99" s="25"/>
      <c r="H99" s="25"/>
      <c r="I99" s="25"/>
      <c r="J99" s="25"/>
      <c r="K99" s="25"/>
      <c r="L99" s="25"/>
      <c r="M99" s="25"/>
      <c r="N99" s="25"/>
      <c r="O99" s="25"/>
      <c r="P99" s="25"/>
      <c r="Q99" s="25"/>
      <c r="R99" s="25"/>
      <c r="S99" s="25"/>
      <c r="T99" s="25"/>
      <c r="U99" s="25"/>
    </row>
    <row r="100" spans="1:21" x14ac:dyDescent="0.25">
      <c r="A100" s="25"/>
      <c r="B100" s="25"/>
      <c r="C100" s="25"/>
      <c r="D100" s="25"/>
      <c r="E100" s="25"/>
      <c r="F100" s="25"/>
      <c r="G100" s="25"/>
      <c r="H100" s="25"/>
      <c r="I100" s="25"/>
      <c r="J100" s="25"/>
      <c r="K100" s="25"/>
      <c r="L100" s="25"/>
      <c r="M100" s="25"/>
      <c r="N100" s="25"/>
      <c r="O100" s="25"/>
      <c r="P100" s="25"/>
      <c r="Q100" s="25"/>
      <c r="R100" s="25"/>
      <c r="S100" s="25"/>
      <c r="T100" s="25"/>
      <c r="U100" s="25"/>
    </row>
    <row r="101" spans="1:21" x14ac:dyDescent="0.25">
      <c r="A101" s="25"/>
      <c r="B101" s="25"/>
      <c r="C101" s="25"/>
      <c r="D101" s="25"/>
      <c r="E101" s="25"/>
      <c r="F101" s="25"/>
      <c r="G101" s="25"/>
      <c r="H101" s="25"/>
      <c r="I101" s="25"/>
      <c r="J101" s="25"/>
      <c r="K101" s="25"/>
      <c r="L101" s="25"/>
      <c r="M101" s="25"/>
      <c r="N101" s="25"/>
      <c r="O101" s="25"/>
      <c r="P101" s="25"/>
      <c r="Q101" s="25"/>
      <c r="R101" s="25"/>
      <c r="S101" s="25"/>
      <c r="T101" s="25"/>
      <c r="U101" s="25"/>
    </row>
    <row r="102" spans="1:21" x14ac:dyDescent="0.2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25">
      <c r="A103" s="25"/>
      <c r="B103" s="25"/>
      <c r="C103" s="25"/>
      <c r="D103" s="25"/>
      <c r="E103" s="25"/>
      <c r="F103" s="25"/>
      <c r="G103" s="25"/>
      <c r="H103" s="25"/>
      <c r="I103" s="25"/>
      <c r="J103" s="25"/>
      <c r="K103" s="25"/>
      <c r="L103" s="25"/>
      <c r="M103" s="25"/>
      <c r="N103" s="25"/>
      <c r="O103" s="25"/>
      <c r="P103" s="25"/>
      <c r="Q103" s="25"/>
      <c r="R103" s="25"/>
      <c r="S103" s="25"/>
      <c r="T103" s="25"/>
      <c r="U103" s="25"/>
    </row>
    <row r="104" spans="1:21" x14ac:dyDescent="0.2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25">
      <c r="A105" s="25"/>
      <c r="B105" s="25"/>
      <c r="C105" s="25"/>
      <c r="D105" s="25"/>
      <c r="E105" s="25"/>
      <c r="F105" s="25"/>
      <c r="G105" s="25"/>
      <c r="H105" s="25"/>
      <c r="I105" s="25"/>
      <c r="J105" s="25"/>
      <c r="K105" s="25"/>
      <c r="L105" s="25"/>
      <c r="M105" s="25"/>
      <c r="N105" s="25"/>
      <c r="O105" s="25"/>
      <c r="P105" s="25"/>
      <c r="Q105" s="25"/>
      <c r="R105" s="25"/>
      <c r="S105" s="25"/>
      <c r="T105" s="25"/>
      <c r="U105" s="25"/>
    </row>
    <row r="106" spans="1:21" x14ac:dyDescent="0.2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25">
      <c r="A107" s="25"/>
      <c r="B107" s="25"/>
      <c r="C107" s="25"/>
      <c r="D107" s="25"/>
      <c r="E107" s="25"/>
      <c r="F107" s="25"/>
      <c r="G107" s="25"/>
      <c r="H107" s="25"/>
      <c r="I107" s="25"/>
      <c r="J107" s="25"/>
      <c r="K107" s="25"/>
      <c r="L107" s="25"/>
      <c r="M107" s="25"/>
      <c r="N107" s="25"/>
      <c r="O107" s="25"/>
      <c r="P107" s="25"/>
      <c r="Q107" s="25"/>
      <c r="R107" s="25"/>
      <c r="S107" s="25"/>
      <c r="T107" s="25"/>
      <c r="U107" s="25"/>
    </row>
    <row r="108" spans="1:21" x14ac:dyDescent="0.25">
      <c r="A108" s="25"/>
      <c r="B108" s="25"/>
      <c r="C108" s="25"/>
      <c r="D108" s="25"/>
      <c r="E108" s="25"/>
      <c r="F108" s="25"/>
      <c r="G108" s="25"/>
      <c r="H108" s="25"/>
      <c r="I108" s="25"/>
      <c r="J108" s="25"/>
      <c r="K108" s="25"/>
      <c r="L108" s="25"/>
      <c r="M108" s="25"/>
      <c r="N108" s="25"/>
      <c r="O108" s="25"/>
      <c r="P108" s="25"/>
      <c r="Q108" s="25"/>
      <c r="R108" s="25"/>
      <c r="S108" s="25"/>
      <c r="T108" s="25"/>
      <c r="U108" s="25"/>
    </row>
    <row r="109" spans="1:21" x14ac:dyDescent="0.2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25">
      <c r="A110" s="25"/>
      <c r="B110" s="25"/>
      <c r="C110" s="25"/>
      <c r="D110" s="25"/>
      <c r="E110" s="25"/>
      <c r="F110" s="25"/>
      <c r="G110" s="25"/>
      <c r="H110" s="25"/>
      <c r="I110" s="25"/>
      <c r="J110" s="25"/>
      <c r="K110" s="25"/>
      <c r="L110" s="25"/>
      <c r="M110" s="25"/>
      <c r="N110" s="25"/>
      <c r="O110" s="25"/>
      <c r="P110" s="25"/>
      <c r="Q110" s="25"/>
      <c r="R110" s="25"/>
      <c r="S110" s="25"/>
      <c r="T110" s="25"/>
      <c r="U110" s="25"/>
    </row>
    <row r="111" spans="1:21" x14ac:dyDescent="0.25">
      <c r="A111" s="25"/>
      <c r="B111" s="25"/>
      <c r="C111" s="25"/>
      <c r="D111" s="25"/>
      <c r="E111" s="25"/>
      <c r="F111" s="25"/>
      <c r="G111" s="25"/>
      <c r="H111" s="25"/>
      <c r="I111" s="25"/>
      <c r="J111" s="25"/>
      <c r="K111" s="25"/>
      <c r="L111" s="25"/>
      <c r="M111" s="25"/>
      <c r="N111" s="25"/>
      <c r="O111" s="25"/>
      <c r="P111" s="25"/>
      <c r="Q111" s="25"/>
      <c r="R111" s="25"/>
      <c r="S111" s="25"/>
      <c r="T111" s="25"/>
      <c r="U111" s="25"/>
    </row>
    <row r="112" spans="1:21" x14ac:dyDescent="0.25">
      <c r="A112" s="25"/>
      <c r="B112" s="25"/>
      <c r="C112" s="25"/>
      <c r="D112" s="25"/>
      <c r="E112" s="25"/>
      <c r="F112" s="25"/>
      <c r="G112" s="25"/>
      <c r="H112" s="25"/>
      <c r="I112" s="25"/>
      <c r="J112" s="25"/>
      <c r="K112" s="25"/>
      <c r="L112" s="25"/>
      <c r="M112" s="25"/>
      <c r="N112" s="25"/>
      <c r="O112" s="25"/>
      <c r="P112" s="25"/>
      <c r="Q112" s="25"/>
      <c r="R112" s="25"/>
      <c r="S112" s="25"/>
      <c r="T112" s="25"/>
      <c r="U112" s="25"/>
    </row>
    <row r="113" spans="1:21" x14ac:dyDescent="0.25">
      <c r="A113" s="25"/>
      <c r="B113" s="25"/>
      <c r="C113" s="25"/>
      <c r="D113" s="25"/>
      <c r="E113" s="25"/>
      <c r="F113" s="25"/>
      <c r="G113" s="25"/>
      <c r="H113" s="25"/>
      <c r="I113" s="25"/>
      <c r="J113" s="25"/>
      <c r="K113" s="25"/>
      <c r="L113" s="25"/>
      <c r="M113" s="25"/>
      <c r="N113" s="25"/>
      <c r="O113" s="25"/>
      <c r="P113" s="25"/>
      <c r="Q113" s="25"/>
      <c r="R113" s="25"/>
      <c r="S113" s="25"/>
      <c r="T113" s="25"/>
      <c r="U113" s="25"/>
    </row>
    <row r="114" spans="1:21" x14ac:dyDescent="0.25">
      <c r="A114" s="25"/>
      <c r="B114" s="25"/>
      <c r="C114" s="25"/>
      <c r="D114" s="25"/>
      <c r="E114" s="25"/>
      <c r="F114" s="25"/>
      <c r="G114" s="25"/>
      <c r="H114" s="25"/>
      <c r="I114" s="25"/>
      <c r="J114" s="25"/>
      <c r="K114" s="25"/>
      <c r="L114" s="25"/>
      <c r="M114" s="25"/>
      <c r="N114" s="25"/>
      <c r="O114" s="25"/>
      <c r="P114" s="25"/>
      <c r="Q114" s="25"/>
      <c r="R114" s="25"/>
      <c r="S114" s="25"/>
      <c r="T114" s="25"/>
      <c r="U114" s="25"/>
    </row>
    <row r="115" spans="1:21" x14ac:dyDescent="0.25">
      <c r="A115" s="25"/>
      <c r="B115" s="25"/>
      <c r="C115" s="25"/>
      <c r="D115" s="25"/>
      <c r="E115" s="25"/>
      <c r="F115" s="25"/>
      <c r="G115" s="25"/>
      <c r="H115" s="25"/>
      <c r="I115" s="25"/>
      <c r="J115" s="25"/>
      <c r="K115" s="25"/>
      <c r="L115" s="25"/>
      <c r="M115" s="25"/>
      <c r="N115" s="25"/>
      <c r="O115" s="25"/>
      <c r="P115" s="25"/>
      <c r="Q115" s="25"/>
      <c r="R115" s="25"/>
      <c r="S115" s="25"/>
      <c r="T115" s="25"/>
      <c r="U115" s="25"/>
    </row>
    <row r="116" spans="1:21" x14ac:dyDescent="0.25">
      <c r="A116" s="25"/>
      <c r="B116" s="25"/>
      <c r="C116" s="25"/>
      <c r="D116" s="25"/>
      <c r="E116" s="25"/>
      <c r="F116" s="25"/>
      <c r="G116" s="25"/>
      <c r="H116" s="25"/>
      <c r="I116" s="25"/>
      <c r="J116" s="25"/>
      <c r="K116" s="25"/>
      <c r="L116" s="25"/>
      <c r="M116" s="25"/>
      <c r="N116" s="25"/>
      <c r="O116" s="25"/>
      <c r="P116" s="25"/>
      <c r="Q116" s="25"/>
      <c r="R116" s="25"/>
      <c r="S116" s="25"/>
      <c r="T116" s="25"/>
      <c r="U116" s="25"/>
    </row>
    <row r="117" spans="1:21" x14ac:dyDescent="0.25">
      <c r="A117" s="25"/>
      <c r="B117" s="25"/>
      <c r="C117" s="25"/>
      <c r="D117" s="25"/>
      <c r="E117" s="25"/>
      <c r="F117" s="25"/>
      <c r="G117" s="25"/>
      <c r="H117" s="25"/>
      <c r="I117" s="25"/>
      <c r="J117" s="25"/>
      <c r="K117" s="25"/>
      <c r="L117" s="25"/>
      <c r="M117" s="25"/>
      <c r="N117" s="25"/>
      <c r="O117" s="25"/>
      <c r="P117" s="25"/>
      <c r="Q117" s="25"/>
      <c r="R117" s="25"/>
      <c r="S117" s="25"/>
      <c r="T117" s="25"/>
      <c r="U117" s="25"/>
    </row>
    <row r="118" spans="1:21" x14ac:dyDescent="0.25">
      <c r="A118" s="25"/>
      <c r="B118" s="25"/>
      <c r="C118" s="25"/>
      <c r="D118" s="25"/>
      <c r="E118" s="25"/>
      <c r="F118" s="25"/>
      <c r="G118" s="25"/>
      <c r="H118" s="25"/>
      <c r="I118" s="25"/>
      <c r="J118" s="25"/>
      <c r="K118" s="25"/>
      <c r="L118" s="25"/>
      <c r="M118" s="25"/>
      <c r="N118" s="25"/>
      <c r="O118" s="25"/>
      <c r="P118" s="25"/>
      <c r="Q118" s="25"/>
      <c r="R118" s="25"/>
      <c r="S118" s="25"/>
      <c r="T118" s="25"/>
      <c r="U118" s="25"/>
    </row>
    <row r="119" spans="1:21" x14ac:dyDescent="0.25">
      <c r="A119" s="25"/>
      <c r="B119" s="25"/>
      <c r="C119" s="25"/>
      <c r="D119" s="25"/>
      <c r="E119" s="25"/>
      <c r="F119" s="25"/>
      <c r="G119" s="25"/>
      <c r="H119" s="25"/>
      <c r="I119" s="25"/>
      <c r="J119" s="25"/>
      <c r="K119" s="25"/>
      <c r="L119" s="25"/>
      <c r="M119" s="25"/>
      <c r="N119" s="25"/>
      <c r="O119" s="25"/>
      <c r="P119" s="25"/>
      <c r="Q119" s="25"/>
      <c r="R119" s="25"/>
      <c r="S119" s="25"/>
      <c r="T119" s="25"/>
      <c r="U119" s="25"/>
    </row>
    <row r="120" spans="1:21" x14ac:dyDescent="0.25">
      <c r="A120" s="25"/>
      <c r="B120" s="25"/>
      <c r="C120" s="25"/>
      <c r="D120" s="25"/>
      <c r="E120" s="25"/>
      <c r="F120" s="25"/>
      <c r="G120" s="25"/>
      <c r="H120" s="25"/>
      <c r="I120" s="25"/>
      <c r="J120" s="25"/>
      <c r="K120" s="25"/>
      <c r="L120" s="25"/>
      <c r="M120" s="25"/>
      <c r="N120" s="25"/>
      <c r="O120" s="25"/>
      <c r="P120" s="25"/>
      <c r="Q120" s="25"/>
      <c r="R120" s="25"/>
      <c r="S120" s="25"/>
      <c r="T120" s="25"/>
      <c r="U120" s="25"/>
    </row>
    <row r="121" spans="1:21" x14ac:dyDescent="0.25">
      <c r="A121" s="25"/>
      <c r="B121" s="25"/>
      <c r="C121" s="25"/>
      <c r="D121" s="25"/>
      <c r="E121" s="25"/>
      <c r="F121" s="25"/>
      <c r="G121" s="25"/>
      <c r="H121" s="25"/>
      <c r="I121" s="25"/>
      <c r="J121" s="25"/>
      <c r="K121" s="25"/>
      <c r="L121" s="25"/>
      <c r="M121" s="25"/>
      <c r="N121" s="25"/>
      <c r="O121" s="25"/>
      <c r="P121" s="25"/>
      <c r="Q121" s="25"/>
      <c r="R121" s="25"/>
      <c r="S121" s="25"/>
      <c r="T121" s="25"/>
      <c r="U121" s="25"/>
    </row>
    <row r="122" spans="1:21" x14ac:dyDescent="0.25">
      <c r="A122" s="25"/>
      <c r="B122" s="25"/>
      <c r="C122" s="25"/>
      <c r="D122" s="25"/>
      <c r="E122" s="25"/>
      <c r="F122" s="25"/>
      <c r="G122" s="25"/>
      <c r="H122" s="25"/>
      <c r="I122" s="25"/>
      <c r="J122" s="25"/>
      <c r="K122" s="25"/>
      <c r="L122" s="25"/>
      <c r="M122" s="25"/>
      <c r="N122" s="25"/>
      <c r="O122" s="25"/>
      <c r="P122" s="25"/>
      <c r="Q122" s="25"/>
      <c r="R122" s="25"/>
      <c r="S122" s="25"/>
      <c r="T122" s="25"/>
      <c r="U122" s="25"/>
    </row>
    <row r="123" spans="1:21" x14ac:dyDescent="0.25">
      <c r="A123" s="25"/>
      <c r="B123" s="25"/>
      <c r="C123" s="25"/>
      <c r="D123" s="25"/>
      <c r="E123" s="25"/>
      <c r="F123" s="25"/>
      <c r="G123" s="25"/>
      <c r="H123" s="25"/>
      <c r="I123" s="25"/>
      <c r="J123" s="25"/>
      <c r="K123" s="25"/>
      <c r="L123" s="25"/>
      <c r="M123" s="25"/>
      <c r="N123" s="25"/>
      <c r="O123" s="25"/>
      <c r="P123" s="25"/>
      <c r="Q123" s="25"/>
      <c r="R123" s="25"/>
      <c r="S123" s="25"/>
      <c r="T123" s="25"/>
      <c r="U123" s="25"/>
    </row>
    <row r="124" spans="1:21" x14ac:dyDescent="0.25">
      <c r="A124" s="25"/>
      <c r="B124" s="25"/>
      <c r="C124" s="25"/>
      <c r="D124" s="25"/>
      <c r="E124" s="25"/>
      <c r="F124" s="25"/>
      <c r="G124" s="25"/>
      <c r="H124" s="25"/>
      <c r="I124" s="25"/>
      <c r="J124" s="25"/>
      <c r="K124" s="25"/>
      <c r="L124" s="25"/>
      <c r="M124" s="25"/>
      <c r="N124" s="25"/>
      <c r="O124" s="25"/>
      <c r="P124" s="25"/>
      <c r="Q124" s="25"/>
      <c r="R124" s="25"/>
      <c r="S124" s="25"/>
      <c r="T124" s="25"/>
      <c r="U124"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topLeftCell="A717" workbookViewId="0">
      <selection activeCell="G726" sqref="G726"/>
    </sheetView>
  </sheetViews>
  <sheetFormatPr defaultRowHeight="15" x14ac:dyDescent="0.25"/>
  <cols>
    <col min="1" max="1" width="8.28515625" customWidth="1"/>
    <col min="2" max="2" width="14.140625" customWidth="1"/>
    <col min="3" max="3" width="9.42578125" customWidth="1"/>
    <col min="4" max="4" width="10.7109375" customWidth="1"/>
    <col min="5" max="5" width="18.140625" customWidth="1"/>
    <col min="6" max="6" width="47.7109375" customWidth="1"/>
    <col min="7" max="7" width="16.140625" customWidth="1"/>
    <col min="8" max="10" width="25.42578125" customWidth="1"/>
    <col min="11" max="11" width="15.140625" customWidth="1"/>
    <col min="12" max="12" width="25.42578125" customWidth="1"/>
    <col min="13" max="13" width="8.28515625" customWidth="1"/>
    <col min="14" max="14" width="15.42578125" customWidth="1"/>
    <col min="15" max="15" width="12.42578125" customWidth="1"/>
    <col min="16" max="16" width="10.140625" customWidth="1"/>
    <col min="17" max="17" width="23.7109375" customWidth="1"/>
    <col min="18" max="18" width="17.140625" customWidth="1"/>
  </cols>
  <sheetData>
    <row r="1" spans="1:18" x14ac:dyDescent="0.25">
      <c r="A1" t="s">
        <v>0</v>
      </c>
      <c r="B1" t="s">
        <v>1</v>
      </c>
      <c r="C1" t="s">
        <v>399</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s="1">
        <v>335982</v>
      </c>
      <c r="B2" t="s">
        <v>17</v>
      </c>
      <c r="C2" t="s">
        <v>398</v>
      </c>
      <c r="D2" s="2">
        <v>39556</v>
      </c>
      <c r="E2" t="s">
        <v>18</v>
      </c>
      <c r="F2" t="s">
        <v>19</v>
      </c>
      <c r="G2" s="1">
        <v>0</v>
      </c>
      <c r="H2" t="s">
        <v>20</v>
      </c>
      <c r="I2" t="s">
        <v>21</v>
      </c>
      <c r="J2" t="s">
        <v>20</v>
      </c>
      <c r="K2" t="s">
        <v>22</v>
      </c>
      <c r="L2" t="s">
        <v>21</v>
      </c>
      <c r="M2" t="s">
        <v>23</v>
      </c>
      <c r="N2" s="1">
        <v>140</v>
      </c>
      <c r="O2" t="s">
        <v>24</v>
      </c>
      <c r="P2" t="s">
        <v>25</v>
      </c>
      <c r="Q2" t="s">
        <v>26</v>
      </c>
      <c r="R2" t="s">
        <v>27</v>
      </c>
    </row>
    <row r="3" spans="1:18" x14ac:dyDescent="0.25">
      <c r="A3" s="1">
        <v>335983</v>
      </c>
      <c r="B3" t="s">
        <v>28</v>
      </c>
      <c r="C3" t="s">
        <v>398</v>
      </c>
      <c r="D3" s="2">
        <v>39557</v>
      </c>
      <c r="E3" t="s">
        <v>29</v>
      </c>
      <c r="F3" t="s">
        <v>30</v>
      </c>
      <c r="G3" s="1">
        <v>0</v>
      </c>
      <c r="H3" t="s">
        <v>31</v>
      </c>
      <c r="I3" t="s">
        <v>32</v>
      </c>
      <c r="J3" t="s">
        <v>32</v>
      </c>
      <c r="K3" t="s">
        <v>33</v>
      </c>
      <c r="L3" t="s">
        <v>32</v>
      </c>
      <c r="M3" t="s">
        <v>23</v>
      </c>
      <c r="N3" s="1">
        <v>33</v>
      </c>
      <c r="O3" t="s">
        <v>24</v>
      </c>
      <c r="P3" t="s">
        <v>25</v>
      </c>
      <c r="Q3" t="s">
        <v>34</v>
      </c>
      <c r="R3" t="s">
        <v>35</v>
      </c>
    </row>
    <row r="4" spans="1:18" x14ac:dyDescent="0.25">
      <c r="A4" s="1">
        <v>335984</v>
      </c>
      <c r="B4" t="s">
        <v>36</v>
      </c>
      <c r="C4" t="s">
        <v>398</v>
      </c>
      <c r="D4" s="2">
        <v>39557</v>
      </c>
      <c r="E4" t="s">
        <v>37</v>
      </c>
      <c r="F4" t="s">
        <v>38</v>
      </c>
      <c r="G4" s="1">
        <v>0</v>
      </c>
      <c r="H4" t="s">
        <v>39</v>
      </c>
      <c r="I4" t="s">
        <v>40</v>
      </c>
      <c r="J4" t="s">
        <v>40</v>
      </c>
      <c r="K4" t="s">
        <v>33</v>
      </c>
      <c r="L4" t="s">
        <v>39</v>
      </c>
      <c r="M4" t="s">
        <v>41</v>
      </c>
      <c r="N4" s="1">
        <v>9</v>
      </c>
      <c r="O4" t="s">
        <v>24</v>
      </c>
      <c r="P4" t="s">
        <v>25</v>
      </c>
      <c r="Q4" t="s">
        <v>42</v>
      </c>
      <c r="R4" t="s">
        <v>43</v>
      </c>
    </row>
    <row r="5" spans="1:18" x14ac:dyDescent="0.25">
      <c r="A5" s="1">
        <v>335985</v>
      </c>
      <c r="B5" t="s">
        <v>44</v>
      </c>
      <c r="C5" t="s">
        <v>398</v>
      </c>
      <c r="D5" s="2">
        <v>39558</v>
      </c>
      <c r="E5" t="s">
        <v>45</v>
      </c>
      <c r="F5" t="s">
        <v>46</v>
      </c>
      <c r="G5" s="1">
        <v>0</v>
      </c>
      <c r="H5" t="s">
        <v>47</v>
      </c>
      <c r="I5" t="s">
        <v>20</v>
      </c>
      <c r="J5" t="s">
        <v>47</v>
      </c>
      <c r="K5" t="s">
        <v>33</v>
      </c>
      <c r="L5" t="s">
        <v>20</v>
      </c>
      <c r="M5" t="s">
        <v>41</v>
      </c>
      <c r="N5" s="1">
        <v>5</v>
      </c>
      <c r="O5" t="s">
        <v>24</v>
      </c>
      <c r="P5" t="s">
        <v>25</v>
      </c>
      <c r="Q5" t="s">
        <v>48</v>
      </c>
      <c r="R5" t="s">
        <v>49</v>
      </c>
    </row>
    <row r="6" spans="1:18" x14ac:dyDescent="0.25">
      <c r="A6" s="1">
        <v>335986</v>
      </c>
      <c r="B6" t="s">
        <v>50</v>
      </c>
      <c r="C6" t="s">
        <v>398</v>
      </c>
      <c r="D6" s="2">
        <v>39558</v>
      </c>
      <c r="E6" t="s">
        <v>51</v>
      </c>
      <c r="F6" t="s">
        <v>52</v>
      </c>
      <c r="G6" s="1">
        <v>0</v>
      </c>
      <c r="H6" t="s">
        <v>21</v>
      </c>
      <c r="I6" t="s">
        <v>53</v>
      </c>
      <c r="J6" t="s">
        <v>53</v>
      </c>
      <c r="K6" t="s">
        <v>33</v>
      </c>
      <c r="L6" t="s">
        <v>21</v>
      </c>
      <c r="M6" t="s">
        <v>41</v>
      </c>
      <c r="N6" s="1">
        <v>5</v>
      </c>
      <c r="O6" t="s">
        <v>24</v>
      </c>
      <c r="P6" t="s">
        <v>25</v>
      </c>
      <c r="Q6" t="s">
        <v>54</v>
      </c>
      <c r="R6" t="s">
        <v>55</v>
      </c>
    </row>
    <row r="7" spans="1:18" x14ac:dyDescent="0.25">
      <c r="A7" s="1">
        <v>335987</v>
      </c>
      <c r="B7" t="s">
        <v>56</v>
      </c>
      <c r="C7" t="s">
        <v>398</v>
      </c>
      <c r="D7" s="2">
        <v>39559</v>
      </c>
      <c r="E7" t="s">
        <v>57</v>
      </c>
      <c r="F7" t="s">
        <v>58</v>
      </c>
      <c r="G7" s="1">
        <v>0</v>
      </c>
      <c r="H7" t="s">
        <v>40</v>
      </c>
      <c r="I7" t="s">
        <v>31</v>
      </c>
      <c r="J7" t="s">
        <v>31</v>
      </c>
      <c r="K7" t="s">
        <v>33</v>
      </c>
      <c r="L7" t="s">
        <v>40</v>
      </c>
      <c r="M7" t="s">
        <v>41</v>
      </c>
      <c r="N7" s="1">
        <v>6</v>
      </c>
      <c r="O7" t="s">
        <v>24</v>
      </c>
      <c r="P7" t="s">
        <v>25</v>
      </c>
      <c r="Q7" t="s">
        <v>42</v>
      </c>
      <c r="R7" t="s">
        <v>59</v>
      </c>
    </row>
    <row r="8" spans="1:18" x14ac:dyDescent="0.25">
      <c r="A8" s="1">
        <v>335988</v>
      </c>
      <c r="B8" t="s">
        <v>60</v>
      </c>
      <c r="C8" t="s">
        <v>398</v>
      </c>
      <c r="D8" s="2">
        <v>39560</v>
      </c>
      <c r="E8" t="s">
        <v>61</v>
      </c>
      <c r="F8" t="s">
        <v>62</v>
      </c>
      <c r="G8" s="1">
        <v>0</v>
      </c>
      <c r="H8" t="s">
        <v>53</v>
      </c>
      <c r="I8" t="s">
        <v>39</v>
      </c>
      <c r="J8" t="s">
        <v>53</v>
      </c>
      <c r="K8" t="s">
        <v>33</v>
      </c>
      <c r="L8" t="s">
        <v>39</v>
      </c>
      <c r="M8" t="s">
        <v>41</v>
      </c>
      <c r="N8" s="1">
        <v>9</v>
      </c>
      <c r="O8" t="s">
        <v>24</v>
      </c>
      <c r="P8" t="s">
        <v>25</v>
      </c>
      <c r="Q8" t="s">
        <v>63</v>
      </c>
      <c r="R8" t="s">
        <v>64</v>
      </c>
    </row>
    <row r="9" spans="1:18" x14ac:dyDescent="0.25">
      <c r="A9" s="1">
        <v>335989</v>
      </c>
      <c r="B9" t="s">
        <v>65</v>
      </c>
      <c r="C9" t="s">
        <v>398</v>
      </c>
      <c r="D9" s="2">
        <v>39561</v>
      </c>
      <c r="E9" t="s">
        <v>66</v>
      </c>
      <c r="F9" t="s">
        <v>67</v>
      </c>
      <c r="G9" s="1">
        <v>0</v>
      </c>
      <c r="H9" t="s">
        <v>32</v>
      </c>
      <c r="I9" t="s">
        <v>47</v>
      </c>
      <c r="J9" t="s">
        <v>47</v>
      </c>
      <c r="K9" t="s">
        <v>22</v>
      </c>
      <c r="L9" t="s">
        <v>32</v>
      </c>
      <c r="M9" t="s">
        <v>23</v>
      </c>
      <c r="N9" s="1">
        <v>6</v>
      </c>
      <c r="O9" t="s">
        <v>24</v>
      </c>
      <c r="P9" t="s">
        <v>25</v>
      </c>
      <c r="Q9" t="s">
        <v>49</v>
      </c>
      <c r="R9" t="s">
        <v>43</v>
      </c>
    </row>
    <row r="10" spans="1:18" x14ac:dyDescent="0.25">
      <c r="A10" s="1">
        <v>335990</v>
      </c>
      <c r="B10" t="s">
        <v>60</v>
      </c>
      <c r="C10" t="s">
        <v>398</v>
      </c>
      <c r="D10" s="2">
        <v>39562</v>
      </c>
      <c r="E10" t="s">
        <v>68</v>
      </c>
      <c r="F10" t="s">
        <v>62</v>
      </c>
      <c r="G10" s="1">
        <v>0</v>
      </c>
      <c r="H10" t="s">
        <v>53</v>
      </c>
      <c r="I10" t="s">
        <v>40</v>
      </c>
      <c r="J10" t="s">
        <v>40</v>
      </c>
      <c r="K10" t="s">
        <v>22</v>
      </c>
      <c r="L10" t="s">
        <v>40</v>
      </c>
      <c r="M10" t="s">
        <v>41</v>
      </c>
      <c r="N10" s="1">
        <v>3</v>
      </c>
      <c r="O10" t="s">
        <v>24</v>
      </c>
      <c r="P10" t="s">
        <v>25</v>
      </c>
      <c r="Q10" t="s">
        <v>26</v>
      </c>
      <c r="R10" t="s">
        <v>34</v>
      </c>
    </row>
    <row r="11" spans="1:18" x14ac:dyDescent="0.25">
      <c r="A11" s="1">
        <v>335991</v>
      </c>
      <c r="B11" t="s">
        <v>28</v>
      </c>
      <c r="C11" t="s">
        <v>398</v>
      </c>
      <c r="D11" s="2">
        <v>39563</v>
      </c>
      <c r="E11" t="s">
        <v>69</v>
      </c>
      <c r="F11" t="s">
        <v>30</v>
      </c>
      <c r="G11" s="1">
        <v>0</v>
      </c>
      <c r="H11" t="s">
        <v>31</v>
      </c>
      <c r="I11" t="s">
        <v>47</v>
      </c>
      <c r="J11" t="s">
        <v>47</v>
      </c>
      <c r="K11" t="s">
        <v>22</v>
      </c>
      <c r="L11" t="s">
        <v>31</v>
      </c>
      <c r="M11" t="s">
        <v>23</v>
      </c>
      <c r="N11" s="1">
        <v>66</v>
      </c>
      <c r="O11" t="s">
        <v>24</v>
      </c>
      <c r="P11" t="s">
        <v>25</v>
      </c>
      <c r="Q11" t="s">
        <v>42</v>
      </c>
      <c r="R11" t="s">
        <v>64</v>
      </c>
    </row>
    <row r="12" spans="1:18" x14ac:dyDescent="0.25">
      <c r="A12" s="1">
        <v>335992</v>
      </c>
      <c r="B12" t="s">
        <v>17</v>
      </c>
      <c r="C12" t="s">
        <v>398</v>
      </c>
      <c r="D12" s="2">
        <v>39564</v>
      </c>
      <c r="E12" t="s">
        <v>57</v>
      </c>
      <c r="F12" t="s">
        <v>19</v>
      </c>
      <c r="G12" s="1">
        <v>0</v>
      </c>
      <c r="H12" t="s">
        <v>20</v>
      </c>
      <c r="I12" t="s">
        <v>40</v>
      </c>
      <c r="J12" t="s">
        <v>40</v>
      </c>
      <c r="K12" t="s">
        <v>22</v>
      </c>
      <c r="L12" t="s">
        <v>40</v>
      </c>
      <c r="M12" t="s">
        <v>41</v>
      </c>
      <c r="N12" s="1">
        <v>7</v>
      </c>
      <c r="O12" t="s">
        <v>24</v>
      </c>
      <c r="P12" t="s">
        <v>25</v>
      </c>
      <c r="Q12" t="s">
        <v>34</v>
      </c>
      <c r="R12" t="s">
        <v>63</v>
      </c>
    </row>
    <row r="13" spans="1:18" x14ac:dyDescent="0.25">
      <c r="A13" s="1">
        <v>335993</v>
      </c>
      <c r="B13" t="s">
        <v>65</v>
      </c>
      <c r="C13" t="s">
        <v>398</v>
      </c>
      <c r="D13" s="2">
        <v>39564</v>
      </c>
      <c r="E13" t="s">
        <v>70</v>
      </c>
      <c r="F13" t="s">
        <v>67</v>
      </c>
      <c r="G13" s="1">
        <v>0</v>
      </c>
      <c r="H13" t="s">
        <v>32</v>
      </c>
      <c r="I13" t="s">
        <v>21</v>
      </c>
      <c r="J13" t="s">
        <v>21</v>
      </c>
      <c r="K13" t="s">
        <v>33</v>
      </c>
      <c r="L13" t="s">
        <v>32</v>
      </c>
      <c r="M13" t="s">
        <v>41</v>
      </c>
      <c r="N13" s="1">
        <v>9</v>
      </c>
      <c r="O13" t="s">
        <v>24</v>
      </c>
      <c r="P13" t="s">
        <v>25</v>
      </c>
      <c r="Q13" t="s">
        <v>54</v>
      </c>
      <c r="R13" t="s">
        <v>71</v>
      </c>
    </row>
    <row r="14" spans="1:18" x14ac:dyDescent="0.25">
      <c r="A14" s="1">
        <v>335994</v>
      </c>
      <c r="B14" t="s">
        <v>44</v>
      </c>
      <c r="C14" t="s">
        <v>398</v>
      </c>
      <c r="D14" s="2">
        <v>39565</v>
      </c>
      <c r="E14" t="s">
        <v>72</v>
      </c>
      <c r="F14" t="s">
        <v>73</v>
      </c>
      <c r="G14" s="1">
        <v>0</v>
      </c>
      <c r="H14" t="s">
        <v>47</v>
      </c>
      <c r="I14" t="s">
        <v>53</v>
      </c>
      <c r="J14" t="s">
        <v>53</v>
      </c>
      <c r="K14" t="s">
        <v>22</v>
      </c>
      <c r="L14" t="s">
        <v>53</v>
      </c>
      <c r="M14" t="s">
        <v>41</v>
      </c>
      <c r="N14" s="1">
        <v>10</v>
      </c>
      <c r="O14" t="s">
        <v>24</v>
      </c>
      <c r="P14" t="s">
        <v>25</v>
      </c>
      <c r="Q14" t="s">
        <v>26</v>
      </c>
      <c r="R14" t="s">
        <v>35</v>
      </c>
    </row>
    <row r="15" spans="1:18" x14ac:dyDescent="0.25">
      <c r="A15" s="1">
        <v>335995</v>
      </c>
      <c r="B15" t="s">
        <v>28</v>
      </c>
      <c r="C15" t="s">
        <v>398</v>
      </c>
      <c r="D15" s="2">
        <v>39565</v>
      </c>
      <c r="E15" t="s">
        <v>74</v>
      </c>
      <c r="F15" t="s">
        <v>30</v>
      </c>
      <c r="G15" s="1">
        <v>0</v>
      </c>
      <c r="H15" t="s">
        <v>31</v>
      </c>
      <c r="I15" t="s">
        <v>39</v>
      </c>
      <c r="J15" t="s">
        <v>39</v>
      </c>
      <c r="K15" t="s">
        <v>33</v>
      </c>
      <c r="L15" t="s">
        <v>31</v>
      </c>
      <c r="M15" t="s">
        <v>41</v>
      </c>
      <c r="N15" s="1">
        <v>4</v>
      </c>
      <c r="O15" t="s">
        <v>24</v>
      </c>
      <c r="P15" t="s">
        <v>25</v>
      </c>
      <c r="Q15" t="s">
        <v>27</v>
      </c>
      <c r="R15" t="s">
        <v>75</v>
      </c>
    </row>
    <row r="16" spans="1:18" x14ac:dyDescent="0.25">
      <c r="A16" s="1">
        <v>335996</v>
      </c>
      <c r="B16" t="s">
        <v>17</v>
      </c>
      <c r="C16" t="s">
        <v>398</v>
      </c>
      <c r="D16" s="2">
        <v>39566</v>
      </c>
      <c r="E16" t="s">
        <v>76</v>
      </c>
      <c r="F16" t="s">
        <v>19</v>
      </c>
      <c r="G16" s="1">
        <v>0</v>
      </c>
      <c r="H16" t="s">
        <v>20</v>
      </c>
      <c r="I16" t="s">
        <v>32</v>
      </c>
      <c r="J16" t="s">
        <v>32</v>
      </c>
      <c r="K16" t="s">
        <v>33</v>
      </c>
      <c r="L16" t="s">
        <v>32</v>
      </c>
      <c r="M16" t="s">
        <v>23</v>
      </c>
      <c r="N16" s="1">
        <v>13</v>
      </c>
      <c r="O16" t="s">
        <v>24</v>
      </c>
      <c r="P16" t="s">
        <v>25</v>
      </c>
      <c r="Q16" t="s">
        <v>77</v>
      </c>
      <c r="R16" t="s">
        <v>59</v>
      </c>
    </row>
    <row r="17" spans="1:18" x14ac:dyDescent="0.25">
      <c r="A17" s="1">
        <v>335997</v>
      </c>
      <c r="B17" t="s">
        <v>50</v>
      </c>
      <c r="C17" t="s">
        <v>398</v>
      </c>
      <c r="D17" s="2">
        <v>39567</v>
      </c>
      <c r="E17" t="s">
        <v>78</v>
      </c>
      <c r="F17" t="s">
        <v>52</v>
      </c>
      <c r="G17" s="1">
        <v>0</v>
      </c>
      <c r="H17" t="s">
        <v>21</v>
      </c>
      <c r="I17" t="s">
        <v>47</v>
      </c>
      <c r="J17" t="s">
        <v>21</v>
      </c>
      <c r="K17" t="s">
        <v>33</v>
      </c>
      <c r="L17" t="s">
        <v>47</v>
      </c>
      <c r="M17" t="s">
        <v>41</v>
      </c>
      <c r="N17" s="1">
        <v>7</v>
      </c>
      <c r="O17" t="s">
        <v>24</v>
      </c>
      <c r="P17" t="s">
        <v>25</v>
      </c>
      <c r="Q17" t="s">
        <v>54</v>
      </c>
      <c r="R17" t="s">
        <v>71</v>
      </c>
    </row>
    <row r="18" spans="1:18" x14ac:dyDescent="0.25">
      <c r="A18" s="1">
        <v>335998</v>
      </c>
      <c r="B18" t="s">
        <v>36</v>
      </c>
      <c r="C18" t="s">
        <v>398</v>
      </c>
      <c r="D18" s="2">
        <v>39568</v>
      </c>
      <c r="E18" t="s">
        <v>79</v>
      </c>
      <c r="F18" t="s">
        <v>38</v>
      </c>
      <c r="G18" s="1">
        <v>0</v>
      </c>
      <c r="H18" t="s">
        <v>39</v>
      </c>
      <c r="I18" t="s">
        <v>20</v>
      </c>
      <c r="J18" t="s">
        <v>20</v>
      </c>
      <c r="K18" t="s">
        <v>22</v>
      </c>
      <c r="L18" t="s">
        <v>39</v>
      </c>
      <c r="M18" t="s">
        <v>23</v>
      </c>
      <c r="N18" s="1">
        <v>10</v>
      </c>
      <c r="O18" t="s">
        <v>24</v>
      </c>
      <c r="P18" t="s">
        <v>25</v>
      </c>
      <c r="Q18" t="s">
        <v>42</v>
      </c>
      <c r="R18" t="s">
        <v>75</v>
      </c>
    </row>
    <row r="19" spans="1:18" x14ac:dyDescent="0.25">
      <c r="A19" s="1">
        <v>335999</v>
      </c>
      <c r="B19" t="s">
        <v>60</v>
      </c>
      <c r="C19" t="s">
        <v>398</v>
      </c>
      <c r="D19" s="2">
        <v>39452</v>
      </c>
      <c r="E19" t="s">
        <v>80</v>
      </c>
      <c r="F19" t="s">
        <v>62</v>
      </c>
      <c r="G19" s="1">
        <v>0</v>
      </c>
      <c r="H19" t="s">
        <v>53</v>
      </c>
      <c r="I19" t="s">
        <v>31</v>
      </c>
      <c r="J19" t="s">
        <v>31</v>
      </c>
      <c r="K19" t="s">
        <v>22</v>
      </c>
      <c r="L19" t="s">
        <v>31</v>
      </c>
      <c r="M19" t="s">
        <v>41</v>
      </c>
      <c r="N19" s="1">
        <v>7</v>
      </c>
      <c r="O19" t="s">
        <v>24</v>
      </c>
      <c r="P19" t="s">
        <v>25</v>
      </c>
      <c r="Q19" t="s">
        <v>77</v>
      </c>
      <c r="R19" t="s">
        <v>59</v>
      </c>
    </row>
    <row r="20" spans="1:18" x14ac:dyDescent="0.25">
      <c r="A20" s="1">
        <v>336000</v>
      </c>
      <c r="B20" t="s">
        <v>56</v>
      </c>
      <c r="C20" t="s">
        <v>398</v>
      </c>
      <c r="D20" s="2">
        <v>39452</v>
      </c>
      <c r="E20" t="s">
        <v>81</v>
      </c>
      <c r="F20" t="s">
        <v>58</v>
      </c>
      <c r="G20" s="1">
        <v>0</v>
      </c>
      <c r="H20" t="s">
        <v>40</v>
      </c>
      <c r="I20" t="s">
        <v>21</v>
      </c>
      <c r="J20" t="s">
        <v>40</v>
      </c>
      <c r="K20" t="s">
        <v>33</v>
      </c>
      <c r="L20" t="s">
        <v>40</v>
      </c>
      <c r="M20" t="s">
        <v>23</v>
      </c>
      <c r="N20" s="1">
        <v>45</v>
      </c>
      <c r="O20" t="s">
        <v>24</v>
      </c>
      <c r="P20" t="s">
        <v>25</v>
      </c>
      <c r="Q20" t="s">
        <v>27</v>
      </c>
      <c r="R20" t="s">
        <v>43</v>
      </c>
    </row>
    <row r="21" spans="1:18" x14ac:dyDescent="0.25">
      <c r="A21" s="1">
        <v>336001</v>
      </c>
      <c r="B21" t="s">
        <v>65</v>
      </c>
      <c r="C21" t="s">
        <v>398</v>
      </c>
      <c r="D21" s="2">
        <v>39483</v>
      </c>
      <c r="E21" t="s">
        <v>61</v>
      </c>
      <c r="F21" t="s">
        <v>67</v>
      </c>
      <c r="G21" s="1">
        <v>0</v>
      </c>
      <c r="H21" t="s">
        <v>32</v>
      </c>
      <c r="I21" t="s">
        <v>39</v>
      </c>
      <c r="J21" t="s">
        <v>32</v>
      </c>
      <c r="K21" t="s">
        <v>33</v>
      </c>
      <c r="L21" t="s">
        <v>39</v>
      </c>
      <c r="M21" t="s">
        <v>41</v>
      </c>
      <c r="N21" s="1">
        <v>8</v>
      </c>
      <c r="O21" t="s">
        <v>24</v>
      </c>
      <c r="P21" t="s">
        <v>25</v>
      </c>
      <c r="Q21" t="s">
        <v>54</v>
      </c>
      <c r="R21" t="s">
        <v>55</v>
      </c>
    </row>
    <row r="22" spans="1:18" x14ac:dyDescent="0.25">
      <c r="A22" s="1">
        <v>336002</v>
      </c>
      <c r="B22" t="s">
        <v>60</v>
      </c>
      <c r="C22" t="s">
        <v>398</v>
      </c>
      <c r="D22" s="2">
        <v>39593</v>
      </c>
      <c r="E22" t="s">
        <v>82</v>
      </c>
      <c r="F22" t="s">
        <v>62</v>
      </c>
      <c r="G22" s="1">
        <v>0</v>
      </c>
      <c r="H22" t="s">
        <v>53</v>
      </c>
      <c r="I22" t="s">
        <v>20</v>
      </c>
      <c r="J22" t="s">
        <v>53</v>
      </c>
      <c r="K22" t="s">
        <v>33</v>
      </c>
      <c r="L22" t="s">
        <v>20</v>
      </c>
      <c r="M22" t="s">
        <v>41</v>
      </c>
      <c r="N22" s="1">
        <v>5</v>
      </c>
      <c r="O22" t="s">
        <v>24</v>
      </c>
      <c r="P22" t="s">
        <v>25</v>
      </c>
      <c r="Q22" t="s">
        <v>26</v>
      </c>
      <c r="R22" t="s">
        <v>27</v>
      </c>
    </row>
    <row r="23" spans="1:18" x14ac:dyDescent="0.25">
      <c r="A23" s="1">
        <v>336003</v>
      </c>
      <c r="B23" t="s">
        <v>28</v>
      </c>
      <c r="C23" t="s">
        <v>398</v>
      </c>
      <c r="D23" s="2">
        <v>39512</v>
      </c>
      <c r="E23" t="s">
        <v>83</v>
      </c>
      <c r="F23" t="s">
        <v>30</v>
      </c>
      <c r="G23" s="1">
        <v>0</v>
      </c>
      <c r="H23" t="s">
        <v>31</v>
      </c>
      <c r="I23" t="s">
        <v>21</v>
      </c>
      <c r="J23" t="s">
        <v>31</v>
      </c>
      <c r="K23" t="s">
        <v>33</v>
      </c>
      <c r="L23" t="s">
        <v>31</v>
      </c>
      <c r="M23" t="s">
        <v>23</v>
      </c>
      <c r="N23" s="1">
        <v>9</v>
      </c>
      <c r="O23" t="s">
        <v>24</v>
      </c>
      <c r="P23" t="s">
        <v>25</v>
      </c>
      <c r="Q23" t="s">
        <v>49</v>
      </c>
      <c r="R23" t="s">
        <v>75</v>
      </c>
    </row>
    <row r="24" spans="1:18" x14ac:dyDescent="0.25">
      <c r="A24" s="1">
        <v>336004</v>
      </c>
      <c r="B24" t="s">
        <v>44</v>
      </c>
      <c r="C24" t="s">
        <v>398</v>
      </c>
      <c r="D24" s="2">
        <v>39543</v>
      </c>
      <c r="E24" t="s">
        <v>84</v>
      </c>
      <c r="F24" t="s">
        <v>73</v>
      </c>
      <c r="G24" s="1">
        <v>0</v>
      </c>
      <c r="H24" t="s">
        <v>47</v>
      </c>
      <c r="I24" t="s">
        <v>39</v>
      </c>
      <c r="J24" t="s">
        <v>39</v>
      </c>
      <c r="K24" t="s">
        <v>22</v>
      </c>
      <c r="L24" t="s">
        <v>47</v>
      </c>
      <c r="M24" t="s">
        <v>23</v>
      </c>
      <c r="N24" s="1">
        <v>29</v>
      </c>
      <c r="O24" t="s">
        <v>24</v>
      </c>
      <c r="P24" t="s">
        <v>25</v>
      </c>
      <c r="Q24" t="s">
        <v>63</v>
      </c>
      <c r="R24" t="s">
        <v>27</v>
      </c>
    </row>
    <row r="25" spans="1:18" x14ac:dyDescent="0.25">
      <c r="A25" s="1">
        <v>336005</v>
      </c>
      <c r="B25" t="s">
        <v>56</v>
      </c>
      <c r="C25" t="s">
        <v>398</v>
      </c>
      <c r="D25" s="2">
        <v>39543</v>
      </c>
      <c r="E25" t="s">
        <v>85</v>
      </c>
      <c r="F25" t="s">
        <v>58</v>
      </c>
      <c r="G25" s="1">
        <v>0</v>
      </c>
      <c r="H25" t="s">
        <v>40</v>
      </c>
      <c r="I25" t="s">
        <v>32</v>
      </c>
      <c r="J25" t="s">
        <v>32</v>
      </c>
      <c r="K25" t="s">
        <v>33</v>
      </c>
      <c r="L25" t="s">
        <v>40</v>
      </c>
      <c r="M25" t="s">
        <v>41</v>
      </c>
      <c r="N25" s="1">
        <v>8</v>
      </c>
      <c r="O25" t="s">
        <v>24</v>
      </c>
      <c r="P25" t="s">
        <v>25</v>
      </c>
      <c r="Q25" t="s">
        <v>26</v>
      </c>
      <c r="R25" t="s">
        <v>71</v>
      </c>
    </row>
    <row r="26" spans="1:18" x14ac:dyDescent="0.25">
      <c r="A26" s="1">
        <v>336006</v>
      </c>
      <c r="B26" t="s">
        <v>17</v>
      </c>
      <c r="C26" t="s">
        <v>398</v>
      </c>
      <c r="D26" s="2">
        <v>39573</v>
      </c>
      <c r="E26" t="s">
        <v>86</v>
      </c>
      <c r="F26" t="s">
        <v>19</v>
      </c>
      <c r="G26" s="1">
        <v>0</v>
      </c>
      <c r="H26" t="s">
        <v>20</v>
      </c>
      <c r="I26" t="s">
        <v>31</v>
      </c>
      <c r="J26" t="s">
        <v>31</v>
      </c>
      <c r="K26" t="s">
        <v>22</v>
      </c>
      <c r="L26" t="s">
        <v>31</v>
      </c>
      <c r="M26" t="s">
        <v>41</v>
      </c>
      <c r="N26" s="1">
        <v>6</v>
      </c>
      <c r="O26" t="s">
        <v>24</v>
      </c>
      <c r="P26" t="s">
        <v>25</v>
      </c>
      <c r="Q26" t="s">
        <v>48</v>
      </c>
      <c r="R26" t="s">
        <v>77</v>
      </c>
    </row>
    <row r="27" spans="1:18" x14ac:dyDescent="0.25">
      <c r="A27" s="1">
        <v>336007</v>
      </c>
      <c r="B27" t="s">
        <v>65</v>
      </c>
      <c r="C27" t="s">
        <v>398</v>
      </c>
      <c r="D27" s="2">
        <v>39604</v>
      </c>
      <c r="E27" t="s">
        <v>72</v>
      </c>
      <c r="F27" t="s">
        <v>67</v>
      </c>
      <c r="G27" s="1">
        <v>0</v>
      </c>
      <c r="H27" t="s">
        <v>32</v>
      </c>
      <c r="I27" t="s">
        <v>53</v>
      </c>
      <c r="J27" t="s">
        <v>53</v>
      </c>
      <c r="K27" t="s">
        <v>22</v>
      </c>
      <c r="L27" t="s">
        <v>53</v>
      </c>
      <c r="M27" t="s">
        <v>41</v>
      </c>
      <c r="N27" s="1">
        <v>7</v>
      </c>
      <c r="O27" t="s">
        <v>24</v>
      </c>
      <c r="P27" t="s">
        <v>25</v>
      </c>
      <c r="Q27" t="s">
        <v>34</v>
      </c>
      <c r="R27" t="s">
        <v>59</v>
      </c>
    </row>
    <row r="28" spans="1:18" x14ac:dyDescent="0.25">
      <c r="A28" s="1">
        <v>336008</v>
      </c>
      <c r="B28" t="s">
        <v>44</v>
      </c>
      <c r="C28" t="s">
        <v>398</v>
      </c>
      <c r="D28" s="2">
        <v>39634</v>
      </c>
      <c r="E28" t="s">
        <v>87</v>
      </c>
      <c r="F28" t="s">
        <v>73</v>
      </c>
      <c r="G28" s="1">
        <v>0</v>
      </c>
      <c r="H28" t="s">
        <v>47</v>
      </c>
      <c r="I28" t="s">
        <v>40</v>
      </c>
      <c r="J28" t="s">
        <v>47</v>
      </c>
      <c r="K28" t="s">
        <v>22</v>
      </c>
      <c r="L28" t="s">
        <v>47</v>
      </c>
      <c r="M28" t="s">
        <v>41</v>
      </c>
      <c r="N28" s="1">
        <v>7</v>
      </c>
      <c r="O28" t="s">
        <v>24</v>
      </c>
      <c r="P28" t="s">
        <v>25</v>
      </c>
      <c r="Q28" t="s">
        <v>49</v>
      </c>
      <c r="R28" t="s">
        <v>27</v>
      </c>
    </row>
    <row r="29" spans="1:18" x14ac:dyDescent="0.25">
      <c r="A29" s="1">
        <v>336009</v>
      </c>
      <c r="B29" t="s">
        <v>36</v>
      </c>
      <c r="C29" t="s">
        <v>398</v>
      </c>
      <c r="D29" s="2">
        <v>39665</v>
      </c>
      <c r="E29" t="s">
        <v>76</v>
      </c>
      <c r="F29" t="s">
        <v>38</v>
      </c>
      <c r="G29" s="1">
        <v>0</v>
      </c>
      <c r="H29" t="s">
        <v>39</v>
      </c>
      <c r="I29" t="s">
        <v>32</v>
      </c>
      <c r="J29" t="s">
        <v>32</v>
      </c>
      <c r="K29" t="s">
        <v>22</v>
      </c>
      <c r="L29" t="s">
        <v>32</v>
      </c>
      <c r="M29" t="s">
        <v>41</v>
      </c>
      <c r="N29" s="1">
        <v>4</v>
      </c>
      <c r="O29" t="s">
        <v>24</v>
      </c>
      <c r="P29" t="s">
        <v>25</v>
      </c>
      <c r="Q29" t="s">
        <v>42</v>
      </c>
      <c r="R29" t="s">
        <v>59</v>
      </c>
    </row>
    <row r="30" spans="1:18" x14ac:dyDescent="0.25">
      <c r="A30" s="1">
        <v>336010</v>
      </c>
      <c r="B30" t="s">
        <v>50</v>
      </c>
      <c r="C30" t="s">
        <v>398</v>
      </c>
      <c r="D30" s="2">
        <v>39665</v>
      </c>
      <c r="E30" t="s">
        <v>88</v>
      </c>
      <c r="F30" t="s">
        <v>52</v>
      </c>
      <c r="G30" s="1">
        <v>0</v>
      </c>
      <c r="H30" t="s">
        <v>21</v>
      </c>
      <c r="I30" t="s">
        <v>20</v>
      </c>
      <c r="J30" t="s">
        <v>21</v>
      </c>
      <c r="K30" t="s">
        <v>33</v>
      </c>
      <c r="L30" t="s">
        <v>21</v>
      </c>
      <c r="M30" t="s">
        <v>23</v>
      </c>
      <c r="N30" s="1">
        <v>5</v>
      </c>
      <c r="O30" t="s">
        <v>24</v>
      </c>
      <c r="P30" t="s">
        <v>25</v>
      </c>
      <c r="Q30" t="s">
        <v>26</v>
      </c>
      <c r="R30" t="s">
        <v>63</v>
      </c>
    </row>
    <row r="31" spans="1:18" x14ac:dyDescent="0.25">
      <c r="A31" s="1">
        <v>336011</v>
      </c>
      <c r="B31" t="s">
        <v>56</v>
      </c>
      <c r="C31" t="s">
        <v>398</v>
      </c>
      <c r="D31" s="2">
        <v>39696</v>
      </c>
      <c r="E31" t="s">
        <v>68</v>
      </c>
      <c r="F31" t="s">
        <v>58</v>
      </c>
      <c r="G31" s="1">
        <v>0</v>
      </c>
      <c r="H31" t="s">
        <v>40</v>
      </c>
      <c r="I31" t="s">
        <v>53</v>
      </c>
      <c r="J31" t="s">
        <v>40</v>
      </c>
      <c r="K31" t="s">
        <v>22</v>
      </c>
      <c r="L31" t="s">
        <v>40</v>
      </c>
      <c r="M31" t="s">
        <v>41</v>
      </c>
      <c r="N31" s="1">
        <v>8</v>
      </c>
      <c r="O31" t="s">
        <v>24</v>
      </c>
      <c r="P31" t="s">
        <v>25</v>
      </c>
      <c r="Q31" t="s">
        <v>34</v>
      </c>
      <c r="R31" t="s">
        <v>64</v>
      </c>
    </row>
    <row r="32" spans="1:18" x14ac:dyDescent="0.25">
      <c r="A32" s="1">
        <v>336012</v>
      </c>
      <c r="B32" t="s">
        <v>17</v>
      </c>
      <c r="C32" t="s">
        <v>398</v>
      </c>
      <c r="D32" s="2">
        <v>39596</v>
      </c>
      <c r="E32" t="s">
        <v>89</v>
      </c>
      <c r="F32" t="s">
        <v>19</v>
      </c>
      <c r="G32" s="1">
        <v>0</v>
      </c>
      <c r="H32" t="s">
        <v>20</v>
      </c>
      <c r="I32" t="s">
        <v>47</v>
      </c>
      <c r="J32" t="s">
        <v>47</v>
      </c>
      <c r="K32" t="s">
        <v>22</v>
      </c>
      <c r="L32" t="s">
        <v>47</v>
      </c>
      <c r="M32" t="s">
        <v>41</v>
      </c>
      <c r="N32" s="1">
        <v>9</v>
      </c>
      <c r="O32" t="s">
        <v>24</v>
      </c>
      <c r="P32" t="s">
        <v>25</v>
      </c>
      <c r="Q32" t="s">
        <v>54</v>
      </c>
      <c r="R32" t="s">
        <v>71</v>
      </c>
    </row>
    <row r="33" spans="1:18" x14ac:dyDescent="0.25">
      <c r="A33" s="1">
        <v>336013</v>
      </c>
      <c r="B33" t="s">
        <v>65</v>
      </c>
      <c r="C33" t="s">
        <v>398</v>
      </c>
      <c r="D33" s="2">
        <v>39726</v>
      </c>
      <c r="E33" t="s">
        <v>90</v>
      </c>
      <c r="F33" t="s">
        <v>67</v>
      </c>
      <c r="G33" s="1">
        <v>0</v>
      </c>
      <c r="H33" t="s">
        <v>32</v>
      </c>
      <c r="I33" t="s">
        <v>31</v>
      </c>
      <c r="J33" t="s">
        <v>31</v>
      </c>
      <c r="K33" t="s">
        <v>22</v>
      </c>
      <c r="L33" t="s">
        <v>32</v>
      </c>
      <c r="M33" t="s">
        <v>23</v>
      </c>
      <c r="N33" s="1">
        <v>18</v>
      </c>
      <c r="O33" t="s">
        <v>24</v>
      </c>
      <c r="P33" t="s">
        <v>25</v>
      </c>
      <c r="Q33" t="s">
        <v>71</v>
      </c>
      <c r="R33" t="s">
        <v>91</v>
      </c>
    </row>
    <row r="34" spans="1:18" x14ac:dyDescent="0.25">
      <c r="A34" s="1">
        <v>336014</v>
      </c>
      <c r="B34" t="s">
        <v>60</v>
      </c>
      <c r="C34" t="s">
        <v>398</v>
      </c>
      <c r="D34" s="2">
        <v>39757</v>
      </c>
      <c r="E34" t="s">
        <v>88</v>
      </c>
      <c r="F34" t="s">
        <v>62</v>
      </c>
      <c r="G34" s="1">
        <v>0</v>
      </c>
      <c r="H34" t="s">
        <v>53</v>
      </c>
      <c r="I34" t="s">
        <v>21</v>
      </c>
      <c r="J34" t="s">
        <v>21</v>
      </c>
      <c r="K34" t="s">
        <v>33</v>
      </c>
      <c r="L34" t="s">
        <v>21</v>
      </c>
      <c r="M34" t="s">
        <v>23</v>
      </c>
      <c r="N34" s="1">
        <v>23</v>
      </c>
      <c r="O34" t="s">
        <v>24</v>
      </c>
      <c r="P34" t="s">
        <v>25</v>
      </c>
      <c r="Q34" t="s">
        <v>63</v>
      </c>
      <c r="R34" t="s">
        <v>64</v>
      </c>
    </row>
    <row r="35" spans="1:18" x14ac:dyDescent="0.25">
      <c r="A35" s="1">
        <v>336015</v>
      </c>
      <c r="B35" t="s">
        <v>56</v>
      </c>
      <c r="C35" t="s">
        <v>398</v>
      </c>
      <c r="D35" s="2">
        <v>39757</v>
      </c>
      <c r="E35" t="s">
        <v>57</v>
      </c>
      <c r="F35" t="s">
        <v>58</v>
      </c>
      <c r="G35" s="1">
        <v>0</v>
      </c>
      <c r="H35" t="s">
        <v>40</v>
      </c>
      <c r="I35" t="s">
        <v>39</v>
      </c>
      <c r="J35" t="s">
        <v>40</v>
      </c>
      <c r="K35" t="s">
        <v>22</v>
      </c>
      <c r="L35" t="s">
        <v>40</v>
      </c>
      <c r="M35" t="s">
        <v>41</v>
      </c>
      <c r="N35" s="1">
        <v>3</v>
      </c>
      <c r="O35" t="s">
        <v>24</v>
      </c>
      <c r="P35" t="s">
        <v>25</v>
      </c>
      <c r="Q35" t="s">
        <v>48</v>
      </c>
      <c r="R35" t="s">
        <v>27</v>
      </c>
    </row>
    <row r="36" spans="1:18" x14ac:dyDescent="0.25">
      <c r="A36" s="1">
        <v>336016</v>
      </c>
      <c r="B36" t="s">
        <v>28</v>
      </c>
      <c r="C36" t="s">
        <v>398</v>
      </c>
      <c r="D36" s="2">
        <v>39787</v>
      </c>
      <c r="E36" t="s">
        <v>80</v>
      </c>
      <c r="F36" t="s">
        <v>30</v>
      </c>
      <c r="G36" s="1">
        <v>0</v>
      </c>
      <c r="H36" t="s">
        <v>31</v>
      </c>
      <c r="I36" t="s">
        <v>20</v>
      </c>
      <c r="J36" t="s">
        <v>20</v>
      </c>
      <c r="K36" t="s">
        <v>33</v>
      </c>
      <c r="L36" t="s">
        <v>31</v>
      </c>
      <c r="M36" t="s">
        <v>41</v>
      </c>
      <c r="N36" s="1">
        <v>9</v>
      </c>
      <c r="O36" t="s">
        <v>24</v>
      </c>
      <c r="P36" t="s">
        <v>25</v>
      </c>
      <c r="Q36" t="s">
        <v>77</v>
      </c>
      <c r="R36" t="s">
        <v>75</v>
      </c>
    </row>
    <row r="37" spans="1:18" x14ac:dyDescent="0.25">
      <c r="A37" s="1">
        <v>336017</v>
      </c>
      <c r="B37" t="s">
        <v>50</v>
      </c>
      <c r="C37" t="s">
        <v>398</v>
      </c>
      <c r="D37" s="2">
        <v>39581</v>
      </c>
      <c r="E37" t="s">
        <v>92</v>
      </c>
      <c r="F37" t="s">
        <v>52</v>
      </c>
      <c r="G37" s="1">
        <v>0</v>
      </c>
      <c r="H37" t="s">
        <v>21</v>
      </c>
      <c r="I37" t="s">
        <v>39</v>
      </c>
      <c r="J37" t="s">
        <v>21</v>
      </c>
      <c r="K37" t="s">
        <v>33</v>
      </c>
      <c r="L37" t="s">
        <v>21</v>
      </c>
      <c r="M37" t="s">
        <v>23</v>
      </c>
      <c r="N37" s="1">
        <v>23</v>
      </c>
      <c r="O37" t="s">
        <v>24</v>
      </c>
      <c r="P37" t="s">
        <v>25</v>
      </c>
      <c r="Q37" t="s">
        <v>26</v>
      </c>
      <c r="R37" t="s">
        <v>63</v>
      </c>
    </row>
    <row r="38" spans="1:18" x14ac:dyDescent="0.25">
      <c r="A38" s="1">
        <v>336018</v>
      </c>
      <c r="B38" t="s">
        <v>44</v>
      </c>
      <c r="C38" t="s">
        <v>398</v>
      </c>
      <c r="D38" s="2">
        <v>39582</v>
      </c>
      <c r="E38" t="s">
        <v>78</v>
      </c>
      <c r="F38" t="s">
        <v>46</v>
      </c>
      <c r="G38" s="1">
        <v>0</v>
      </c>
      <c r="H38" t="s">
        <v>47</v>
      </c>
      <c r="I38" t="s">
        <v>32</v>
      </c>
      <c r="J38" t="s">
        <v>47</v>
      </c>
      <c r="K38" t="s">
        <v>22</v>
      </c>
      <c r="L38" t="s">
        <v>47</v>
      </c>
      <c r="M38" t="s">
        <v>41</v>
      </c>
      <c r="N38" s="1">
        <v>9</v>
      </c>
      <c r="O38" t="s">
        <v>24</v>
      </c>
      <c r="P38" t="s">
        <v>25</v>
      </c>
      <c r="Q38" t="s">
        <v>77</v>
      </c>
      <c r="R38" t="s">
        <v>64</v>
      </c>
    </row>
    <row r="39" spans="1:18" x14ac:dyDescent="0.25">
      <c r="A39" s="1">
        <v>336019</v>
      </c>
      <c r="B39" t="s">
        <v>28</v>
      </c>
      <c r="C39" t="s">
        <v>398</v>
      </c>
      <c r="D39" s="2">
        <v>39596</v>
      </c>
      <c r="E39" t="s">
        <v>80</v>
      </c>
      <c r="F39" t="s">
        <v>30</v>
      </c>
      <c r="G39" s="1">
        <v>0</v>
      </c>
      <c r="H39" t="s">
        <v>31</v>
      </c>
      <c r="I39" t="s">
        <v>40</v>
      </c>
      <c r="J39" t="s">
        <v>40</v>
      </c>
      <c r="K39" t="s">
        <v>22</v>
      </c>
      <c r="L39" t="s">
        <v>31</v>
      </c>
      <c r="M39" t="s">
        <v>23</v>
      </c>
      <c r="N39" s="1">
        <v>41</v>
      </c>
      <c r="O39" t="s">
        <v>24</v>
      </c>
      <c r="P39" t="s">
        <v>25</v>
      </c>
      <c r="Q39" t="s">
        <v>48</v>
      </c>
      <c r="R39" t="s">
        <v>55</v>
      </c>
    </row>
    <row r="40" spans="1:18" x14ac:dyDescent="0.25">
      <c r="A40" s="1">
        <v>336020</v>
      </c>
      <c r="B40" t="s">
        <v>36</v>
      </c>
      <c r="C40" t="s">
        <v>398</v>
      </c>
      <c r="D40" s="2">
        <v>39583</v>
      </c>
      <c r="E40" t="s">
        <v>93</v>
      </c>
      <c r="F40" t="s">
        <v>38</v>
      </c>
      <c r="G40" s="1">
        <v>0</v>
      </c>
      <c r="H40" t="s">
        <v>39</v>
      </c>
      <c r="I40" t="s">
        <v>53</v>
      </c>
      <c r="J40" t="s">
        <v>53</v>
      </c>
      <c r="K40" t="s">
        <v>22</v>
      </c>
      <c r="L40" t="s">
        <v>39</v>
      </c>
      <c r="M40" t="s">
        <v>23</v>
      </c>
      <c r="N40" s="1">
        <v>12</v>
      </c>
      <c r="O40" t="s">
        <v>24</v>
      </c>
      <c r="P40" t="s">
        <v>25</v>
      </c>
      <c r="Q40" t="s">
        <v>91</v>
      </c>
      <c r="R40" t="s">
        <v>43</v>
      </c>
    </row>
    <row r="41" spans="1:18" x14ac:dyDescent="0.25">
      <c r="A41" s="1">
        <v>336021</v>
      </c>
      <c r="B41" t="s">
        <v>44</v>
      </c>
      <c r="C41" t="s">
        <v>398</v>
      </c>
      <c r="D41" s="2">
        <v>39584</v>
      </c>
      <c r="E41" t="s">
        <v>84</v>
      </c>
      <c r="F41" t="s">
        <v>46</v>
      </c>
      <c r="G41" s="1">
        <v>0</v>
      </c>
      <c r="H41" t="s">
        <v>47</v>
      </c>
      <c r="I41" t="s">
        <v>21</v>
      </c>
      <c r="J41" t="s">
        <v>47</v>
      </c>
      <c r="K41" t="s">
        <v>22</v>
      </c>
      <c r="L41" t="s">
        <v>47</v>
      </c>
      <c r="M41" t="s">
        <v>41</v>
      </c>
      <c r="N41" s="1">
        <v>8</v>
      </c>
      <c r="O41" t="s">
        <v>24</v>
      </c>
      <c r="P41" t="s">
        <v>25</v>
      </c>
      <c r="Q41" t="s">
        <v>77</v>
      </c>
      <c r="R41" t="s">
        <v>49</v>
      </c>
    </row>
    <row r="42" spans="1:18" x14ac:dyDescent="0.25">
      <c r="A42" s="1">
        <v>336022</v>
      </c>
      <c r="B42" t="s">
        <v>36</v>
      </c>
      <c r="C42" t="s">
        <v>398</v>
      </c>
      <c r="D42" s="2">
        <v>39585</v>
      </c>
      <c r="E42" t="s">
        <v>94</v>
      </c>
      <c r="F42" t="s">
        <v>38</v>
      </c>
      <c r="G42" s="1">
        <v>0</v>
      </c>
      <c r="H42" t="s">
        <v>39</v>
      </c>
      <c r="I42" t="s">
        <v>31</v>
      </c>
      <c r="J42" t="s">
        <v>39</v>
      </c>
      <c r="K42" t="s">
        <v>33</v>
      </c>
      <c r="L42" t="s">
        <v>31</v>
      </c>
      <c r="M42" t="s">
        <v>23</v>
      </c>
      <c r="N42" s="1">
        <v>6</v>
      </c>
      <c r="O42" t="s">
        <v>24</v>
      </c>
      <c r="P42" t="s">
        <v>95</v>
      </c>
      <c r="Q42" t="s">
        <v>71</v>
      </c>
      <c r="R42" t="s">
        <v>27</v>
      </c>
    </row>
    <row r="43" spans="1:18" x14ac:dyDescent="0.25">
      <c r="A43" s="1">
        <v>336023</v>
      </c>
      <c r="B43" t="s">
        <v>56</v>
      </c>
      <c r="C43" t="s">
        <v>398</v>
      </c>
      <c r="D43" s="2">
        <v>39585</v>
      </c>
      <c r="E43" t="s">
        <v>96</v>
      </c>
      <c r="F43" t="s">
        <v>58</v>
      </c>
      <c r="G43" s="1">
        <v>0</v>
      </c>
      <c r="H43" t="s">
        <v>40</v>
      </c>
      <c r="I43" t="s">
        <v>20</v>
      </c>
      <c r="J43" t="s">
        <v>20</v>
      </c>
      <c r="K43" t="s">
        <v>22</v>
      </c>
      <c r="L43" t="s">
        <v>40</v>
      </c>
      <c r="M43" t="s">
        <v>23</v>
      </c>
      <c r="N43" s="1">
        <v>65</v>
      </c>
      <c r="O43" t="s">
        <v>24</v>
      </c>
      <c r="P43" t="s">
        <v>25</v>
      </c>
      <c r="Q43" t="s">
        <v>54</v>
      </c>
      <c r="R43" t="s">
        <v>35</v>
      </c>
    </row>
    <row r="44" spans="1:18" x14ac:dyDescent="0.25">
      <c r="A44" s="1">
        <v>336024</v>
      </c>
      <c r="B44" t="s">
        <v>60</v>
      </c>
      <c r="C44" t="s">
        <v>398</v>
      </c>
      <c r="D44" s="2">
        <v>39586</v>
      </c>
      <c r="E44" t="s">
        <v>97</v>
      </c>
      <c r="F44" t="s">
        <v>62</v>
      </c>
      <c r="G44" s="1">
        <v>0</v>
      </c>
      <c r="H44" t="s">
        <v>53</v>
      </c>
      <c r="I44" t="s">
        <v>47</v>
      </c>
      <c r="J44" t="s">
        <v>53</v>
      </c>
      <c r="K44" t="s">
        <v>22</v>
      </c>
      <c r="L44" t="s">
        <v>47</v>
      </c>
      <c r="M44" t="s">
        <v>23</v>
      </c>
      <c r="N44" s="1">
        <v>25</v>
      </c>
      <c r="O44" t="s">
        <v>24</v>
      </c>
      <c r="P44" t="s">
        <v>25</v>
      </c>
      <c r="Q44" t="s">
        <v>77</v>
      </c>
      <c r="R44" t="s">
        <v>49</v>
      </c>
    </row>
    <row r="45" spans="1:18" x14ac:dyDescent="0.25">
      <c r="A45" s="1">
        <v>336025</v>
      </c>
      <c r="B45" t="s">
        <v>50</v>
      </c>
      <c r="C45" t="s">
        <v>398</v>
      </c>
      <c r="D45" s="2">
        <v>39586</v>
      </c>
      <c r="E45" t="s">
        <v>98</v>
      </c>
      <c r="F45" t="s">
        <v>52</v>
      </c>
      <c r="G45" s="1">
        <v>0</v>
      </c>
      <c r="H45" t="s">
        <v>21</v>
      </c>
      <c r="I45" t="s">
        <v>32</v>
      </c>
      <c r="J45" t="s">
        <v>21</v>
      </c>
      <c r="K45" t="s">
        <v>33</v>
      </c>
      <c r="L45" t="s">
        <v>32</v>
      </c>
      <c r="M45" t="s">
        <v>23</v>
      </c>
      <c r="N45" s="1">
        <v>3</v>
      </c>
      <c r="O45" t="s">
        <v>24</v>
      </c>
      <c r="P45" t="s">
        <v>95</v>
      </c>
      <c r="Q45" t="s">
        <v>26</v>
      </c>
      <c r="R45" t="s">
        <v>55</v>
      </c>
    </row>
    <row r="46" spans="1:18" x14ac:dyDescent="0.25">
      <c r="A46" s="1">
        <v>336026</v>
      </c>
      <c r="B46" t="s">
        <v>17</v>
      </c>
      <c r="C46" t="s">
        <v>398</v>
      </c>
      <c r="D46" s="2">
        <v>39587</v>
      </c>
      <c r="E46" t="s">
        <v>99</v>
      </c>
      <c r="F46" t="s">
        <v>19</v>
      </c>
      <c r="G46" s="1">
        <v>0</v>
      </c>
      <c r="H46" t="s">
        <v>20</v>
      </c>
      <c r="I46" t="s">
        <v>39</v>
      </c>
      <c r="J46" t="s">
        <v>39</v>
      </c>
      <c r="K46" t="s">
        <v>22</v>
      </c>
      <c r="L46" t="s">
        <v>39</v>
      </c>
      <c r="M46" t="s">
        <v>41</v>
      </c>
      <c r="N46" s="1">
        <v>5</v>
      </c>
      <c r="O46" t="s">
        <v>24</v>
      </c>
      <c r="P46" t="s">
        <v>25</v>
      </c>
      <c r="Q46" t="s">
        <v>48</v>
      </c>
      <c r="R46" t="s">
        <v>43</v>
      </c>
    </row>
    <row r="47" spans="1:18" x14ac:dyDescent="0.25">
      <c r="A47" s="1">
        <v>336027</v>
      </c>
      <c r="B47" t="s">
        <v>50</v>
      </c>
      <c r="C47" t="s">
        <v>398</v>
      </c>
      <c r="D47" s="2">
        <v>39588</v>
      </c>
      <c r="E47" t="s">
        <v>68</v>
      </c>
      <c r="F47" t="s">
        <v>52</v>
      </c>
      <c r="G47" s="1">
        <v>0</v>
      </c>
      <c r="H47" t="s">
        <v>21</v>
      </c>
      <c r="I47" t="s">
        <v>40</v>
      </c>
      <c r="J47" t="s">
        <v>40</v>
      </c>
      <c r="K47" t="s">
        <v>22</v>
      </c>
      <c r="L47" t="s">
        <v>40</v>
      </c>
      <c r="M47" t="s">
        <v>41</v>
      </c>
      <c r="N47" s="1">
        <v>6</v>
      </c>
      <c r="O47" t="s">
        <v>24</v>
      </c>
      <c r="P47" t="s">
        <v>25</v>
      </c>
      <c r="Q47" t="s">
        <v>91</v>
      </c>
      <c r="R47" t="s">
        <v>27</v>
      </c>
    </row>
    <row r="48" spans="1:18" x14ac:dyDescent="0.25">
      <c r="A48" s="1">
        <v>336028</v>
      </c>
      <c r="B48" t="s">
        <v>44</v>
      </c>
      <c r="C48" t="s">
        <v>398</v>
      </c>
      <c r="D48" s="2">
        <v>39589</v>
      </c>
      <c r="E48" t="s">
        <v>80</v>
      </c>
      <c r="F48" t="s">
        <v>46</v>
      </c>
      <c r="G48" s="1">
        <v>0</v>
      </c>
      <c r="H48" t="s">
        <v>47</v>
      </c>
      <c r="I48" t="s">
        <v>31</v>
      </c>
      <c r="J48" t="s">
        <v>47</v>
      </c>
      <c r="K48" t="s">
        <v>22</v>
      </c>
      <c r="L48" t="s">
        <v>31</v>
      </c>
      <c r="M48" t="s">
        <v>23</v>
      </c>
      <c r="N48" s="1">
        <v>1</v>
      </c>
      <c r="O48" t="s">
        <v>24</v>
      </c>
      <c r="P48" t="s">
        <v>25</v>
      </c>
      <c r="Q48" t="s">
        <v>54</v>
      </c>
      <c r="R48" t="s">
        <v>43</v>
      </c>
    </row>
    <row r="49" spans="1:18" x14ac:dyDescent="0.25">
      <c r="A49" s="1">
        <v>336029</v>
      </c>
      <c r="B49" t="s">
        <v>65</v>
      </c>
      <c r="C49" t="s">
        <v>398</v>
      </c>
      <c r="D49" s="2">
        <v>39589</v>
      </c>
      <c r="E49" t="s">
        <v>100</v>
      </c>
      <c r="F49" t="s">
        <v>67</v>
      </c>
      <c r="G49" s="1">
        <v>0</v>
      </c>
      <c r="H49" t="s">
        <v>32</v>
      </c>
      <c r="I49" t="s">
        <v>20</v>
      </c>
      <c r="J49" t="s">
        <v>20</v>
      </c>
      <c r="K49" t="s">
        <v>33</v>
      </c>
      <c r="L49" t="s">
        <v>20</v>
      </c>
      <c r="M49" t="s">
        <v>23</v>
      </c>
      <c r="N49" s="1">
        <v>14</v>
      </c>
      <c r="O49" t="s">
        <v>24</v>
      </c>
      <c r="P49" t="s">
        <v>25</v>
      </c>
      <c r="Q49" t="s">
        <v>49</v>
      </c>
      <c r="R49" t="s">
        <v>75</v>
      </c>
    </row>
    <row r="50" spans="1:18" x14ac:dyDescent="0.25">
      <c r="A50" s="1">
        <v>336031</v>
      </c>
      <c r="B50" t="s">
        <v>28</v>
      </c>
      <c r="C50" t="s">
        <v>398</v>
      </c>
      <c r="D50" s="2">
        <v>39591</v>
      </c>
      <c r="E50" t="s">
        <v>80</v>
      </c>
      <c r="F50" t="s">
        <v>30</v>
      </c>
      <c r="G50" s="1">
        <v>0</v>
      </c>
      <c r="H50" t="s">
        <v>31</v>
      </c>
      <c r="I50" t="s">
        <v>53</v>
      </c>
      <c r="J50" t="s">
        <v>31</v>
      </c>
      <c r="K50" t="s">
        <v>22</v>
      </c>
      <c r="L50" t="s">
        <v>31</v>
      </c>
      <c r="M50" t="s">
        <v>41</v>
      </c>
      <c r="N50" s="1">
        <v>6</v>
      </c>
      <c r="O50" t="s">
        <v>24</v>
      </c>
      <c r="P50" t="s">
        <v>25</v>
      </c>
      <c r="Q50" t="s">
        <v>26</v>
      </c>
      <c r="R50" t="s">
        <v>48</v>
      </c>
    </row>
    <row r="51" spans="1:18" x14ac:dyDescent="0.25">
      <c r="A51" s="1">
        <v>336032</v>
      </c>
      <c r="B51" t="s">
        <v>36</v>
      </c>
      <c r="C51" t="s">
        <v>398</v>
      </c>
      <c r="D51" s="2">
        <v>39592</v>
      </c>
      <c r="E51" t="s">
        <v>101</v>
      </c>
      <c r="F51" t="s">
        <v>38</v>
      </c>
      <c r="G51" s="1">
        <v>0</v>
      </c>
      <c r="H51" t="s">
        <v>39</v>
      </c>
      <c r="I51" t="s">
        <v>47</v>
      </c>
      <c r="J51" t="s">
        <v>39</v>
      </c>
      <c r="K51" t="s">
        <v>22</v>
      </c>
      <c r="L51" t="s">
        <v>39</v>
      </c>
      <c r="M51" t="s">
        <v>41</v>
      </c>
      <c r="N51" s="1">
        <v>5</v>
      </c>
      <c r="O51" t="s">
        <v>24</v>
      </c>
      <c r="P51" t="s">
        <v>25</v>
      </c>
      <c r="Q51" t="s">
        <v>54</v>
      </c>
      <c r="R51" t="s">
        <v>55</v>
      </c>
    </row>
    <row r="52" spans="1:18" x14ac:dyDescent="0.25">
      <c r="A52" s="1">
        <v>336033</v>
      </c>
      <c r="B52" t="s">
        <v>65</v>
      </c>
      <c r="C52" t="s">
        <v>398</v>
      </c>
      <c r="D52" s="2">
        <v>39592</v>
      </c>
      <c r="E52" t="s">
        <v>102</v>
      </c>
      <c r="F52" t="s">
        <v>67</v>
      </c>
      <c r="G52" s="1">
        <v>0</v>
      </c>
      <c r="H52" t="s">
        <v>32</v>
      </c>
      <c r="I52" t="s">
        <v>40</v>
      </c>
      <c r="J52" t="s">
        <v>40</v>
      </c>
      <c r="K52" t="s">
        <v>33</v>
      </c>
      <c r="L52" t="s">
        <v>40</v>
      </c>
      <c r="M52" t="s">
        <v>23</v>
      </c>
      <c r="N52" s="1">
        <v>10</v>
      </c>
      <c r="O52" t="s">
        <v>24</v>
      </c>
      <c r="P52" t="s">
        <v>25</v>
      </c>
      <c r="Q52" t="s">
        <v>49</v>
      </c>
      <c r="R52" t="s">
        <v>35</v>
      </c>
    </row>
    <row r="53" spans="1:18" x14ac:dyDescent="0.25">
      <c r="A53" s="1">
        <v>336034</v>
      </c>
      <c r="B53" t="s">
        <v>17</v>
      </c>
      <c r="C53" t="s">
        <v>398</v>
      </c>
      <c r="D53" s="2">
        <v>39512</v>
      </c>
      <c r="E53" t="s">
        <v>103</v>
      </c>
      <c r="F53" t="s">
        <v>19</v>
      </c>
      <c r="G53" s="1">
        <v>0</v>
      </c>
      <c r="H53" t="s">
        <v>20</v>
      </c>
      <c r="I53" t="s">
        <v>53</v>
      </c>
      <c r="J53" t="s">
        <v>53</v>
      </c>
      <c r="K53" t="s">
        <v>22</v>
      </c>
      <c r="L53" t="s">
        <v>20</v>
      </c>
      <c r="M53" t="s">
        <v>23</v>
      </c>
      <c r="N53" s="1">
        <v>3</v>
      </c>
      <c r="O53" t="s">
        <v>24</v>
      </c>
      <c r="P53" t="s">
        <v>25</v>
      </c>
      <c r="Q53" t="s">
        <v>77</v>
      </c>
      <c r="R53" t="s">
        <v>35</v>
      </c>
    </row>
    <row r="54" spans="1:18" x14ac:dyDescent="0.25">
      <c r="A54" s="1">
        <v>336035</v>
      </c>
      <c r="B54" t="s">
        <v>50</v>
      </c>
      <c r="C54" t="s">
        <v>398</v>
      </c>
      <c r="D54" s="2">
        <v>39593</v>
      </c>
      <c r="E54" t="s">
        <v>104</v>
      </c>
      <c r="F54" t="s">
        <v>52</v>
      </c>
      <c r="G54" s="1">
        <v>0</v>
      </c>
      <c r="H54" t="s">
        <v>21</v>
      </c>
      <c r="I54" t="s">
        <v>31</v>
      </c>
      <c r="J54" t="s">
        <v>31</v>
      </c>
      <c r="K54" t="s">
        <v>33</v>
      </c>
      <c r="L54" t="s">
        <v>21</v>
      </c>
      <c r="M54" t="s">
        <v>41</v>
      </c>
      <c r="N54" s="1">
        <v>3</v>
      </c>
      <c r="O54" t="s">
        <v>24</v>
      </c>
      <c r="P54" t="s">
        <v>25</v>
      </c>
      <c r="Q54" t="s">
        <v>48</v>
      </c>
      <c r="R54" t="s">
        <v>75</v>
      </c>
    </row>
    <row r="55" spans="1:18" x14ac:dyDescent="0.25">
      <c r="A55" s="1">
        <v>336036</v>
      </c>
      <c r="B55" t="s">
        <v>56</v>
      </c>
      <c r="C55" t="s">
        <v>398</v>
      </c>
      <c r="D55" s="2">
        <v>39594</v>
      </c>
      <c r="E55" t="s">
        <v>85</v>
      </c>
      <c r="F55" t="s">
        <v>58</v>
      </c>
      <c r="G55" s="1">
        <v>0</v>
      </c>
      <c r="H55" t="s">
        <v>40</v>
      </c>
      <c r="I55" t="s">
        <v>47</v>
      </c>
      <c r="J55" t="s">
        <v>40</v>
      </c>
      <c r="K55" t="s">
        <v>22</v>
      </c>
      <c r="L55" t="s">
        <v>40</v>
      </c>
      <c r="M55" t="s">
        <v>41</v>
      </c>
      <c r="N55" s="1">
        <v>5</v>
      </c>
      <c r="O55" t="s">
        <v>24</v>
      </c>
      <c r="P55" t="s">
        <v>25</v>
      </c>
      <c r="Q55" t="s">
        <v>54</v>
      </c>
      <c r="R55" t="s">
        <v>55</v>
      </c>
    </row>
    <row r="56" spans="1:18" x14ac:dyDescent="0.25">
      <c r="A56" s="1">
        <v>336037</v>
      </c>
      <c r="B56" t="s">
        <v>60</v>
      </c>
      <c r="C56" t="s">
        <v>398</v>
      </c>
      <c r="D56" s="2">
        <v>39595</v>
      </c>
      <c r="E56" t="s">
        <v>105</v>
      </c>
      <c r="F56" t="s">
        <v>62</v>
      </c>
      <c r="G56" s="1">
        <v>0</v>
      </c>
      <c r="H56" t="s">
        <v>53</v>
      </c>
      <c r="I56" t="s">
        <v>32</v>
      </c>
      <c r="J56" t="s">
        <v>53</v>
      </c>
      <c r="K56" t="s">
        <v>33</v>
      </c>
      <c r="L56" t="s">
        <v>32</v>
      </c>
      <c r="M56" t="s">
        <v>41</v>
      </c>
      <c r="N56" s="1">
        <v>7</v>
      </c>
      <c r="O56" t="s">
        <v>24</v>
      </c>
      <c r="P56" t="s">
        <v>25</v>
      </c>
      <c r="Q56" t="s">
        <v>91</v>
      </c>
      <c r="R56" t="s">
        <v>64</v>
      </c>
    </row>
    <row r="57" spans="1:18" x14ac:dyDescent="0.25">
      <c r="A57" s="1">
        <v>336038</v>
      </c>
      <c r="B57" t="s">
        <v>44</v>
      </c>
      <c r="C57" t="s">
        <v>398</v>
      </c>
      <c r="D57" s="2">
        <v>39598</v>
      </c>
      <c r="E57" t="s">
        <v>57</v>
      </c>
      <c r="F57" t="s">
        <v>46</v>
      </c>
      <c r="G57" s="1">
        <v>0</v>
      </c>
      <c r="H57" t="s">
        <v>39</v>
      </c>
      <c r="I57" t="s">
        <v>40</v>
      </c>
      <c r="J57" t="s">
        <v>39</v>
      </c>
      <c r="K57" t="s">
        <v>22</v>
      </c>
      <c r="L57" t="s">
        <v>40</v>
      </c>
      <c r="M57" t="s">
        <v>23</v>
      </c>
      <c r="N57" s="1">
        <v>105</v>
      </c>
      <c r="O57" t="s">
        <v>24</v>
      </c>
      <c r="P57" t="s">
        <v>25</v>
      </c>
      <c r="Q57" t="s">
        <v>54</v>
      </c>
      <c r="R57" t="s">
        <v>27</v>
      </c>
    </row>
    <row r="58" spans="1:18" x14ac:dyDescent="0.25">
      <c r="A58" s="1">
        <v>336039</v>
      </c>
      <c r="B58" t="s">
        <v>44</v>
      </c>
      <c r="C58" t="s">
        <v>398</v>
      </c>
      <c r="D58" s="2">
        <v>39599</v>
      </c>
      <c r="E58" t="s">
        <v>98</v>
      </c>
      <c r="F58" t="s">
        <v>46</v>
      </c>
      <c r="G58" s="1">
        <v>0</v>
      </c>
      <c r="H58" t="s">
        <v>32</v>
      </c>
      <c r="I58" t="s">
        <v>31</v>
      </c>
      <c r="J58" t="s">
        <v>31</v>
      </c>
      <c r="K58" t="s">
        <v>33</v>
      </c>
      <c r="L58" t="s">
        <v>32</v>
      </c>
      <c r="M58" t="s">
        <v>41</v>
      </c>
      <c r="N58" s="1">
        <v>9</v>
      </c>
      <c r="O58" t="s">
        <v>24</v>
      </c>
      <c r="P58" t="s">
        <v>25</v>
      </c>
      <c r="Q58" t="s">
        <v>26</v>
      </c>
      <c r="R58" t="s">
        <v>49</v>
      </c>
    </row>
    <row r="59" spans="1:18" x14ac:dyDescent="0.25">
      <c r="A59" s="1">
        <v>336040</v>
      </c>
      <c r="B59" t="s">
        <v>44</v>
      </c>
      <c r="C59" t="s">
        <v>398</v>
      </c>
      <c r="D59" s="2">
        <v>39453</v>
      </c>
      <c r="E59" t="s">
        <v>68</v>
      </c>
      <c r="F59" t="s">
        <v>73</v>
      </c>
      <c r="G59" s="1">
        <v>0</v>
      </c>
      <c r="H59" t="s">
        <v>32</v>
      </c>
      <c r="I59" t="s">
        <v>40</v>
      </c>
      <c r="J59" t="s">
        <v>40</v>
      </c>
      <c r="K59" t="s">
        <v>22</v>
      </c>
      <c r="L59" t="s">
        <v>40</v>
      </c>
      <c r="M59" t="s">
        <v>41</v>
      </c>
      <c r="N59" s="1">
        <v>3</v>
      </c>
      <c r="O59" t="s">
        <v>24</v>
      </c>
      <c r="P59" t="s">
        <v>25</v>
      </c>
      <c r="Q59" t="s">
        <v>54</v>
      </c>
      <c r="R59" t="s">
        <v>27</v>
      </c>
    </row>
    <row r="60" spans="1:18" x14ac:dyDescent="0.25">
      <c r="A60" s="1">
        <v>392181</v>
      </c>
      <c r="B60" t="s">
        <v>106</v>
      </c>
      <c r="C60" t="s">
        <v>409</v>
      </c>
      <c r="D60" s="2">
        <v>39921</v>
      </c>
      <c r="E60" t="s">
        <v>107</v>
      </c>
      <c r="F60" t="s">
        <v>108</v>
      </c>
      <c r="G60" s="1">
        <v>1</v>
      </c>
      <c r="H60" t="s">
        <v>32</v>
      </c>
      <c r="I60" t="s">
        <v>47</v>
      </c>
      <c r="J60" t="s">
        <v>32</v>
      </c>
      <c r="K60" t="s">
        <v>22</v>
      </c>
      <c r="L60" t="s">
        <v>47</v>
      </c>
      <c r="M60" t="s">
        <v>23</v>
      </c>
      <c r="N60" s="1">
        <v>19</v>
      </c>
      <c r="O60" t="s">
        <v>24</v>
      </c>
      <c r="P60" t="s">
        <v>25</v>
      </c>
      <c r="Q60" t="s">
        <v>77</v>
      </c>
      <c r="R60" t="s">
        <v>55</v>
      </c>
    </row>
    <row r="61" spans="1:18" x14ac:dyDescent="0.25">
      <c r="A61" s="1">
        <v>392182</v>
      </c>
      <c r="B61" t="s">
        <v>106</v>
      </c>
      <c r="C61" t="s">
        <v>409</v>
      </c>
      <c r="D61" s="2">
        <v>39921</v>
      </c>
      <c r="E61" t="s">
        <v>109</v>
      </c>
      <c r="F61" t="s">
        <v>108</v>
      </c>
      <c r="G61" s="1">
        <v>1</v>
      </c>
      <c r="H61" t="s">
        <v>20</v>
      </c>
      <c r="I61" t="s">
        <v>40</v>
      </c>
      <c r="J61" t="s">
        <v>20</v>
      </c>
      <c r="K61" t="s">
        <v>33</v>
      </c>
      <c r="L61" t="s">
        <v>20</v>
      </c>
      <c r="M61" t="s">
        <v>23</v>
      </c>
      <c r="N61" s="1">
        <v>75</v>
      </c>
      <c r="O61" t="s">
        <v>24</v>
      </c>
      <c r="P61" t="s">
        <v>25</v>
      </c>
      <c r="Q61" t="s">
        <v>77</v>
      </c>
      <c r="R61" t="s">
        <v>59</v>
      </c>
    </row>
    <row r="62" spans="1:18" x14ac:dyDescent="0.25">
      <c r="A62" s="1">
        <v>392183</v>
      </c>
      <c r="B62" t="s">
        <v>106</v>
      </c>
      <c r="C62" t="s">
        <v>409</v>
      </c>
      <c r="D62" s="2">
        <v>39922</v>
      </c>
      <c r="E62" t="s">
        <v>110</v>
      </c>
      <c r="F62" t="s">
        <v>108</v>
      </c>
      <c r="G62" s="1">
        <v>1</v>
      </c>
      <c r="H62" t="s">
        <v>39</v>
      </c>
      <c r="I62" t="s">
        <v>31</v>
      </c>
      <c r="J62" t="s">
        <v>39</v>
      </c>
      <c r="K62" t="s">
        <v>22</v>
      </c>
      <c r="L62" t="s">
        <v>39</v>
      </c>
      <c r="M62" t="s">
        <v>41</v>
      </c>
      <c r="N62" s="1">
        <v>10</v>
      </c>
      <c r="O62" t="s">
        <v>24</v>
      </c>
      <c r="P62" t="s">
        <v>95</v>
      </c>
      <c r="Q62" t="s">
        <v>34</v>
      </c>
      <c r="R62" t="s">
        <v>111</v>
      </c>
    </row>
    <row r="63" spans="1:18" x14ac:dyDescent="0.25">
      <c r="A63" s="1">
        <v>392184</v>
      </c>
      <c r="B63" t="s">
        <v>106</v>
      </c>
      <c r="C63" t="s">
        <v>409</v>
      </c>
      <c r="D63" s="2">
        <v>39922</v>
      </c>
      <c r="E63" t="s">
        <v>112</v>
      </c>
      <c r="F63" t="s">
        <v>108</v>
      </c>
      <c r="G63" s="1">
        <v>1</v>
      </c>
      <c r="H63" t="s">
        <v>53</v>
      </c>
      <c r="I63" t="s">
        <v>21</v>
      </c>
      <c r="J63" t="s">
        <v>21</v>
      </c>
      <c r="K63" t="s">
        <v>33</v>
      </c>
      <c r="L63" t="s">
        <v>53</v>
      </c>
      <c r="M63" t="s">
        <v>41</v>
      </c>
      <c r="N63" s="1">
        <v>8</v>
      </c>
      <c r="O63" t="s">
        <v>24</v>
      </c>
      <c r="P63" t="s">
        <v>25</v>
      </c>
      <c r="Q63" t="s">
        <v>34</v>
      </c>
      <c r="R63" t="s">
        <v>77</v>
      </c>
    </row>
    <row r="64" spans="1:18" x14ac:dyDescent="0.25">
      <c r="A64" s="1">
        <v>392185</v>
      </c>
      <c r="B64" t="s">
        <v>113</v>
      </c>
      <c r="C64" t="s">
        <v>409</v>
      </c>
      <c r="D64" s="2">
        <v>39923</v>
      </c>
      <c r="E64" t="s">
        <v>114</v>
      </c>
      <c r="F64" t="s">
        <v>115</v>
      </c>
      <c r="G64" s="1">
        <v>1</v>
      </c>
      <c r="H64" t="s">
        <v>20</v>
      </c>
      <c r="I64" t="s">
        <v>32</v>
      </c>
      <c r="J64" t="s">
        <v>32</v>
      </c>
      <c r="K64" t="s">
        <v>33</v>
      </c>
      <c r="L64" t="s">
        <v>32</v>
      </c>
      <c r="M64" t="s">
        <v>23</v>
      </c>
      <c r="N64" s="1">
        <v>92</v>
      </c>
      <c r="O64" t="s">
        <v>24</v>
      </c>
      <c r="P64" t="s">
        <v>25</v>
      </c>
      <c r="Q64" t="s">
        <v>91</v>
      </c>
      <c r="R64" t="s">
        <v>116</v>
      </c>
    </row>
    <row r="65" spans="1:18" x14ac:dyDescent="0.25">
      <c r="A65" s="1">
        <v>392186</v>
      </c>
      <c r="B65" t="s">
        <v>117</v>
      </c>
      <c r="C65" t="s">
        <v>409</v>
      </c>
      <c r="D65" s="2">
        <v>39924</v>
      </c>
      <c r="E65" t="s">
        <v>118</v>
      </c>
      <c r="F65" t="s">
        <v>119</v>
      </c>
      <c r="G65" s="1">
        <v>1</v>
      </c>
      <c r="H65" t="s">
        <v>31</v>
      </c>
      <c r="I65" t="s">
        <v>21</v>
      </c>
      <c r="J65" t="s">
        <v>21</v>
      </c>
      <c r="K65" t="s">
        <v>22</v>
      </c>
      <c r="L65" t="s">
        <v>21</v>
      </c>
      <c r="M65" t="s">
        <v>23</v>
      </c>
      <c r="N65" s="1">
        <v>11</v>
      </c>
      <c r="O65" t="s">
        <v>24</v>
      </c>
      <c r="P65" t="s">
        <v>95</v>
      </c>
      <c r="Q65" t="s">
        <v>49</v>
      </c>
      <c r="R65" t="s">
        <v>111</v>
      </c>
    </row>
    <row r="66" spans="1:18" x14ac:dyDescent="0.25">
      <c r="A66" s="1">
        <v>392188</v>
      </c>
      <c r="B66" t="s">
        <v>106</v>
      </c>
      <c r="C66" t="s">
        <v>409</v>
      </c>
      <c r="D66" s="2">
        <v>39925</v>
      </c>
      <c r="E66" t="s">
        <v>72</v>
      </c>
      <c r="F66" t="s">
        <v>108</v>
      </c>
      <c r="G66" s="1">
        <v>1</v>
      </c>
      <c r="H66" t="s">
        <v>20</v>
      </c>
      <c r="I66" t="s">
        <v>53</v>
      </c>
      <c r="J66" t="s">
        <v>53</v>
      </c>
      <c r="K66" t="s">
        <v>33</v>
      </c>
      <c r="L66" t="s">
        <v>53</v>
      </c>
      <c r="M66" t="s">
        <v>23</v>
      </c>
      <c r="N66" s="1">
        <v>24</v>
      </c>
      <c r="O66" t="s">
        <v>24</v>
      </c>
      <c r="P66" t="s">
        <v>25</v>
      </c>
      <c r="Q66" t="s">
        <v>120</v>
      </c>
      <c r="R66" t="s">
        <v>64</v>
      </c>
    </row>
    <row r="67" spans="1:18" x14ac:dyDescent="0.25">
      <c r="A67" s="1">
        <v>392189</v>
      </c>
      <c r="B67" t="s">
        <v>117</v>
      </c>
      <c r="C67" t="s">
        <v>409</v>
      </c>
      <c r="D67" s="2">
        <v>39926</v>
      </c>
      <c r="E67" t="s">
        <v>121</v>
      </c>
      <c r="F67" t="s">
        <v>119</v>
      </c>
      <c r="G67" s="1">
        <v>1</v>
      </c>
      <c r="H67" t="s">
        <v>32</v>
      </c>
      <c r="I67" t="s">
        <v>39</v>
      </c>
      <c r="J67" t="s">
        <v>39</v>
      </c>
      <c r="K67" t="s">
        <v>33</v>
      </c>
      <c r="L67" t="s">
        <v>39</v>
      </c>
      <c r="M67" t="s">
        <v>23</v>
      </c>
      <c r="N67" s="1">
        <v>9</v>
      </c>
      <c r="O67" t="s">
        <v>24</v>
      </c>
      <c r="P67" t="s">
        <v>25</v>
      </c>
      <c r="Q67" t="s">
        <v>77</v>
      </c>
      <c r="R67" t="s">
        <v>116</v>
      </c>
    </row>
    <row r="68" spans="1:18" x14ac:dyDescent="0.25">
      <c r="A68" s="1">
        <v>392190</v>
      </c>
      <c r="B68" t="s">
        <v>106</v>
      </c>
      <c r="C68" t="s">
        <v>409</v>
      </c>
      <c r="D68" s="2">
        <v>39926</v>
      </c>
      <c r="E68" t="s">
        <v>68</v>
      </c>
      <c r="F68" t="s">
        <v>108</v>
      </c>
      <c r="G68" s="1">
        <v>1</v>
      </c>
      <c r="H68" t="s">
        <v>21</v>
      </c>
      <c r="I68" t="s">
        <v>40</v>
      </c>
      <c r="J68" t="s">
        <v>21</v>
      </c>
      <c r="K68" t="s">
        <v>22</v>
      </c>
      <c r="L68" t="s">
        <v>40</v>
      </c>
      <c r="M68" t="s">
        <v>122</v>
      </c>
      <c r="N68" t="s">
        <v>25</v>
      </c>
      <c r="O68" t="s">
        <v>123</v>
      </c>
      <c r="P68" t="s">
        <v>25</v>
      </c>
      <c r="Q68" t="s">
        <v>34</v>
      </c>
      <c r="R68" t="s">
        <v>120</v>
      </c>
    </row>
    <row r="69" spans="1:18" x14ac:dyDescent="0.25">
      <c r="A69" s="1">
        <v>392191</v>
      </c>
      <c r="B69" t="s">
        <v>117</v>
      </c>
      <c r="C69" t="s">
        <v>409</v>
      </c>
      <c r="D69" s="2">
        <v>39927</v>
      </c>
      <c r="E69" t="s">
        <v>124</v>
      </c>
      <c r="F69" t="s">
        <v>119</v>
      </c>
      <c r="G69" s="1">
        <v>1</v>
      </c>
      <c r="H69" t="s">
        <v>20</v>
      </c>
      <c r="I69" t="s">
        <v>31</v>
      </c>
      <c r="J69" t="s">
        <v>20</v>
      </c>
      <c r="K69" t="s">
        <v>33</v>
      </c>
      <c r="L69" t="s">
        <v>31</v>
      </c>
      <c r="M69" t="s">
        <v>41</v>
      </c>
      <c r="N69" s="1">
        <v>7</v>
      </c>
      <c r="O69" t="s">
        <v>24</v>
      </c>
      <c r="P69" t="s">
        <v>25</v>
      </c>
      <c r="Q69" t="s">
        <v>77</v>
      </c>
      <c r="R69" t="s">
        <v>125</v>
      </c>
    </row>
    <row r="70" spans="1:18" x14ac:dyDescent="0.25">
      <c r="A70" s="1">
        <v>392192</v>
      </c>
      <c r="B70" t="s">
        <v>117</v>
      </c>
      <c r="C70" t="s">
        <v>409</v>
      </c>
      <c r="D70" s="2">
        <v>39928</v>
      </c>
      <c r="E70" t="s">
        <v>126</v>
      </c>
      <c r="F70" t="s">
        <v>119</v>
      </c>
      <c r="G70" s="1">
        <v>1</v>
      </c>
      <c r="H70" t="s">
        <v>53</v>
      </c>
      <c r="I70" t="s">
        <v>47</v>
      </c>
      <c r="J70" t="s">
        <v>53</v>
      </c>
      <c r="K70" t="s">
        <v>33</v>
      </c>
      <c r="L70" t="s">
        <v>53</v>
      </c>
      <c r="M70" t="s">
        <v>23</v>
      </c>
      <c r="N70" s="1">
        <v>12</v>
      </c>
      <c r="O70" t="s">
        <v>24</v>
      </c>
      <c r="P70" t="s">
        <v>25</v>
      </c>
      <c r="Q70" t="s">
        <v>127</v>
      </c>
      <c r="R70" t="s">
        <v>116</v>
      </c>
    </row>
    <row r="71" spans="1:18" x14ac:dyDescent="0.25">
      <c r="A71" s="1">
        <v>392194</v>
      </c>
      <c r="B71" t="s">
        <v>113</v>
      </c>
      <c r="C71" t="s">
        <v>409</v>
      </c>
      <c r="D71" s="2">
        <v>39929</v>
      </c>
      <c r="E71" t="s">
        <v>128</v>
      </c>
      <c r="F71" t="s">
        <v>115</v>
      </c>
      <c r="G71" s="1">
        <v>1</v>
      </c>
      <c r="H71" t="s">
        <v>20</v>
      </c>
      <c r="I71" t="s">
        <v>39</v>
      </c>
      <c r="J71" t="s">
        <v>20</v>
      </c>
      <c r="K71" t="s">
        <v>33</v>
      </c>
      <c r="L71" t="s">
        <v>39</v>
      </c>
      <c r="M71" t="s">
        <v>41</v>
      </c>
      <c r="N71" s="1">
        <v>6</v>
      </c>
      <c r="O71" t="s">
        <v>24</v>
      </c>
      <c r="P71" t="s">
        <v>25</v>
      </c>
      <c r="Q71" t="s">
        <v>129</v>
      </c>
      <c r="R71" t="s">
        <v>91</v>
      </c>
    </row>
    <row r="72" spans="1:18" x14ac:dyDescent="0.25">
      <c r="A72" s="1">
        <v>392195</v>
      </c>
      <c r="B72" t="s">
        <v>106</v>
      </c>
      <c r="C72" t="s">
        <v>409</v>
      </c>
      <c r="D72" s="2">
        <v>39929</v>
      </c>
      <c r="E72" t="s">
        <v>69</v>
      </c>
      <c r="F72" t="s">
        <v>108</v>
      </c>
      <c r="G72" s="1">
        <v>1</v>
      </c>
      <c r="H72" t="s">
        <v>31</v>
      </c>
      <c r="I72" t="s">
        <v>40</v>
      </c>
      <c r="J72" t="s">
        <v>31</v>
      </c>
      <c r="K72" t="s">
        <v>33</v>
      </c>
      <c r="L72" t="s">
        <v>31</v>
      </c>
      <c r="M72" t="s">
        <v>23</v>
      </c>
      <c r="N72" s="1">
        <v>27</v>
      </c>
      <c r="O72" t="s">
        <v>24</v>
      </c>
      <c r="P72" t="s">
        <v>25</v>
      </c>
      <c r="Q72" t="s">
        <v>120</v>
      </c>
      <c r="R72" t="s">
        <v>55</v>
      </c>
    </row>
    <row r="73" spans="1:18" x14ac:dyDescent="0.25">
      <c r="A73" s="1">
        <v>392196</v>
      </c>
      <c r="B73" t="s">
        <v>117</v>
      </c>
      <c r="C73" t="s">
        <v>409</v>
      </c>
      <c r="D73" s="2">
        <v>39930</v>
      </c>
      <c r="E73" t="s">
        <v>130</v>
      </c>
      <c r="F73" t="s">
        <v>119</v>
      </c>
      <c r="G73" s="1">
        <v>1</v>
      </c>
      <c r="H73" t="s">
        <v>32</v>
      </c>
      <c r="I73" t="s">
        <v>53</v>
      </c>
      <c r="J73" t="s">
        <v>53</v>
      </c>
      <c r="K73" t="s">
        <v>22</v>
      </c>
      <c r="L73" t="s">
        <v>53</v>
      </c>
      <c r="M73" t="s">
        <v>41</v>
      </c>
      <c r="N73" s="1">
        <v>6</v>
      </c>
      <c r="O73" t="s">
        <v>24</v>
      </c>
      <c r="P73" t="s">
        <v>25</v>
      </c>
      <c r="Q73" t="s">
        <v>63</v>
      </c>
      <c r="R73" t="s">
        <v>125</v>
      </c>
    </row>
    <row r="74" spans="1:18" x14ac:dyDescent="0.25">
      <c r="A74" s="1">
        <v>392197</v>
      </c>
      <c r="B74" t="s">
        <v>113</v>
      </c>
      <c r="C74" t="s">
        <v>409</v>
      </c>
      <c r="D74" s="2">
        <v>39930</v>
      </c>
      <c r="E74" t="s">
        <v>107</v>
      </c>
      <c r="F74" t="s">
        <v>115</v>
      </c>
      <c r="G74" s="1">
        <v>1</v>
      </c>
      <c r="H74" t="s">
        <v>21</v>
      </c>
      <c r="I74" t="s">
        <v>47</v>
      </c>
      <c r="J74" t="s">
        <v>47</v>
      </c>
      <c r="K74" t="s">
        <v>33</v>
      </c>
      <c r="L74" t="s">
        <v>47</v>
      </c>
      <c r="M74" t="s">
        <v>23</v>
      </c>
      <c r="N74" s="1">
        <v>92</v>
      </c>
      <c r="O74" t="s">
        <v>24</v>
      </c>
      <c r="P74" t="s">
        <v>25</v>
      </c>
      <c r="Q74" t="s">
        <v>91</v>
      </c>
      <c r="R74" t="s">
        <v>59</v>
      </c>
    </row>
    <row r="75" spans="1:18" x14ac:dyDescent="0.25">
      <c r="A75" s="1">
        <v>392198</v>
      </c>
      <c r="B75" t="s">
        <v>131</v>
      </c>
      <c r="C75" t="s">
        <v>409</v>
      </c>
      <c r="D75" s="2">
        <v>39931</v>
      </c>
      <c r="E75" t="s">
        <v>68</v>
      </c>
      <c r="F75" t="s">
        <v>132</v>
      </c>
      <c r="G75" s="1">
        <v>1</v>
      </c>
      <c r="H75" t="s">
        <v>39</v>
      </c>
      <c r="I75" t="s">
        <v>40</v>
      </c>
      <c r="J75" t="s">
        <v>39</v>
      </c>
      <c r="K75" t="s">
        <v>33</v>
      </c>
      <c r="L75" t="s">
        <v>40</v>
      </c>
      <c r="M75" t="s">
        <v>41</v>
      </c>
      <c r="N75" s="1">
        <v>5</v>
      </c>
      <c r="O75" t="s">
        <v>24</v>
      </c>
      <c r="P75" t="s">
        <v>25</v>
      </c>
      <c r="Q75" t="s">
        <v>133</v>
      </c>
      <c r="R75" t="s">
        <v>27</v>
      </c>
    </row>
    <row r="76" spans="1:18" x14ac:dyDescent="0.25">
      <c r="A76" s="1">
        <v>392199</v>
      </c>
      <c r="B76" t="s">
        <v>117</v>
      </c>
      <c r="C76" t="s">
        <v>409</v>
      </c>
      <c r="D76" s="2">
        <v>39932</v>
      </c>
      <c r="E76" t="s">
        <v>45</v>
      </c>
      <c r="F76" t="s">
        <v>119</v>
      </c>
      <c r="G76" s="1">
        <v>1</v>
      </c>
      <c r="H76" t="s">
        <v>20</v>
      </c>
      <c r="I76" t="s">
        <v>21</v>
      </c>
      <c r="J76" t="s">
        <v>21</v>
      </c>
      <c r="K76" t="s">
        <v>33</v>
      </c>
      <c r="L76" t="s">
        <v>20</v>
      </c>
      <c r="M76" t="s">
        <v>41</v>
      </c>
      <c r="N76" s="1">
        <v>5</v>
      </c>
      <c r="O76" t="s">
        <v>24</v>
      </c>
      <c r="P76" t="s">
        <v>25</v>
      </c>
      <c r="Q76" t="s">
        <v>34</v>
      </c>
      <c r="R76" t="s">
        <v>125</v>
      </c>
    </row>
    <row r="77" spans="1:18" x14ac:dyDescent="0.25">
      <c r="A77" s="1">
        <v>392200</v>
      </c>
      <c r="B77" t="s">
        <v>117</v>
      </c>
      <c r="C77" t="s">
        <v>409</v>
      </c>
      <c r="D77" s="2">
        <v>39932</v>
      </c>
      <c r="E77" t="s">
        <v>69</v>
      </c>
      <c r="F77" t="s">
        <v>119</v>
      </c>
      <c r="G77" s="1">
        <v>1</v>
      </c>
      <c r="H77" t="s">
        <v>31</v>
      </c>
      <c r="I77" t="s">
        <v>47</v>
      </c>
      <c r="J77" t="s">
        <v>31</v>
      </c>
      <c r="K77" t="s">
        <v>33</v>
      </c>
      <c r="L77" t="s">
        <v>31</v>
      </c>
      <c r="M77" t="s">
        <v>23</v>
      </c>
      <c r="N77" s="1">
        <v>3</v>
      </c>
      <c r="O77" t="s">
        <v>24</v>
      </c>
      <c r="P77" t="s">
        <v>25</v>
      </c>
      <c r="Q77" t="s">
        <v>34</v>
      </c>
      <c r="R77" t="s">
        <v>35</v>
      </c>
    </row>
    <row r="78" spans="1:18" x14ac:dyDescent="0.25">
      <c r="A78" s="1">
        <v>392201</v>
      </c>
      <c r="B78" t="s">
        <v>131</v>
      </c>
      <c r="C78" t="s">
        <v>409</v>
      </c>
      <c r="D78" s="2">
        <v>39933</v>
      </c>
      <c r="E78" t="s">
        <v>134</v>
      </c>
      <c r="F78" t="s">
        <v>132</v>
      </c>
      <c r="G78" s="1">
        <v>1</v>
      </c>
      <c r="H78" t="s">
        <v>53</v>
      </c>
      <c r="I78" t="s">
        <v>39</v>
      </c>
      <c r="J78" t="s">
        <v>39</v>
      </c>
      <c r="K78" t="s">
        <v>22</v>
      </c>
      <c r="L78" t="s">
        <v>39</v>
      </c>
      <c r="M78" t="s">
        <v>41</v>
      </c>
      <c r="N78" s="1">
        <v>6</v>
      </c>
      <c r="O78" t="s">
        <v>24</v>
      </c>
      <c r="P78" t="s">
        <v>25</v>
      </c>
      <c r="Q78" t="s">
        <v>133</v>
      </c>
      <c r="R78" t="s">
        <v>64</v>
      </c>
    </row>
    <row r="79" spans="1:18" x14ac:dyDescent="0.25">
      <c r="A79" s="1">
        <v>392202</v>
      </c>
      <c r="B79" t="s">
        <v>131</v>
      </c>
      <c r="C79" t="s">
        <v>409</v>
      </c>
      <c r="D79" s="2">
        <v>39933</v>
      </c>
      <c r="E79" t="s">
        <v>105</v>
      </c>
      <c r="F79" t="s">
        <v>132</v>
      </c>
      <c r="G79" s="1">
        <v>1</v>
      </c>
      <c r="H79" t="s">
        <v>32</v>
      </c>
      <c r="I79" t="s">
        <v>40</v>
      </c>
      <c r="J79" t="s">
        <v>40</v>
      </c>
      <c r="K79" t="s">
        <v>22</v>
      </c>
      <c r="L79" t="s">
        <v>32</v>
      </c>
      <c r="M79" t="s">
        <v>23</v>
      </c>
      <c r="N79" s="1">
        <v>38</v>
      </c>
      <c r="O79" t="s">
        <v>24</v>
      </c>
      <c r="P79" t="s">
        <v>25</v>
      </c>
      <c r="Q79" t="s">
        <v>133</v>
      </c>
      <c r="R79" t="s">
        <v>27</v>
      </c>
    </row>
    <row r="80" spans="1:18" x14ac:dyDescent="0.25">
      <c r="A80" s="1">
        <v>392203</v>
      </c>
      <c r="B80" t="s">
        <v>135</v>
      </c>
      <c r="C80" t="s">
        <v>409</v>
      </c>
      <c r="D80" s="2">
        <v>39818</v>
      </c>
      <c r="E80" t="s">
        <v>136</v>
      </c>
      <c r="F80" t="s">
        <v>137</v>
      </c>
      <c r="G80" s="1">
        <v>1</v>
      </c>
      <c r="H80" t="s">
        <v>21</v>
      </c>
      <c r="I80" t="s">
        <v>47</v>
      </c>
      <c r="J80" t="s">
        <v>47</v>
      </c>
      <c r="K80" t="s">
        <v>33</v>
      </c>
      <c r="L80" t="s">
        <v>47</v>
      </c>
      <c r="M80" t="s">
        <v>23</v>
      </c>
      <c r="N80" s="1">
        <v>9</v>
      </c>
      <c r="O80" t="s">
        <v>24</v>
      </c>
      <c r="P80" t="s">
        <v>25</v>
      </c>
      <c r="Q80" t="s">
        <v>120</v>
      </c>
      <c r="R80" t="s">
        <v>138</v>
      </c>
    </row>
    <row r="81" spans="1:18" x14ac:dyDescent="0.25">
      <c r="A81" s="1">
        <v>392204</v>
      </c>
      <c r="B81" t="s">
        <v>117</v>
      </c>
      <c r="C81" t="s">
        <v>409</v>
      </c>
      <c r="D81" s="2">
        <v>39818</v>
      </c>
      <c r="E81" t="s">
        <v>139</v>
      </c>
      <c r="F81" t="s">
        <v>119</v>
      </c>
      <c r="G81" s="1">
        <v>1</v>
      </c>
      <c r="H81" t="s">
        <v>20</v>
      </c>
      <c r="I81" t="s">
        <v>31</v>
      </c>
      <c r="J81" t="s">
        <v>20</v>
      </c>
      <c r="K81" t="s">
        <v>33</v>
      </c>
      <c r="L81" t="s">
        <v>20</v>
      </c>
      <c r="M81" t="s">
        <v>23</v>
      </c>
      <c r="N81" s="1">
        <v>8</v>
      </c>
      <c r="O81" t="s">
        <v>24</v>
      </c>
      <c r="P81" t="s">
        <v>25</v>
      </c>
      <c r="Q81" t="s">
        <v>127</v>
      </c>
      <c r="R81" t="s">
        <v>140</v>
      </c>
    </row>
    <row r="82" spans="1:18" x14ac:dyDescent="0.25">
      <c r="A82" s="1">
        <v>392205</v>
      </c>
      <c r="B82" t="s">
        <v>113</v>
      </c>
      <c r="C82" t="s">
        <v>409</v>
      </c>
      <c r="D82" s="2">
        <v>39849</v>
      </c>
      <c r="E82" t="s">
        <v>68</v>
      </c>
      <c r="F82" t="s">
        <v>115</v>
      </c>
      <c r="G82" s="1">
        <v>1</v>
      </c>
      <c r="H82" t="s">
        <v>53</v>
      </c>
      <c r="I82" t="s">
        <v>40</v>
      </c>
      <c r="J82" t="s">
        <v>53</v>
      </c>
      <c r="K82" t="s">
        <v>33</v>
      </c>
      <c r="L82" t="s">
        <v>40</v>
      </c>
      <c r="M82" t="s">
        <v>41</v>
      </c>
      <c r="N82" s="1">
        <v>3</v>
      </c>
      <c r="O82" t="s">
        <v>24</v>
      </c>
      <c r="P82" t="s">
        <v>25</v>
      </c>
      <c r="Q82" t="s">
        <v>129</v>
      </c>
      <c r="R82" t="s">
        <v>91</v>
      </c>
    </row>
    <row r="83" spans="1:18" x14ac:dyDescent="0.25">
      <c r="A83" s="1">
        <v>392206</v>
      </c>
      <c r="B83" t="s">
        <v>141</v>
      </c>
      <c r="C83" t="s">
        <v>409</v>
      </c>
      <c r="D83" s="2">
        <v>39849</v>
      </c>
      <c r="E83" t="s">
        <v>142</v>
      </c>
      <c r="F83" t="s">
        <v>143</v>
      </c>
      <c r="G83" s="1">
        <v>1</v>
      </c>
      <c r="H83" t="s">
        <v>32</v>
      </c>
      <c r="I83" t="s">
        <v>39</v>
      </c>
      <c r="J83" t="s">
        <v>39</v>
      </c>
      <c r="K83" t="s">
        <v>22</v>
      </c>
      <c r="L83" t="s">
        <v>32</v>
      </c>
      <c r="M83" t="s">
        <v>23</v>
      </c>
      <c r="N83" s="1">
        <v>18</v>
      </c>
      <c r="O83" t="s">
        <v>24</v>
      </c>
      <c r="P83" t="s">
        <v>25</v>
      </c>
      <c r="Q83" t="s">
        <v>49</v>
      </c>
      <c r="R83" t="s">
        <v>27</v>
      </c>
    </row>
    <row r="84" spans="1:18" x14ac:dyDescent="0.25">
      <c r="A84" s="1">
        <v>392207</v>
      </c>
      <c r="B84" t="s">
        <v>113</v>
      </c>
      <c r="C84" t="s">
        <v>409</v>
      </c>
      <c r="D84" s="2">
        <v>39877</v>
      </c>
      <c r="E84" t="s">
        <v>94</v>
      </c>
      <c r="F84" t="s">
        <v>115</v>
      </c>
      <c r="G84" s="1">
        <v>1</v>
      </c>
      <c r="H84" t="s">
        <v>31</v>
      </c>
      <c r="I84" t="s">
        <v>21</v>
      </c>
      <c r="J84" t="s">
        <v>21</v>
      </c>
      <c r="K84" t="s">
        <v>33</v>
      </c>
      <c r="L84" t="s">
        <v>31</v>
      </c>
      <c r="M84" t="s">
        <v>41</v>
      </c>
      <c r="N84" s="1">
        <v>6</v>
      </c>
      <c r="O84" t="s">
        <v>24</v>
      </c>
      <c r="P84" t="s">
        <v>25</v>
      </c>
      <c r="Q84" t="s">
        <v>129</v>
      </c>
      <c r="R84" t="s">
        <v>34</v>
      </c>
    </row>
    <row r="85" spans="1:18" x14ac:dyDescent="0.25">
      <c r="A85" s="1">
        <v>392208</v>
      </c>
      <c r="B85" t="s">
        <v>141</v>
      </c>
      <c r="C85" t="s">
        <v>409</v>
      </c>
      <c r="D85" s="2">
        <v>39877</v>
      </c>
      <c r="E85" t="s">
        <v>144</v>
      </c>
      <c r="F85" t="s">
        <v>143</v>
      </c>
      <c r="G85" s="1">
        <v>1</v>
      </c>
      <c r="H85" t="s">
        <v>20</v>
      </c>
      <c r="I85" t="s">
        <v>47</v>
      </c>
      <c r="J85" t="s">
        <v>47</v>
      </c>
      <c r="K85" t="s">
        <v>33</v>
      </c>
      <c r="L85" t="s">
        <v>20</v>
      </c>
      <c r="M85" t="s">
        <v>41</v>
      </c>
      <c r="N85" s="1">
        <v>9</v>
      </c>
      <c r="O85" t="s">
        <v>24</v>
      </c>
      <c r="P85" t="s">
        <v>25</v>
      </c>
      <c r="Q85" t="s">
        <v>27</v>
      </c>
      <c r="R85" t="s">
        <v>125</v>
      </c>
    </row>
    <row r="86" spans="1:18" x14ac:dyDescent="0.25">
      <c r="A86" s="1">
        <v>392209</v>
      </c>
      <c r="B86" t="s">
        <v>135</v>
      </c>
      <c r="C86" t="s">
        <v>409</v>
      </c>
      <c r="D86" s="2">
        <v>39908</v>
      </c>
      <c r="E86" t="s">
        <v>76</v>
      </c>
      <c r="F86" t="s">
        <v>137</v>
      </c>
      <c r="G86" s="1">
        <v>1</v>
      </c>
      <c r="H86" t="s">
        <v>32</v>
      </c>
      <c r="I86" t="s">
        <v>53</v>
      </c>
      <c r="J86" t="s">
        <v>32</v>
      </c>
      <c r="K86" t="s">
        <v>33</v>
      </c>
      <c r="L86" t="s">
        <v>32</v>
      </c>
      <c r="M86" t="s">
        <v>23</v>
      </c>
      <c r="N86" s="1">
        <v>78</v>
      </c>
      <c r="O86" t="s">
        <v>24</v>
      </c>
      <c r="P86" t="s">
        <v>25</v>
      </c>
      <c r="Q86" t="s">
        <v>77</v>
      </c>
      <c r="R86" t="s">
        <v>120</v>
      </c>
    </row>
    <row r="87" spans="1:18" x14ac:dyDescent="0.25">
      <c r="A87" s="1">
        <v>392210</v>
      </c>
      <c r="B87" t="s">
        <v>117</v>
      </c>
      <c r="C87" t="s">
        <v>409</v>
      </c>
      <c r="D87" s="2">
        <v>39938</v>
      </c>
      <c r="E87" t="s">
        <v>96</v>
      </c>
      <c r="F87" t="s">
        <v>119</v>
      </c>
      <c r="G87" s="1">
        <v>1</v>
      </c>
      <c r="H87" t="s">
        <v>31</v>
      </c>
      <c r="I87" t="s">
        <v>40</v>
      </c>
      <c r="J87" t="s">
        <v>31</v>
      </c>
      <c r="K87" t="s">
        <v>22</v>
      </c>
      <c r="L87" t="s">
        <v>40</v>
      </c>
      <c r="M87" t="s">
        <v>23</v>
      </c>
      <c r="N87" s="1">
        <v>78</v>
      </c>
      <c r="O87" t="s">
        <v>24</v>
      </c>
      <c r="P87" t="s">
        <v>25</v>
      </c>
      <c r="Q87" t="s">
        <v>145</v>
      </c>
      <c r="R87" t="s">
        <v>63</v>
      </c>
    </row>
    <row r="88" spans="1:18" x14ac:dyDescent="0.25">
      <c r="A88" s="1">
        <v>392211</v>
      </c>
      <c r="B88" t="s">
        <v>117</v>
      </c>
      <c r="C88" t="s">
        <v>409</v>
      </c>
      <c r="D88" s="2">
        <v>39938</v>
      </c>
      <c r="E88" t="s">
        <v>146</v>
      </c>
      <c r="F88" t="s">
        <v>119</v>
      </c>
      <c r="G88" s="1">
        <v>1</v>
      </c>
      <c r="H88" t="s">
        <v>39</v>
      </c>
      <c r="I88" t="s">
        <v>21</v>
      </c>
      <c r="J88" t="s">
        <v>21</v>
      </c>
      <c r="K88" t="s">
        <v>33</v>
      </c>
      <c r="L88" t="s">
        <v>39</v>
      </c>
      <c r="M88" t="s">
        <v>41</v>
      </c>
      <c r="N88" s="1">
        <v>9</v>
      </c>
      <c r="O88" t="s">
        <v>24</v>
      </c>
      <c r="P88" t="s">
        <v>25</v>
      </c>
      <c r="Q88" t="s">
        <v>133</v>
      </c>
      <c r="R88" t="s">
        <v>63</v>
      </c>
    </row>
    <row r="89" spans="1:18" x14ac:dyDescent="0.25">
      <c r="A89" s="1">
        <v>392212</v>
      </c>
      <c r="B89" t="s">
        <v>131</v>
      </c>
      <c r="C89" t="s">
        <v>409</v>
      </c>
      <c r="D89" s="2">
        <v>39969</v>
      </c>
      <c r="E89" t="s">
        <v>147</v>
      </c>
      <c r="F89" t="s">
        <v>132</v>
      </c>
      <c r="G89" s="1">
        <v>1</v>
      </c>
      <c r="H89" t="s">
        <v>53</v>
      </c>
      <c r="I89" t="s">
        <v>47</v>
      </c>
      <c r="J89" t="s">
        <v>53</v>
      </c>
      <c r="K89" t="s">
        <v>33</v>
      </c>
      <c r="L89" t="s">
        <v>53</v>
      </c>
      <c r="M89" t="s">
        <v>23</v>
      </c>
      <c r="N89" s="1">
        <v>19</v>
      </c>
      <c r="O89" t="s">
        <v>24</v>
      </c>
      <c r="P89" t="s">
        <v>25</v>
      </c>
      <c r="Q89" t="s">
        <v>34</v>
      </c>
      <c r="R89" t="s">
        <v>127</v>
      </c>
    </row>
    <row r="90" spans="1:18" x14ac:dyDescent="0.25">
      <c r="A90" s="1">
        <v>392213</v>
      </c>
      <c r="B90" t="s">
        <v>131</v>
      </c>
      <c r="C90" t="s">
        <v>409</v>
      </c>
      <c r="D90" s="2">
        <v>39999</v>
      </c>
      <c r="E90" t="s">
        <v>148</v>
      </c>
      <c r="F90" t="s">
        <v>132</v>
      </c>
      <c r="G90" s="1">
        <v>1</v>
      </c>
      <c r="H90" t="s">
        <v>20</v>
      </c>
      <c r="I90" t="s">
        <v>40</v>
      </c>
      <c r="J90" t="s">
        <v>40</v>
      </c>
      <c r="K90" t="s">
        <v>22</v>
      </c>
      <c r="L90" t="s">
        <v>40</v>
      </c>
      <c r="M90" t="s">
        <v>41</v>
      </c>
      <c r="N90" s="1">
        <v>7</v>
      </c>
      <c r="O90" t="s">
        <v>24</v>
      </c>
      <c r="P90" t="s">
        <v>25</v>
      </c>
      <c r="Q90" t="s">
        <v>55</v>
      </c>
      <c r="R90" t="s">
        <v>49</v>
      </c>
    </row>
    <row r="91" spans="1:18" x14ac:dyDescent="0.25">
      <c r="A91" s="1">
        <v>392214</v>
      </c>
      <c r="B91" t="s">
        <v>131</v>
      </c>
      <c r="C91" t="s">
        <v>409</v>
      </c>
      <c r="D91" s="2">
        <v>39999</v>
      </c>
      <c r="E91" t="s">
        <v>66</v>
      </c>
      <c r="F91" t="s">
        <v>132</v>
      </c>
      <c r="G91" s="1">
        <v>1</v>
      </c>
      <c r="H91" t="s">
        <v>32</v>
      </c>
      <c r="I91" t="s">
        <v>31</v>
      </c>
      <c r="J91" t="s">
        <v>32</v>
      </c>
      <c r="K91" t="s">
        <v>33</v>
      </c>
      <c r="L91" t="s">
        <v>32</v>
      </c>
      <c r="M91" t="s">
        <v>23</v>
      </c>
      <c r="N91" s="1">
        <v>12</v>
      </c>
      <c r="O91" t="s">
        <v>24</v>
      </c>
      <c r="P91" t="s">
        <v>95</v>
      </c>
      <c r="Q91" t="s">
        <v>49</v>
      </c>
      <c r="R91" t="s">
        <v>125</v>
      </c>
    </row>
    <row r="92" spans="1:18" x14ac:dyDescent="0.25">
      <c r="A92" s="1">
        <v>392215</v>
      </c>
      <c r="B92" t="s">
        <v>135</v>
      </c>
      <c r="C92" t="s">
        <v>409</v>
      </c>
      <c r="D92" s="2">
        <v>40030</v>
      </c>
      <c r="E92" t="s">
        <v>87</v>
      </c>
      <c r="F92" t="s">
        <v>137</v>
      </c>
      <c r="G92" s="1">
        <v>1</v>
      </c>
      <c r="H92" t="s">
        <v>39</v>
      </c>
      <c r="I92" t="s">
        <v>47</v>
      </c>
      <c r="J92" t="s">
        <v>47</v>
      </c>
      <c r="K92" t="s">
        <v>33</v>
      </c>
      <c r="L92" t="s">
        <v>39</v>
      </c>
      <c r="M92" t="s">
        <v>41</v>
      </c>
      <c r="N92" s="1">
        <v>7</v>
      </c>
      <c r="O92" t="s">
        <v>24</v>
      </c>
      <c r="P92" t="s">
        <v>25</v>
      </c>
      <c r="Q92" t="s">
        <v>120</v>
      </c>
      <c r="R92" t="s">
        <v>138</v>
      </c>
    </row>
    <row r="93" spans="1:18" x14ac:dyDescent="0.25">
      <c r="A93" s="1">
        <v>392216</v>
      </c>
      <c r="B93" t="s">
        <v>149</v>
      </c>
      <c r="C93" t="s">
        <v>409</v>
      </c>
      <c r="D93" s="2">
        <v>40061</v>
      </c>
      <c r="E93" t="s">
        <v>94</v>
      </c>
      <c r="F93" t="s">
        <v>150</v>
      </c>
      <c r="G93" s="1">
        <v>1</v>
      </c>
      <c r="H93" t="s">
        <v>53</v>
      </c>
      <c r="I93" t="s">
        <v>31</v>
      </c>
      <c r="J93" t="s">
        <v>31</v>
      </c>
      <c r="K93" t="s">
        <v>22</v>
      </c>
      <c r="L93" t="s">
        <v>31</v>
      </c>
      <c r="M93" t="s">
        <v>41</v>
      </c>
      <c r="N93" s="1">
        <v>3</v>
      </c>
      <c r="O93" t="s">
        <v>24</v>
      </c>
      <c r="P93" t="s">
        <v>25</v>
      </c>
      <c r="Q93" t="s">
        <v>133</v>
      </c>
      <c r="R93" t="s">
        <v>64</v>
      </c>
    </row>
    <row r="94" spans="1:18" x14ac:dyDescent="0.25">
      <c r="A94" s="1">
        <v>392217</v>
      </c>
      <c r="B94" t="s">
        <v>149</v>
      </c>
      <c r="C94" t="s">
        <v>409</v>
      </c>
      <c r="D94" s="2">
        <v>40061</v>
      </c>
      <c r="E94" t="s">
        <v>151</v>
      </c>
      <c r="F94" t="s">
        <v>150</v>
      </c>
      <c r="G94" s="1">
        <v>1</v>
      </c>
      <c r="H94" t="s">
        <v>32</v>
      </c>
      <c r="I94" t="s">
        <v>40</v>
      </c>
      <c r="J94" t="s">
        <v>40</v>
      </c>
      <c r="K94" t="s">
        <v>33</v>
      </c>
      <c r="L94" t="s">
        <v>32</v>
      </c>
      <c r="M94" t="s">
        <v>41</v>
      </c>
      <c r="N94" s="1">
        <v>7</v>
      </c>
      <c r="O94" t="s">
        <v>24</v>
      </c>
      <c r="P94" t="s">
        <v>25</v>
      </c>
      <c r="Q94" t="s">
        <v>133</v>
      </c>
      <c r="R94" t="s">
        <v>127</v>
      </c>
    </row>
    <row r="95" spans="1:18" x14ac:dyDescent="0.25">
      <c r="A95" s="1">
        <v>392218</v>
      </c>
      <c r="B95" t="s">
        <v>113</v>
      </c>
      <c r="C95" t="s">
        <v>409</v>
      </c>
      <c r="D95" s="2">
        <v>40091</v>
      </c>
      <c r="E95" t="s">
        <v>136</v>
      </c>
      <c r="F95" t="s">
        <v>115</v>
      </c>
      <c r="G95" s="1">
        <v>1</v>
      </c>
      <c r="H95" t="s">
        <v>20</v>
      </c>
      <c r="I95" t="s">
        <v>47</v>
      </c>
      <c r="J95" t="s">
        <v>47</v>
      </c>
      <c r="K95" t="s">
        <v>33</v>
      </c>
      <c r="L95" t="s">
        <v>47</v>
      </c>
      <c r="M95" t="s">
        <v>23</v>
      </c>
      <c r="N95" s="1">
        <v>16</v>
      </c>
      <c r="O95" t="s">
        <v>24</v>
      </c>
      <c r="P95" t="s">
        <v>25</v>
      </c>
      <c r="Q95" t="s">
        <v>77</v>
      </c>
      <c r="R95" t="s">
        <v>91</v>
      </c>
    </row>
    <row r="96" spans="1:18" x14ac:dyDescent="0.25">
      <c r="A96" s="1">
        <v>392219</v>
      </c>
      <c r="B96" t="s">
        <v>141</v>
      </c>
      <c r="C96" t="s">
        <v>409</v>
      </c>
      <c r="D96" s="2">
        <v>40091</v>
      </c>
      <c r="E96" t="s">
        <v>93</v>
      </c>
      <c r="F96" t="s">
        <v>143</v>
      </c>
      <c r="G96" s="1">
        <v>1</v>
      </c>
      <c r="H96" t="s">
        <v>39</v>
      </c>
      <c r="I96" t="s">
        <v>21</v>
      </c>
      <c r="J96" t="s">
        <v>39</v>
      </c>
      <c r="K96" t="s">
        <v>22</v>
      </c>
      <c r="L96" t="s">
        <v>39</v>
      </c>
      <c r="M96" t="s">
        <v>41</v>
      </c>
      <c r="N96" s="1">
        <v>7</v>
      </c>
      <c r="O96" t="s">
        <v>24</v>
      </c>
      <c r="P96" t="s">
        <v>25</v>
      </c>
      <c r="Q96" t="s">
        <v>35</v>
      </c>
      <c r="R96" t="s">
        <v>59</v>
      </c>
    </row>
    <row r="97" spans="1:18" x14ac:dyDescent="0.25">
      <c r="A97" s="1">
        <v>392220</v>
      </c>
      <c r="B97" t="s">
        <v>149</v>
      </c>
      <c r="C97" t="s">
        <v>409</v>
      </c>
      <c r="D97" s="2">
        <v>40122</v>
      </c>
      <c r="E97" t="s">
        <v>152</v>
      </c>
      <c r="F97" t="s">
        <v>150</v>
      </c>
      <c r="G97" s="1">
        <v>1</v>
      </c>
      <c r="H97" t="s">
        <v>53</v>
      </c>
      <c r="I97" t="s">
        <v>40</v>
      </c>
      <c r="J97" t="s">
        <v>53</v>
      </c>
      <c r="K97" t="s">
        <v>33</v>
      </c>
      <c r="L97" t="s">
        <v>53</v>
      </c>
      <c r="M97" t="s">
        <v>23</v>
      </c>
      <c r="N97" s="1">
        <v>53</v>
      </c>
      <c r="O97" t="s">
        <v>24</v>
      </c>
      <c r="P97" t="s">
        <v>25</v>
      </c>
      <c r="Q97" t="s">
        <v>133</v>
      </c>
      <c r="R97" t="s">
        <v>127</v>
      </c>
    </row>
    <row r="98" spans="1:18" x14ac:dyDescent="0.25">
      <c r="A98" s="1">
        <v>392221</v>
      </c>
      <c r="B98" t="s">
        <v>131</v>
      </c>
      <c r="C98" t="s">
        <v>409</v>
      </c>
      <c r="D98" s="2">
        <v>40152</v>
      </c>
      <c r="E98" t="s">
        <v>153</v>
      </c>
      <c r="F98" t="s">
        <v>132</v>
      </c>
      <c r="G98" s="1">
        <v>1</v>
      </c>
      <c r="H98" t="s">
        <v>20</v>
      </c>
      <c r="I98" t="s">
        <v>21</v>
      </c>
      <c r="J98" t="s">
        <v>20</v>
      </c>
      <c r="K98" t="s">
        <v>22</v>
      </c>
      <c r="L98" t="s">
        <v>20</v>
      </c>
      <c r="M98" t="s">
        <v>41</v>
      </c>
      <c r="N98" s="1">
        <v>6</v>
      </c>
      <c r="O98" t="s">
        <v>24</v>
      </c>
      <c r="P98" t="s">
        <v>25</v>
      </c>
      <c r="Q98" t="s">
        <v>120</v>
      </c>
      <c r="R98" t="s">
        <v>145</v>
      </c>
    </row>
    <row r="99" spans="1:18" x14ac:dyDescent="0.25">
      <c r="A99" s="1">
        <v>392222</v>
      </c>
      <c r="B99" t="s">
        <v>131</v>
      </c>
      <c r="C99" t="s">
        <v>409</v>
      </c>
      <c r="D99" s="2">
        <v>40152</v>
      </c>
      <c r="E99" t="s">
        <v>154</v>
      </c>
      <c r="F99" t="s">
        <v>132</v>
      </c>
      <c r="G99" s="1">
        <v>1</v>
      </c>
      <c r="H99" t="s">
        <v>31</v>
      </c>
      <c r="I99" t="s">
        <v>47</v>
      </c>
      <c r="J99" t="s">
        <v>31</v>
      </c>
      <c r="K99" t="s">
        <v>33</v>
      </c>
      <c r="L99" t="s">
        <v>47</v>
      </c>
      <c r="M99" t="s">
        <v>41</v>
      </c>
      <c r="N99" s="1">
        <v>8</v>
      </c>
      <c r="O99" t="s">
        <v>24</v>
      </c>
      <c r="P99" t="s">
        <v>25</v>
      </c>
      <c r="Q99" t="s">
        <v>145</v>
      </c>
      <c r="R99" t="s">
        <v>27</v>
      </c>
    </row>
    <row r="100" spans="1:18" x14ac:dyDescent="0.25">
      <c r="A100" s="1">
        <v>392223</v>
      </c>
      <c r="B100" t="s">
        <v>117</v>
      </c>
      <c r="C100" t="s">
        <v>409</v>
      </c>
      <c r="D100" s="2">
        <v>39946</v>
      </c>
      <c r="E100" t="s">
        <v>155</v>
      </c>
      <c r="F100" t="s">
        <v>119</v>
      </c>
      <c r="G100" s="1">
        <v>1</v>
      </c>
      <c r="H100" t="s">
        <v>53</v>
      </c>
      <c r="I100" t="s">
        <v>39</v>
      </c>
      <c r="J100" t="s">
        <v>53</v>
      </c>
      <c r="K100" t="s">
        <v>22</v>
      </c>
      <c r="L100" t="s">
        <v>39</v>
      </c>
      <c r="M100" t="s">
        <v>23</v>
      </c>
      <c r="N100" s="1">
        <v>12</v>
      </c>
      <c r="O100" t="s">
        <v>24</v>
      </c>
      <c r="P100" t="s">
        <v>25</v>
      </c>
      <c r="Q100" t="s">
        <v>49</v>
      </c>
      <c r="R100" t="s">
        <v>35</v>
      </c>
    </row>
    <row r="101" spans="1:18" x14ac:dyDescent="0.25">
      <c r="A101" s="1">
        <v>392224</v>
      </c>
      <c r="B101" t="s">
        <v>117</v>
      </c>
      <c r="C101" t="s">
        <v>409</v>
      </c>
      <c r="D101" s="2">
        <v>39947</v>
      </c>
      <c r="E101" t="s">
        <v>153</v>
      </c>
      <c r="F101" t="s">
        <v>119</v>
      </c>
      <c r="G101" s="1">
        <v>1</v>
      </c>
      <c r="H101" t="s">
        <v>20</v>
      </c>
      <c r="I101" t="s">
        <v>32</v>
      </c>
      <c r="J101" t="s">
        <v>32</v>
      </c>
      <c r="K101" t="s">
        <v>33</v>
      </c>
      <c r="L101" t="s">
        <v>20</v>
      </c>
      <c r="M101" t="s">
        <v>41</v>
      </c>
      <c r="N101" s="1">
        <v>2</v>
      </c>
      <c r="O101" t="s">
        <v>24</v>
      </c>
      <c r="P101" t="s">
        <v>25</v>
      </c>
      <c r="Q101" t="s">
        <v>77</v>
      </c>
      <c r="R101" t="s">
        <v>49</v>
      </c>
    </row>
    <row r="102" spans="1:18" x14ac:dyDescent="0.25">
      <c r="A102" s="1">
        <v>392225</v>
      </c>
      <c r="B102" t="s">
        <v>117</v>
      </c>
      <c r="C102" t="s">
        <v>409</v>
      </c>
      <c r="D102" s="2">
        <v>39947</v>
      </c>
      <c r="E102" t="s">
        <v>156</v>
      </c>
      <c r="F102" t="s">
        <v>119</v>
      </c>
      <c r="G102" s="1">
        <v>1</v>
      </c>
      <c r="H102" t="s">
        <v>47</v>
      </c>
      <c r="I102" t="s">
        <v>40</v>
      </c>
      <c r="J102" t="s">
        <v>40</v>
      </c>
      <c r="K102" t="s">
        <v>33</v>
      </c>
      <c r="L102" t="s">
        <v>40</v>
      </c>
      <c r="M102" t="s">
        <v>23</v>
      </c>
      <c r="N102" s="1">
        <v>2</v>
      </c>
      <c r="O102" t="s">
        <v>24</v>
      </c>
      <c r="P102" t="s">
        <v>25</v>
      </c>
      <c r="Q102" t="s">
        <v>77</v>
      </c>
      <c r="R102" t="s">
        <v>49</v>
      </c>
    </row>
    <row r="103" spans="1:18" x14ac:dyDescent="0.25">
      <c r="A103" s="1">
        <v>392226</v>
      </c>
      <c r="B103" t="s">
        <v>157</v>
      </c>
      <c r="C103" t="s">
        <v>409</v>
      </c>
      <c r="D103" s="2">
        <v>39948</v>
      </c>
      <c r="E103" t="s">
        <v>158</v>
      </c>
      <c r="F103" t="s">
        <v>159</v>
      </c>
      <c r="G103" s="1">
        <v>1</v>
      </c>
      <c r="H103" t="s">
        <v>39</v>
      </c>
      <c r="I103" t="s">
        <v>31</v>
      </c>
      <c r="J103" t="s">
        <v>31</v>
      </c>
      <c r="K103" t="s">
        <v>22</v>
      </c>
      <c r="L103" t="s">
        <v>31</v>
      </c>
      <c r="M103" t="s">
        <v>41</v>
      </c>
      <c r="N103" s="1">
        <v>6</v>
      </c>
      <c r="O103" t="s">
        <v>24</v>
      </c>
      <c r="P103" t="s">
        <v>25</v>
      </c>
      <c r="Q103" t="s">
        <v>127</v>
      </c>
      <c r="R103" t="s">
        <v>63</v>
      </c>
    </row>
    <row r="104" spans="1:18" x14ac:dyDescent="0.25">
      <c r="A104" s="1">
        <v>392227</v>
      </c>
      <c r="B104" t="s">
        <v>113</v>
      </c>
      <c r="C104" t="s">
        <v>409</v>
      </c>
      <c r="D104" s="2">
        <v>39949</v>
      </c>
      <c r="E104" t="s">
        <v>66</v>
      </c>
      <c r="F104" t="s">
        <v>115</v>
      </c>
      <c r="G104" s="1">
        <v>1</v>
      </c>
      <c r="H104" t="s">
        <v>32</v>
      </c>
      <c r="I104" t="s">
        <v>47</v>
      </c>
      <c r="J104" t="s">
        <v>47</v>
      </c>
      <c r="K104" t="s">
        <v>33</v>
      </c>
      <c r="L104" t="s">
        <v>32</v>
      </c>
      <c r="M104" t="s">
        <v>41</v>
      </c>
      <c r="N104" s="1">
        <v>7</v>
      </c>
      <c r="O104" t="s">
        <v>24</v>
      </c>
      <c r="P104" t="s">
        <v>25</v>
      </c>
      <c r="Q104" t="s">
        <v>138</v>
      </c>
      <c r="R104" t="s">
        <v>116</v>
      </c>
    </row>
    <row r="105" spans="1:18" x14ac:dyDescent="0.25">
      <c r="A105" s="1">
        <v>392228</v>
      </c>
      <c r="B105" t="s">
        <v>141</v>
      </c>
      <c r="C105" t="s">
        <v>409</v>
      </c>
      <c r="D105" s="2">
        <v>39949</v>
      </c>
      <c r="E105" t="s">
        <v>147</v>
      </c>
      <c r="F105" t="s">
        <v>143</v>
      </c>
      <c r="G105" s="1">
        <v>1</v>
      </c>
      <c r="H105" t="s">
        <v>53</v>
      </c>
      <c r="I105" t="s">
        <v>21</v>
      </c>
      <c r="J105" t="s">
        <v>53</v>
      </c>
      <c r="K105" t="s">
        <v>22</v>
      </c>
      <c r="L105" t="s">
        <v>53</v>
      </c>
      <c r="M105" t="s">
        <v>41</v>
      </c>
      <c r="N105" s="1">
        <v>6</v>
      </c>
      <c r="O105" t="s">
        <v>24</v>
      </c>
      <c r="P105" t="s">
        <v>25</v>
      </c>
      <c r="Q105" t="s">
        <v>27</v>
      </c>
      <c r="R105" t="s">
        <v>140</v>
      </c>
    </row>
    <row r="106" spans="1:18" x14ac:dyDescent="0.25">
      <c r="A106" s="1">
        <v>392229</v>
      </c>
      <c r="B106" t="s">
        <v>141</v>
      </c>
      <c r="C106" t="s">
        <v>409</v>
      </c>
      <c r="D106" s="2">
        <v>39950</v>
      </c>
      <c r="E106" t="s">
        <v>139</v>
      </c>
      <c r="F106" t="s">
        <v>143</v>
      </c>
      <c r="G106" s="1">
        <v>1</v>
      </c>
      <c r="H106" t="s">
        <v>53</v>
      </c>
      <c r="I106" t="s">
        <v>31</v>
      </c>
      <c r="J106" t="s">
        <v>53</v>
      </c>
      <c r="K106" t="s">
        <v>22</v>
      </c>
      <c r="L106" t="s">
        <v>31</v>
      </c>
      <c r="M106" t="s">
        <v>23</v>
      </c>
      <c r="N106" s="1">
        <v>1</v>
      </c>
      <c r="O106" t="s">
        <v>24</v>
      </c>
      <c r="P106" t="s">
        <v>25</v>
      </c>
      <c r="Q106" t="s">
        <v>140</v>
      </c>
      <c r="R106" t="s">
        <v>59</v>
      </c>
    </row>
    <row r="107" spans="1:18" x14ac:dyDescent="0.25">
      <c r="A107" s="1">
        <v>392230</v>
      </c>
      <c r="B107" t="s">
        <v>157</v>
      </c>
      <c r="C107" t="s">
        <v>409</v>
      </c>
      <c r="D107" s="2">
        <v>39950</v>
      </c>
      <c r="E107" t="s">
        <v>121</v>
      </c>
      <c r="F107" t="s">
        <v>159</v>
      </c>
      <c r="G107" s="1">
        <v>1</v>
      </c>
      <c r="H107" t="s">
        <v>39</v>
      </c>
      <c r="I107" t="s">
        <v>40</v>
      </c>
      <c r="J107" t="s">
        <v>39</v>
      </c>
      <c r="K107" t="s">
        <v>33</v>
      </c>
      <c r="L107" t="s">
        <v>39</v>
      </c>
      <c r="M107" t="s">
        <v>23</v>
      </c>
      <c r="N107" s="1">
        <v>14</v>
      </c>
      <c r="O107" t="s">
        <v>24</v>
      </c>
      <c r="P107" t="s">
        <v>25</v>
      </c>
      <c r="Q107" t="s">
        <v>145</v>
      </c>
      <c r="R107" t="s">
        <v>63</v>
      </c>
    </row>
    <row r="108" spans="1:18" x14ac:dyDescent="0.25">
      <c r="A108" s="1">
        <v>392231</v>
      </c>
      <c r="B108" t="s">
        <v>131</v>
      </c>
      <c r="C108" t="s">
        <v>409</v>
      </c>
      <c r="D108" s="2">
        <v>39951</v>
      </c>
      <c r="E108" t="s">
        <v>160</v>
      </c>
      <c r="F108" t="s">
        <v>132</v>
      </c>
      <c r="G108" s="1">
        <v>1</v>
      </c>
      <c r="H108" t="s">
        <v>32</v>
      </c>
      <c r="I108" t="s">
        <v>21</v>
      </c>
      <c r="J108" t="s">
        <v>32</v>
      </c>
      <c r="K108" t="s">
        <v>33</v>
      </c>
      <c r="L108" t="s">
        <v>21</v>
      </c>
      <c r="M108" t="s">
        <v>41</v>
      </c>
      <c r="N108" s="1">
        <v>7</v>
      </c>
      <c r="O108" t="s">
        <v>24</v>
      </c>
      <c r="P108" t="s">
        <v>25</v>
      </c>
      <c r="Q108" t="s">
        <v>116</v>
      </c>
      <c r="R108" t="s">
        <v>59</v>
      </c>
    </row>
    <row r="109" spans="1:18" x14ac:dyDescent="0.25">
      <c r="A109" s="1">
        <v>392232</v>
      </c>
      <c r="B109" t="s">
        <v>141</v>
      </c>
      <c r="C109" t="s">
        <v>409</v>
      </c>
      <c r="D109" s="2">
        <v>39952</v>
      </c>
      <c r="E109" t="s">
        <v>144</v>
      </c>
      <c r="F109" t="s">
        <v>143</v>
      </c>
      <c r="G109" s="1">
        <v>1</v>
      </c>
      <c r="H109" t="s">
        <v>20</v>
      </c>
      <c r="I109" t="s">
        <v>39</v>
      </c>
      <c r="J109" t="s">
        <v>39</v>
      </c>
      <c r="K109" t="s">
        <v>33</v>
      </c>
      <c r="L109" t="s">
        <v>20</v>
      </c>
      <c r="M109" t="s">
        <v>41</v>
      </c>
      <c r="N109" s="1">
        <v>7</v>
      </c>
      <c r="O109" t="s">
        <v>24</v>
      </c>
      <c r="P109" t="s">
        <v>25</v>
      </c>
      <c r="Q109" t="s">
        <v>63</v>
      </c>
      <c r="R109" t="s">
        <v>59</v>
      </c>
    </row>
    <row r="110" spans="1:18" x14ac:dyDescent="0.25">
      <c r="A110" s="1">
        <v>392233</v>
      </c>
      <c r="B110" t="s">
        <v>117</v>
      </c>
      <c r="C110" t="s">
        <v>409</v>
      </c>
      <c r="D110" s="2">
        <v>39953</v>
      </c>
      <c r="E110" t="s">
        <v>161</v>
      </c>
      <c r="F110" t="s">
        <v>119</v>
      </c>
      <c r="G110" s="1">
        <v>1</v>
      </c>
      <c r="H110" t="s">
        <v>21</v>
      </c>
      <c r="I110" t="s">
        <v>40</v>
      </c>
      <c r="J110" t="s">
        <v>21</v>
      </c>
      <c r="K110" t="s">
        <v>22</v>
      </c>
      <c r="L110" t="s">
        <v>21</v>
      </c>
      <c r="M110" t="s">
        <v>41</v>
      </c>
      <c r="N110" s="1">
        <v>4</v>
      </c>
      <c r="O110" t="s">
        <v>24</v>
      </c>
      <c r="P110" t="s">
        <v>25</v>
      </c>
      <c r="Q110" t="s">
        <v>91</v>
      </c>
      <c r="R110" t="s">
        <v>116</v>
      </c>
    </row>
    <row r="111" spans="1:18" x14ac:dyDescent="0.25">
      <c r="A111" s="1">
        <v>392234</v>
      </c>
      <c r="B111" t="s">
        <v>117</v>
      </c>
      <c r="C111" t="s">
        <v>409</v>
      </c>
      <c r="D111" s="2">
        <v>39953</v>
      </c>
      <c r="E111" t="s">
        <v>114</v>
      </c>
      <c r="F111" t="s">
        <v>119</v>
      </c>
      <c r="G111" s="1">
        <v>1</v>
      </c>
      <c r="H111" t="s">
        <v>32</v>
      </c>
      <c r="I111" t="s">
        <v>31</v>
      </c>
      <c r="J111" t="s">
        <v>32</v>
      </c>
      <c r="K111" t="s">
        <v>33</v>
      </c>
      <c r="L111" t="s">
        <v>32</v>
      </c>
      <c r="M111" t="s">
        <v>23</v>
      </c>
      <c r="N111" s="1">
        <v>24</v>
      </c>
      <c r="O111" t="s">
        <v>24</v>
      </c>
      <c r="P111" t="s">
        <v>25</v>
      </c>
      <c r="Q111" t="s">
        <v>91</v>
      </c>
      <c r="R111" t="s">
        <v>116</v>
      </c>
    </row>
    <row r="112" spans="1:18" x14ac:dyDescent="0.25">
      <c r="A112" s="1">
        <v>392235</v>
      </c>
      <c r="B112" t="s">
        <v>131</v>
      </c>
      <c r="C112" t="s">
        <v>409</v>
      </c>
      <c r="D112" s="2">
        <v>39954</v>
      </c>
      <c r="E112" t="s">
        <v>61</v>
      </c>
      <c r="F112" t="s">
        <v>132</v>
      </c>
      <c r="G112" s="1">
        <v>1</v>
      </c>
      <c r="H112" t="s">
        <v>39</v>
      </c>
      <c r="I112" t="s">
        <v>47</v>
      </c>
      <c r="J112" t="s">
        <v>39</v>
      </c>
      <c r="K112" t="s">
        <v>22</v>
      </c>
      <c r="L112" t="s">
        <v>39</v>
      </c>
      <c r="M112" t="s">
        <v>41</v>
      </c>
      <c r="N112" s="1">
        <v>4</v>
      </c>
      <c r="O112" t="s">
        <v>24</v>
      </c>
      <c r="P112" t="s">
        <v>25</v>
      </c>
      <c r="Q112" t="s">
        <v>63</v>
      </c>
      <c r="R112" t="s">
        <v>140</v>
      </c>
    </row>
    <row r="113" spans="1:18" x14ac:dyDescent="0.25">
      <c r="A113" s="1">
        <v>392236</v>
      </c>
      <c r="B113" t="s">
        <v>131</v>
      </c>
      <c r="C113" t="s">
        <v>409</v>
      </c>
      <c r="D113" s="2">
        <v>39954</v>
      </c>
      <c r="E113" t="s">
        <v>162</v>
      </c>
      <c r="F113" t="s">
        <v>132</v>
      </c>
      <c r="G113" s="1">
        <v>1</v>
      </c>
      <c r="H113" t="s">
        <v>20</v>
      </c>
      <c r="I113" t="s">
        <v>53</v>
      </c>
      <c r="J113" t="s">
        <v>20</v>
      </c>
      <c r="K113" t="s">
        <v>33</v>
      </c>
      <c r="L113" t="s">
        <v>20</v>
      </c>
      <c r="M113" t="s">
        <v>23</v>
      </c>
      <c r="N113" s="1">
        <v>12</v>
      </c>
      <c r="O113" t="s">
        <v>24</v>
      </c>
      <c r="P113" t="s">
        <v>25</v>
      </c>
      <c r="Q113" t="s">
        <v>63</v>
      </c>
      <c r="R113" t="s">
        <v>140</v>
      </c>
    </row>
    <row r="114" spans="1:18" x14ac:dyDescent="0.25">
      <c r="A114" s="1">
        <v>392237</v>
      </c>
      <c r="B114" t="s">
        <v>131</v>
      </c>
      <c r="C114" t="s">
        <v>409</v>
      </c>
      <c r="D114" s="2">
        <v>39955</v>
      </c>
      <c r="E114" t="s">
        <v>72</v>
      </c>
      <c r="F114" t="s">
        <v>132</v>
      </c>
      <c r="G114" s="1">
        <v>1</v>
      </c>
      <c r="H114" t="s">
        <v>39</v>
      </c>
      <c r="I114" t="s">
        <v>53</v>
      </c>
      <c r="J114" t="s">
        <v>53</v>
      </c>
      <c r="K114" t="s">
        <v>22</v>
      </c>
      <c r="L114" t="s">
        <v>53</v>
      </c>
      <c r="M114" t="s">
        <v>41</v>
      </c>
      <c r="N114" s="1">
        <v>6</v>
      </c>
      <c r="O114" t="s">
        <v>24</v>
      </c>
      <c r="P114" t="s">
        <v>25</v>
      </c>
      <c r="Q114" t="s">
        <v>77</v>
      </c>
      <c r="R114" t="s">
        <v>49</v>
      </c>
    </row>
    <row r="115" spans="1:18" x14ac:dyDescent="0.25">
      <c r="A115" s="1">
        <v>392238</v>
      </c>
      <c r="B115" t="s">
        <v>141</v>
      </c>
      <c r="C115" t="s">
        <v>409</v>
      </c>
      <c r="D115" s="2">
        <v>39956</v>
      </c>
      <c r="E115" t="s">
        <v>162</v>
      </c>
      <c r="F115" t="s">
        <v>143</v>
      </c>
      <c r="G115" s="1">
        <v>1</v>
      </c>
      <c r="H115" t="s">
        <v>20</v>
      </c>
      <c r="I115" t="s">
        <v>32</v>
      </c>
      <c r="J115" t="s">
        <v>20</v>
      </c>
      <c r="K115" t="s">
        <v>22</v>
      </c>
      <c r="L115" t="s">
        <v>20</v>
      </c>
      <c r="M115" t="s">
        <v>41</v>
      </c>
      <c r="N115" s="1">
        <v>6</v>
      </c>
      <c r="O115" t="s">
        <v>24</v>
      </c>
      <c r="P115" t="s">
        <v>25</v>
      </c>
      <c r="Q115" t="s">
        <v>27</v>
      </c>
      <c r="R115" t="s">
        <v>116</v>
      </c>
    </row>
    <row r="116" spans="1:18" x14ac:dyDescent="0.25">
      <c r="A116" s="1">
        <v>392239</v>
      </c>
      <c r="B116" t="s">
        <v>141</v>
      </c>
      <c r="C116" t="s">
        <v>409</v>
      </c>
      <c r="D116" s="2">
        <v>39957</v>
      </c>
      <c r="E116" t="s">
        <v>100</v>
      </c>
      <c r="F116" t="s">
        <v>143</v>
      </c>
      <c r="G116" s="1">
        <v>1</v>
      </c>
      <c r="H116" t="s">
        <v>20</v>
      </c>
      <c r="I116" t="s">
        <v>53</v>
      </c>
      <c r="J116" t="s">
        <v>20</v>
      </c>
      <c r="K116" t="s">
        <v>22</v>
      </c>
      <c r="L116" t="s">
        <v>53</v>
      </c>
      <c r="M116" t="s">
        <v>23</v>
      </c>
      <c r="N116" s="1">
        <v>6</v>
      </c>
      <c r="O116" t="s">
        <v>24</v>
      </c>
      <c r="P116" t="s">
        <v>25</v>
      </c>
      <c r="Q116" t="s">
        <v>27</v>
      </c>
      <c r="R116" t="s">
        <v>116</v>
      </c>
    </row>
    <row r="117" spans="1:18" x14ac:dyDescent="0.25">
      <c r="A117" s="1">
        <v>419106</v>
      </c>
      <c r="B117" t="s">
        <v>44</v>
      </c>
      <c r="C117" t="s">
        <v>410</v>
      </c>
      <c r="D117" s="2">
        <v>40515</v>
      </c>
      <c r="E117" t="s">
        <v>163</v>
      </c>
      <c r="F117" t="s">
        <v>73</v>
      </c>
      <c r="G117" s="1">
        <v>0</v>
      </c>
      <c r="H117" t="s">
        <v>53</v>
      </c>
      <c r="I117" t="s">
        <v>21</v>
      </c>
      <c r="J117" t="s">
        <v>53</v>
      </c>
      <c r="K117" t="s">
        <v>22</v>
      </c>
      <c r="L117" t="s">
        <v>21</v>
      </c>
      <c r="M117" t="s">
        <v>23</v>
      </c>
      <c r="N117" s="1">
        <v>11</v>
      </c>
      <c r="O117" t="s">
        <v>24</v>
      </c>
      <c r="P117" t="s">
        <v>25</v>
      </c>
      <c r="Q117" t="s">
        <v>27</v>
      </c>
      <c r="R117" t="s">
        <v>59</v>
      </c>
    </row>
    <row r="118" spans="1:18" x14ac:dyDescent="0.25">
      <c r="A118" s="1">
        <v>419107</v>
      </c>
      <c r="B118" t="s">
        <v>44</v>
      </c>
      <c r="C118" t="s">
        <v>410</v>
      </c>
      <c r="D118" s="2">
        <v>40250</v>
      </c>
      <c r="E118" t="s">
        <v>68</v>
      </c>
      <c r="F118" t="s">
        <v>164</v>
      </c>
      <c r="G118" s="1">
        <v>0</v>
      </c>
      <c r="H118" t="s">
        <v>47</v>
      </c>
      <c r="I118" t="s">
        <v>40</v>
      </c>
      <c r="J118" t="s">
        <v>47</v>
      </c>
      <c r="K118" t="s">
        <v>33</v>
      </c>
      <c r="L118" t="s">
        <v>47</v>
      </c>
      <c r="M118" t="s">
        <v>23</v>
      </c>
      <c r="N118" s="1">
        <v>4</v>
      </c>
      <c r="O118" t="s">
        <v>24</v>
      </c>
      <c r="P118" t="s">
        <v>25</v>
      </c>
      <c r="Q118" t="s">
        <v>27</v>
      </c>
      <c r="R118" t="s">
        <v>59</v>
      </c>
    </row>
    <row r="119" spans="1:18" x14ac:dyDescent="0.25">
      <c r="A119" s="1">
        <v>419108</v>
      </c>
      <c r="B119" t="s">
        <v>28</v>
      </c>
      <c r="C119" t="s">
        <v>410</v>
      </c>
      <c r="D119" s="2">
        <v>40250</v>
      </c>
      <c r="E119" t="s">
        <v>146</v>
      </c>
      <c r="F119" t="s">
        <v>30</v>
      </c>
      <c r="G119" s="1">
        <v>0</v>
      </c>
      <c r="H119" t="s">
        <v>31</v>
      </c>
      <c r="I119" t="s">
        <v>39</v>
      </c>
      <c r="J119" t="s">
        <v>39</v>
      </c>
      <c r="K119" t="s">
        <v>22</v>
      </c>
      <c r="L119" t="s">
        <v>39</v>
      </c>
      <c r="M119" t="s">
        <v>41</v>
      </c>
      <c r="N119" s="1">
        <v>5</v>
      </c>
      <c r="O119" t="s">
        <v>24</v>
      </c>
      <c r="P119" t="s">
        <v>25</v>
      </c>
      <c r="Q119" t="s">
        <v>77</v>
      </c>
      <c r="R119" t="s">
        <v>140</v>
      </c>
    </row>
    <row r="120" spans="1:18" x14ac:dyDescent="0.25">
      <c r="A120" s="1">
        <v>419109</v>
      </c>
      <c r="B120" t="s">
        <v>50</v>
      </c>
      <c r="C120" t="s">
        <v>410</v>
      </c>
      <c r="D120" s="2">
        <v>40251</v>
      </c>
      <c r="E120" t="s">
        <v>165</v>
      </c>
      <c r="F120" t="s">
        <v>52</v>
      </c>
      <c r="G120" s="1">
        <v>0</v>
      </c>
      <c r="H120" t="s">
        <v>21</v>
      </c>
      <c r="I120" t="s">
        <v>20</v>
      </c>
      <c r="J120" t="s">
        <v>21</v>
      </c>
      <c r="K120" t="s">
        <v>22</v>
      </c>
      <c r="L120" t="s">
        <v>21</v>
      </c>
      <c r="M120" t="s">
        <v>41</v>
      </c>
      <c r="N120" s="1">
        <v>7</v>
      </c>
      <c r="O120" t="s">
        <v>24</v>
      </c>
      <c r="P120" t="s">
        <v>25</v>
      </c>
      <c r="Q120" t="s">
        <v>127</v>
      </c>
      <c r="R120" t="s">
        <v>64</v>
      </c>
    </row>
    <row r="121" spans="1:18" x14ac:dyDescent="0.25">
      <c r="A121" s="1">
        <v>419110</v>
      </c>
      <c r="B121" t="s">
        <v>65</v>
      </c>
      <c r="C121" t="s">
        <v>410</v>
      </c>
      <c r="D121" s="2">
        <v>40251</v>
      </c>
      <c r="E121" t="s">
        <v>166</v>
      </c>
      <c r="F121" t="s">
        <v>67</v>
      </c>
      <c r="G121" s="1">
        <v>0</v>
      </c>
      <c r="H121" t="s">
        <v>32</v>
      </c>
      <c r="I121" t="s">
        <v>53</v>
      </c>
      <c r="J121" t="s">
        <v>53</v>
      </c>
      <c r="K121" t="s">
        <v>33</v>
      </c>
      <c r="L121" t="s">
        <v>53</v>
      </c>
      <c r="M121" t="s">
        <v>23</v>
      </c>
      <c r="N121" s="1">
        <v>31</v>
      </c>
      <c r="O121" t="s">
        <v>24</v>
      </c>
      <c r="P121" t="s">
        <v>25</v>
      </c>
      <c r="Q121" t="s">
        <v>55</v>
      </c>
      <c r="R121" t="s">
        <v>49</v>
      </c>
    </row>
    <row r="122" spans="1:18" x14ac:dyDescent="0.25">
      <c r="A122" s="1">
        <v>419111</v>
      </c>
      <c r="B122" t="s">
        <v>167</v>
      </c>
      <c r="C122" t="s">
        <v>410</v>
      </c>
      <c r="D122" s="2">
        <v>40252</v>
      </c>
      <c r="E122" t="s">
        <v>61</v>
      </c>
      <c r="F122" t="s">
        <v>168</v>
      </c>
      <c r="G122" s="1">
        <v>0</v>
      </c>
      <c r="H122" t="s">
        <v>40</v>
      </c>
      <c r="I122" t="s">
        <v>39</v>
      </c>
      <c r="J122" t="s">
        <v>39</v>
      </c>
      <c r="K122" t="s">
        <v>22</v>
      </c>
      <c r="L122" t="s">
        <v>39</v>
      </c>
      <c r="M122" t="s">
        <v>41</v>
      </c>
      <c r="N122" s="1">
        <v>6</v>
      </c>
      <c r="O122" t="s">
        <v>24</v>
      </c>
      <c r="P122" t="s">
        <v>25</v>
      </c>
      <c r="Q122" t="s">
        <v>91</v>
      </c>
      <c r="R122" t="s">
        <v>27</v>
      </c>
    </row>
    <row r="123" spans="1:18" x14ac:dyDescent="0.25">
      <c r="A123" s="1">
        <v>419112</v>
      </c>
      <c r="B123" t="s">
        <v>17</v>
      </c>
      <c r="C123" t="s">
        <v>410</v>
      </c>
      <c r="D123" s="2">
        <v>40253</v>
      </c>
      <c r="E123" t="s">
        <v>144</v>
      </c>
      <c r="F123" t="s">
        <v>19</v>
      </c>
      <c r="G123" s="1">
        <v>0</v>
      </c>
      <c r="H123" t="s">
        <v>20</v>
      </c>
      <c r="I123" t="s">
        <v>31</v>
      </c>
      <c r="J123" t="s">
        <v>31</v>
      </c>
      <c r="K123" t="s">
        <v>33</v>
      </c>
      <c r="L123" t="s">
        <v>20</v>
      </c>
      <c r="M123" t="s">
        <v>41</v>
      </c>
      <c r="N123" s="1">
        <v>8</v>
      </c>
      <c r="O123" t="s">
        <v>24</v>
      </c>
      <c r="P123" t="s">
        <v>25</v>
      </c>
      <c r="Q123" t="s">
        <v>169</v>
      </c>
      <c r="R123" t="s">
        <v>49</v>
      </c>
    </row>
    <row r="124" spans="1:18" x14ac:dyDescent="0.25">
      <c r="A124" s="1">
        <v>419113</v>
      </c>
      <c r="B124" t="s">
        <v>50</v>
      </c>
      <c r="C124" t="s">
        <v>410</v>
      </c>
      <c r="D124" s="2">
        <v>40253</v>
      </c>
      <c r="E124" t="s">
        <v>76</v>
      </c>
      <c r="F124" t="s">
        <v>52</v>
      </c>
      <c r="G124" s="1">
        <v>0</v>
      </c>
      <c r="H124" t="s">
        <v>21</v>
      </c>
      <c r="I124" t="s">
        <v>32</v>
      </c>
      <c r="J124" t="s">
        <v>32</v>
      </c>
      <c r="K124" t="s">
        <v>33</v>
      </c>
      <c r="L124" t="s">
        <v>32</v>
      </c>
      <c r="M124" t="s">
        <v>23</v>
      </c>
      <c r="N124" s="1">
        <v>55</v>
      </c>
      <c r="O124" t="s">
        <v>24</v>
      </c>
      <c r="P124" t="s">
        <v>25</v>
      </c>
      <c r="Q124" t="s">
        <v>127</v>
      </c>
      <c r="R124" t="s">
        <v>64</v>
      </c>
    </row>
    <row r="125" spans="1:18" x14ac:dyDescent="0.25">
      <c r="A125" s="1">
        <v>419114</v>
      </c>
      <c r="B125" t="s">
        <v>36</v>
      </c>
      <c r="C125" t="s">
        <v>410</v>
      </c>
      <c r="D125" s="2">
        <v>40254</v>
      </c>
      <c r="E125" t="s">
        <v>107</v>
      </c>
      <c r="F125" t="s">
        <v>38</v>
      </c>
      <c r="G125" s="1">
        <v>0</v>
      </c>
      <c r="H125" t="s">
        <v>39</v>
      </c>
      <c r="I125" t="s">
        <v>47</v>
      </c>
      <c r="J125" t="s">
        <v>39</v>
      </c>
      <c r="K125" t="s">
        <v>22</v>
      </c>
      <c r="L125" t="s">
        <v>47</v>
      </c>
      <c r="M125" t="s">
        <v>23</v>
      </c>
      <c r="N125" s="1">
        <v>98</v>
      </c>
      <c r="O125" t="s">
        <v>24</v>
      </c>
      <c r="P125" t="s">
        <v>25</v>
      </c>
      <c r="Q125" t="s">
        <v>77</v>
      </c>
      <c r="R125" t="s">
        <v>138</v>
      </c>
    </row>
    <row r="126" spans="1:18" x14ac:dyDescent="0.25">
      <c r="A126" s="1">
        <v>419115</v>
      </c>
      <c r="B126" t="s">
        <v>17</v>
      </c>
      <c r="C126" t="s">
        <v>410</v>
      </c>
      <c r="D126" s="2">
        <v>40255</v>
      </c>
      <c r="E126" t="s">
        <v>144</v>
      </c>
      <c r="F126" t="s">
        <v>19</v>
      </c>
      <c r="G126" s="1">
        <v>0</v>
      </c>
      <c r="H126" t="s">
        <v>20</v>
      </c>
      <c r="I126" t="s">
        <v>40</v>
      </c>
      <c r="J126" t="s">
        <v>20</v>
      </c>
      <c r="K126" t="s">
        <v>22</v>
      </c>
      <c r="L126" t="s">
        <v>20</v>
      </c>
      <c r="M126" t="s">
        <v>41</v>
      </c>
      <c r="N126" s="1">
        <v>10</v>
      </c>
      <c r="O126" t="s">
        <v>24</v>
      </c>
      <c r="P126" t="s">
        <v>25</v>
      </c>
      <c r="Q126" t="s">
        <v>55</v>
      </c>
      <c r="R126" t="s">
        <v>49</v>
      </c>
    </row>
    <row r="127" spans="1:18" x14ac:dyDescent="0.25">
      <c r="A127" s="1">
        <v>419116</v>
      </c>
      <c r="B127" t="s">
        <v>36</v>
      </c>
      <c r="C127" t="s">
        <v>410</v>
      </c>
      <c r="D127" s="2">
        <v>40256</v>
      </c>
      <c r="E127" t="s">
        <v>66</v>
      </c>
      <c r="F127" t="s">
        <v>38</v>
      </c>
      <c r="G127" s="1">
        <v>0</v>
      </c>
      <c r="H127" t="s">
        <v>39</v>
      </c>
      <c r="I127" t="s">
        <v>32</v>
      </c>
      <c r="J127" t="s">
        <v>39</v>
      </c>
      <c r="K127" t="s">
        <v>33</v>
      </c>
      <c r="L127" t="s">
        <v>32</v>
      </c>
      <c r="M127" t="s">
        <v>41</v>
      </c>
      <c r="N127" s="1">
        <v>5</v>
      </c>
      <c r="O127" t="s">
        <v>24</v>
      </c>
      <c r="P127" t="s">
        <v>25</v>
      </c>
      <c r="Q127" t="s">
        <v>77</v>
      </c>
      <c r="R127" t="s">
        <v>138</v>
      </c>
    </row>
    <row r="128" spans="1:18" x14ac:dyDescent="0.25">
      <c r="A128" s="1">
        <v>419117</v>
      </c>
      <c r="B128" t="s">
        <v>170</v>
      </c>
      <c r="C128" t="s">
        <v>410</v>
      </c>
      <c r="D128" s="2">
        <v>40256</v>
      </c>
      <c r="E128" t="s">
        <v>171</v>
      </c>
      <c r="F128" t="s">
        <v>172</v>
      </c>
      <c r="G128" s="1">
        <v>0</v>
      </c>
      <c r="H128" t="s">
        <v>53</v>
      </c>
      <c r="I128" t="s">
        <v>31</v>
      </c>
      <c r="J128" t="s">
        <v>31</v>
      </c>
      <c r="K128" t="s">
        <v>22</v>
      </c>
      <c r="L128" t="s">
        <v>53</v>
      </c>
      <c r="M128" t="s">
        <v>23</v>
      </c>
      <c r="N128" s="1">
        <v>6</v>
      </c>
      <c r="O128" t="s">
        <v>24</v>
      </c>
      <c r="P128" t="s">
        <v>25</v>
      </c>
      <c r="Q128" t="s">
        <v>54</v>
      </c>
      <c r="R128" t="s">
        <v>120</v>
      </c>
    </row>
    <row r="129" spans="1:18" x14ac:dyDescent="0.25">
      <c r="A129" s="1">
        <v>419118</v>
      </c>
      <c r="B129" t="s">
        <v>167</v>
      </c>
      <c r="C129" t="s">
        <v>410</v>
      </c>
      <c r="D129" s="2">
        <v>40257</v>
      </c>
      <c r="E129" t="s">
        <v>173</v>
      </c>
      <c r="F129" t="s">
        <v>168</v>
      </c>
      <c r="G129" s="1">
        <v>0</v>
      </c>
      <c r="H129" t="s">
        <v>40</v>
      </c>
      <c r="I129" t="s">
        <v>21</v>
      </c>
      <c r="J129" t="s">
        <v>40</v>
      </c>
      <c r="K129" t="s">
        <v>33</v>
      </c>
      <c r="L129" t="s">
        <v>40</v>
      </c>
      <c r="M129" t="s">
        <v>23</v>
      </c>
      <c r="N129" s="1">
        <v>34</v>
      </c>
      <c r="O129" t="s">
        <v>24</v>
      </c>
      <c r="P129" t="s">
        <v>25</v>
      </c>
      <c r="Q129" t="s">
        <v>27</v>
      </c>
      <c r="R129" t="s">
        <v>59</v>
      </c>
    </row>
    <row r="130" spans="1:18" x14ac:dyDescent="0.25">
      <c r="A130" s="1">
        <v>419119</v>
      </c>
      <c r="B130" t="s">
        <v>44</v>
      </c>
      <c r="C130" t="s">
        <v>410</v>
      </c>
      <c r="D130" s="2">
        <v>40257</v>
      </c>
      <c r="E130" t="s">
        <v>144</v>
      </c>
      <c r="F130" t="s">
        <v>164</v>
      </c>
      <c r="G130" s="1">
        <v>0</v>
      </c>
      <c r="H130" t="s">
        <v>47</v>
      </c>
      <c r="I130" t="s">
        <v>20</v>
      </c>
      <c r="J130" t="s">
        <v>47</v>
      </c>
      <c r="K130" t="s">
        <v>33</v>
      </c>
      <c r="L130" t="s">
        <v>20</v>
      </c>
      <c r="M130" t="s">
        <v>41</v>
      </c>
      <c r="N130" s="1">
        <v>7</v>
      </c>
      <c r="O130" t="s">
        <v>24</v>
      </c>
      <c r="P130" t="s">
        <v>25</v>
      </c>
      <c r="Q130" t="s">
        <v>127</v>
      </c>
      <c r="R130" t="s">
        <v>145</v>
      </c>
    </row>
    <row r="131" spans="1:18" x14ac:dyDescent="0.25">
      <c r="A131" s="1">
        <v>419120</v>
      </c>
      <c r="B131" t="s">
        <v>170</v>
      </c>
      <c r="C131" t="s">
        <v>410</v>
      </c>
      <c r="D131" s="2">
        <v>40258</v>
      </c>
      <c r="E131" t="s">
        <v>171</v>
      </c>
      <c r="F131" t="s">
        <v>172</v>
      </c>
      <c r="G131" s="1">
        <v>0</v>
      </c>
      <c r="H131" t="s">
        <v>53</v>
      </c>
      <c r="I131" t="s">
        <v>39</v>
      </c>
      <c r="J131" t="s">
        <v>53</v>
      </c>
      <c r="K131" t="s">
        <v>33</v>
      </c>
      <c r="L131" t="s">
        <v>53</v>
      </c>
      <c r="M131" t="s">
        <v>23</v>
      </c>
      <c r="N131" s="1">
        <v>10</v>
      </c>
      <c r="O131" t="s">
        <v>24</v>
      </c>
      <c r="P131" t="s">
        <v>25</v>
      </c>
      <c r="Q131" t="s">
        <v>54</v>
      </c>
      <c r="R131" t="s">
        <v>120</v>
      </c>
    </row>
    <row r="132" spans="1:18" x14ac:dyDescent="0.25">
      <c r="A132" s="1">
        <v>419121</v>
      </c>
      <c r="B132" t="s">
        <v>65</v>
      </c>
      <c r="C132" t="s">
        <v>410</v>
      </c>
      <c r="D132" s="2">
        <v>40258</v>
      </c>
      <c r="E132" t="s">
        <v>174</v>
      </c>
      <c r="F132" t="s">
        <v>67</v>
      </c>
      <c r="G132" s="1">
        <v>0</v>
      </c>
      <c r="H132" t="s">
        <v>32</v>
      </c>
      <c r="I132" t="s">
        <v>31</v>
      </c>
      <c r="J132" t="s">
        <v>32</v>
      </c>
      <c r="K132" t="s">
        <v>22</v>
      </c>
      <c r="L132" t="s">
        <v>31</v>
      </c>
      <c r="M132" t="s">
        <v>122</v>
      </c>
      <c r="N132" t="s">
        <v>25</v>
      </c>
      <c r="O132" t="s">
        <v>123</v>
      </c>
      <c r="P132" t="s">
        <v>25</v>
      </c>
      <c r="Q132" t="s">
        <v>55</v>
      </c>
      <c r="R132" t="s">
        <v>49</v>
      </c>
    </row>
    <row r="133" spans="1:18" x14ac:dyDescent="0.25">
      <c r="A133" s="1">
        <v>419122</v>
      </c>
      <c r="B133" t="s">
        <v>44</v>
      </c>
      <c r="C133" t="s">
        <v>410</v>
      </c>
      <c r="D133" s="2">
        <v>40259</v>
      </c>
      <c r="E133" t="s">
        <v>107</v>
      </c>
      <c r="F133" t="s">
        <v>164</v>
      </c>
      <c r="G133" s="1">
        <v>0</v>
      </c>
      <c r="H133" t="s">
        <v>47</v>
      </c>
      <c r="I133" t="s">
        <v>21</v>
      </c>
      <c r="J133" t="s">
        <v>21</v>
      </c>
      <c r="K133" t="s">
        <v>33</v>
      </c>
      <c r="L133" t="s">
        <v>47</v>
      </c>
      <c r="M133" t="s">
        <v>41</v>
      </c>
      <c r="N133" s="1">
        <v>7</v>
      </c>
      <c r="O133" t="s">
        <v>24</v>
      </c>
      <c r="P133" t="s">
        <v>25</v>
      </c>
      <c r="Q133" t="s">
        <v>145</v>
      </c>
      <c r="R133" t="s">
        <v>116</v>
      </c>
    </row>
    <row r="134" spans="1:18" x14ac:dyDescent="0.25">
      <c r="A134" s="1">
        <v>419123</v>
      </c>
      <c r="B134" t="s">
        <v>17</v>
      </c>
      <c r="C134" t="s">
        <v>410</v>
      </c>
      <c r="D134" s="2">
        <v>40260</v>
      </c>
      <c r="E134" t="s">
        <v>175</v>
      </c>
      <c r="F134" t="s">
        <v>19</v>
      </c>
      <c r="G134" s="1">
        <v>0</v>
      </c>
      <c r="H134" t="s">
        <v>20</v>
      </c>
      <c r="I134" t="s">
        <v>32</v>
      </c>
      <c r="J134" t="s">
        <v>32</v>
      </c>
      <c r="K134" t="s">
        <v>22</v>
      </c>
      <c r="L134" t="s">
        <v>20</v>
      </c>
      <c r="M134" t="s">
        <v>23</v>
      </c>
      <c r="N134" s="1">
        <v>36</v>
      </c>
      <c r="O134" t="s">
        <v>24</v>
      </c>
      <c r="P134" t="s">
        <v>25</v>
      </c>
      <c r="Q134" t="s">
        <v>27</v>
      </c>
      <c r="R134" t="s">
        <v>59</v>
      </c>
    </row>
    <row r="135" spans="1:18" x14ac:dyDescent="0.25">
      <c r="A135" s="1">
        <v>419124</v>
      </c>
      <c r="B135" t="s">
        <v>28</v>
      </c>
      <c r="C135" t="s">
        <v>410</v>
      </c>
      <c r="D135" s="2">
        <v>40261</v>
      </c>
      <c r="E135" t="s">
        <v>176</v>
      </c>
      <c r="F135" t="s">
        <v>30</v>
      </c>
      <c r="G135" s="1">
        <v>0</v>
      </c>
      <c r="H135" t="s">
        <v>31</v>
      </c>
      <c r="I135" t="s">
        <v>40</v>
      </c>
      <c r="J135" t="s">
        <v>31</v>
      </c>
      <c r="K135" t="s">
        <v>22</v>
      </c>
      <c r="L135" t="s">
        <v>40</v>
      </c>
      <c r="M135" t="s">
        <v>23</v>
      </c>
      <c r="N135" s="1">
        <v>31</v>
      </c>
      <c r="O135" t="s">
        <v>24</v>
      </c>
      <c r="P135" t="s">
        <v>25</v>
      </c>
      <c r="Q135" t="s">
        <v>77</v>
      </c>
      <c r="R135" t="s">
        <v>138</v>
      </c>
    </row>
    <row r="136" spans="1:18" x14ac:dyDescent="0.25">
      <c r="A136" s="1">
        <v>419125</v>
      </c>
      <c r="B136" t="s">
        <v>44</v>
      </c>
      <c r="C136" t="s">
        <v>410</v>
      </c>
      <c r="D136" s="2">
        <v>40262</v>
      </c>
      <c r="E136" t="s">
        <v>107</v>
      </c>
      <c r="F136" t="s">
        <v>164</v>
      </c>
      <c r="G136" s="1">
        <v>0</v>
      </c>
      <c r="H136" t="s">
        <v>47</v>
      </c>
      <c r="I136" t="s">
        <v>32</v>
      </c>
      <c r="J136" t="s">
        <v>47</v>
      </c>
      <c r="K136" t="s">
        <v>22</v>
      </c>
      <c r="L136" t="s">
        <v>47</v>
      </c>
      <c r="M136" t="s">
        <v>41</v>
      </c>
      <c r="N136" s="1">
        <v>5</v>
      </c>
      <c r="O136" t="s">
        <v>24</v>
      </c>
      <c r="P136" t="s">
        <v>25</v>
      </c>
      <c r="Q136" t="s">
        <v>54</v>
      </c>
      <c r="R136" t="s">
        <v>64</v>
      </c>
    </row>
    <row r="137" spans="1:18" x14ac:dyDescent="0.25">
      <c r="A137" s="1">
        <v>419126</v>
      </c>
      <c r="B137" t="s">
        <v>167</v>
      </c>
      <c r="C137" t="s">
        <v>410</v>
      </c>
      <c r="D137" s="2">
        <v>40263</v>
      </c>
      <c r="E137" t="s">
        <v>68</v>
      </c>
      <c r="F137" t="s">
        <v>168</v>
      </c>
      <c r="G137" s="1">
        <v>0</v>
      </c>
      <c r="H137" t="s">
        <v>40</v>
      </c>
      <c r="I137" t="s">
        <v>53</v>
      </c>
      <c r="J137" t="s">
        <v>53</v>
      </c>
      <c r="K137" t="s">
        <v>33</v>
      </c>
      <c r="L137" t="s">
        <v>40</v>
      </c>
      <c r="M137" t="s">
        <v>41</v>
      </c>
      <c r="N137" s="1">
        <v>8</v>
      </c>
      <c r="O137" t="s">
        <v>24</v>
      </c>
      <c r="P137" t="s">
        <v>25</v>
      </c>
      <c r="Q137" t="s">
        <v>127</v>
      </c>
      <c r="R137" t="s">
        <v>116</v>
      </c>
    </row>
    <row r="138" spans="1:18" x14ac:dyDescent="0.25">
      <c r="A138" s="1">
        <v>419127</v>
      </c>
      <c r="B138" t="s">
        <v>28</v>
      </c>
      <c r="C138" t="s">
        <v>410</v>
      </c>
      <c r="D138" s="2">
        <v>40264</v>
      </c>
      <c r="E138" t="s">
        <v>165</v>
      </c>
      <c r="F138" t="s">
        <v>30</v>
      </c>
      <c r="G138" s="1">
        <v>0</v>
      </c>
      <c r="H138" t="s">
        <v>31</v>
      </c>
      <c r="I138" t="s">
        <v>21</v>
      </c>
      <c r="J138" t="s">
        <v>21</v>
      </c>
      <c r="K138" t="s">
        <v>33</v>
      </c>
      <c r="L138" t="s">
        <v>21</v>
      </c>
      <c r="M138" t="s">
        <v>23</v>
      </c>
      <c r="N138" s="1">
        <v>39</v>
      </c>
      <c r="O138" t="s">
        <v>24</v>
      </c>
      <c r="P138" t="s">
        <v>25</v>
      </c>
      <c r="Q138" t="s">
        <v>77</v>
      </c>
      <c r="R138" t="s">
        <v>140</v>
      </c>
    </row>
    <row r="139" spans="1:18" x14ac:dyDescent="0.25">
      <c r="A139" s="1">
        <v>419128</v>
      </c>
      <c r="B139" t="s">
        <v>17</v>
      </c>
      <c r="C139" t="s">
        <v>410</v>
      </c>
      <c r="D139" s="2">
        <v>40262</v>
      </c>
      <c r="E139" t="s">
        <v>177</v>
      </c>
      <c r="F139" t="s">
        <v>19</v>
      </c>
      <c r="G139" s="1">
        <v>0</v>
      </c>
      <c r="H139" t="s">
        <v>20</v>
      </c>
      <c r="I139" t="s">
        <v>39</v>
      </c>
      <c r="J139" t="s">
        <v>20</v>
      </c>
      <c r="K139" t="s">
        <v>22</v>
      </c>
      <c r="L139" t="s">
        <v>39</v>
      </c>
      <c r="M139" t="s">
        <v>23</v>
      </c>
      <c r="N139" s="1">
        <v>17</v>
      </c>
      <c r="O139" t="s">
        <v>24</v>
      </c>
      <c r="P139" t="s">
        <v>25</v>
      </c>
      <c r="Q139" t="s">
        <v>91</v>
      </c>
      <c r="R139" t="s">
        <v>27</v>
      </c>
    </row>
    <row r="140" spans="1:18" x14ac:dyDescent="0.25">
      <c r="A140" s="1">
        <v>419129</v>
      </c>
      <c r="B140" t="s">
        <v>167</v>
      </c>
      <c r="C140" t="s">
        <v>410</v>
      </c>
      <c r="D140" s="2">
        <v>40265</v>
      </c>
      <c r="E140" t="s">
        <v>178</v>
      </c>
      <c r="F140" t="s">
        <v>168</v>
      </c>
      <c r="G140" s="1">
        <v>0</v>
      </c>
      <c r="H140" t="s">
        <v>40</v>
      </c>
      <c r="I140" t="s">
        <v>32</v>
      </c>
      <c r="J140" t="s">
        <v>40</v>
      </c>
      <c r="K140" t="s">
        <v>33</v>
      </c>
      <c r="L140" t="s">
        <v>40</v>
      </c>
      <c r="M140" t="s">
        <v>23</v>
      </c>
      <c r="N140" s="1">
        <v>17</v>
      </c>
      <c r="O140" t="s">
        <v>24</v>
      </c>
      <c r="P140" t="s">
        <v>25</v>
      </c>
      <c r="Q140" t="s">
        <v>145</v>
      </c>
      <c r="R140" t="s">
        <v>116</v>
      </c>
    </row>
    <row r="141" spans="1:18" x14ac:dyDescent="0.25">
      <c r="A141" s="1">
        <v>419130</v>
      </c>
      <c r="B141" t="s">
        <v>44</v>
      </c>
      <c r="C141" t="s">
        <v>410</v>
      </c>
      <c r="D141" s="2">
        <v>40265</v>
      </c>
      <c r="E141" t="s">
        <v>154</v>
      </c>
      <c r="F141" t="s">
        <v>73</v>
      </c>
      <c r="G141" s="1">
        <v>0</v>
      </c>
      <c r="H141" t="s">
        <v>53</v>
      </c>
      <c r="I141" t="s">
        <v>47</v>
      </c>
      <c r="J141" t="s">
        <v>53</v>
      </c>
      <c r="K141" t="s">
        <v>22</v>
      </c>
      <c r="L141" t="s">
        <v>47</v>
      </c>
      <c r="M141" t="s">
        <v>23</v>
      </c>
      <c r="N141" s="1">
        <v>41</v>
      </c>
      <c r="O141" t="s">
        <v>24</v>
      </c>
      <c r="P141" t="s">
        <v>25</v>
      </c>
      <c r="Q141" t="s">
        <v>169</v>
      </c>
      <c r="R141" t="s">
        <v>55</v>
      </c>
    </row>
    <row r="142" spans="1:18" x14ac:dyDescent="0.25">
      <c r="A142" s="1">
        <v>419131</v>
      </c>
      <c r="B142" t="s">
        <v>36</v>
      </c>
      <c r="C142" t="s">
        <v>410</v>
      </c>
      <c r="D142" s="2">
        <v>40266</v>
      </c>
      <c r="E142" t="s">
        <v>179</v>
      </c>
      <c r="F142" t="s">
        <v>38</v>
      </c>
      <c r="G142" s="1">
        <v>0</v>
      </c>
      <c r="H142" t="s">
        <v>39</v>
      </c>
      <c r="I142" t="s">
        <v>21</v>
      </c>
      <c r="J142" t="s">
        <v>39</v>
      </c>
      <c r="K142" t="s">
        <v>33</v>
      </c>
      <c r="L142" t="s">
        <v>39</v>
      </c>
      <c r="M142" t="s">
        <v>23</v>
      </c>
      <c r="N142" s="1">
        <v>40</v>
      </c>
      <c r="O142" t="s">
        <v>24</v>
      </c>
      <c r="P142" t="s">
        <v>25</v>
      </c>
      <c r="Q142" t="s">
        <v>145</v>
      </c>
      <c r="R142" t="s">
        <v>116</v>
      </c>
    </row>
    <row r="143" spans="1:18" x14ac:dyDescent="0.25">
      <c r="A143" s="1">
        <v>419132</v>
      </c>
      <c r="B143" t="s">
        <v>44</v>
      </c>
      <c r="C143" t="s">
        <v>410</v>
      </c>
      <c r="D143" s="2">
        <v>40267</v>
      </c>
      <c r="E143" t="s">
        <v>180</v>
      </c>
      <c r="F143" t="s">
        <v>164</v>
      </c>
      <c r="G143" s="1">
        <v>0</v>
      </c>
      <c r="H143" t="s">
        <v>47</v>
      </c>
      <c r="I143" t="s">
        <v>31</v>
      </c>
      <c r="J143" t="s">
        <v>47</v>
      </c>
      <c r="K143" t="s">
        <v>22</v>
      </c>
      <c r="L143" t="s">
        <v>47</v>
      </c>
      <c r="M143" t="s">
        <v>41</v>
      </c>
      <c r="N143" s="1">
        <v>4</v>
      </c>
      <c r="O143" t="s">
        <v>24</v>
      </c>
      <c r="P143" t="s">
        <v>25</v>
      </c>
      <c r="Q143" t="s">
        <v>77</v>
      </c>
      <c r="R143" t="s">
        <v>138</v>
      </c>
    </row>
    <row r="144" spans="1:18" x14ac:dyDescent="0.25">
      <c r="A144" s="1">
        <v>419133</v>
      </c>
      <c r="B144" t="s">
        <v>65</v>
      </c>
      <c r="C144" t="s">
        <v>410</v>
      </c>
      <c r="D144" s="2">
        <v>40268</v>
      </c>
      <c r="E144" t="s">
        <v>181</v>
      </c>
      <c r="F144" t="s">
        <v>67</v>
      </c>
      <c r="G144" s="1">
        <v>0</v>
      </c>
      <c r="H144" t="s">
        <v>32</v>
      </c>
      <c r="I144" t="s">
        <v>20</v>
      </c>
      <c r="J144" t="s">
        <v>20</v>
      </c>
      <c r="K144" t="s">
        <v>33</v>
      </c>
      <c r="L144" t="s">
        <v>32</v>
      </c>
      <c r="M144" t="s">
        <v>41</v>
      </c>
      <c r="N144" s="1">
        <v>5</v>
      </c>
      <c r="O144" t="s">
        <v>24</v>
      </c>
      <c r="P144" t="s">
        <v>25</v>
      </c>
      <c r="Q144" t="s">
        <v>91</v>
      </c>
      <c r="R144" t="s">
        <v>27</v>
      </c>
    </row>
    <row r="145" spans="1:18" x14ac:dyDescent="0.25">
      <c r="A145" s="1">
        <v>419134</v>
      </c>
      <c r="B145" t="s">
        <v>36</v>
      </c>
      <c r="C145" t="s">
        <v>410</v>
      </c>
      <c r="D145" s="2">
        <v>40268</v>
      </c>
      <c r="E145" t="s">
        <v>101</v>
      </c>
      <c r="F145" t="s">
        <v>38</v>
      </c>
      <c r="G145" s="1">
        <v>0</v>
      </c>
      <c r="H145" t="s">
        <v>39</v>
      </c>
      <c r="I145" t="s">
        <v>40</v>
      </c>
      <c r="J145" t="s">
        <v>39</v>
      </c>
      <c r="K145" t="s">
        <v>33</v>
      </c>
      <c r="L145" t="s">
        <v>39</v>
      </c>
      <c r="M145" t="s">
        <v>23</v>
      </c>
      <c r="N145" s="1">
        <v>67</v>
      </c>
      <c r="O145" t="s">
        <v>24</v>
      </c>
      <c r="P145" t="s">
        <v>25</v>
      </c>
      <c r="Q145" t="s">
        <v>127</v>
      </c>
      <c r="R145" t="s">
        <v>116</v>
      </c>
    </row>
    <row r="146" spans="1:18" x14ac:dyDescent="0.25">
      <c r="A146" s="1">
        <v>419135</v>
      </c>
      <c r="B146" t="s">
        <v>50</v>
      </c>
      <c r="C146" t="s">
        <v>410</v>
      </c>
      <c r="D146" s="2">
        <v>40182</v>
      </c>
      <c r="E146" t="s">
        <v>88</v>
      </c>
      <c r="F146" t="s">
        <v>52</v>
      </c>
      <c r="G146" s="1">
        <v>0</v>
      </c>
      <c r="H146" t="s">
        <v>21</v>
      </c>
      <c r="I146" t="s">
        <v>53</v>
      </c>
      <c r="J146" t="s">
        <v>21</v>
      </c>
      <c r="K146" t="s">
        <v>33</v>
      </c>
      <c r="L146" t="s">
        <v>21</v>
      </c>
      <c r="M146" t="s">
        <v>23</v>
      </c>
      <c r="N146" s="1">
        <v>24</v>
      </c>
      <c r="O146" t="s">
        <v>24</v>
      </c>
      <c r="P146" t="s">
        <v>25</v>
      </c>
      <c r="Q146" t="s">
        <v>55</v>
      </c>
      <c r="R146" t="s">
        <v>49</v>
      </c>
    </row>
    <row r="147" spans="1:18" x14ac:dyDescent="0.25">
      <c r="A147" s="1">
        <v>419136</v>
      </c>
      <c r="B147" t="s">
        <v>28</v>
      </c>
      <c r="C147" t="s">
        <v>410</v>
      </c>
      <c r="D147" s="2">
        <v>40213</v>
      </c>
      <c r="E147" t="s">
        <v>182</v>
      </c>
      <c r="F147" t="s">
        <v>30</v>
      </c>
      <c r="G147" s="1">
        <v>0</v>
      </c>
      <c r="H147" t="s">
        <v>31</v>
      </c>
      <c r="I147" t="s">
        <v>20</v>
      </c>
      <c r="J147" t="s">
        <v>31</v>
      </c>
      <c r="K147" t="s">
        <v>33</v>
      </c>
      <c r="L147" t="s">
        <v>20</v>
      </c>
      <c r="M147" t="s">
        <v>41</v>
      </c>
      <c r="N147" s="1">
        <v>6</v>
      </c>
      <c r="O147" t="s">
        <v>24</v>
      </c>
      <c r="P147" t="s">
        <v>25</v>
      </c>
      <c r="Q147" t="s">
        <v>54</v>
      </c>
      <c r="R147" t="s">
        <v>120</v>
      </c>
    </row>
    <row r="148" spans="1:18" x14ac:dyDescent="0.25">
      <c r="A148" s="1">
        <v>419137</v>
      </c>
      <c r="B148" t="s">
        <v>65</v>
      </c>
      <c r="C148" t="s">
        <v>410</v>
      </c>
      <c r="D148" s="2">
        <v>40241</v>
      </c>
      <c r="E148" t="s">
        <v>181</v>
      </c>
      <c r="F148" t="s">
        <v>67</v>
      </c>
      <c r="G148" s="1">
        <v>0</v>
      </c>
      <c r="H148" t="s">
        <v>32</v>
      </c>
      <c r="I148" t="s">
        <v>40</v>
      </c>
      <c r="J148" t="s">
        <v>32</v>
      </c>
      <c r="K148" t="s">
        <v>33</v>
      </c>
      <c r="L148" t="s">
        <v>32</v>
      </c>
      <c r="M148" t="s">
        <v>23</v>
      </c>
      <c r="N148" s="1">
        <v>23</v>
      </c>
      <c r="O148" t="s">
        <v>24</v>
      </c>
      <c r="P148" t="s">
        <v>25</v>
      </c>
      <c r="Q148" t="s">
        <v>27</v>
      </c>
      <c r="R148" t="s">
        <v>59</v>
      </c>
    </row>
    <row r="149" spans="1:18" x14ac:dyDescent="0.25">
      <c r="A149" s="1">
        <v>419138</v>
      </c>
      <c r="B149" t="s">
        <v>44</v>
      </c>
      <c r="C149" t="s">
        <v>410</v>
      </c>
      <c r="D149" s="2">
        <v>40241</v>
      </c>
      <c r="E149" t="s">
        <v>183</v>
      </c>
      <c r="F149" t="s">
        <v>164</v>
      </c>
      <c r="G149" s="1">
        <v>0</v>
      </c>
      <c r="H149" t="s">
        <v>47</v>
      </c>
      <c r="I149" t="s">
        <v>53</v>
      </c>
      <c r="J149" t="s">
        <v>47</v>
      </c>
      <c r="K149" t="s">
        <v>33</v>
      </c>
      <c r="L149" t="s">
        <v>47</v>
      </c>
      <c r="M149" t="s">
        <v>23</v>
      </c>
      <c r="N149" s="1">
        <v>63</v>
      </c>
      <c r="O149" t="s">
        <v>24</v>
      </c>
      <c r="P149" t="s">
        <v>25</v>
      </c>
      <c r="Q149" t="s">
        <v>77</v>
      </c>
      <c r="R149" t="s">
        <v>140</v>
      </c>
    </row>
    <row r="150" spans="1:18" x14ac:dyDescent="0.25">
      <c r="A150" s="1">
        <v>419139</v>
      </c>
      <c r="B150" t="s">
        <v>50</v>
      </c>
      <c r="C150" t="s">
        <v>410</v>
      </c>
      <c r="D150" s="2">
        <v>40272</v>
      </c>
      <c r="E150" t="s">
        <v>94</v>
      </c>
      <c r="F150" t="s">
        <v>52</v>
      </c>
      <c r="G150" s="1">
        <v>0</v>
      </c>
      <c r="H150" t="s">
        <v>21</v>
      </c>
      <c r="I150" t="s">
        <v>31</v>
      </c>
      <c r="J150" t="s">
        <v>21</v>
      </c>
      <c r="K150" t="s">
        <v>33</v>
      </c>
      <c r="L150" t="s">
        <v>31</v>
      </c>
      <c r="M150" t="s">
        <v>41</v>
      </c>
      <c r="N150" s="1">
        <v>8</v>
      </c>
      <c r="O150" t="s">
        <v>24</v>
      </c>
      <c r="P150" t="s">
        <v>25</v>
      </c>
      <c r="Q150" t="s">
        <v>129</v>
      </c>
      <c r="R150" t="s">
        <v>49</v>
      </c>
    </row>
    <row r="151" spans="1:18" x14ac:dyDescent="0.25">
      <c r="A151" s="1">
        <v>419140</v>
      </c>
      <c r="B151" t="s">
        <v>36</v>
      </c>
      <c r="C151" t="s">
        <v>410</v>
      </c>
      <c r="D151" s="2">
        <v>40272</v>
      </c>
      <c r="E151" t="s">
        <v>184</v>
      </c>
      <c r="F151" t="s">
        <v>38</v>
      </c>
      <c r="G151" s="1">
        <v>0</v>
      </c>
      <c r="H151" t="s">
        <v>39</v>
      </c>
      <c r="I151" t="s">
        <v>20</v>
      </c>
      <c r="J151" t="s">
        <v>39</v>
      </c>
      <c r="K151" t="s">
        <v>33</v>
      </c>
      <c r="L151" t="s">
        <v>39</v>
      </c>
      <c r="M151" t="s">
        <v>23</v>
      </c>
      <c r="N151" s="1">
        <v>37</v>
      </c>
      <c r="O151" t="s">
        <v>24</v>
      </c>
      <c r="P151" t="s">
        <v>25</v>
      </c>
      <c r="Q151" t="s">
        <v>54</v>
      </c>
      <c r="R151" t="s">
        <v>120</v>
      </c>
    </row>
    <row r="152" spans="1:18" x14ac:dyDescent="0.25">
      <c r="A152" s="1">
        <v>419141</v>
      </c>
      <c r="B152" t="s">
        <v>185</v>
      </c>
      <c r="C152" t="s">
        <v>410</v>
      </c>
      <c r="D152" s="2">
        <v>40302</v>
      </c>
      <c r="E152" t="s">
        <v>156</v>
      </c>
      <c r="F152" t="s">
        <v>186</v>
      </c>
      <c r="G152" s="1">
        <v>0</v>
      </c>
      <c r="H152" t="s">
        <v>53</v>
      </c>
      <c r="I152" t="s">
        <v>40</v>
      </c>
      <c r="J152" t="s">
        <v>40</v>
      </c>
      <c r="K152" t="s">
        <v>33</v>
      </c>
      <c r="L152" t="s">
        <v>40</v>
      </c>
      <c r="M152" t="s">
        <v>23</v>
      </c>
      <c r="N152" s="1">
        <v>2</v>
      </c>
      <c r="O152" t="s">
        <v>24</v>
      </c>
      <c r="P152" t="s">
        <v>25</v>
      </c>
      <c r="Q152" t="s">
        <v>127</v>
      </c>
      <c r="R152" t="s">
        <v>116</v>
      </c>
    </row>
    <row r="153" spans="1:18" x14ac:dyDescent="0.25">
      <c r="A153" s="1">
        <v>419142</v>
      </c>
      <c r="B153" t="s">
        <v>65</v>
      </c>
      <c r="C153" t="s">
        <v>410</v>
      </c>
      <c r="D153" s="2">
        <v>40333</v>
      </c>
      <c r="E153" t="s">
        <v>105</v>
      </c>
      <c r="F153" t="s">
        <v>67</v>
      </c>
      <c r="G153" s="1">
        <v>0</v>
      </c>
      <c r="H153" t="s">
        <v>32</v>
      </c>
      <c r="I153" t="s">
        <v>47</v>
      </c>
      <c r="J153" t="s">
        <v>32</v>
      </c>
      <c r="K153" t="s">
        <v>33</v>
      </c>
      <c r="L153" t="s">
        <v>32</v>
      </c>
      <c r="M153" t="s">
        <v>23</v>
      </c>
      <c r="N153" s="1">
        <v>24</v>
      </c>
      <c r="O153" t="s">
        <v>24</v>
      </c>
      <c r="P153" t="s">
        <v>25</v>
      </c>
      <c r="Q153" t="s">
        <v>129</v>
      </c>
      <c r="R153" t="s">
        <v>49</v>
      </c>
    </row>
    <row r="154" spans="1:18" x14ac:dyDescent="0.25">
      <c r="A154" s="1">
        <v>419143</v>
      </c>
      <c r="B154" t="s">
        <v>56</v>
      </c>
      <c r="C154" t="s">
        <v>410</v>
      </c>
      <c r="D154" s="2">
        <v>40363</v>
      </c>
      <c r="E154" t="s">
        <v>187</v>
      </c>
      <c r="F154" t="s">
        <v>58</v>
      </c>
      <c r="G154" s="1">
        <v>0</v>
      </c>
      <c r="H154" t="s">
        <v>40</v>
      </c>
      <c r="I154" t="s">
        <v>31</v>
      </c>
      <c r="J154" t="s">
        <v>31</v>
      </c>
      <c r="K154" t="s">
        <v>33</v>
      </c>
      <c r="L154" t="s">
        <v>40</v>
      </c>
      <c r="M154" t="s">
        <v>41</v>
      </c>
      <c r="N154" s="1">
        <v>9</v>
      </c>
      <c r="O154" t="s">
        <v>24</v>
      </c>
      <c r="P154" t="s">
        <v>25</v>
      </c>
      <c r="Q154" t="s">
        <v>140</v>
      </c>
      <c r="R154" t="s">
        <v>138</v>
      </c>
    </row>
    <row r="155" spans="1:18" x14ac:dyDescent="0.25">
      <c r="A155" s="1">
        <v>419144</v>
      </c>
      <c r="B155" t="s">
        <v>50</v>
      </c>
      <c r="C155" t="s">
        <v>410</v>
      </c>
      <c r="D155" s="2">
        <v>40363</v>
      </c>
      <c r="E155" t="s">
        <v>88</v>
      </c>
      <c r="F155" t="s">
        <v>52</v>
      </c>
      <c r="G155" s="1">
        <v>0</v>
      </c>
      <c r="H155" t="s">
        <v>21</v>
      </c>
      <c r="I155" t="s">
        <v>39</v>
      </c>
      <c r="J155" t="s">
        <v>21</v>
      </c>
      <c r="K155" t="s">
        <v>33</v>
      </c>
      <c r="L155" t="s">
        <v>21</v>
      </c>
      <c r="M155" t="s">
        <v>23</v>
      </c>
      <c r="N155" s="1">
        <v>14</v>
      </c>
      <c r="O155" t="s">
        <v>24</v>
      </c>
      <c r="P155" t="s">
        <v>25</v>
      </c>
      <c r="Q155" t="s">
        <v>91</v>
      </c>
      <c r="R155" t="s">
        <v>27</v>
      </c>
    </row>
    <row r="156" spans="1:18" x14ac:dyDescent="0.25">
      <c r="A156" s="1">
        <v>419145</v>
      </c>
      <c r="B156" t="s">
        <v>17</v>
      </c>
      <c r="C156" t="s">
        <v>410</v>
      </c>
      <c r="D156" s="2">
        <v>40394</v>
      </c>
      <c r="E156" t="s">
        <v>188</v>
      </c>
      <c r="F156" t="s">
        <v>19</v>
      </c>
      <c r="G156" s="1">
        <v>0</v>
      </c>
      <c r="H156" t="s">
        <v>20</v>
      </c>
      <c r="I156" t="s">
        <v>53</v>
      </c>
      <c r="J156" t="s">
        <v>53</v>
      </c>
      <c r="K156" t="s">
        <v>22</v>
      </c>
      <c r="L156" t="s">
        <v>53</v>
      </c>
      <c r="M156" t="s">
        <v>41</v>
      </c>
      <c r="N156" s="1">
        <v>7</v>
      </c>
      <c r="O156" t="s">
        <v>24</v>
      </c>
      <c r="P156" t="s">
        <v>25</v>
      </c>
      <c r="Q156" t="s">
        <v>129</v>
      </c>
      <c r="R156" t="s">
        <v>49</v>
      </c>
    </row>
    <row r="157" spans="1:18" x14ac:dyDescent="0.25">
      <c r="A157" s="1">
        <v>419146</v>
      </c>
      <c r="B157" t="s">
        <v>28</v>
      </c>
      <c r="C157" t="s">
        <v>410</v>
      </c>
      <c r="D157" s="2">
        <v>40425</v>
      </c>
      <c r="E157" t="s">
        <v>69</v>
      </c>
      <c r="F157" t="s">
        <v>30</v>
      </c>
      <c r="G157" s="1">
        <v>0</v>
      </c>
      <c r="H157" t="s">
        <v>31</v>
      </c>
      <c r="I157" t="s">
        <v>47</v>
      </c>
      <c r="J157" t="s">
        <v>47</v>
      </c>
      <c r="K157" t="s">
        <v>33</v>
      </c>
      <c r="L157" t="s">
        <v>31</v>
      </c>
      <c r="M157" t="s">
        <v>41</v>
      </c>
      <c r="N157" s="1">
        <v>6</v>
      </c>
      <c r="O157" t="s">
        <v>24</v>
      </c>
      <c r="P157" t="s">
        <v>25</v>
      </c>
      <c r="Q157" t="s">
        <v>120</v>
      </c>
      <c r="R157" t="s">
        <v>64</v>
      </c>
    </row>
    <row r="158" spans="1:18" x14ac:dyDescent="0.25">
      <c r="A158" s="1">
        <v>419147</v>
      </c>
      <c r="B158" t="s">
        <v>185</v>
      </c>
      <c r="C158" t="s">
        <v>410</v>
      </c>
      <c r="D158" s="2">
        <v>40455</v>
      </c>
      <c r="E158" t="s">
        <v>189</v>
      </c>
      <c r="F158" t="s">
        <v>186</v>
      </c>
      <c r="G158" s="1">
        <v>0</v>
      </c>
      <c r="H158" t="s">
        <v>53</v>
      </c>
      <c r="I158" t="s">
        <v>32</v>
      </c>
      <c r="J158" t="s">
        <v>32</v>
      </c>
      <c r="K158" t="s">
        <v>33</v>
      </c>
      <c r="L158" t="s">
        <v>53</v>
      </c>
      <c r="M158" t="s">
        <v>41</v>
      </c>
      <c r="N158" s="1">
        <v>6</v>
      </c>
      <c r="O158" t="s">
        <v>24</v>
      </c>
      <c r="P158" t="s">
        <v>25</v>
      </c>
      <c r="Q158" t="s">
        <v>127</v>
      </c>
      <c r="R158" t="s">
        <v>116</v>
      </c>
    </row>
    <row r="159" spans="1:18" x14ac:dyDescent="0.25">
      <c r="A159" s="1">
        <v>419148</v>
      </c>
      <c r="B159" t="s">
        <v>17</v>
      </c>
      <c r="C159" t="s">
        <v>410</v>
      </c>
      <c r="D159" s="2">
        <v>40455</v>
      </c>
      <c r="E159" t="s">
        <v>82</v>
      </c>
      <c r="F159" t="s">
        <v>19</v>
      </c>
      <c r="G159" s="1">
        <v>0</v>
      </c>
      <c r="H159" t="s">
        <v>20</v>
      </c>
      <c r="I159" t="s">
        <v>21</v>
      </c>
      <c r="J159" t="s">
        <v>20</v>
      </c>
      <c r="K159" t="s">
        <v>22</v>
      </c>
      <c r="L159" t="s">
        <v>20</v>
      </c>
      <c r="M159" t="s">
        <v>41</v>
      </c>
      <c r="N159" s="1">
        <v>7</v>
      </c>
      <c r="O159" t="s">
        <v>24</v>
      </c>
      <c r="P159" t="s">
        <v>25</v>
      </c>
      <c r="Q159" t="s">
        <v>55</v>
      </c>
      <c r="R159" t="s">
        <v>49</v>
      </c>
    </row>
    <row r="160" spans="1:18" x14ac:dyDescent="0.25">
      <c r="A160" s="1">
        <v>419149</v>
      </c>
      <c r="B160" t="s">
        <v>36</v>
      </c>
      <c r="C160" t="s">
        <v>410</v>
      </c>
      <c r="D160" s="2">
        <v>40486</v>
      </c>
      <c r="E160" t="s">
        <v>190</v>
      </c>
      <c r="F160" t="s">
        <v>38</v>
      </c>
      <c r="G160" s="1">
        <v>0</v>
      </c>
      <c r="H160" t="s">
        <v>39</v>
      </c>
      <c r="I160" t="s">
        <v>31</v>
      </c>
      <c r="J160" t="s">
        <v>39</v>
      </c>
      <c r="K160" t="s">
        <v>33</v>
      </c>
      <c r="L160" t="s">
        <v>31</v>
      </c>
      <c r="M160" t="s">
        <v>41</v>
      </c>
      <c r="N160" s="1">
        <v>7</v>
      </c>
      <c r="O160" t="s">
        <v>24</v>
      </c>
      <c r="P160" t="s">
        <v>25</v>
      </c>
      <c r="Q160" t="s">
        <v>54</v>
      </c>
      <c r="R160" t="s">
        <v>64</v>
      </c>
    </row>
    <row r="161" spans="1:18" x14ac:dyDescent="0.25">
      <c r="A161" s="1">
        <v>419150</v>
      </c>
      <c r="B161" t="s">
        <v>56</v>
      </c>
      <c r="C161" t="s">
        <v>410</v>
      </c>
      <c r="D161" s="2">
        <v>40486</v>
      </c>
      <c r="E161" t="s">
        <v>107</v>
      </c>
      <c r="F161" t="s">
        <v>58</v>
      </c>
      <c r="G161" s="1">
        <v>0</v>
      </c>
      <c r="H161" t="s">
        <v>40</v>
      </c>
      <c r="I161" t="s">
        <v>47</v>
      </c>
      <c r="J161" t="s">
        <v>40</v>
      </c>
      <c r="K161" t="s">
        <v>22</v>
      </c>
      <c r="L161" t="s">
        <v>47</v>
      </c>
      <c r="M161" t="s">
        <v>23</v>
      </c>
      <c r="N161" s="1">
        <v>37</v>
      </c>
      <c r="O161" t="s">
        <v>24</v>
      </c>
      <c r="P161" t="s">
        <v>25</v>
      </c>
      <c r="Q161" t="s">
        <v>77</v>
      </c>
      <c r="R161" t="s">
        <v>138</v>
      </c>
    </row>
    <row r="162" spans="1:18" x14ac:dyDescent="0.25">
      <c r="A162" s="1">
        <v>419151</v>
      </c>
      <c r="B162" t="s">
        <v>185</v>
      </c>
      <c r="C162" t="s">
        <v>410</v>
      </c>
      <c r="D162" s="2">
        <v>40516</v>
      </c>
      <c r="E162" t="s">
        <v>191</v>
      </c>
      <c r="F162" t="s">
        <v>186</v>
      </c>
      <c r="G162" s="1">
        <v>0</v>
      </c>
      <c r="H162" t="s">
        <v>53</v>
      </c>
      <c r="I162" t="s">
        <v>20</v>
      </c>
      <c r="J162" t="s">
        <v>20</v>
      </c>
      <c r="K162" t="s">
        <v>22</v>
      </c>
      <c r="L162" t="s">
        <v>53</v>
      </c>
      <c r="M162" t="s">
        <v>23</v>
      </c>
      <c r="N162" s="1">
        <v>13</v>
      </c>
      <c r="O162" t="s">
        <v>24</v>
      </c>
      <c r="P162" t="s">
        <v>25</v>
      </c>
      <c r="Q162" t="s">
        <v>27</v>
      </c>
      <c r="R162" t="s">
        <v>59</v>
      </c>
    </row>
    <row r="163" spans="1:18" x14ac:dyDescent="0.25">
      <c r="A163" s="1">
        <v>419152</v>
      </c>
      <c r="B163" t="s">
        <v>44</v>
      </c>
      <c r="C163" t="s">
        <v>410</v>
      </c>
      <c r="D163" s="2">
        <v>40281</v>
      </c>
      <c r="E163" t="s">
        <v>192</v>
      </c>
      <c r="F163" t="s">
        <v>164</v>
      </c>
      <c r="G163" s="1">
        <v>0</v>
      </c>
      <c r="H163" t="s">
        <v>47</v>
      </c>
      <c r="I163" t="s">
        <v>39</v>
      </c>
      <c r="J163" t="s">
        <v>47</v>
      </c>
      <c r="K163" t="s">
        <v>33</v>
      </c>
      <c r="L163" t="s">
        <v>47</v>
      </c>
      <c r="M163" t="s">
        <v>23</v>
      </c>
      <c r="N163" s="1">
        <v>39</v>
      </c>
      <c r="O163" t="s">
        <v>24</v>
      </c>
      <c r="P163" t="s">
        <v>25</v>
      </c>
      <c r="Q163" t="s">
        <v>129</v>
      </c>
      <c r="R163" t="s">
        <v>49</v>
      </c>
    </row>
    <row r="164" spans="1:18" x14ac:dyDescent="0.25">
      <c r="A164" s="1">
        <v>419153</v>
      </c>
      <c r="B164" t="s">
        <v>65</v>
      </c>
      <c r="C164" t="s">
        <v>410</v>
      </c>
      <c r="D164" s="2">
        <v>40281</v>
      </c>
      <c r="E164" t="s">
        <v>193</v>
      </c>
      <c r="F164" t="s">
        <v>67</v>
      </c>
      <c r="G164" s="1">
        <v>0</v>
      </c>
      <c r="H164" t="s">
        <v>32</v>
      </c>
      <c r="I164" t="s">
        <v>21</v>
      </c>
      <c r="J164" t="s">
        <v>21</v>
      </c>
      <c r="K164" t="s">
        <v>33</v>
      </c>
      <c r="L164" t="s">
        <v>32</v>
      </c>
      <c r="M164" t="s">
        <v>41</v>
      </c>
      <c r="N164" s="1">
        <v>9</v>
      </c>
      <c r="O164" t="s">
        <v>24</v>
      </c>
      <c r="P164" t="s">
        <v>25</v>
      </c>
      <c r="Q164" t="s">
        <v>145</v>
      </c>
      <c r="R164" t="s">
        <v>116</v>
      </c>
    </row>
    <row r="165" spans="1:18" x14ac:dyDescent="0.25">
      <c r="A165" s="1">
        <v>419154</v>
      </c>
      <c r="B165" t="s">
        <v>56</v>
      </c>
      <c r="C165" t="s">
        <v>410</v>
      </c>
      <c r="D165" s="2">
        <v>40282</v>
      </c>
      <c r="E165" t="s">
        <v>182</v>
      </c>
      <c r="F165" t="s">
        <v>58</v>
      </c>
      <c r="G165" s="1">
        <v>0</v>
      </c>
      <c r="H165" t="s">
        <v>40</v>
      </c>
      <c r="I165" t="s">
        <v>20</v>
      </c>
      <c r="J165" t="s">
        <v>40</v>
      </c>
      <c r="K165" t="s">
        <v>33</v>
      </c>
      <c r="L165" t="s">
        <v>20</v>
      </c>
      <c r="M165" t="s">
        <v>41</v>
      </c>
      <c r="N165" s="1">
        <v>5</v>
      </c>
      <c r="O165" t="s">
        <v>24</v>
      </c>
      <c r="P165" t="s">
        <v>25</v>
      </c>
      <c r="Q165" t="s">
        <v>77</v>
      </c>
      <c r="R165" t="s">
        <v>140</v>
      </c>
    </row>
    <row r="166" spans="1:18" x14ac:dyDescent="0.25">
      <c r="A166" s="1">
        <v>419155</v>
      </c>
      <c r="B166" t="s">
        <v>65</v>
      </c>
      <c r="C166" t="s">
        <v>410</v>
      </c>
      <c r="D166" s="2">
        <v>40283</v>
      </c>
      <c r="E166" t="s">
        <v>146</v>
      </c>
      <c r="F166" t="s">
        <v>67</v>
      </c>
      <c r="G166" s="1">
        <v>0</v>
      </c>
      <c r="H166" t="s">
        <v>32</v>
      </c>
      <c r="I166" t="s">
        <v>39</v>
      </c>
      <c r="J166" t="s">
        <v>32</v>
      </c>
      <c r="K166" t="s">
        <v>33</v>
      </c>
      <c r="L166" t="s">
        <v>39</v>
      </c>
      <c r="M166" t="s">
        <v>41</v>
      </c>
      <c r="N166" s="1">
        <v>6</v>
      </c>
      <c r="O166" t="s">
        <v>24</v>
      </c>
      <c r="P166" t="s">
        <v>25</v>
      </c>
      <c r="Q166" t="s">
        <v>127</v>
      </c>
      <c r="R166" t="s">
        <v>145</v>
      </c>
    </row>
    <row r="167" spans="1:18" x14ac:dyDescent="0.25">
      <c r="A167" s="1">
        <v>419156</v>
      </c>
      <c r="B167" t="s">
        <v>194</v>
      </c>
      <c r="C167" t="s">
        <v>410</v>
      </c>
      <c r="D167" s="2">
        <v>40284</v>
      </c>
      <c r="E167" t="s">
        <v>147</v>
      </c>
      <c r="F167" t="s">
        <v>195</v>
      </c>
      <c r="G167" s="1">
        <v>0</v>
      </c>
      <c r="H167" t="s">
        <v>31</v>
      </c>
      <c r="I167" t="s">
        <v>53</v>
      </c>
      <c r="J167" t="s">
        <v>53</v>
      </c>
      <c r="K167" t="s">
        <v>22</v>
      </c>
      <c r="L167" t="s">
        <v>53</v>
      </c>
      <c r="M167" t="s">
        <v>41</v>
      </c>
      <c r="N167" s="1">
        <v>5</v>
      </c>
      <c r="O167" t="s">
        <v>24</v>
      </c>
      <c r="P167" t="s">
        <v>25</v>
      </c>
      <c r="Q167" t="s">
        <v>120</v>
      </c>
      <c r="R167" t="s">
        <v>64</v>
      </c>
    </row>
    <row r="168" spans="1:18" x14ac:dyDescent="0.25">
      <c r="A168" s="1">
        <v>419157</v>
      </c>
      <c r="B168" t="s">
        <v>17</v>
      </c>
      <c r="C168" t="s">
        <v>410</v>
      </c>
      <c r="D168" s="2">
        <v>40285</v>
      </c>
      <c r="E168" t="s">
        <v>196</v>
      </c>
      <c r="F168" t="s">
        <v>19</v>
      </c>
      <c r="G168" s="1">
        <v>0</v>
      </c>
      <c r="H168" t="s">
        <v>20</v>
      </c>
      <c r="I168" t="s">
        <v>47</v>
      </c>
      <c r="J168" t="s">
        <v>20</v>
      </c>
      <c r="K168" t="s">
        <v>22</v>
      </c>
      <c r="L168" t="s">
        <v>47</v>
      </c>
      <c r="M168" t="s">
        <v>23</v>
      </c>
      <c r="N168" s="1">
        <v>57</v>
      </c>
      <c r="O168" t="s">
        <v>24</v>
      </c>
      <c r="P168" t="s">
        <v>25</v>
      </c>
      <c r="Q168" t="s">
        <v>127</v>
      </c>
      <c r="R168" t="s">
        <v>116</v>
      </c>
    </row>
    <row r="169" spans="1:18" x14ac:dyDescent="0.25">
      <c r="A169" s="1">
        <v>419158</v>
      </c>
      <c r="B169" t="s">
        <v>50</v>
      </c>
      <c r="C169" t="s">
        <v>410</v>
      </c>
      <c r="D169" s="2">
        <v>40285</v>
      </c>
      <c r="E169" t="s">
        <v>197</v>
      </c>
      <c r="F169" t="s">
        <v>52</v>
      </c>
      <c r="G169" s="1">
        <v>0</v>
      </c>
      <c r="H169" t="s">
        <v>21</v>
      </c>
      <c r="I169" t="s">
        <v>40</v>
      </c>
      <c r="J169" t="s">
        <v>40</v>
      </c>
      <c r="K169" t="s">
        <v>33</v>
      </c>
      <c r="L169" t="s">
        <v>21</v>
      </c>
      <c r="M169" t="s">
        <v>41</v>
      </c>
      <c r="N169" s="1">
        <v>8</v>
      </c>
      <c r="O169" t="s">
        <v>24</v>
      </c>
      <c r="P169" t="s">
        <v>25</v>
      </c>
      <c r="Q169" t="s">
        <v>91</v>
      </c>
      <c r="R169" t="s">
        <v>59</v>
      </c>
    </row>
    <row r="170" spans="1:18" x14ac:dyDescent="0.25">
      <c r="A170" s="1">
        <v>419159</v>
      </c>
      <c r="B170" t="s">
        <v>194</v>
      </c>
      <c r="C170" t="s">
        <v>410</v>
      </c>
      <c r="D170" s="2">
        <v>40286</v>
      </c>
      <c r="E170" t="s">
        <v>76</v>
      </c>
      <c r="F170" t="s">
        <v>195</v>
      </c>
      <c r="G170" s="1">
        <v>0</v>
      </c>
      <c r="H170" t="s">
        <v>31</v>
      </c>
      <c r="I170" t="s">
        <v>32</v>
      </c>
      <c r="J170" t="s">
        <v>32</v>
      </c>
      <c r="K170" t="s">
        <v>22</v>
      </c>
      <c r="L170" t="s">
        <v>32</v>
      </c>
      <c r="M170" t="s">
        <v>41</v>
      </c>
      <c r="N170" s="1">
        <v>6</v>
      </c>
      <c r="O170" t="s">
        <v>24</v>
      </c>
      <c r="P170" t="s">
        <v>25</v>
      </c>
      <c r="Q170" t="s">
        <v>54</v>
      </c>
      <c r="R170" t="s">
        <v>64</v>
      </c>
    </row>
    <row r="171" spans="1:18" x14ac:dyDescent="0.25">
      <c r="A171" s="1">
        <v>419160</v>
      </c>
      <c r="B171" t="s">
        <v>36</v>
      </c>
      <c r="C171" t="s">
        <v>410</v>
      </c>
      <c r="D171" s="2">
        <v>40286</v>
      </c>
      <c r="E171" t="s">
        <v>171</v>
      </c>
      <c r="F171" t="s">
        <v>38</v>
      </c>
      <c r="G171" s="1">
        <v>0</v>
      </c>
      <c r="H171" t="s">
        <v>39</v>
      </c>
      <c r="I171" t="s">
        <v>53</v>
      </c>
      <c r="J171" t="s">
        <v>53</v>
      </c>
      <c r="K171" t="s">
        <v>33</v>
      </c>
      <c r="L171" t="s">
        <v>53</v>
      </c>
      <c r="M171" t="s">
        <v>23</v>
      </c>
      <c r="N171" s="1">
        <v>11</v>
      </c>
      <c r="O171" t="s">
        <v>24</v>
      </c>
      <c r="P171" t="s">
        <v>25</v>
      </c>
      <c r="Q171" t="s">
        <v>77</v>
      </c>
      <c r="R171" t="s">
        <v>138</v>
      </c>
    </row>
    <row r="172" spans="1:18" x14ac:dyDescent="0.25">
      <c r="A172" s="1">
        <v>419161</v>
      </c>
      <c r="B172" t="s">
        <v>50</v>
      </c>
      <c r="C172" t="s">
        <v>410</v>
      </c>
      <c r="D172" s="2">
        <v>40287</v>
      </c>
      <c r="E172" t="s">
        <v>198</v>
      </c>
      <c r="F172" t="s">
        <v>52</v>
      </c>
      <c r="G172" s="1">
        <v>0</v>
      </c>
      <c r="H172" t="s">
        <v>21</v>
      </c>
      <c r="I172" t="s">
        <v>47</v>
      </c>
      <c r="J172" t="s">
        <v>47</v>
      </c>
      <c r="K172" t="s">
        <v>33</v>
      </c>
      <c r="L172" t="s">
        <v>21</v>
      </c>
      <c r="M172" t="s">
        <v>41</v>
      </c>
      <c r="N172" s="1">
        <v>9</v>
      </c>
      <c r="O172" t="s">
        <v>24</v>
      </c>
      <c r="P172" t="s">
        <v>25</v>
      </c>
      <c r="Q172" t="s">
        <v>91</v>
      </c>
      <c r="R172" t="s">
        <v>27</v>
      </c>
    </row>
    <row r="173" spans="1:18" x14ac:dyDescent="0.25">
      <c r="A173" s="1">
        <v>419162</v>
      </c>
      <c r="B173" t="s">
        <v>44</v>
      </c>
      <c r="C173" t="s">
        <v>410</v>
      </c>
      <c r="D173" s="2">
        <v>40289</v>
      </c>
      <c r="E173" t="s">
        <v>192</v>
      </c>
      <c r="F173" t="s">
        <v>73</v>
      </c>
      <c r="G173" s="1">
        <v>0</v>
      </c>
      <c r="H173" t="s">
        <v>20</v>
      </c>
      <c r="I173" t="s">
        <v>47</v>
      </c>
      <c r="J173" t="s">
        <v>47</v>
      </c>
      <c r="K173" t="s">
        <v>33</v>
      </c>
      <c r="L173" t="s">
        <v>47</v>
      </c>
      <c r="M173" t="s">
        <v>23</v>
      </c>
      <c r="N173" s="1">
        <v>35</v>
      </c>
      <c r="O173" t="s">
        <v>24</v>
      </c>
      <c r="P173" t="s">
        <v>25</v>
      </c>
      <c r="Q173" t="s">
        <v>77</v>
      </c>
      <c r="R173" t="s">
        <v>59</v>
      </c>
    </row>
    <row r="174" spans="1:18" x14ac:dyDescent="0.25">
      <c r="A174" s="1">
        <v>419163</v>
      </c>
      <c r="B174" t="s">
        <v>44</v>
      </c>
      <c r="C174" t="s">
        <v>410</v>
      </c>
      <c r="D174" s="2">
        <v>40290</v>
      </c>
      <c r="E174" t="s">
        <v>199</v>
      </c>
      <c r="F174" t="s">
        <v>73</v>
      </c>
      <c r="G174" s="1">
        <v>0</v>
      </c>
      <c r="H174" t="s">
        <v>32</v>
      </c>
      <c r="I174" t="s">
        <v>53</v>
      </c>
      <c r="J174" t="s">
        <v>32</v>
      </c>
      <c r="K174" t="s">
        <v>33</v>
      </c>
      <c r="L174" t="s">
        <v>32</v>
      </c>
      <c r="M174" t="s">
        <v>23</v>
      </c>
      <c r="N174" s="1">
        <v>38</v>
      </c>
      <c r="O174" t="s">
        <v>24</v>
      </c>
      <c r="P174" t="s">
        <v>25</v>
      </c>
      <c r="Q174" t="s">
        <v>77</v>
      </c>
      <c r="R174" t="s">
        <v>59</v>
      </c>
    </row>
    <row r="175" spans="1:18" x14ac:dyDescent="0.25">
      <c r="A175" s="1">
        <v>419164</v>
      </c>
      <c r="B175" t="s">
        <v>44</v>
      </c>
      <c r="C175" t="s">
        <v>410</v>
      </c>
      <c r="D175" s="2">
        <v>40292</v>
      </c>
      <c r="E175" t="s">
        <v>100</v>
      </c>
      <c r="F175" t="s">
        <v>73</v>
      </c>
      <c r="G175" s="1">
        <v>0</v>
      </c>
      <c r="H175" t="s">
        <v>20</v>
      </c>
      <c r="I175" t="s">
        <v>53</v>
      </c>
      <c r="J175" t="s">
        <v>53</v>
      </c>
      <c r="K175" t="s">
        <v>33</v>
      </c>
      <c r="L175" t="s">
        <v>20</v>
      </c>
      <c r="M175" t="s">
        <v>41</v>
      </c>
      <c r="N175" s="1">
        <v>9</v>
      </c>
      <c r="O175" t="s">
        <v>24</v>
      </c>
      <c r="P175" t="s">
        <v>25</v>
      </c>
      <c r="Q175" t="s">
        <v>27</v>
      </c>
      <c r="R175" t="s">
        <v>116</v>
      </c>
    </row>
    <row r="176" spans="1:18" x14ac:dyDescent="0.25">
      <c r="A176" s="1">
        <v>419165</v>
      </c>
      <c r="B176" t="s">
        <v>44</v>
      </c>
      <c r="C176" t="s">
        <v>410</v>
      </c>
      <c r="D176" s="2">
        <v>40293</v>
      </c>
      <c r="E176" t="s">
        <v>105</v>
      </c>
      <c r="F176" t="s">
        <v>73</v>
      </c>
      <c r="G176" s="1">
        <v>0</v>
      </c>
      <c r="H176" t="s">
        <v>32</v>
      </c>
      <c r="I176" t="s">
        <v>47</v>
      </c>
      <c r="J176" t="s">
        <v>32</v>
      </c>
      <c r="K176" t="s">
        <v>33</v>
      </c>
      <c r="L176" t="s">
        <v>32</v>
      </c>
      <c r="M176" t="s">
        <v>23</v>
      </c>
      <c r="N176" s="1">
        <v>22</v>
      </c>
      <c r="O176" t="s">
        <v>24</v>
      </c>
      <c r="P176" t="s">
        <v>25</v>
      </c>
      <c r="Q176" t="s">
        <v>27</v>
      </c>
      <c r="R176" t="s">
        <v>116</v>
      </c>
    </row>
    <row r="177" spans="1:18" x14ac:dyDescent="0.25">
      <c r="A177" s="1">
        <v>501198</v>
      </c>
      <c r="B177" t="s">
        <v>65</v>
      </c>
      <c r="C177" t="s">
        <v>400</v>
      </c>
      <c r="D177" s="2">
        <v>40759</v>
      </c>
      <c r="E177" t="s">
        <v>200</v>
      </c>
      <c r="F177" t="s">
        <v>67</v>
      </c>
      <c r="G177" s="1">
        <v>0</v>
      </c>
      <c r="H177" t="s">
        <v>32</v>
      </c>
      <c r="I177" t="s">
        <v>21</v>
      </c>
      <c r="J177" t="s">
        <v>32</v>
      </c>
      <c r="K177" t="s">
        <v>33</v>
      </c>
      <c r="L177" t="s">
        <v>32</v>
      </c>
      <c r="M177" t="s">
        <v>23</v>
      </c>
      <c r="N177" s="1">
        <v>2</v>
      </c>
      <c r="O177" t="s">
        <v>24</v>
      </c>
      <c r="P177" t="s">
        <v>25</v>
      </c>
      <c r="Q177" t="s">
        <v>77</v>
      </c>
      <c r="R177" t="s">
        <v>201</v>
      </c>
    </row>
    <row r="178" spans="1:18" x14ac:dyDescent="0.25">
      <c r="A178" s="1">
        <v>501199</v>
      </c>
      <c r="B178" t="s">
        <v>60</v>
      </c>
      <c r="C178" t="s">
        <v>400</v>
      </c>
      <c r="D178" s="2">
        <v>40790</v>
      </c>
      <c r="E178" t="s">
        <v>202</v>
      </c>
      <c r="F178" t="s">
        <v>62</v>
      </c>
      <c r="G178" s="1">
        <v>0</v>
      </c>
      <c r="H178" t="s">
        <v>53</v>
      </c>
      <c r="I178" t="s">
        <v>40</v>
      </c>
      <c r="J178" t="s">
        <v>40</v>
      </c>
      <c r="K178" t="s">
        <v>22</v>
      </c>
      <c r="L178" t="s">
        <v>40</v>
      </c>
      <c r="M178" t="s">
        <v>41</v>
      </c>
      <c r="N178" s="1">
        <v>8</v>
      </c>
      <c r="O178" t="s">
        <v>24</v>
      </c>
      <c r="P178" t="s">
        <v>25</v>
      </c>
      <c r="Q178" t="s">
        <v>27</v>
      </c>
      <c r="R178" t="s">
        <v>138</v>
      </c>
    </row>
    <row r="179" spans="1:18" x14ac:dyDescent="0.25">
      <c r="A179" s="1">
        <v>501200</v>
      </c>
      <c r="B179" t="s">
        <v>203</v>
      </c>
      <c r="C179" t="s">
        <v>400</v>
      </c>
      <c r="D179" s="2">
        <v>40790</v>
      </c>
      <c r="E179" t="s">
        <v>121</v>
      </c>
      <c r="F179" t="s">
        <v>204</v>
      </c>
      <c r="G179" s="1">
        <v>0</v>
      </c>
      <c r="H179" t="s">
        <v>205</v>
      </c>
      <c r="I179" t="s">
        <v>20</v>
      </c>
      <c r="J179" t="s">
        <v>205</v>
      </c>
      <c r="K179" t="s">
        <v>33</v>
      </c>
      <c r="L179" t="s">
        <v>20</v>
      </c>
      <c r="M179" t="s">
        <v>41</v>
      </c>
      <c r="N179" s="1">
        <v>6</v>
      </c>
      <c r="O179" t="s">
        <v>24</v>
      </c>
      <c r="P179" t="s">
        <v>25</v>
      </c>
      <c r="Q179" t="s">
        <v>127</v>
      </c>
      <c r="R179" t="s">
        <v>55</v>
      </c>
    </row>
    <row r="180" spans="1:18" x14ac:dyDescent="0.25">
      <c r="A180" s="1">
        <v>501201</v>
      </c>
      <c r="B180" t="s">
        <v>36</v>
      </c>
      <c r="C180" t="s">
        <v>400</v>
      </c>
      <c r="D180" s="2">
        <v>40820</v>
      </c>
      <c r="E180" t="s">
        <v>180</v>
      </c>
      <c r="F180" t="s">
        <v>38</v>
      </c>
      <c r="G180" s="1">
        <v>0</v>
      </c>
      <c r="H180" t="s">
        <v>39</v>
      </c>
      <c r="I180" t="s">
        <v>47</v>
      </c>
      <c r="J180" t="s">
        <v>39</v>
      </c>
      <c r="K180" t="s">
        <v>33</v>
      </c>
      <c r="L180" t="s">
        <v>47</v>
      </c>
      <c r="M180" t="s">
        <v>41</v>
      </c>
      <c r="N180" s="1">
        <v>8</v>
      </c>
      <c r="O180" t="s">
        <v>24</v>
      </c>
      <c r="P180" t="s">
        <v>25</v>
      </c>
      <c r="Q180" t="s">
        <v>64</v>
      </c>
      <c r="R180" t="s">
        <v>59</v>
      </c>
    </row>
    <row r="181" spans="1:18" x14ac:dyDescent="0.25">
      <c r="A181" s="1">
        <v>501202</v>
      </c>
      <c r="B181" t="s">
        <v>44</v>
      </c>
      <c r="C181" t="s">
        <v>400</v>
      </c>
      <c r="D181" s="2">
        <v>40820</v>
      </c>
      <c r="E181" t="s">
        <v>206</v>
      </c>
      <c r="F181" t="s">
        <v>73</v>
      </c>
      <c r="G181" s="1">
        <v>0</v>
      </c>
      <c r="H181" t="s">
        <v>207</v>
      </c>
      <c r="I181" t="s">
        <v>31</v>
      </c>
      <c r="J181" t="s">
        <v>31</v>
      </c>
      <c r="K181" t="s">
        <v>33</v>
      </c>
      <c r="L181" t="s">
        <v>207</v>
      </c>
      <c r="M181" t="s">
        <v>41</v>
      </c>
      <c r="N181" s="1">
        <v>7</v>
      </c>
      <c r="O181" t="s">
        <v>24</v>
      </c>
      <c r="P181" t="s">
        <v>25</v>
      </c>
      <c r="Q181" t="s">
        <v>77</v>
      </c>
      <c r="R181" t="s">
        <v>201</v>
      </c>
    </row>
    <row r="182" spans="1:18" x14ac:dyDescent="0.25">
      <c r="A182" s="1">
        <v>501203</v>
      </c>
      <c r="B182" t="s">
        <v>50</v>
      </c>
      <c r="C182" t="s">
        <v>400</v>
      </c>
      <c r="D182" s="2">
        <v>40851</v>
      </c>
      <c r="E182" t="s">
        <v>144</v>
      </c>
      <c r="F182" t="s">
        <v>52</v>
      </c>
      <c r="G182" s="1">
        <v>0</v>
      </c>
      <c r="H182" t="s">
        <v>21</v>
      </c>
      <c r="I182" t="s">
        <v>53</v>
      </c>
      <c r="J182" t="s">
        <v>21</v>
      </c>
      <c r="K182" t="s">
        <v>33</v>
      </c>
      <c r="L182" t="s">
        <v>21</v>
      </c>
      <c r="M182" t="s">
        <v>23</v>
      </c>
      <c r="N182" s="1">
        <v>9</v>
      </c>
      <c r="O182" t="s">
        <v>24</v>
      </c>
      <c r="P182" t="s">
        <v>25</v>
      </c>
      <c r="Q182" t="s">
        <v>27</v>
      </c>
      <c r="R182" t="s">
        <v>138</v>
      </c>
    </row>
    <row r="183" spans="1:18" x14ac:dyDescent="0.25">
      <c r="A183" s="1">
        <v>501204</v>
      </c>
      <c r="B183" t="s">
        <v>56</v>
      </c>
      <c r="C183" t="s">
        <v>400</v>
      </c>
      <c r="D183" s="2">
        <v>40881</v>
      </c>
      <c r="E183" t="s">
        <v>156</v>
      </c>
      <c r="F183" t="s">
        <v>58</v>
      </c>
      <c r="G183" s="1">
        <v>0</v>
      </c>
      <c r="H183" t="s">
        <v>40</v>
      </c>
      <c r="I183" t="s">
        <v>39</v>
      </c>
      <c r="J183" t="s">
        <v>39</v>
      </c>
      <c r="K183" t="s">
        <v>33</v>
      </c>
      <c r="L183" t="s">
        <v>40</v>
      </c>
      <c r="M183" t="s">
        <v>41</v>
      </c>
      <c r="N183" s="1">
        <v>6</v>
      </c>
      <c r="O183" t="s">
        <v>24</v>
      </c>
      <c r="P183" t="s">
        <v>25</v>
      </c>
      <c r="Q183" t="s">
        <v>42</v>
      </c>
      <c r="R183" t="s">
        <v>59</v>
      </c>
    </row>
    <row r="184" spans="1:18" x14ac:dyDescent="0.25">
      <c r="A184" s="1">
        <v>501205</v>
      </c>
      <c r="B184" t="s">
        <v>17</v>
      </c>
      <c r="C184" t="s">
        <v>400</v>
      </c>
      <c r="D184" s="2">
        <v>40881</v>
      </c>
      <c r="E184" t="s">
        <v>107</v>
      </c>
      <c r="F184" t="s">
        <v>19</v>
      </c>
      <c r="G184" s="1">
        <v>0</v>
      </c>
      <c r="H184" t="s">
        <v>20</v>
      </c>
      <c r="I184" t="s">
        <v>47</v>
      </c>
      <c r="J184" t="s">
        <v>47</v>
      </c>
      <c r="K184" t="s">
        <v>22</v>
      </c>
      <c r="L184" t="s">
        <v>47</v>
      </c>
      <c r="M184" t="s">
        <v>41</v>
      </c>
      <c r="N184" s="1">
        <v>9</v>
      </c>
      <c r="O184" t="s">
        <v>24</v>
      </c>
      <c r="P184" t="s">
        <v>25</v>
      </c>
      <c r="Q184" t="s">
        <v>127</v>
      </c>
      <c r="R184" t="s">
        <v>208</v>
      </c>
    </row>
    <row r="185" spans="1:18" x14ac:dyDescent="0.25">
      <c r="A185" s="1">
        <v>501206</v>
      </c>
      <c r="B185" t="s">
        <v>28</v>
      </c>
      <c r="C185" t="s">
        <v>400</v>
      </c>
      <c r="D185" s="2">
        <v>40646</v>
      </c>
      <c r="E185" t="s">
        <v>209</v>
      </c>
      <c r="F185" t="s">
        <v>30</v>
      </c>
      <c r="G185" s="1">
        <v>0</v>
      </c>
      <c r="H185" t="s">
        <v>31</v>
      </c>
      <c r="I185" t="s">
        <v>32</v>
      </c>
      <c r="J185" t="s">
        <v>31</v>
      </c>
      <c r="K185" t="s">
        <v>22</v>
      </c>
      <c r="L185" t="s">
        <v>31</v>
      </c>
      <c r="M185" t="s">
        <v>41</v>
      </c>
      <c r="N185" s="1">
        <v>6</v>
      </c>
      <c r="O185" t="s">
        <v>24</v>
      </c>
      <c r="P185" t="s">
        <v>25</v>
      </c>
      <c r="Q185" t="s">
        <v>26</v>
      </c>
      <c r="R185" t="s">
        <v>35</v>
      </c>
    </row>
    <row r="186" spans="1:18" x14ac:dyDescent="0.25">
      <c r="A186" s="1">
        <v>501207</v>
      </c>
      <c r="B186" t="s">
        <v>44</v>
      </c>
      <c r="C186" t="s">
        <v>400</v>
      </c>
      <c r="D186" s="2">
        <v>40646</v>
      </c>
      <c r="E186" t="s">
        <v>210</v>
      </c>
      <c r="F186" t="s">
        <v>73</v>
      </c>
      <c r="G186" s="1">
        <v>0</v>
      </c>
      <c r="H186" t="s">
        <v>207</v>
      </c>
      <c r="I186" t="s">
        <v>205</v>
      </c>
      <c r="J186" t="s">
        <v>205</v>
      </c>
      <c r="K186" t="s">
        <v>33</v>
      </c>
      <c r="L186" t="s">
        <v>207</v>
      </c>
      <c r="M186" t="s">
        <v>41</v>
      </c>
      <c r="N186" s="1">
        <v>4</v>
      </c>
      <c r="O186" t="s">
        <v>24</v>
      </c>
      <c r="P186" t="s">
        <v>25</v>
      </c>
      <c r="Q186" t="s">
        <v>129</v>
      </c>
      <c r="R186" t="s">
        <v>201</v>
      </c>
    </row>
    <row r="187" spans="1:18" x14ac:dyDescent="0.25">
      <c r="A187" s="1">
        <v>501208</v>
      </c>
      <c r="B187" t="s">
        <v>60</v>
      </c>
      <c r="C187" t="s">
        <v>400</v>
      </c>
      <c r="D187" s="2">
        <v>40647</v>
      </c>
      <c r="E187" t="s">
        <v>211</v>
      </c>
      <c r="F187" t="s">
        <v>62</v>
      </c>
      <c r="G187" s="1">
        <v>0</v>
      </c>
      <c r="H187" t="s">
        <v>53</v>
      </c>
      <c r="I187" t="s">
        <v>20</v>
      </c>
      <c r="J187" t="s">
        <v>20</v>
      </c>
      <c r="K187" t="s">
        <v>22</v>
      </c>
      <c r="L187" t="s">
        <v>53</v>
      </c>
      <c r="M187" t="s">
        <v>23</v>
      </c>
      <c r="N187" s="1">
        <v>33</v>
      </c>
      <c r="O187" t="s">
        <v>24</v>
      </c>
      <c r="P187" t="s">
        <v>25</v>
      </c>
      <c r="Q187" t="s">
        <v>27</v>
      </c>
      <c r="R187" t="s">
        <v>140</v>
      </c>
    </row>
    <row r="188" spans="1:18" x14ac:dyDescent="0.25">
      <c r="A188" s="1">
        <v>501209</v>
      </c>
      <c r="B188" t="s">
        <v>56</v>
      </c>
      <c r="C188" t="s">
        <v>400</v>
      </c>
      <c r="D188" s="2">
        <v>40648</v>
      </c>
      <c r="E188" t="s">
        <v>146</v>
      </c>
      <c r="F188" t="s">
        <v>58</v>
      </c>
      <c r="G188" s="1">
        <v>0</v>
      </c>
      <c r="H188" t="s">
        <v>40</v>
      </c>
      <c r="I188" t="s">
        <v>21</v>
      </c>
      <c r="J188" t="s">
        <v>21</v>
      </c>
      <c r="K188" t="s">
        <v>22</v>
      </c>
      <c r="L188" t="s">
        <v>21</v>
      </c>
      <c r="M188" t="s">
        <v>41</v>
      </c>
      <c r="N188" s="1">
        <v>9</v>
      </c>
      <c r="O188" t="s">
        <v>24</v>
      </c>
      <c r="P188" t="s">
        <v>25</v>
      </c>
      <c r="Q188" t="s">
        <v>42</v>
      </c>
      <c r="R188" t="s">
        <v>145</v>
      </c>
    </row>
    <row r="189" spans="1:18" x14ac:dyDescent="0.25">
      <c r="A189" s="1">
        <v>501210</v>
      </c>
      <c r="B189" t="s">
        <v>44</v>
      </c>
      <c r="C189" t="s">
        <v>400</v>
      </c>
      <c r="D189" s="2">
        <v>40648</v>
      </c>
      <c r="E189" t="s">
        <v>18</v>
      </c>
      <c r="F189" t="s">
        <v>46</v>
      </c>
      <c r="G189" s="1">
        <v>0</v>
      </c>
      <c r="H189" t="s">
        <v>47</v>
      </c>
      <c r="I189" t="s">
        <v>205</v>
      </c>
      <c r="J189" t="s">
        <v>205</v>
      </c>
      <c r="K189" t="s">
        <v>22</v>
      </c>
      <c r="L189" t="s">
        <v>205</v>
      </c>
      <c r="M189" t="s">
        <v>41</v>
      </c>
      <c r="N189" s="1">
        <v>8</v>
      </c>
      <c r="O189" t="s">
        <v>24</v>
      </c>
      <c r="P189" t="s">
        <v>25</v>
      </c>
      <c r="Q189" t="s">
        <v>77</v>
      </c>
      <c r="R189" t="s">
        <v>201</v>
      </c>
    </row>
    <row r="190" spans="1:18" x14ac:dyDescent="0.25">
      <c r="A190" s="1">
        <v>501211</v>
      </c>
      <c r="B190" t="s">
        <v>65</v>
      </c>
      <c r="C190" t="s">
        <v>400</v>
      </c>
      <c r="D190" s="2">
        <v>40649</v>
      </c>
      <c r="E190" t="s">
        <v>29</v>
      </c>
      <c r="F190" t="s">
        <v>67</v>
      </c>
      <c r="G190" s="1">
        <v>0</v>
      </c>
      <c r="H190" t="s">
        <v>32</v>
      </c>
      <c r="I190" t="s">
        <v>20</v>
      </c>
      <c r="J190" t="s">
        <v>32</v>
      </c>
      <c r="K190" t="s">
        <v>33</v>
      </c>
      <c r="L190" t="s">
        <v>32</v>
      </c>
      <c r="M190" t="s">
        <v>23</v>
      </c>
      <c r="N190" s="1">
        <v>21</v>
      </c>
      <c r="O190" t="s">
        <v>24</v>
      </c>
      <c r="P190" t="s">
        <v>25</v>
      </c>
      <c r="Q190" t="s">
        <v>127</v>
      </c>
      <c r="R190" t="s">
        <v>208</v>
      </c>
    </row>
    <row r="191" spans="1:18" x14ac:dyDescent="0.25">
      <c r="A191" s="1">
        <v>501212</v>
      </c>
      <c r="B191" t="s">
        <v>60</v>
      </c>
      <c r="C191" t="s">
        <v>400</v>
      </c>
      <c r="D191" s="2">
        <v>40649</v>
      </c>
      <c r="E191" t="s">
        <v>209</v>
      </c>
      <c r="F191" t="s">
        <v>62</v>
      </c>
      <c r="G191" s="1">
        <v>0</v>
      </c>
      <c r="H191" t="s">
        <v>53</v>
      </c>
      <c r="I191" t="s">
        <v>31</v>
      </c>
      <c r="J191" t="s">
        <v>31</v>
      </c>
      <c r="K191" t="s">
        <v>22</v>
      </c>
      <c r="L191" t="s">
        <v>31</v>
      </c>
      <c r="M191" t="s">
        <v>41</v>
      </c>
      <c r="N191" s="1">
        <v>8</v>
      </c>
      <c r="O191" t="s">
        <v>24</v>
      </c>
      <c r="P191" t="s">
        <v>25</v>
      </c>
      <c r="Q191" t="s">
        <v>27</v>
      </c>
      <c r="R191" t="s">
        <v>140</v>
      </c>
    </row>
    <row r="192" spans="1:18" x14ac:dyDescent="0.25">
      <c r="A192" s="1">
        <v>501213</v>
      </c>
      <c r="B192" t="s">
        <v>44</v>
      </c>
      <c r="C192" t="s">
        <v>400</v>
      </c>
      <c r="D192" s="2">
        <v>40650</v>
      </c>
      <c r="E192" t="s">
        <v>139</v>
      </c>
      <c r="F192" t="s">
        <v>73</v>
      </c>
      <c r="G192" s="1">
        <v>0</v>
      </c>
      <c r="H192" t="s">
        <v>207</v>
      </c>
      <c r="I192" t="s">
        <v>39</v>
      </c>
      <c r="J192" t="s">
        <v>39</v>
      </c>
      <c r="K192" t="s">
        <v>22</v>
      </c>
      <c r="L192" t="s">
        <v>39</v>
      </c>
      <c r="M192" t="s">
        <v>41</v>
      </c>
      <c r="N192" s="1">
        <v>3</v>
      </c>
      <c r="O192" t="s">
        <v>24</v>
      </c>
      <c r="P192" t="s">
        <v>25</v>
      </c>
      <c r="Q192" t="s">
        <v>26</v>
      </c>
      <c r="R192" t="s">
        <v>64</v>
      </c>
    </row>
    <row r="193" spans="1:18" x14ac:dyDescent="0.25">
      <c r="A193" s="1">
        <v>501214</v>
      </c>
      <c r="B193" t="s">
        <v>50</v>
      </c>
      <c r="C193" t="s">
        <v>400</v>
      </c>
      <c r="D193" s="2">
        <v>40650</v>
      </c>
      <c r="E193" t="s">
        <v>90</v>
      </c>
      <c r="F193" t="s">
        <v>52</v>
      </c>
      <c r="G193" s="1">
        <v>0</v>
      </c>
      <c r="H193" t="s">
        <v>21</v>
      </c>
      <c r="I193" t="s">
        <v>40</v>
      </c>
      <c r="J193" t="s">
        <v>21</v>
      </c>
      <c r="K193" t="s">
        <v>22</v>
      </c>
      <c r="L193" t="s">
        <v>21</v>
      </c>
      <c r="M193" t="s">
        <v>41</v>
      </c>
      <c r="N193" s="1">
        <v>8</v>
      </c>
      <c r="O193" t="s">
        <v>24</v>
      </c>
      <c r="P193" t="s">
        <v>25</v>
      </c>
      <c r="Q193" t="s">
        <v>42</v>
      </c>
      <c r="R193" t="s">
        <v>59</v>
      </c>
    </row>
    <row r="194" spans="1:18" x14ac:dyDescent="0.25">
      <c r="A194" s="1">
        <v>501215</v>
      </c>
      <c r="B194" t="s">
        <v>203</v>
      </c>
      <c r="C194" t="s">
        <v>400</v>
      </c>
      <c r="D194" s="2">
        <v>40651</v>
      </c>
      <c r="E194" t="s">
        <v>18</v>
      </c>
      <c r="F194" t="s">
        <v>204</v>
      </c>
      <c r="G194" s="1">
        <v>0</v>
      </c>
      <c r="H194" t="s">
        <v>205</v>
      </c>
      <c r="I194" t="s">
        <v>32</v>
      </c>
      <c r="J194" t="s">
        <v>205</v>
      </c>
      <c r="K194" t="s">
        <v>22</v>
      </c>
      <c r="L194" t="s">
        <v>205</v>
      </c>
      <c r="M194" t="s">
        <v>41</v>
      </c>
      <c r="N194" s="1">
        <v>7</v>
      </c>
      <c r="O194" t="s">
        <v>24</v>
      </c>
      <c r="P194" t="s">
        <v>95</v>
      </c>
      <c r="Q194" t="s">
        <v>55</v>
      </c>
      <c r="R194" t="s">
        <v>208</v>
      </c>
    </row>
    <row r="195" spans="1:18" x14ac:dyDescent="0.25">
      <c r="A195" s="1">
        <v>501216</v>
      </c>
      <c r="B195" t="s">
        <v>36</v>
      </c>
      <c r="C195" t="s">
        <v>400</v>
      </c>
      <c r="D195" s="2">
        <v>40652</v>
      </c>
      <c r="E195" t="s">
        <v>212</v>
      </c>
      <c r="F195" t="s">
        <v>38</v>
      </c>
      <c r="G195" s="1">
        <v>0</v>
      </c>
      <c r="H195" t="s">
        <v>39</v>
      </c>
      <c r="I195" t="s">
        <v>53</v>
      </c>
      <c r="J195" t="s">
        <v>53</v>
      </c>
      <c r="K195" t="s">
        <v>33</v>
      </c>
      <c r="L195" t="s">
        <v>53</v>
      </c>
      <c r="M195" t="s">
        <v>23</v>
      </c>
      <c r="N195" s="1">
        <v>16</v>
      </c>
      <c r="O195" t="s">
        <v>24</v>
      </c>
      <c r="P195" t="s">
        <v>25</v>
      </c>
      <c r="Q195" t="s">
        <v>201</v>
      </c>
      <c r="R195" t="s">
        <v>213</v>
      </c>
    </row>
    <row r="196" spans="1:18" x14ac:dyDescent="0.25">
      <c r="A196" s="1">
        <v>501218</v>
      </c>
      <c r="B196" t="s">
        <v>44</v>
      </c>
      <c r="C196" t="s">
        <v>400</v>
      </c>
      <c r="D196" s="2">
        <v>40653</v>
      </c>
      <c r="E196" t="s">
        <v>214</v>
      </c>
      <c r="F196" t="s">
        <v>46</v>
      </c>
      <c r="G196" s="1">
        <v>0</v>
      </c>
      <c r="H196" t="s">
        <v>47</v>
      </c>
      <c r="I196" t="s">
        <v>207</v>
      </c>
      <c r="J196" t="s">
        <v>207</v>
      </c>
      <c r="K196" t="s">
        <v>33</v>
      </c>
      <c r="L196" t="s">
        <v>47</v>
      </c>
      <c r="M196" t="s">
        <v>41</v>
      </c>
      <c r="N196" s="1">
        <v>7</v>
      </c>
      <c r="O196" t="s">
        <v>24</v>
      </c>
      <c r="P196" t="s">
        <v>25</v>
      </c>
      <c r="Q196" t="s">
        <v>26</v>
      </c>
      <c r="R196" t="s">
        <v>64</v>
      </c>
    </row>
    <row r="197" spans="1:18" x14ac:dyDescent="0.25">
      <c r="A197" s="1">
        <v>501219</v>
      </c>
      <c r="B197" t="s">
        <v>50</v>
      </c>
      <c r="C197" t="s">
        <v>400</v>
      </c>
      <c r="D197" s="2">
        <v>40653</v>
      </c>
      <c r="E197" t="s">
        <v>94</v>
      </c>
      <c r="F197" t="s">
        <v>52</v>
      </c>
      <c r="G197" s="1">
        <v>0</v>
      </c>
      <c r="H197" t="s">
        <v>21</v>
      </c>
      <c r="I197" t="s">
        <v>205</v>
      </c>
      <c r="J197" t="s">
        <v>21</v>
      </c>
      <c r="K197" t="s">
        <v>22</v>
      </c>
      <c r="L197" t="s">
        <v>205</v>
      </c>
      <c r="M197" t="s">
        <v>23</v>
      </c>
      <c r="N197" s="1">
        <v>6</v>
      </c>
      <c r="O197" t="s">
        <v>24</v>
      </c>
      <c r="P197" t="s">
        <v>25</v>
      </c>
      <c r="Q197" t="s">
        <v>42</v>
      </c>
      <c r="R197" t="s">
        <v>59</v>
      </c>
    </row>
    <row r="198" spans="1:18" x14ac:dyDescent="0.25">
      <c r="A198" s="1">
        <v>501220</v>
      </c>
      <c r="B198" t="s">
        <v>28</v>
      </c>
      <c r="C198" t="s">
        <v>400</v>
      </c>
      <c r="D198" s="2">
        <v>40654</v>
      </c>
      <c r="E198" t="s">
        <v>80</v>
      </c>
      <c r="F198" t="s">
        <v>30</v>
      </c>
      <c r="G198" s="1">
        <v>0</v>
      </c>
      <c r="H198" t="s">
        <v>31</v>
      </c>
      <c r="I198" t="s">
        <v>40</v>
      </c>
      <c r="J198" t="s">
        <v>40</v>
      </c>
      <c r="K198" t="s">
        <v>22</v>
      </c>
      <c r="L198" t="s">
        <v>31</v>
      </c>
      <c r="M198" t="s">
        <v>23</v>
      </c>
      <c r="N198" s="1">
        <v>48</v>
      </c>
      <c r="O198" t="s">
        <v>24</v>
      </c>
      <c r="P198" t="s">
        <v>25</v>
      </c>
      <c r="Q198" t="s">
        <v>129</v>
      </c>
      <c r="R198" t="s">
        <v>201</v>
      </c>
    </row>
    <row r="199" spans="1:18" x14ac:dyDescent="0.25">
      <c r="A199" s="1">
        <v>501221</v>
      </c>
      <c r="B199" t="s">
        <v>44</v>
      </c>
      <c r="C199" t="s">
        <v>400</v>
      </c>
      <c r="D199" s="2">
        <v>40655</v>
      </c>
      <c r="E199" t="s">
        <v>154</v>
      </c>
      <c r="F199" t="s">
        <v>46</v>
      </c>
      <c r="G199" s="1">
        <v>0</v>
      </c>
      <c r="H199" t="s">
        <v>47</v>
      </c>
      <c r="I199" t="s">
        <v>32</v>
      </c>
      <c r="J199" t="s">
        <v>32</v>
      </c>
      <c r="K199" t="s">
        <v>22</v>
      </c>
      <c r="L199" t="s">
        <v>47</v>
      </c>
      <c r="M199" t="s">
        <v>23</v>
      </c>
      <c r="N199" s="1">
        <v>8</v>
      </c>
      <c r="O199" t="s">
        <v>24</v>
      </c>
      <c r="P199" t="s">
        <v>25</v>
      </c>
      <c r="Q199" t="s">
        <v>26</v>
      </c>
      <c r="R199" t="s">
        <v>64</v>
      </c>
    </row>
    <row r="200" spans="1:18" x14ac:dyDescent="0.25">
      <c r="A200" s="1">
        <v>501222</v>
      </c>
      <c r="B200" t="s">
        <v>50</v>
      </c>
      <c r="C200" t="s">
        <v>400</v>
      </c>
      <c r="D200" s="2">
        <v>40655</v>
      </c>
      <c r="E200" t="s">
        <v>118</v>
      </c>
      <c r="F200" t="s">
        <v>52</v>
      </c>
      <c r="G200" s="1">
        <v>0</v>
      </c>
      <c r="H200" t="s">
        <v>21</v>
      </c>
      <c r="I200" t="s">
        <v>20</v>
      </c>
      <c r="J200" t="s">
        <v>20</v>
      </c>
      <c r="K200" t="s">
        <v>22</v>
      </c>
      <c r="L200" t="s">
        <v>20</v>
      </c>
      <c r="M200" t="s">
        <v>41</v>
      </c>
      <c r="N200" s="1">
        <v>9</v>
      </c>
      <c r="O200" t="s">
        <v>24</v>
      </c>
      <c r="P200" t="s">
        <v>25</v>
      </c>
      <c r="Q200" t="s">
        <v>145</v>
      </c>
      <c r="R200" t="s">
        <v>59</v>
      </c>
    </row>
    <row r="201" spans="1:18" x14ac:dyDescent="0.25">
      <c r="A201" s="1">
        <v>501223</v>
      </c>
      <c r="B201" t="s">
        <v>36</v>
      </c>
      <c r="C201" t="s">
        <v>400</v>
      </c>
      <c r="D201" s="2">
        <v>40656</v>
      </c>
      <c r="E201" t="s">
        <v>179</v>
      </c>
      <c r="F201" t="s">
        <v>38</v>
      </c>
      <c r="G201" s="1">
        <v>0</v>
      </c>
      <c r="H201" t="s">
        <v>39</v>
      </c>
      <c r="I201" t="s">
        <v>31</v>
      </c>
      <c r="J201" t="s">
        <v>31</v>
      </c>
      <c r="K201" t="s">
        <v>22</v>
      </c>
      <c r="L201" t="s">
        <v>39</v>
      </c>
      <c r="M201" t="s">
        <v>23</v>
      </c>
      <c r="N201" s="1">
        <v>29</v>
      </c>
      <c r="O201" t="s">
        <v>24</v>
      </c>
      <c r="P201" t="s">
        <v>25</v>
      </c>
      <c r="Q201" t="s">
        <v>129</v>
      </c>
      <c r="R201" t="s">
        <v>27</v>
      </c>
    </row>
    <row r="202" spans="1:18" x14ac:dyDescent="0.25">
      <c r="A202" s="1">
        <v>501224</v>
      </c>
      <c r="B202" t="s">
        <v>60</v>
      </c>
      <c r="C202" t="s">
        <v>400</v>
      </c>
      <c r="D202" s="2">
        <v>40657</v>
      </c>
      <c r="E202" t="s">
        <v>180</v>
      </c>
      <c r="F202" t="s">
        <v>62</v>
      </c>
      <c r="G202" s="1">
        <v>0</v>
      </c>
      <c r="H202" t="s">
        <v>53</v>
      </c>
      <c r="I202" t="s">
        <v>47</v>
      </c>
      <c r="J202" t="s">
        <v>53</v>
      </c>
      <c r="K202" t="s">
        <v>22</v>
      </c>
      <c r="L202" t="s">
        <v>47</v>
      </c>
      <c r="M202" t="s">
        <v>23</v>
      </c>
      <c r="N202" s="1">
        <v>37</v>
      </c>
      <c r="O202" t="s">
        <v>24</v>
      </c>
      <c r="P202" t="s">
        <v>25</v>
      </c>
      <c r="Q202" t="s">
        <v>127</v>
      </c>
      <c r="R202" t="s">
        <v>208</v>
      </c>
    </row>
    <row r="203" spans="1:18" x14ac:dyDescent="0.25">
      <c r="A203" s="1">
        <v>501225</v>
      </c>
      <c r="B203" t="s">
        <v>56</v>
      </c>
      <c r="C203" t="s">
        <v>400</v>
      </c>
      <c r="D203" s="2">
        <v>40657</v>
      </c>
      <c r="E203" t="s">
        <v>156</v>
      </c>
      <c r="F203" t="s">
        <v>58</v>
      </c>
      <c r="G203" s="1">
        <v>0</v>
      </c>
      <c r="H203" t="s">
        <v>40</v>
      </c>
      <c r="I203" t="s">
        <v>205</v>
      </c>
      <c r="J203" t="s">
        <v>40</v>
      </c>
      <c r="K203" t="s">
        <v>22</v>
      </c>
      <c r="L203" t="s">
        <v>40</v>
      </c>
      <c r="M203" t="s">
        <v>41</v>
      </c>
      <c r="N203" s="1">
        <v>8</v>
      </c>
      <c r="O203" t="s">
        <v>24</v>
      </c>
      <c r="P203" t="s">
        <v>25</v>
      </c>
      <c r="Q203" t="s">
        <v>77</v>
      </c>
      <c r="R203" t="s">
        <v>138</v>
      </c>
    </row>
    <row r="204" spans="1:18" x14ac:dyDescent="0.25">
      <c r="A204" s="1">
        <v>501226</v>
      </c>
      <c r="B204" t="s">
        <v>65</v>
      </c>
      <c r="C204" t="s">
        <v>400</v>
      </c>
      <c r="D204" s="2">
        <v>40658</v>
      </c>
      <c r="E204" t="s">
        <v>29</v>
      </c>
      <c r="F204" t="s">
        <v>67</v>
      </c>
      <c r="G204" s="1">
        <v>0</v>
      </c>
      <c r="H204" t="s">
        <v>32</v>
      </c>
      <c r="I204" t="s">
        <v>207</v>
      </c>
      <c r="J204" t="s">
        <v>207</v>
      </c>
      <c r="K204" t="s">
        <v>22</v>
      </c>
      <c r="L204" t="s">
        <v>32</v>
      </c>
      <c r="M204" t="s">
        <v>23</v>
      </c>
      <c r="N204" s="1">
        <v>25</v>
      </c>
      <c r="O204" t="s">
        <v>24</v>
      </c>
      <c r="P204" t="s">
        <v>25</v>
      </c>
      <c r="Q204" t="s">
        <v>42</v>
      </c>
      <c r="R204" t="s">
        <v>59</v>
      </c>
    </row>
    <row r="205" spans="1:18" x14ac:dyDescent="0.25">
      <c r="A205" s="1">
        <v>501227</v>
      </c>
      <c r="B205" t="s">
        <v>36</v>
      </c>
      <c r="C205" t="s">
        <v>400</v>
      </c>
      <c r="D205" s="2">
        <v>40659</v>
      </c>
      <c r="E205" t="s">
        <v>215</v>
      </c>
      <c r="F205" t="s">
        <v>38</v>
      </c>
      <c r="G205" s="1">
        <v>0</v>
      </c>
      <c r="H205" t="s">
        <v>39</v>
      </c>
      <c r="I205" t="s">
        <v>20</v>
      </c>
      <c r="J205" t="s">
        <v>20</v>
      </c>
      <c r="K205" t="s">
        <v>22</v>
      </c>
      <c r="L205" t="s">
        <v>20</v>
      </c>
      <c r="M205" t="s">
        <v>41</v>
      </c>
      <c r="N205" s="1">
        <v>3</v>
      </c>
      <c r="O205" t="s">
        <v>24</v>
      </c>
      <c r="P205" t="s">
        <v>25</v>
      </c>
      <c r="Q205" t="s">
        <v>129</v>
      </c>
      <c r="R205" t="s">
        <v>213</v>
      </c>
    </row>
    <row r="206" spans="1:18" x14ac:dyDescent="0.25">
      <c r="A206" s="1">
        <v>501228</v>
      </c>
      <c r="B206" t="s">
        <v>44</v>
      </c>
      <c r="C206" t="s">
        <v>400</v>
      </c>
      <c r="D206" s="2">
        <v>40660</v>
      </c>
      <c r="E206" t="s">
        <v>199</v>
      </c>
      <c r="F206" t="s">
        <v>73</v>
      </c>
      <c r="G206" s="1">
        <v>0</v>
      </c>
      <c r="H206" t="s">
        <v>207</v>
      </c>
      <c r="I206" t="s">
        <v>32</v>
      </c>
      <c r="J206" t="s">
        <v>207</v>
      </c>
      <c r="K206" t="s">
        <v>33</v>
      </c>
      <c r="L206" t="s">
        <v>32</v>
      </c>
      <c r="M206" t="s">
        <v>41</v>
      </c>
      <c r="N206" s="1">
        <v>8</v>
      </c>
      <c r="O206" t="s">
        <v>24</v>
      </c>
      <c r="P206" t="s">
        <v>25</v>
      </c>
      <c r="Q206" t="s">
        <v>26</v>
      </c>
      <c r="R206" t="s">
        <v>35</v>
      </c>
    </row>
    <row r="207" spans="1:18" x14ac:dyDescent="0.25">
      <c r="A207" s="1">
        <v>501229</v>
      </c>
      <c r="B207" t="s">
        <v>203</v>
      </c>
      <c r="C207" t="s">
        <v>400</v>
      </c>
      <c r="D207" s="2">
        <v>40660</v>
      </c>
      <c r="E207" t="s">
        <v>216</v>
      </c>
      <c r="F207" t="s">
        <v>204</v>
      </c>
      <c r="G207" s="1">
        <v>0</v>
      </c>
      <c r="H207" t="s">
        <v>205</v>
      </c>
      <c r="I207" t="s">
        <v>53</v>
      </c>
      <c r="J207" t="s">
        <v>205</v>
      </c>
      <c r="K207" t="s">
        <v>22</v>
      </c>
      <c r="L207" t="s">
        <v>53</v>
      </c>
      <c r="M207" t="s">
        <v>23</v>
      </c>
      <c r="N207" s="1">
        <v>55</v>
      </c>
      <c r="O207" t="s">
        <v>24</v>
      </c>
      <c r="P207" t="s">
        <v>25</v>
      </c>
      <c r="Q207" t="s">
        <v>127</v>
      </c>
      <c r="R207" t="s">
        <v>208</v>
      </c>
    </row>
    <row r="208" spans="1:18" x14ac:dyDescent="0.25">
      <c r="A208" s="1">
        <v>501230</v>
      </c>
      <c r="B208" t="s">
        <v>36</v>
      </c>
      <c r="C208" t="s">
        <v>400</v>
      </c>
      <c r="D208" s="2">
        <v>40661</v>
      </c>
      <c r="E208" t="s">
        <v>165</v>
      </c>
      <c r="F208" t="s">
        <v>38</v>
      </c>
      <c r="G208" s="1">
        <v>0</v>
      </c>
      <c r="H208" t="s">
        <v>39</v>
      </c>
      <c r="I208" t="s">
        <v>21</v>
      </c>
      <c r="J208" t="s">
        <v>39</v>
      </c>
      <c r="K208" t="s">
        <v>22</v>
      </c>
      <c r="L208" t="s">
        <v>21</v>
      </c>
      <c r="M208" t="s">
        <v>23</v>
      </c>
      <c r="N208" s="1">
        <v>17</v>
      </c>
      <c r="O208" t="s">
        <v>24</v>
      </c>
      <c r="P208" t="s">
        <v>25</v>
      </c>
      <c r="Q208" t="s">
        <v>201</v>
      </c>
      <c r="R208" t="s">
        <v>213</v>
      </c>
    </row>
    <row r="209" spans="1:18" x14ac:dyDescent="0.25">
      <c r="A209" s="1">
        <v>501231</v>
      </c>
      <c r="B209" t="s">
        <v>56</v>
      </c>
      <c r="C209" t="s">
        <v>400</v>
      </c>
      <c r="D209" s="2">
        <v>40662</v>
      </c>
      <c r="E209" t="s">
        <v>217</v>
      </c>
      <c r="F209" t="s">
        <v>58</v>
      </c>
      <c r="G209" s="1">
        <v>0</v>
      </c>
      <c r="H209" t="s">
        <v>40</v>
      </c>
      <c r="I209" t="s">
        <v>47</v>
      </c>
      <c r="J209" t="s">
        <v>40</v>
      </c>
      <c r="K209" t="s">
        <v>22</v>
      </c>
      <c r="L209" t="s">
        <v>40</v>
      </c>
      <c r="M209" t="s">
        <v>41</v>
      </c>
      <c r="N209" s="1">
        <v>7</v>
      </c>
      <c r="O209" t="s">
        <v>24</v>
      </c>
      <c r="P209" t="s">
        <v>25</v>
      </c>
      <c r="Q209" t="s">
        <v>26</v>
      </c>
      <c r="R209" t="s">
        <v>138</v>
      </c>
    </row>
    <row r="210" spans="1:18" x14ac:dyDescent="0.25">
      <c r="A210" s="1">
        <v>501232</v>
      </c>
      <c r="B210" t="s">
        <v>17</v>
      </c>
      <c r="C210" t="s">
        <v>400</v>
      </c>
      <c r="D210" s="2">
        <v>40662</v>
      </c>
      <c r="E210" t="s">
        <v>215</v>
      </c>
      <c r="F210" t="s">
        <v>19</v>
      </c>
      <c r="G210" s="1">
        <v>0</v>
      </c>
      <c r="H210" t="s">
        <v>20</v>
      </c>
      <c r="I210" t="s">
        <v>207</v>
      </c>
      <c r="J210" t="s">
        <v>207</v>
      </c>
      <c r="K210" t="s">
        <v>22</v>
      </c>
      <c r="L210" t="s">
        <v>20</v>
      </c>
      <c r="M210" t="s">
        <v>23</v>
      </c>
      <c r="N210" s="1">
        <v>26</v>
      </c>
      <c r="O210" t="s">
        <v>24</v>
      </c>
      <c r="P210" t="s">
        <v>25</v>
      </c>
      <c r="Q210" t="s">
        <v>42</v>
      </c>
      <c r="R210" t="s">
        <v>145</v>
      </c>
    </row>
    <row r="211" spans="1:18" x14ac:dyDescent="0.25">
      <c r="A211" s="1">
        <v>501233</v>
      </c>
      <c r="B211" t="s">
        <v>203</v>
      </c>
      <c r="C211" t="s">
        <v>400</v>
      </c>
      <c r="D211" s="2">
        <v>40663</v>
      </c>
      <c r="E211" t="s">
        <v>61</v>
      </c>
      <c r="F211" t="s">
        <v>204</v>
      </c>
      <c r="G211" s="1">
        <v>0</v>
      </c>
      <c r="H211" t="s">
        <v>205</v>
      </c>
      <c r="I211" t="s">
        <v>39</v>
      </c>
      <c r="J211" t="s">
        <v>39</v>
      </c>
      <c r="K211" t="s">
        <v>33</v>
      </c>
      <c r="L211" t="s">
        <v>39</v>
      </c>
      <c r="M211" t="s">
        <v>23</v>
      </c>
      <c r="N211" s="1">
        <v>38</v>
      </c>
      <c r="O211" t="s">
        <v>24</v>
      </c>
      <c r="P211" t="s">
        <v>25</v>
      </c>
      <c r="Q211" t="s">
        <v>127</v>
      </c>
      <c r="R211" t="s">
        <v>208</v>
      </c>
    </row>
    <row r="212" spans="1:18" x14ac:dyDescent="0.25">
      <c r="A212" s="1">
        <v>501234</v>
      </c>
      <c r="B212" t="s">
        <v>50</v>
      </c>
      <c r="C212" t="s">
        <v>400</v>
      </c>
      <c r="D212" s="2">
        <v>40663</v>
      </c>
      <c r="E212" t="s">
        <v>218</v>
      </c>
      <c r="F212" t="s">
        <v>52</v>
      </c>
      <c r="G212" s="1">
        <v>0</v>
      </c>
      <c r="H212" t="s">
        <v>21</v>
      </c>
      <c r="I212" t="s">
        <v>31</v>
      </c>
      <c r="J212" t="s">
        <v>21</v>
      </c>
      <c r="K212" t="s">
        <v>22</v>
      </c>
      <c r="L212" t="s">
        <v>21</v>
      </c>
      <c r="M212" t="s">
        <v>41</v>
      </c>
      <c r="N212" s="1">
        <v>8</v>
      </c>
      <c r="O212" t="s">
        <v>24</v>
      </c>
      <c r="P212" t="s">
        <v>25</v>
      </c>
      <c r="Q212" t="s">
        <v>64</v>
      </c>
      <c r="R212" t="s">
        <v>35</v>
      </c>
    </row>
    <row r="213" spans="1:18" x14ac:dyDescent="0.25">
      <c r="A213" s="1">
        <v>501235</v>
      </c>
      <c r="B213" t="s">
        <v>56</v>
      </c>
      <c r="C213" t="s">
        <v>400</v>
      </c>
      <c r="D213" s="2">
        <v>40548</v>
      </c>
      <c r="E213" t="s">
        <v>153</v>
      </c>
      <c r="F213" t="s">
        <v>58</v>
      </c>
      <c r="G213" s="1">
        <v>0</v>
      </c>
      <c r="H213" t="s">
        <v>40</v>
      </c>
      <c r="I213" t="s">
        <v>207</v>
      </c>
      <c r="J213" t="s">
        <v>40</v>
      </c>
      <c r="K213" t="s">
        <v>22</v>
      </c>
      <c r="L213" t="s">
        <v>40</v>
      </c>
      <c r="M213" t="s">
        <v>41</v>
      </c>
      <c r="N213" s="1">
        <v>6</v>
      </c>
      <c r="O213" t="s">
        <v>24</v>
      </c>
      <c r="P213" t="s">
        <v>25</v>
      </c>
      <c r="Q213" t="s">
        <v>138</v>
      </c>
      <c r="R213" t="s">
        <v>116</v>
      </c>
    </row>
    <row r="214" spans="1:18" x14ac:dyDescent="0.25">
      <c r="A214" s="1">
        <v>501236</v>
      </c>
      <c r="B214" t="s">
        <v>65</v>
      </c>
      <c r="C214" t="s">
        <v>400</v>
      </c>
      <c r="D214" s="2">
        <v>40548</v>
      </c>
      <c r="E214" t="s">
        <v>102</v>
      </c>
      <c r="F214" t="s">
        <v>67</v>
      </c>
      <c r="G214" s="1">
        <v>0</v>
      </c>
      <c r="H214" t="s">
        <v>32</v>
      </c>
      <c r="I214" t="s">
        <v>53</v>
      </c>
      <c r="J214" t="s">
        <v>32</v>
      </c>
      <c r="K214" t="s">
        <v>33</v>
      </c>
      <c r="L214" t="s">
        <v>32</v>
      </c>
      <c r="M214" t="s">
        <v>23</v>
      </c>
      <c r="N214" s="1">
        <v>19</v>
      </c>
      <c r="O214" t="s">
        <v>24</v>
      </c>
      <c r="P214" t="s">
        <v>25</v>
      </c>
      <c r="Q214" t="s">
        <v>42</v>
      </c>
      <c r="R214" t="s">
        <v>59</v>
      </c>
    </row>
    <row r="215" spans="1:18" x14ac:dyDescent="0.25">
      <c r="A215" s="1">
        <v>501237</v>
      </c>
      <c r="B215" t="s">
        <v>44</v>
      </c>
      <c r="C215" t="s">
        <v>400</v>
      </c>
      <c r="D215" s="2">
        <v>40579</v>
      </c>
      <c r="E215" t="s">
        <v>192</v>
      </c>
      <c r="F215" t="s">
        <v>46</v>
      </c>
      <c r="G215" s="1">
        <v>0</v>
      </c>
      <c r="H215" t="s">
        <v>47</v>
      </c>
      <c r="I215" t="s">
        <v>31</v>
      </c>
      <c r="J215" t="s">
        <v>31</v>
      </c>
      <c r="K215" t="s">
        <v>22</v>
      </c>
      <c r="L215" t="s">
        <v>47</v>
      </c>
      <c r="M215" t="s">
        <v>23</v>
      </c>
      <c r="N215" s="1">
        <v>23</v>
      </c>
      <c r="O215" t="s">
        <v>24</v>
      </c>
      <c r="P215" t="s">
        <v>25</v>
      </c>
      <c r="Q215" t="s">
        <v>127</v>
      </c>
      <c r="R215" t="s">
        <v>201</v>
      </c>
    </row>
    <row r="216" spans="1:18" x14ac:dyDescent="0.25">
      <c r="A216" s="1">
        <v>501238</v>
      </c>
      <c r="B216" t="s">
        <v>36</v>
      </c>
      <c r="C216" t="s">
        <v>400</v>
      </c>
      <c r="D216" s="2">
        <v>40579</v>
      </c>
      <c r="E216" t="s">
        <v>219</v>
      </c>
      <c r="F216" t="s">
        <v>38</v>
      </c>
      <c r="G216" s="1">
        <v>0</v>
      </c>
      <c r="H216" t="s">
        <v>39</v>
      </c>
      <c r="I216" t="s">
        <v>205</v>
      </c>
      <c r="J216" t="s">
        <v>205</v>
      </c>
      <c r="K216" t="s">
        <v>22</v>
      </c>
      <c r="L216" t="s">
        <v>205</v>
      </c>
      <c r="M216" t="s">
        <v>41</v>
      </c>
      <c r="N216" s="1">
        <v>7</v>
      </c>
      <c r="O216" t="s">
        <v>24</v>
      </c>
      <c r="P216" t="s">
        <v>25</v>
      </c>
      <c r="Q216" t="s">
        <v>26</v>
      </c>
      <c r="R216" t="s">
        <v>35</v>
      </c>
    </row>
    <row r="217" spans="1:18" x14ac:dyDescent="0.25">
      <c r="A217" s="1">
        <v>501239</v>
      </c>
      <c r="B217" t="s">
        <v>60</v>
      </c>
      <c r="C217" t="s">
        <v>400</v>
      </c>
      <c r="D217" s="2">
        <v>40607</v>
      </c>
      <c r="E217" t="s">
        <v>68</v>
      </c>
      <c r="F217" t="s">
        <v>62</v>
      </c>
      <c r="G217" s="1">
        <v>0</v>
      </c>
      <c r="H217" t="s">
        <v>53</v>
      </c>
      <c r="I217" t="s">
        <v>21</v>
      </c>
      <c r="J217" t="s">
        <v>53</v>
      </c>
      <c r="K217" t="s">
        <v>22</v>
      </c>
      <c r="L217" t="s">
        <v>21</v>
      </c>
      <c r="M217" t="s">
        <v>23</v>
      </c>
      <c r="N217" s="1">
        <v>20</v>
      </c>
      <c r="O217" t="s">
        <v>24</v>
      </c>
      <c r="P217" t="s">
        <v>25</v>
      </c>
      <c r="Q217" t="s">
        <v>129</v>
      </c>
      <c r="R217" t="s">
        <v>213</v>
      </c>
    </row>
    <row r="218" spans="1:18" x14ac:dyDescent="0.25">
      <c r="A218" s="1">
        <v>501240</v>
      </c>
      <c r="B218" t="s">
        <v>65</v>
      </c>
      <c r="C218" t="s">
        <v>400</v>
      </c>
      <c r="D218" s="2">
        <v>40638</v>
      </c>
      <c r="E218" t="s">
        <v>29</v>
      </c>
      <c r="F218" t="s">
        <v>67</v>
      </c>
      <c r="G218" s="1">
        <v>0</v>
      </c>
      <c r="H218" t="s">
        <v>32</v>
      </c>
      <c r="I218" t="s">
        <v>40</v>
      </c>
      <c r="J218" t="s">
        <v>40</v>
      </c>
      <c r="K218" t="s">
        <v>33</v>
      </c>
      <c r="L218" t="s">
        <v>32</v>
      </c>
      <c r="M218" t="s">
        <v>41</v>
      </c>
      <c r="N218" s="1">
        <v>8</v>
      </c>
      <c r="O218" t="s">
        <v>24</v>
      </c>
      <c r="P218" t="s">
        <v>25</v>
      </c>
      <c r="Q218" t="s">
        <v>145</v>
      </c>
      <c r="R218" t="s">
        <v>59</v>
      </c>
    </row>
    <row r="219" spans="1:18" x14ac:dyDescent="0.25">
      <c r="A219" s="1">
        <v>501241</v>
      </c>
      <c r="B219" t="s">
        <v>44</v>
      </c>
      <c r="C219" t="s">
        <v>400</v>
      </c>
      <c r="D219" s="2">
        <v>40638</v>
      </c>
      <c r="E219" t="s">
        <v>220</v>
      </c>
      <c r="F219" t="s">
        <v>73</v>
      </c>
      <c r="G219" s="1">
        <v>0</v>
      </c>
      <c r="H219" t="s">
        <v>207</v>
      </c>
      <c r="I219" t="s">
        <v>47</v>
      </c>
      <c r="J219" t="s">
        <v>207</v>
      </c>
      <c r="K219" t="s">
        <v>22</v>
      </c>
      <c r="L219" t="s">
        <v>47</v>
      </c>
      <c r="M219" t="s">
        <v>23</v>
      </c>
      <c r="N219" s="1">
        <v>21</v>
      </c>
      <c r="O219" t="s">
        <v>24</v>
      </c>
      <c r="P219" t="s">
        <v>25</v>
      </c>
      <c r="Q219" t="s">
        <v>127</v>
      </c>
      <c r="R219" t="s">
        <v>116</v>
      </c>
    </row>
    <row r="220" spans="1:18" x14ac:dyDescent="0.25">
      <c r="A220" s="1">
        <v>501242</v>
      </c>
      <c r="B220" t="s">
        <v>203</v>
      </c>
      <c r="C220" t="s">
        <v>400</v>
      </c>
      <c r="D220" s="2">
        <v>40668</v>
      </c>
      <c r="E220" t="s">
        <v>160</v>
      </c>
      <c r="F220" t="s">
        <v>204</v>
      </c>
      <c r="G220" s="1">
        <v>0</v>
      </c>
      <c r="H220" t="s">
        <v>205</v>
      </c>
      <c r="I220" t="s">
        <v>21</v>
      </c>
      <c r="J220" t="s">
        <v>21</v>
      </c>
      <c r="K220" t="s">
        <v>22</v>
      </c>
      <c r="L220" t="s">
        <v>205</v>
      </c>
      <c r="M220" t="s">
        <v>23</v>
      </c>
      <c r="N220" s="1">
        <v>17</v>
      </c>
      <c r="O220" t="s">
        <v>24</v>
      </c>
      <c r="P220" t="s">
        <v>25</v>
      </c>
      <c r="Q220" t="s">
        <v>140</v>
      </c>
      <c r="R220" t="s">
        <v>213</v>
      </c>
    </row>
    <row r="221" spans="1:18" x14ac:dyDescent="0.25">
      <c r="A221" s="1">
        <v>501243</v>
      </c>
      <c r="B221" t="s">
        <v>60</v>
      </c>
      <c r="C221" t="s">
        <v>400</v>
      </c>
      <c r="D221" s="2">
        <v>40668</v>
      </c>
      <c r="E221" t="s">
        <v>61</v>
      </c>
      <c r="F221" t="s">
        <v>62</v>
      </c>
      <c r="G221" s="1">
        <v>0</v>
      </c>
      <c r="H221" t="s">
        <v>53</v>
      </c>
      <c r="I221" t="s">
        <v>39</v>
      </c>
      <c r="J221" t="s">
        <v>39</v>
      </c>
      <c r="K221" t="s">
        <v>22</v>
      </c>
      <c r="L221" t="s">
        <v>39</v>
      </c>
      <c r="M221" t="s">
        <v>41</v>
      </c>
      <c r="N221" s="1">
        <v>4</v>
      </c>
      <c r="O221" t="s">
        <v>24</v>
      </c>
      <c r="P221" t="s">
        <v>25</v>
      </c>
      <c r="Q221" t="s">
        <v>26</v>
      </c>
      <c r="R221" t="s">
        <v>64</v>
      </c>
    </row>
    <row r="222" spans="1:18" x14ac:dyDescent="0.25">
      <c r="A222" s="1">
        <v>501244</v>
      </c>
      <c r="B222" t="s">
        <v>17</v>
      </c>
      <c r="C222" t="s">
        <v>400</v>
      </c>
      <c r="D222" s="2">
        <v>40699</v>
      </c>
      <c r="E222" t="s">
        <v>118</v>
      </c>
      <c r="F222" t="s">
        <v>19</v>
      </c>
      <c r="G222" s="1">
        <v>0</v>
      </c>
      <c r="H222" t="s">
        <v>20</v>
      </c>
      <c r="I222" t="s">
        <v>31</v>
      </c>
      <c r="J222" t="s">
        <v>31</v>
      </c>
      <c r="K222" t="s">
        <v>22</v>
      </c>
      <c r="L222" t="s">
        <v>20</v>
      </c>
      <c r="M222" t="s">
        <v>23</v>
      </c>
      <c r="N222" s="1">
        <v>85</v>
      </c>
      <c r="O222" t="s">
        <v>24</v>
      </c>
      <c r="P222" t="s">
        <v>25</v>
      </c>
      <c r="Q222" t="s">
        <v>42</v>
      </c>
      <c r="R222" t="s">
        <v>59</v>
      </c>
    </row>
    <row r="223" spans="1:18" x14ac:dyDescent="0.25">
      <c r="A223" s="1">
        <v>501245</v>
      </c>
      <c r="B223" t="s">
        <v>50</v>
      </c>
      <c r="C223" t="s">
        <v>400</v>
      </c>
      <c r="D223" s="2">
        <v>40729</v>
      </c>
      <c r="E223" t="s">
        <v>218</v>
      </c>
      <c r="F223" t="s">
        <v>52</v>
      </c>
      <c r="G223" s="1">
        <v>0</v>
      </c>
      <c r="H223" t="s">
        <v>21</v>
      </c>
      <c r="I223" t="s">
        <v>32</v>
      </c>
      <c r="J223" t="s">
        <v>32</v>
      </c>
      <c r="K223" t="s">
        <v>33</v>
      </c>
      <c r="L223" t="s">
        <v>21</v>
      </c>
      <c r="M223" t="s">
        <v>23</v>
      </c>
      <c r="N223" s="1">
        <v>10</v>
      </c>
      <c r="O223" t="s">
        <v>24</v>
      </c>
      <c r="P223" t="s">
        <v>95</v>
      </c>
      <c r="Q223" t="s">
        <v>26</v>
      </c>
      <c r="R223" t="s">
        <v>201</v>
      </c>
    </row>
    <row r="224" spans="1:18" x14ac:dyDescent="0.25">
      <c r="A224" s="1">
        <v>501246</v>
      </c>
      <c r="B224" t="s">
        <v>44</v>
      </c>
      <c r="C224" t="s">
        <v>400</v>
      </c>
      <c r="D224" s="2">
        <v>40729</v>
      </c>
      <c r="E224" t="s">
        <v>183</v>
      </c>
      <c r="F224" t="s">
        <v>46</v>
      </c>
      <c r="G224" s="1">
        <v>0</v>
      </c>
      <c r="H224" t="s">
        <v>47</v>
      </c>
      <c r="I224" t="s">
        <v>39</v>
      </c>
      <c r="J224" t="s">
        <v>39</v>
      </c>
      <c r="K224" t="s">
        <v>22</v>
      </c>
      <c r="L224" t="s">
        <v>47</v>
      </c>
      <c r="M224" t="s">
        <v>23</v>
      </c>
      <c r="N224" s="1">
        <v>32</v>
      </c>
      <c r="O224" t="s">
        <v>24</v>
      </c>
      <c r="P224" t="s">
        <v>25</v>
      </c>
      <c r="Q224" t="s">
        <v>55</v>
      </c>
      <c r="R224" t="s">
        <v>116</v>
      </c>
    </row>
    <row r="225" spans="1:18" x14ac:dyDescent="0.25">
      <c r="A225" s="1">
        <v>501247</v>
      </c>
      <c r="B225" t="s">
        <v>17</v>
      </c>
      <c r="C225" t="s">
        <v>400</v>
      </c>
      <c r="D225" s="2">
        <v>40760</v>
      </c>
      <c r="E225" t="s">
        <v>118</v>
      </c>
      <c r="F225" t="s">
        <v>19</v>
      </c>
      <c r="G225" s="1">
        <v>0</v>
      </c>
      <c r="H225" t="s">
        <v>20</v>
      </c>
      <c r="I225" t="s">
        <v>205</v>
      </c>
      <c r="J225" t="s">
        <v>205</v>
      </c>
      <c r="K225" t="s">
        <v>33</v>
      </c>
      <c r="L225" t="s">
        <v>20</v>
      </c>
      <c r="M225" t="s">
        <v>41</v>
      </c>
      <c r="N225" s="1">
        <v>9</v>
      </c>
      <c r="O225" t="s">
        <v>24</v>
      </c>
      <c r="P225" t="s">
        <v>25</v>
      </c>
      <c r="Q225" t="s">
        <v>42</v>
      </c>
      <c r="R225" t="s">
        <v>145</v>
      </c>
    </row>
    <row r="226" spans="1:18" x14ac:dyDescent="0.25">
      <c r="A226" s="1">
        <v>501248</v>
      </c>
      <c r="B226" t="s">
        <v>28</v>
      </c>
      <c r="C226" t="s">
        <v>400</v>
      </c>
      <c r="D226" s="2">
        <v>40760</v>
      </c>
      <c r="E226" t="s">
        <v>220</v>
      </c>
      <c r="F226" t="s">
        <v>30</v>
      </c>
      <c r="G226" s="1">
        <v>0</v>
      </c>
      <c r="H226" t="s">
        <v>31</v>
      </c>
      <c r="I226" t="s">
        <v>207</v>
      </c>
      <c r="J226" t="s">
        <v>31</v>
      </c>
      <c r="K226" t="s">
        <v>33</v>
      </c>
      <c r="L226" t="s">
        <v>207</v>
      </c>
      <c r="M226" t="s">
        <v>41</v>
      </c>
      <c r="N226" s="1">
        <v>5</v>
      </c>
      <c r="O226" t="s">
        <v>24</v>
      </c>
      <c r="P226" t="s">
        <v>25</v>
      </c>
      <c r="Q226" t="s">
        <v>138</v>
      </c>
      <c r="R226" t="s">
        <v>213</v>
      </c>
    </row>
    <row r="227" spans="1:18" x14ac:dyDescent="0.25">
      <c r="A227" s="1">
        <v>501249</v>
      </c>
      <c r="B227" t="s">
        <v>56</v>
      </c>
      <c r="C227" t="s">
        <v>400</v>
      </c>
      <c r="D227" s="2">
        <v>40791</v>
      </c>
      <c r="E227" t="s">
        <v>181</v>
      </c>
      <c r="F227" t="s">
        <v>58</v>
      </c>
      <c r="G227" s="1">
        <v>0</v>
      </c>
      <c r="H227" t="s">
        <v>40</v>
      </c>
      <c r="I227" t="s">
        <v>32</v>
      </c>
      <c r="J227" t="s">
        <v>40</v>
      </c>
      <c r="K227" t="s">
        <v>22</v>
      </c>
      <c r="L227" t="s">
        <v>32</v>
      </c>
      <c r="M227" t="s">
        <v>23</v>
      </c>
      <c r="N227" s="1">
        <v>63</v>
      </c>
      <c r="O227" t="s">
        <v>24</v>
      </c>
      <c r="P227" t="s">
        <v>25</v>
      </c>
      <c r="Q227" t="s">
        <v>55</v>
      </c>
      <c r="R227" t="s">
        <v>116</v>
      </c>
    </row>
    <row r="228" spans="1:18" x14ac:dyDescent="0.25">
      <c r="A228" s="1">
        <v>501250</v>
      </c>
      <c r="B228" t="s">
        <v>60</v>
      </c>
      <c r="C228" t="s">
        <v>400</v>
      </c>
      <c r="D228" s="2">
        <v>40821</v>
      </c>
      <c r="E228" t="s">
        <v>221</v>
      </c>
      <c r="F228" t="s">
        <v>62</v>
      </c>
      <c r="G228" s="1">
        <v>0</v>
      </c>
      <c r="H228" t="s">
        <v>53</v>
      </c>
      <c r="I228" t="s">
        <v>207</v>
      </c>
      <c r="J228" t="s">
        <v>53</v>
      </c>
      <c r="K228" t="s">
        <v>33</v>
      </c>
      <c r="L228" t="s">
        <v>207</v>
      </c>
      <c r="M228" t="s">
        <v>41</v>
      </c>
      <c r="N228" s="1">
        <v>6</v>
      </c>
      <c r="O228" t="s">
        <v>24</v>
      </c>
      <c r="P228" t="s">
        <v>25</v>
      </c>
      <c r="Q228" t="s">
        <v>26</v>
      </c>
      <c r="R228" t="s">
        <v>64</v>
      </c>
    </row>
    <row r="229" spans="1:18" x14ac:dyDescent="0.25">
      <c r="A229" s="1">
        <v>501251</v>
      </c>
      <c r="B229" t="s">
        <v>28</v>
      </c>
      <c r="C229" t="s">
        <v>400</v>
      </c>
      <c r="D229" s="2">
        <v>40821</v>
      </c>
      <c r="E229" t="s">
        <v>222</v>
      </c>
      <c r="F229" t="s">
        <v>30</v>
      </c>
      <c r="G229" s="1">
        <v>0</v>
      </c>
      <c r="H229" t="s">
        <v>31</v>
      </c>
      <c r="I229" t="s">
        <v>47</v>
      </c>
      <c r="J229" t="s">
        <v>47</v>
      </c>
      <c r="K229" t="s">
        <v>22</v>
      </c>
      <c r="L229" t="s">
        <v>31</v>
      </c>
      <c r="M229" t="s">
        <v>23</v>
      </c>
      <c r="N229" s="1">
        <v>76</v>
      </c>
      <c r="O229" t="s">
        <v>24</v>
      </c>
      <c r="P229" t="s">
        <v>25</v>
      </c>
      <c r="Q229" t="s">
        <v>138</v>
      </c>
      <c r="R229" t="s">
        <v>213</v>
      </c>
    </row>
    <row r="230" spans="1:18" x14ac:dyDescent="0.25">
      <c r="A230" s="1">
        <v>501252</v>
      </c>
      <c r="B230" t="s">
        <v>56</v>
      </c>
      <c r="C230" t="s">
        <v>400</v>
      </c>
      <c r="D230" s="2">
        <v>40852</v>
      </c>
      <c r="E230" t="s">
        <v>223</v>
      </c>
      <c r="F230" t="s">
        <v>58</v>
      </c>
      <c r="G230" s="1">
        <v>0</v>
      </c>
      <c r="H230" t="s">
        <v>40</v>
      </c>
      <c r="I230" t="s">
        <v>20</v>
      </c>
      <c r="J230" t="s">
        <v>20</v>
      </c>
      <c r="K230" t="s">
        <v>22</v>
      </c>
      <c r="L230" t="s">
        <v>20</v>
      </c>
      <c r="M230" t="s">
        <v>41</v>
      </c>
      <c r="N230" s="1">
        <v>9</v>
      </c>
      <c r="O230" t="s">
        <v>24</v>
      </c>
      <c r="P230" t="s">
        <v>25</v>
      </c>
      <c r="Q230" t="s">
        <v>127</v>
      </c>
      <c r="R230" t="s">
        <v>55</v>
      </c>
    </row>
    <row r="231" spans="1:18" x14ac:dyDescent="0.25">
      <c r="A231" s="1">
        <v>501253</v>
      </c>
      <c r="B231" t="s">
        <v>65</v>
      </c>
      <c r="C231" t="s">
        <v>400</v>
      </c>
      <c r="D231" s="2">
        <v>40882</v>
      </c>
      <c r="E231" t="s">
        <v>76</v>
      </c>
      <c r="F231" t="s">
        <v>67</v>
      </c>
      <c r="G231" s="1">
        <v>0</v>
      </c>
      <c r="H231" t="s">
        <v>32</v>
      </c>
      <c r="I231" t="s">
        <v>39</v>
      </c>
      <c r="J231" t="s">
        <v>32</v>
      </c>
      <c r="K231" t="s">
        <v>33</v>
      </c>
      <c r="L231" t="s">
        <v>32</v>
      </c>
      <c r="M231" t="s">
        <v>23</v>
      </c>
      <c r="N231" s="1">
        <v>18</v>
      </c>
      <c r="O231" t="s">
        <v>24</v>
      </c>
      <c r="P231" t="s">
        <v>25</v>
      </c>
      <c r="Q231" t="s">
        <v>64</v>
      </c>
      <c r="R231" t="s">
        <v>35</v>
      </c>
    </row>
    <row r="232" spans="1:18" x14ac:dyDescent="0.25">
      <c r="A232" s="1">
        <v>501254</v>
      </c>
      <c r="B232" t="s">
        <v>224</v>
      </c>
      <c r="C232" t="s">
        <v>400</v>
      </c>
      <c r="D232" s="2">
        <v>40676</v>
      </c>
      <c r="E232" t="s">
        <v>101</v>
      </c>
      <c r="F232" t="s">
        <v>225</v>
      </c>
      <c r="G232" s="1">
        <v>0</v>
      </c>
      <c r="H232" t="s">
        <v>205</v>
      </c>
      <c r="I232" t="s">
        <v>31</v>
      </c>
      <c r="J232" t="s">
        <v>31</v>
      </c>
      <c r="K232" t="s">
        <v>22</v>
      </c>
      <c r="L232" t="s">
        <v>31</v>
      </c>
      <c r="M232" t="s">
        <v>41</v>
      </c>
      <c r="N232" s="1">
        <v>6</v>
      </c>
      <c r="O232" t="s">
        <v>24</v>
      </c>
      <c r="P232" t="s">
        <v>25</v>
      </c>
      <c r="Q232" t="s">
        <v>129</v>
      </c>
      <c r="R232" t="s">
        <v>213</v>
      </c>
    </row>
    <row r="233" spans="1:18" x14ac:dyDescent="0.25">
      <c r="A233" s="1">
        <v>501255</v>
      </c>
      <c r="B233" t="s">
        <v>17</v>
      </c>
      <c r="C233" t="s">
        <v>400</v>
      </c>
      <c r="D233" s="2">
        <v>40677</v>
      </c>
      <c r="E233" t="s">
        <v>118</v>
      </c>
      <c r="F233" t="s">
        <v>19</v>
      </c>
      <c r="G233" s="1">
        <v>0</v>
      </c>
      <c r="H233" t="s">
        <v>20</v>
      </c>
      <c r="I233" t="s">
        <v>21</v>
      </c>
      <c r="J233" t="s">
        <v>20</v>
      </c>
      <c r="K233" t="s">
        <v>22</v>
      </c>
      <c r="L233" t="s">
        <v>20</v>
      </c>
      <c r="M233" t="s">
        <v>41</v>
      </c>
      <c r="N233" s="1">
        <v>4</v>
      </c>
      <c r="O233" t="s">
        <v>24</v>
      </c>
      <c r="P233" t="s">
        <v>95</v>
      </c>
      <c r="Q233" t="s">
        <v>27</v>
      </c>
      <c r="R233" t="s">
        <v>59</v>
      </c>
    </row>
    <row r="234" spans="1:18" x14ac:dyDescent="0.25">
      <c r="A234" s="1">
        <v>501256</v>
      </c>
      <c r="B234" t="s">
        <v>44</v>
      </c>
      <c r="C234" t="s">
        <v>400</v>
      </c>
      <c r="D234" s="2">
        <v>40677</v>
      </c>
      <c r="E234" t="s">
        <v>93</v>
      </c>
      <c r="F234" t="s">
        <v>46</v>
      </c>
      <c r="G234" s="1">
        <v>0</v>
      </c>
      <c r="H234" t="s">
        <v>47</v>
      </c>
      <c r="I234" t="s">
        <v>53</v>
      </c>
      <c r="J234" t="s">
        <v>53</v>
      </c>
      <c r="K234" t="s">
        <v>33</v>
      </c>
      <c r="L234" t="s">
        <v>53</v>
      </c>
      <c r="M234" t="s">
        <v>23</v>
      </c>
      <c r="N234" s="1">
        <v>10</v>
      </c>
      <c r="O234" t="s">
        <v>24</v>
      </c>
      <c r="P234" t="s">
        <v>25</v>
      </c>
      <c r="Q234" t="s">
        <v>140</v>
      </c>
      <c r="R234" t="s">
        <v>138</v>
      </c>
    </row>
    <row r="235" spans="1:18" x14ac:dyDescent="0.25">
      <c r="A235" s="1">
        <v>501257</v>
      </c>
      <c r="B235" t="s">
        <v>194</v>
      </c>
      <c r="C235" t="s">
        <v>400</v>
      </c>
      <c r="D235" s="2">
        <v>40678</v>
      </c>
      <c r="E235" t="s">
        <v>190</v>
      </c>
      <c r="F235" t="s">
        <v>195</v>
      </c>
      <c r="G235" s="1">
        <v>0</v>
      </c>
      <c r="H235" t="s">
        <v>31</v>
      </c>
      <c r="I235" t="s">
        <v>39</v>
      </c>
      <c r="J235" t="s">
        <v>39</v>
      </c>
      <c r="K235" t="s">
        <v>22</v>
      </c>
      <c r="L235" t="s">
        <v>31</v>
      </c>
      <c r="M235" t="s">
        <v>23</v>
      </c>
      <c r="N235" s="1">
        <v>29</v>
      </c>
      <c r="O235" t="s">
        <v>24</v>
      </c>
      <c r="P235" t="s">
        <v>25</v>
      </c>
      <c r="Q235" t="s">
        <v>26</v>
      </c>
      <c r="R235" t="s">
        <v>35</v>
      </c>
    </row>
    <row r="236" spans="1:18" x14ac:dyDescent="0.25">
      <c r="A236" s="1">
        <v>501258</v>
      </c>
      <c r="B236" t="s">
        <v>224</v>
      </c>
      <c r="C236" t="s">
        <v>400</v>
      </c>
      <c r="D236" s="2">
        <v>40678</v>
      </c>
      <c r="E236" t="s">
        <v>160</v>
      </c>
      <c r="F236" t="s">
        <v>225</v>
      </c>
      <c r="G236" s="1">
        <v>0</v>
      </c>
      <c r="H236" t="s">
        <v>205</v>
      </c>
      <c r="I236" t="s">
        <v>40</v>
      </c>
      <c r="J236" t="s">
        <v>205</v>
      </c>
      <c r="K236" t="s">
        <v>22</v>
      </c>
      <c r="L236" t="s">
        <v>205</v>
      </c>
      <c r="M236" t="s">
        <v>41</v>
      </c>
      <c r="N236" s="1">
        <v>8</v>
      </c>
      <c r="O236" t="s">
        <v>24</v>
      </c>
      <c r="P236" t="s">
        <v>25</v>
      </c>
      <c r="Q236" t="s">
        <v>201</v>
      </c>
      <c r="R236" t="s">
        <v>213</v>
      </c>
    </row>
    <row r="237" spans="1:18" x14ac:dyDescent="0.25">
      <c r="A237" s="1">
        <v>501259</v>
      </c>
      <c r="B237" t="s">
        <v>44</v>
      </c>
      <c r="C237" t="s">
        <v>400</v>
      </c>
      <c r="D237" s="2">
        <v>40679</v>
      </c>
      <c r="E237" t="s">
        <v>93</v>
      </c>
      <c r="F237" t="s">
        <v>73</v>
      </c>
      <c r="G237" s="1">
        <v>0</v>
      </c>
      <c r="H237" t="s">
        <v>207</v>
      </c>
      <c r="I237" t="s">
        <v>53</v>
      </c>
      <c r="J237" t="s">
        <v>53</v>
      </c>
      <c r="K237" t="s">
        <v>22</v>
      </c>
      <c r="L237" t="s">
        <v>53</v>
      </c>
      <c r="M237" t="s">
        <v>41</v>
      </c>
      <c r="N237" s="1">
        <v>6</v>
      </c>
      <c r="O237" t="s">
        <v>24</v>
      </c>
      <c r="P237" t="s">
        <v>25</v>
      </c>
      <c r="Q237" t="s">
        <v>140</v>
      </c>
      <c r="R237" t="s">
        <v>138</v>
      </c>
    </row>
    <row r="238" spans="1:18" x14ac:dyDescent="0.25">
      <c r="A238" s="1">
        <v>501260</v>
      </c>
      <c r="B238" t="s">
        <v>194</v>
      </c>
      <c r="C238" t="s">
        <v>400</v>
      </c>
      <c r="D238" s="2">
        <v>40680</v>
      </c>
      <c r="E238" t="s">
        <v>72</v>
      </c>
      <c r="F238" t="s">
        <v>195</v>
      </c>
      <c r="G238" s="1">
        <v>0</v>
      </c>
      <c r="H238" t="s">
        <v>31</v>
      </c>
      <c r="I238" t="s">
        <v>20</v>
      </c>
      <c r="J238" t="s">
        <v>31</v>
      </c>
      <c r="K238" t="s">
        <v>33</v>
      </c>
      <c r="L238" t="s">
        <v>31</v>
      </c>
      <c r="M238" t="s">
        <v>23</v>
      </c>
      <c r="N238" s="1">
        <v>111</v>
      </c>
      <c r="O238" t="s">
        <v>24</v>
      </c>
      <c r="P238" t="s">
        <v>25</v>
      </c>
      <c r="Q238" t="s">
        <v>26</v>
      </c>
      <c r="R238" t="s">
        <v>64</v>
      </c>
    </row>
    <row r="239" spans="1:18" x14ac:dyDescent="0.25">
      <c r="A239" s="1">
        <v>501261</v>
      </c>
      <c r="B239" t="s">
        <v>65</v>
      </c>
      <c r="C239" t="s">
        <v>400</v>
      </c>
      <c r="D239" s="2">
        <v>40681</v>
      </c>
      <c r="E239" t="s">
        <v>226</v>
      </c>
      <c r="F239" t="s">
        <v>67</v>
      </c>
      <c r="G239" s="1">
        <v>0</v>
      </c>
      <c r="H239" t="s">
        <v>32</v>
      </c>
      <c r="I239" t="s">
        <v>205</v>
      </c>
      <c r="J239" t="s">
        <v>32</v>
      </c>
      <c r="K239" t="s">
        <v>33</v>
      </c>
      <c r="L239" t="s">
        <v>32</v>
      </c>
      <c r="M239" t="s">
        <v>23</v>
      </c>
      <c r="N239" s="1">
        <v>11</v>
      </c>
      <c r="O239" t="s">
        <v>24</v>
      </c>
      <c r="P239" t="s">
        <v>25</v>
      </c>
      <c r="Q239" t="s">
        <v>127</v>
      </c>
      <c r="R239" t="s">
        <v>27</v>
      </c>
    </row>
    <row r="240" spans="1:18" x14ac:dyDescent="0.25">
      <c r="A240" s="1">
        <v>501262</v>
      </c>
      <c r="B240" t="s">
        <v>44</v>
      </c>
      <c r="C240" t="s">
        <v>400</v>
      </c>
      <c r="D240" s="2">
        <v>40682</v>
      </c>
      <c r="E240" t="s">
        <v>68</v>
      </c>
      <c r="F240" t="s">
        <v>73</v>
      </c>
      <c r="G240" s="1">
        <v>0</v>
      </c>
      <c r="H240" t="s">
        <v>207</v>
      </c>
      <c r="I240" t="s">
        <v>21</v>
      </c>
      <c r="J240" t="s">
        <v>21</v>
      </c>
      <c r="K240" t="s">
        <v>22</v>
      </c>
      <c r="L240" t="s">
        <v>21</v>
      </c>
      <c r="M240" t="s">
        <v>41</v>
      </c>
      <c r="N240" s="1">
        <v>7</v>
      </c>
      <c r="O240" t="s">
        <v>24</v>
      </c>
      <c r="P240" t="s">
        <v>25</v>
      </c>
      <c r="Q240" t="s">
        <v>140</v>
      </c>
      <c r="R240" t="s">
        <v>116</v>
      </c>
    </row>
    <row r="241" spans="1:18" x14ac:dyDescent="0.25">
      <c r="A241" s="1">
        <v>501263</v>
      </c>
      <c r="B241" t="s">
        <v>44</v>
      </c>
      <c r="C241" t="s">
        <v>400</v>
      </c>
      <c r="D241" s="2">
        <v>40683</v>
      </c>
      <c r="E241" t="s">
        <v>57</v>
      </c>
      <c r="F241" t="s">
        <v>46</v>
      </c>
      <c r="G241" s="1">
        <v>0</v>
      </c>
      <c r="H241" t="s">
        <v>47</v>
      </c>
      <c r="I241" t="s">
        <v>40</v>
      </c>
      <c r="J241" t="s">
        <v>47</v>
      </c>
      <c r="K241" t="s">
        <v>33</v>
      </c>
      <c r="L241" t="s">
        <v>40</v>
      </c>
      <c r="M241" t="s">
        <v>41</v>
      </c>
      <c r="N241" s="1">
        <v>10</v>
      </c>
      <c r="O241" t="s">
        <v>24</v>
      </c>
      <c r="P241" t="s">
        <v>25</v>
      </c>
      <c r="Q241" t="s">
        <v>27</v>
      </c>
      <c r="R241" t="s">
        <v>201</v>
      </c>
    </row>
    <row r="242" spans="1:18" x14ac:dyDescent="0.25">
      <c r="A242" s="1">
        <v>501264</v>
      </c>
      <c r="B242" t="s">
        <v>194</v>
      </c>
      <c r="C242" t="s">
        <v>400</v>
      </c>
      <c r="D242" s="2">
        <v>40684</v>
      </c>
      <c r="E242" t="s">
        <v>227</v>
      </c>
      <c r="F242" t="s">
        <v>195</v>
      </c>
      <c r="G242" s="1">
        <v>0</v>
      </c>
      <c r="H242" t="s">
        <v>31</v>
      </c>
      <c r="I242" t="s">
        <v>53</v>
      </c>
      <c r="J242" t="s">
        <v>31</v>
      </c>
      <c r="K242" t="s">
        <v>22</v>
      </c>
      <c r="L242" t="s">
        <v>53</v>
      </c>
      <c r="M242" t="s">
        <v>23</v>
      </c>
      <c r="N242" s="1">
        <v>82</v>
      </c>
      <c r="O242" t="s">
        <v>24</v>
      </c>
      <c r="P242" t="s">
        <v>25</v>
      </c>
      <c r="Q242" t="s">
        <v>26</v>
      </c>
      <c r="R242" t="s">
        <v>64</v>
      </c>
    </row>
    <row r="243" spans="1:18" x14ac:dyDescent="0.25">
      <c r="A243" s="1">
        <v>501265</v>
      </c>
      <c r="B243" t="s">
        <v>36</v>
      </c>
      <c r="C243" t="s">
        <v>400</v>
      </c>
      <c r="D243" s="2">
        <v>40684</v>
      </c>
      <c r="E243" t="s">
        <v>25</v>
      </c>
      <c r="F243" t="s">
        <v>38</v>
      </c>
      <c r="G243" s="1">
        <v>0</v>
      </c>
      <c r="H243" t="s">
        <v>39</v>
      </c>
      <c r="I243" t="s">
        <v>207</v>
      </c>
      <c r="J243" t="s">
        <v>39</v>
      </c>
      <c r="K243" t="s">
        <v>33</v>
      </c>
      <c r="L243" t="s">
        <v>25</v>
      </c>
      <c r="M243" t="s">
        <v>25</v>
      </c>
      <c r="N243" t="s">
        <v>25</v>
      </c>
      <c r="O243" t="s">
        <v>25</v>
      </c>
      <c r="P243" t="s">
        <v>25</v>
      </c>
      <c r="Q243" t="s">
        <v>145</v>
      </c>
      <c r="R243" t="s">
        <v>213</v>
      </c>
    </row>
    <row r="244" spans="1:18" x14ac:dyDescent="0.25">
      <c r="A244" s="1">
        <v>501266</v>
      </c>
      <c r="B244" t="s">
        <v>17</v>
      </c>
      <c r="C244" t="s">
        <v>400</v>
      </c>
      <c r="D244" s="2">
        <v>40685</v>
      </c>
      <c r="E244" t="s">
        <v>118</v>
      </c>
      <c r="F244" t="s">
        <v>19</v>
      </c>
      <c r="G244" s="1">
        <v>0</v>
      </c>
      <c r="H244" t="s">
        <v>20</v>
      </c>
      <c r="I244" t="s">
        <v>32</v>
      </c>
      <c r="J244" t="s">
        <v>20</v>
      </c>
      <c r="K244" t="s">
        <v>22</v>
      </c>
      <c r="L244" t="s">
        <v>20</v>
      </c>
      <c r="M244" t="s">
        <v>41</v>
      </c>
      <c r="N244" s="1">
        <v>8</v>
      </c>
      <c r="O244" t="s">
        <v>24</v>
      </c>
      <c r="P244" t="s">
        <v>25</v>
      </c>
      <c r="Q244" t="s">
        <v>55</v>
      </c>
      <c r="R244" t="s">
        <v>27</v>
      </c>
    </row>
    <row r="245" spans="1:18" x14ac:dyDescent="0.25">
      <c r="A245" s="1">
        <v>501267</v>
      </c>
      <c r="B245" t="s">
        <v>50</v>
      </c>
      <c r="C245" t="s">
        <v>400</v>
      </c>
      <c r="D245" s="2">
        <v>40685</v>
      </c>
      <c r="E245" t="s">
        <v>228</v>
      </c>
      <c r="F245" t="s">
        <v>52</v>
      </c>
      <c r="G245" s="1">
        <v>0</v>
      </c>
      <c r="H245" t="s">
        <v>21</v>
      </c>
      <c r="I245" t="s">
        <v>47</v>
      </c>
      <c r="J245" t="s">
        <v>47</v>
      </c>
      <c r="K245" t="s">
        <v>22</v>
      </c>
      <c r="L245" t="s">
        <v>47</v>
      </c>
      <c r="M245" t="s">
        <v>41</v>
      </c>
      <c r="N245" s="1">
        <v>5</v>
      </c>
      <c r="O245" t="s">
        <v>24</v>
      </c>
      <c r="P245" t="s">
        <v>25</v>
      </c>
      <c r="Q245" t="s">
        <v>138</v>
      </c>
      <c r="R245" t="s">
        <v>116</v>
      </c>
    </row>
    <row r="246" spans="1:18" x14ac:dyDescent="0.25">
      <c r="A246" s="1">
        <v>501268</v>
      </c>
      <c r="B246" t="s">
        <v>44</v>
      </c>
      <c r="C246" t="s">
        <v>400</v>
      </c>
      <c r="D246" s="2">
        <v>40687</v>
      </c>
      <c r="E246" t="s">
        <v>105</v>
      </c>
      <c r="F246" t="s">
        <v>46</v>
      </c>
      <c r="G246" s="1">
        <v>0</v>
      </c>
      <c r="H246" t="s">
        <v>20</v>
      </c>
      <c r="I246" t="s">
        <v>32</v>
      </c>
      <c r="J246" t="s">
        <v>32</v>
      </c>
      <c r="K246" t="s">
        <v>22</v>
      </c>
      <c r="L246" t="s">
        <v>32</v>
      </c>
      <c r="M246" t="s">
        <v>41</v>
      </c>
      <c r="N246" s="1">
        <v>6</v>
      </c>
      <c r="O246" t="s">
        <v>24</v>
      </c>
      <c r="P246" t="s">
        <v>25</v>
      </c>
      <c r="Q246" t="s">
        <v>26</v>
      </c>
      <c r="R246" t="s">
        <v>116</v>
      </c>
    </row>
    <row r="247" spans="1:18" x14ac:dyDescent="0.25">
      <c r="A247" s="1">
        <v>501269</v>
      </c>
      <c r="B247" t="s">
        <v>44</v>
      </c>
      <c r="C247" t="s">
        <v>400</v>
      </c>
      <c r="D247" s="2">
        <v>40688</v>
      </c>
      <c r="E247" t="s">
        <v>214</v>
      </c>
      <c r="F247" t="s">
        <v>46</v>
      </c>
      <c r="G247" s="1">
        <v>0</v>
      </c>
      <c r="H247" t="s">
        <v>47</v>
      </c>
      <c r="I247" t="s">
        <v>21</v>
      </c>
      <c r="J247" t="s">
        <v>47</v>
      </c>
      <c r="K247" t="s">
        <v>22</v>
      </c>
      <c r="L247" t="s">
        <v>47</v>
      </c>
      <c r="M247" t="s">
        <v>41</v>
      </c>
      <c r="N247" s="1">
        <v>4</v>
      </c>
      <c r="O247" t="s">
        <v>24</v>
      </c>
      <c r="P247" t="s">
        <v>25</v>
      </c>
      <c r="Q247" t="s">
        <v>26</v>
      </c>
      <c r="R247" t="s">
        <v>116</v>
      </c>
    </row>
    <row r="248" spans="1:18" x14ac:dyDescent="0.25">
      <c r="A248" s="1">
        <v>501270</v>
      </c>
      <c r="B248" t="s">
        <v>65</v>
      </c>
      <c r="C248" t="s">
        <v>400</v>
      </c>
      <c r="D248" s="2">
        <v>40690</v>
      </c>
      <c r="E248" t="s">
        <v>118</v>
      </c>
      <c r="F248" t="s">
        <v>67</v>
      </c>
      <c r="G248" s="1">
        <v>0</v>
      </c>
      <c r="H248" t="s">
        <v>20</v>
      </c>
      <c r="I248" t="s">
        <v>47</v>
      </c>
      <c r="J248" t="s">
        <v>47</v>
      </c>
      <c r="K248" t="s">
        <v>22</v>
      </c>
      <c r="L248" t="s">
        <v>20</v>
      </c>
      <c r="M248" t="s">
        <v>23</v>
      </c>
      <c r="N248" s="1">
        <v>43</v>
      </c>
      <c r="O248" t="s">
        <v>24</v>
      </c>
      <c r="P248" t="s">
        <v>25</v>
      </c>
      <c r="Q248" t="s">
        <v>26</v>
      </c>
      <c r="R248" t="s">
        <v>116</v>
      </c>
    </row>
    <row r="249" spans="1:18" x14ac:dyDescent="0.25">
      <c r="A249" s="1">
        <v>501271</v>
      </c>
      <c r="B249" t="s">
        <v>65</v>
      </c>
      <c r="C249" t="s">
        <v>400</v>
      </c>
      <c r="D249" s="2">
        <v>40691</v>
      </c>
      <c r="E249" t="s">
        <v>181</v>
      </c>
      <c r="F249" t="s">
        <v>67</v>
      </c>
      <c r="G249" s="1">
        <v>0</v>
      </c>
      <c r="H249" t="s">
        <v>32</v>
      </c>
      <c r="I249" t="s">
        <v>20</v>
      </c>
      <c r="J249" t="s">
        <v>32</v>
      </c>
      <c r="K249" t="s">
        <v>33</v>
      </c>
      <c r="L249" t="s">
        <v>32</v>
      </c>
      <c r="M249" t="s">
        <v>23</v>
      </c>
      <c r="N249" s="1">
        <v>58</v>
      </c>
      <c r="O249" t="s">
        <v>24</v>
      </c>
      <c r="P249" t="s">
        <v>25</v>
      </c>
      <c r="Q249" t="s">
        <v>26</v>
      </c>
      <c r="R249" t="s">
        <v>116</v>
      </c>
    </row>
    <row r="250" spans="1:18" x14ac:dyDescent="0.25">
      <c r="A250" s="1">
        <v>548306</v>
      </c>
      <c r="B250" t="s">
        <v>65</v>
      </c>
      <c r="C250" t="s">
        <v>401</v>
      </c>
      <c r="D250" s="2">
        <v>41003</v>
      </c>
      <c r="E250" t="s">
        <v>229</v>
      </c>
      <c r="F250" t="s">
        <v>67</v>
      </c>
      <c r="G250" s="1">
        <v>0</v>
      </c>
      <c r="H250" t="s">
        <v>32</v>
      </c>
      <c r="I250" t="s">
        <v>47</v>
      </c>
      <c r="J250" t="s">
        <v>47</v>
      </c>
      <c r="K250" t="s">
        <v>22</v>
      </c>
      <c r="L250" t="s">
        <v>47</v>
      </c>
      <c r="M250" t="s">
        <v>41</v>
      </c>
      <c r="N250" s="1">
        <v>8</v>
      </c>
      <c r="O250" t="s">
        <v>24</v>
      </c>
      <c r="P250" t="s">
        <v>25</v>
      </c>
      <c r="Q250" t="s">
        <v>230</v>
      </c>
      <c r="R250" t="s">
        <v>116</v>
      </c>
    </row>
    <row r="251" spans="1:18" x14ac:dyDescent="0.25">
      <c r="A251" s="1">
        <v>548307</v>
      </c>
      <c r="B251" t="s">
        <v>50</v>
      </c>
      <c r="C251" t="s">
        <v>401</v>
      </c>
      <c r="D251" s="2">
        <v>41033</v>
      </c>
      <c r="E251" t="s">
        <v>83</v>
      </c>
      <c r="F251" t="s">
        <v>52</v>
      </c>
      <c r="G251" s="1">
        <v>0</v>
      </c>
      <c r="H251" t="s">
        <v>21</v>
      </c>
      <c r="I251" t="s">
        <v>39</v>
      </c>
      <c r="J251" t="s">
        <v>39</v>
      </c>
      <c r="K251" t="s">
        <v>22</v>
      </c>
      <c r="L251" t="s">
        <v>39</v>
      </c>
      <c r="M251" t="s">
        <v>41</v>
      </c>
      <c r="N251" s="1">
        <v>8</v>
      </c>
      <c r="O251" t="s">
        <v>24</v>
      </c>
      <c r="P251" t="s">
        <v>25</v>
      </c>
      <c r="Q251" t="s">
        <v>129</v>
      </c>
      <c r="R251" t="s">
        <v>127</v>
      </c>
    </row>
    <row r="252" spans="1:18" x14ac:dyDescent="0.25">
      <c r="A252" s="1">
        <v>548308</v>
      </c>
      <c r="B252" t="s">
        <v>44</v>
      </c>
      <c r="C252" t="s">
        <v>401</v>
      </c>
      <c r="D252" s="2">
        <v>41064</v>
      </c>
      <c r="E252" t="s">
        <v>231</v>
      </c>
      <c r="F252" t="s">
        <v>46</v>
      </c>
      <c r="G252" s="1">
        <v>0</v>
      </c>
      <c r="H252" t="s">
        <v>47</v>
      </c>
      <c r="I252" t="s">
        <v>207</v>
      </c>
      <c r="J252" t="s">
        <v>47</v>
      </c>
      <c r="K252" t="s">
        <v>22</v>
      </c>
      <c r="L252" t="s">
        <v>207</v>
      </c>
      <c r="M252" t="s">
        <v>23</v>
      </c>
      <c r="N252" s="1">
        <v>28</v>
      </c>
      <c r="O252" t="s">
        <v>24</v>
      </c>
      <c r="P252" t="s">
        <v>25</v>
      </c>
      <c r="Q252" t="s">
        <v>232</v>
      </c>
      <c r="R252" t="s">
        <v>116</v>
      </c>
    </row>
    <row r="253" spans="1:18" x14ac:dyDescent="0.25">
      <c r="A253" s="1">
        <v>548309</v>
      </c>
      <c r="B253" t="s">
        <v>56</v>
      </c>
      <c r="C253" t="s">
        <v>401</v>
      </c>
      <c r="D253" s="2">
        <v>41064</v>
      </c>
      <c r="E253" t="s">
        <v>233</v>
      </c>
      <c r="F253" t="s">
        <v>58</v>
      </c>
      <c r="G253" s="1">
        <v>0</v>
      </c>
      <c r="H253" t="s">
        <v>40</v>
      </c>
      <c r="I253" t="s">
        <v>31</v>
      </c>
      <c r="J253" t="s">
        <v>31</v>
      </c>
      <c r="K253" t="s">
        <v>22</v>
      </c>
      <c r="L253" t="s">
        <v>40</v>
      </c>
      <c r="M253" t="s">
        <v>23</v>
      </c>
      <c r="N253" s="1">
        <v>31</v>
      </c>
      <c r="O253" t="s">
        <v>24</v>
      </c>
      <c r="P253" t="s">
        <v>25</v>
      </c>
      <c r="Q253" t="s">
        <v>54</v>
      </c>
      <c r="R253" t="s">
        <v>138</v>
      </c>
    </row>
    <row r="254" spans="1:18" x14ac:dyDescent="0.25">
      <c r="A254" s="1">
        <v>548310</v>
      </c>
      <c r="B254" t="s">
        <v>17</v>
      </c>
      <c r="C254" t="s">
        <v>401</v>
      </c>
      <c r="D254" s="2">
        <v>41094</v>
      </c>
      <c r="E254" t="s">
        <v>121</v>
      </c>
      <c r="F254" t="s">
        <v>19</v>
      </c>
      <c r="G254" s="1">
        <v>0</v>
      </c>
      <c r="H254" t="s">
        <v>20</v>
      </c>
      <c r="I254" t="s">
        <v>39</v>
      </c>
      <c r="J254" t="s">
        <v>39</v>
      </c>
      <c r="K254" t="s">
        <v>22</v>
      </c>
      <c r="L254" t="s">
        <v>20</v>
      </c>
      <c r="M254" t="s">
        <v>23</v>
      </c>
      <c r="N254" s="1">
        <v>20</v>
      </c>
      <c r="O254" t="s">
        <v>24</v>
      </c>
      <c r="P254" t="s">
        <v>25</v>
      </c>
      <c r="Q254" t="s">
        <v>129</v>
      </c>
      <c r="R254" t="s">
        <v>140</v>
      </c>
    </row>
    <row r="255" spans="1:18" x14ac:dyDescent="0.25">
      <c r="A255" s="1">
        <v>548311</v>
      </c>
      <c r="B255" t="s">
        <v>234</v>
      </c>
      <c r="C255" t="s">
        <v>401</v>
      </c>
      <c r="D255" s="2">
        <v>41094</v>
      </c>
      <c r="E255" t="s">
        <v>235</v>
      </c>
      <c r="F255" t="s">
        <v>236</v>
      </c>
      <c r="G255" s="1">
        <v>0</v>
      </c>
      <c r="H255" t="s">
        <v>53</v>
      </c>
      <c r="I255" t="s">
        <v>32</v>
      </c>
      <c r="J255" t="s">
        <v>53</v>
      </c>
      <c r="K255" t="s">
        <v>22</v>
      </c>
      <c r="L255" t="s">
        <v>32</v>
      </c>
      <c r="M255" t="s">
        <v>23</v>
      </c>
      <c r="N255" s="1">
        <v>74</v>
      </c>
      <c r="O255" t="s">
        <v>24</v>
      </c>
      <c r="P255" t="s">
        <v>25</v>
      </c>
      <c r="Q255" t="s">
        <v>230</v>
      </c>
      <c r="R255" t="s">
        <v>127</v>
      </c>
    </row>
    <row r="256" spans="1:18" x14ac:dyDescent="0.25">
      <c r="A256" s="1">
        <v>548312</v>
      </c>
      <c r="B256" t="s">
        <v>56</v>
      </c>
      <c r="C256" t="s">
        <v>401</v>
      </c>
      <c r="D256" s="2">
        <v>41125</v>
      </c>
      <c r="E256" t="s">
        <v>160</v>
      </c>
      <c r="F256" t="s">
        <v>58</v>
      </c>
      <c r="G256" s="1">
        <v>0</v>
      </c>
      <c r="H256" t="s">
        <v>40</v>
      </c>
      <c r="I256" t="s">
        <v>21</v>
      </c>
      <c r="J256" t="s">
        <v>21</v>
      </c>
      <c r="K256" t="s">
        <v>22</v>
      </c>
      <c r="L256" t="s">
        <v>40</v>
      </c>
      <c r="M256" t="s">
        <v>23</v>
      </c>
      <c r="N256" s="1">
        <v>22</v>
      </c>
      <c r="O256" t="s">
        <v>24</v>
      </c>
      <c r="P256" t="s">
        <v>25</v>
      </c>
      <c r="Q256" t="s">
        <v>54</v>
      </c>
      <c r="R256" t="s">
        <v>237</v>
      </c>
    </row>
    <row r="257" spans="1:18" x14ac:dyDescent="0.25">
      <c r="A257" s="1">
        <v>548313</v>
      </c>
      <c r="B257" t="s">
        <v>238</v>
      </c>
      <c r="C257" t="s">
        <v>401</v>
      </c>
      <c r="D257" s="2">
        <v>41125</v>
      </c>
      <c r="E257" t="s">
        <v>239</v>
      </c>
      <c r="F257" t="s">
        <v>240</v>
      </c>
      <c r="G257" s="1">
        <v>0</v>
      </c>
      <c r="H257" t="s">
        <v>207</v>
      </c>
      <c r="I257" t="s">
        <v>31</v>
      </c>
      <c r="J257" t="s">
        <v>207</v>
      </c>
      <c r="K257" t="s">
        <v>33</v>
      </c>
      <c r="L257" t="s">
        <v>207</v>
      </c>
      <c r="M257" t="s">
        <v>23</v>
      </c>
      <c r="N257" s="1">
        <v>22</v>
      </c>
      <c r="O257" t="s">
        <v>24</v>
      </c>
      <c r="P257" t="s">
        <v>25</v>
      </c>
      <c r="Q257" t="s">
        <v>169</v>
      </c>
      <c r="R257" t="s">
        <v>116</v>
      </c>
    </row>
    <row r="258" spans="1:18" x14ac:dyDescent="0.25">
      <c r="A258" s="1">
        <v>548314</v>
      </c>
      <c r="B258" t="s">
        <v>234</v>
      </c>
      <c r="C258" t="s">
        <v>401</v>
      </c>
      <c r="D258" s="2">
        <v>41156</v>
      </c>
      <c r="E258" t="s">
        <v>147</v>
      </c>
      <c r="F258" t="s">
        <v>236</v>
      </c>
      <c r="G258" s="1">
        <v>0</v>
      </c>
      <c r="H258" t="s">
        <v>53</v>
      </c>
      <c r="I258" t="s">
        <v>47</v>
      </c>
      <c r="J258" t="s">
        <v>53</v>
      </c>
      <c r="K258" t="s">
        <v>33</v>
      </c>
      <c r="L258" t="s">
        <v>47</v>
      </c>
      <c r="M258" t="s">
        <v>41</v>
      </c>
      <c r="N258" s="1">
        <v>5</v>
      </c>
      <c r="O258" t="s">
        <v>24</v>
      </c>
      <c r="P258" t="s">
        <v>25</v>
      </c>
      <c r="Q258" t="s">
        <v>232</v>
      </c>
      <c r="R258" t="s">
        <v>230</v>
      </c>
    </row>
    <row r="259" spans="1:18" x14ac:dyDescent="0.25">
      <c r="A259" s="1">
        <v>548315</v>
      </c>
      <c r="B259" t="s">
        <v>17</v>
      </c>
      <c r="C259" t="s">
        <v>401</v>
      </c>
      <c r="D259" s="2">
        <v>41186</v>
      </c>
      <c r="E259" t="s">
        <v>90</v>
      </c>
      <c r="F259" t="s">
        <v>19</v>
      </c>
      <c r="G259" s="1">
        <v>0</v>
      </c>
      <c r="H259" t="s">
        <v>20</v>
      </c>
      <c r="I259" t="s">
        <v>21</v>
      </c>
      <c r="J259" t="s">
        <v>20</v>
      </c>
      <c r="K259" t="s">
        <v>22</v>
      </c>
      <c r="L259" t="s">
        <v>21</v>
      </c>
      <c r="M259" t="s">
        <v>23</v>
      </c>
      <c r="N259" s="1">
        <v>42</v>
      </c>
      <c r="O259" t="s">
        <v>24</v>
      </c>
      <c r="P259" t="s">
        <v>25</v>
      </c>
      <c r="Q259" t="s">
        <v>140</v>
      </c>
      <c r="R259" t="s">
        <v>213</v>
      </c>
    </row>
    <row r="260" spans="1:18" x14ac:dyDescent="0.25">
      <c r="A260" s="1">
        <v>548316</v>
      </c>
      <c r="B260" t="s">
        <v>36</v>
      </c>
      <c r="C260" t="s">
        <v>401</v>
      </c>
      <c r="D260" s="2">
        <v>41186</v>
      </c>
      <c r="E260" t="s">
        <v>241</v>
      </c>
      <c r="F260" t="s">
        <v>38</v>
      </c>
      <c r="G260" s="1">
        <v>0</v>
      </c>
      <c r="H260" t="s">
        <v>39</v>
      </c>
      <c r="I260" t="s">
        <v>32</v>
      </c>
      <c r="J260" t="s">
        <v>39</v>
      </c>
      <c r="K260" t="s">
        <v>22</v>
      </c>
      <c r="L260" t="s">
        <v>39</v>
      </c>
      <c r="M260" t="s">
        <v>41</v>
      </c>
      <c r="N260" s="1">
        <v>8</v>
      </c>
      <c r="O260" t="s">
        <v>24</v>
      </c>
      <c r="P260" t="s">
        <v>25</v>
      </c>
      <c r="Q260" t="s">
        <v>26</v>
      </c>
      <c r="R260" t="s">
        <v>138</v>
      </c>
    </row>
    <row r="261" spans="1:18" x14ac:dyDescent="0.25">
      <c r="A261" s="1">
        <v>548317</v>
      </c>
      <c r="B261" t="s">
        <v>44</v>
      </c>
      <c r="C261" t="s">
        <v>401</v>
      </c>
      <c r="D261" s="2">
        <v>41217</v>
      </c>
      <c r="E261" t="s">
        <v>192</v>
      </c>
      <c r="F261" t="s">
        <v>46</v>
      </c>
      <c r="G261" s="1">
        <v>0</v>
      </c>
      <c r="H261" t="s">
        <v>47</v>
      </c>
      <c r="I261" t="s">
        <v>40</v>
      </c>
      <c r="J261" t="s">
        <v>40</v>
      </c>
      <c r="K261" t="s">
        <v>22</v>
      </c>
      <c r="L261" t="s">
        <v>47</v>
      </c>
      <c r="M261" t="s">
        <v>23</v>
      </c>
      <c r="N261" s="1">
        <v>27</v>
      </c>
      <c r="O261" t="s">
        <v>24</v>
      </c>
      <c r="P261" t="s">
        <v>25</v>
      </c>
      <c r="Q261" t="s">
        <v>42</v>
      </c>
      <c r="R261" t="s">
        <v>242</v>
      </c>
    </row>
    <row r="262" spans="1:18" x14ac:dyDescent="0.25">
      <c r="A262" s="1">
        <v>548318</v>
      </c>
      <c r="B262" t="s">
        <v>65</v>
      </c>
      <c r="C262" t="s">
        <v>401</v>
      </c>
      <c r="D262" s="2">
        <v>41247</v>
      </c>
      <c r="E262" t="s">
        <v>243</v>
      </c>
      <c r="F262" t="s">
        <v>67</v>
      </c>
      <c r="G262" s="1">
        <v>0</v>
      </c>
      <c r="H262" t="s">
        <v>32</v>
      </c>
      <c r="I262" t="s">
        <v>20</v>
      </c>
      <c r="J262" t="s">
        <v>20</v>
      </c>
      <c r="K262" t="s">
        <v>33</v>
      </c>
      <c r="L262" t="s">
        <v>32</v>
      </c>
      <c r="M262" t="s">
        <v>41</v>
      </c>
      <c r="N262" s="1">
        <v>5</v>
      </c>
      <c r="O262" t="s">
        <v>24</v>
      </c>
      <c r="P262" t="s">
        <v>25</v>
      </c>
      <c r="Q262" t="s">
        <v>127</v>
      </c>
      <c r="R262" t="s">
        <v>213</v>
      </c>
    </row>
    <row r="263" spans="1:18" x14ac:dyDescent="0.25">
      <c r="A263" s="1">
        <v>548319</v>
      </c>
      <c r="B263" t="s">
        <v>28</v>
      </c>
      <c r="C263" t="s">
        <v>401</v>
      </c>
      <c r="D263" s="2">
        <v>41247</v>
      </c>
      <c r="E263" t="s">
        <v>244</v>
      </c>
      <c r="F263" t="s">
        <v>30</v>
      </c>
      <c r="G263" s="1">
        <v>0</v>
      </c>
      <c r="H263" t="s">
        <v>31</v>
      </c>
      <c r="I263" t="s">
        <v>207</v>
      </c>
      <c r="J263" t="s">
        <v>31</v>
      </c>
      <c r="K263" t="s">
        <v>22</v>
      </c>
      <c r="L263" t="s">
        <v>31</v>
      </c>
      <c r="M263" t="s">
        <v>41</v>
      </c>
      <c r="N263" s="1">
        <v>7</v>
      </c>
      <c r="O263" t="s">
        <v>24</v>
      </c>
      <c r="P263" t="s">
        <v>25</v>
      </c>
      <c r="Q263" t="s">
        <v>237</v>
      </c>
      <c r="R263" t="s">
        <v>138</v>
      </c>
    </row>
    <row r="264" spans="1:18" x14ac:dyDescent="0.25">
      <c r="A264" s="1">
        <v>548320</v>
      </c>
      <c r="B264" t="s">
        <v>50</v>
      </c>
      <c r="C264" t="s">
        <v>401</v>
      </c>
      <c r="D264" s="2">
        <v>41012</v>
      </c>
      <c r="E264" t="s">
        <v>245</v>
      </c>
      <c r="F264" t="s">
        <v>52</v>
      </c>
      <c r="G264" s="1">
        <v>0</v>
      </c>
      <c r="H264" t="s">
        <v>21</v>
      </c>
      <c r="I264" t="s">
        <v>40</v>
      </c>
      <c r="J264" t="s">
        <v>40</v>
      </c>
      <c r="K264" t="s">
        <v>33</v>
      </c>
      <c r="L264" t="s">
        <v>21</v>
      </c>
      <c r="M264" t="s">
        <v>41</v>
      </c>
      <c r="N264" s="1">
        <v>5</v>
      </c>
      <c r="O264" t="s">
        <v>24</v>
      </c>
      <c r="P264" t="s">
        <v>25</v>
      </c>
      <c r="Q264" t="s">
        <v>26</v>
      </c>
      <c r="R264" t="s">
        <v>129</v>
      </c>
    </row>
    <row r="265" spans="1:18" x14ac:dyDescent="0.25">
      <c r="A265" s="1">
        <v>548321</v>
      </c>
      <c r="B265" t="s">
        <v>36</v>
      </c>
      <c r="C265" t="s">
        <v>401</v>
      </c>
      <c r="D265" s="2">
        <v>41018</v>
      </c>
      <c r="E265" t="s">
        <v>182</v>
      </c>
      <c r="F265" t="s">
        <v>38</v>
      </c>
      <c r="G265" s="1">
        <v>0</v>
      </c>
      <c r="H265" t="s">
        <v>39</v>
      </c>
      <c r="I265" t="s">
        <v>53</v>
      </c>
      <c r="J265" t="s">
        <v>53</v>
      </c>
      <c r="K265" t="s">
        <v>33</v>
      </c>
      <c r="L265" t="s">
        <v>39</v>
      </c>
      <c r="M265" t="s">
        <v>41</v>
      </c>
      <c r="N265" s="1">
        <v>5</v>
      </c>
      <c r="O265" t="s">
        <v>24</v>
      </c>
      <c r="P265" t="s">
        <v>25</v>
      </c>
      <c r="Q265" t="s">
        <v>54</v>
      </c>
      <c r="R265" t="s">
        <v>138</v>
      </c>
    </row>
    <row r="266" spans="1:18" x14ac:dyDescent="0.25">
      <c r="A266" s="1">
        <v>548322</v>
      </c>
      <c r="B266" t="s">
        <v>238</v>
      </c>
      <c r="C266" t="s">
        <v>401</v>
      </c>
      <c r="D266" s="2">
        <v>41013</v>
      </c>
      <c r="E266" t="s">
        <v>246</v>
      </c>
      <c r="F266" t="s">
        <v>240</v>
      </c>
      <c r="G266" s="1">
        <v>0</v>
      </c>
      <c r="H266" t="s">
        <v>207</v>
      </c>
      <c r="I266" t="s">
        <v>32</v>
      </c>
      <c r="J266" t="s">
        <v>32</v>
      </c>
      <c r="K266" t="s">
        <v>33</v>
      </c>
      <c r="L266" t="s">
        <v>207</v>
      </c>
      <c r="M266" t="s">
        <v>41</v>
      </c>
      <c r="N266" s="1">
        <v>7</v>
      </c>
      <c r="O266" t="s">
        <v>24</v>
      </c>
      <c r="P266" t="s">
        <v>25</v>
      </c>
      <c r="Q266" t="s">
        <v>42</v>
      </c>
      <c r="R266" t="s">
        <v>242</v>
      </c>
    </row>
    <row r="267" spans="1:18" x14ac:dyDescent="0.25">
      <c r="A267" s="1">
        <v>548323</v>
      </c>
      <c r="B267" t="s">
        <v>50</v>
      </c>
      <c r="C267" t="s">
        <v>401</v>
      </c>
      <c r="D267" s="2">
        <v>41014</v>
      </c>
      <c r="E267" t="s">
        <v>247</v>
      </c>
      <c r="F267" t="s">
        <v>52</v>
      </c>
      <c r="G267" s="1">
        <v>0</v>
      </c>
      <c r="H267" t="s">
        <v>21</v>
      </c>
      <c r="I267" t="s">
        <v>31</v>
      </c>
      <c r="J267" t="s">
        <v>21</v>
      </c>
      <c r="K267" t="s">
        <v>22</v>
      </c>
      <c r="L267" t="s">
        <v>31</v>
      </c>
      <c r="M267" t="s">
        <v>23</v>
      </c>
      <c r="N267" s="1">
        <v>2</v>
      </c>
      <c r="O267" t="s">
        <v>24</v>
      </c>
      <c r="P267" t="s">
        <v>25</v>
      </c>
      <c r="Q267" t="s">
        <v>26</v>
      </c>
      <c r="R267" t="s">
        <v>129</v>
      </c>
    </row>
    <row r="268" spans="1:18" x14ac:dyDescent="0.25">
      <c r="A268" s="1">
        <v>548324</v>
      </c>
      <c r="B268" t="s">
        <v>17</v>
      </c>
      <c r="C268" t="s">
        <v>401</v>
      </c>
      <c r="D268" s="2">
        <v>41014</v>
      </c>
      <c r="E268" t="s">
        <v>233</v>
      </c>
      <c r="F268" t="s">
        <v>19</v>
      </c>
      <c r="G268" s="1">
        <v>0</v>
      </c>
      <c r="H268" t="s">
        <v>20</v>
      </c>
      <c r="I268" t="s">
        <v>40</v>
      </c>
      <c r="J268" t="s">
        <v>40</v>
      </c>
      <c r="K268" t="s">
        <v>33</v>
      </c>
      <c r="L268" t="s">
        <v>40</v>
      </c>
      <c r="M268" t="s">
        <v>23</v>
      </c>
      <c r="N268" s="1">
        <v>59</v>
      </c>
      <c r="O268" t="s">
        <v>24</v>
      </c>
      <c r="P268" t="s">
        <v>25</v>
      </c>
      <c r="Q268" t="s">
        <v>230</v>
      </c>
      <c r="R268" t="s">
        <v>213</v>
      </c>
    </row>
    <row r="269" spans="1:18" x14ac:dyDescent="0.25">
      <c r="A269" s="1">
        <v>548325</v>
      </c>
      <c r="B269" t="s">
        <v>44</v>
      </c>
      <c r="C269" t="s">
        <v>401</v>
      </c>
      <c r="D269" s="2">
        <v>41015</v>
      </c>
      <c r="E269" t="s">
        <v>248</v>
      </c>
      <c r="F269" t="s">
        <v>46</v>
      </c>
      <c r="G269" s="1">
        <v>0</v>
      </c>
      <c r="H269" t="s">
        <v>47</v>
      </c>
      <c r="I269" t="s">
        <v>39</v>
      </c>
      <c r="J269" t="s">
        <v>39</v>
      </c>
      <c r="K269" t="s">
        <v>22</v>
      </c>
      <c r="L269" t="s">
        <v>39</v>
      </c>
      <c r="M269" t="s">
        <v>41</v>
      </c>
      <c r="N269" s="1">
        <v>7</v>
      </c>
      <c r="O269" t="s">
        <v>24</v>
      </c>
      <c r="P269" t="s">
        <v>25</v>
      </c>
      <c r="Q269" t="s">
        <v>54</v>
      </c>
      <c r="R269" t="s">
        <v>138</v>
      </c>
    </row>
    <row r="270" spans="1:18" x14ac:dyDescent="0.25">
      <c r="A270" s="1">
        <v>548326</v>
      </c>
      <c r="B270" t="s">
        <v>56</v>
      </c>
      <c r="C270" t="s">
        <v>401</v>
      </c>
      <c r="D270" s="2">
        <v>41016</v>
      </c>
      <c r="E270" t="s">
        <v>160</v>
      </c>
      <c r="F270" t="s">
        <v>58</v>
      </c>
      <c r="G270" s="1">
        <v>0</v>
      </c>
      <c r="H270" t="s">
        <v>40</v>
      </c>
      <c r="I270" t="s">
        <v>53</v>
      </c>
      <c r="J270" t="s">
        <v>53</v>
      </c>
      <c r="K270" t="s">
        <v>33</v>
      </c>
      <c r="L270" t="s">
        <v>40</v>
      </c>
      <c r="M270" t="s">
        <v>41</v>
      </c>
      <c r="N270" s="1">
        <v>5</v>
      </c>
      <c r="O270" t="s">
        <v>24</v>
      </c>
      <c r="P270" t="s">
        <v>25</v>
      </c>
      <c r="Q270" t="s">
        <v>42</v>
      </c>
      <c r="R270" t="s">
        <v>242</v>
      </c>
    </row>
    <row r="271" spans="1:18" x14ac:dyDescent="0.25">
      <c r="A271" s="1">
        <v>548327</v>
      </c>
      <c r="B271" t="s">
        <v>17</v>
      </c>
      <c r="C271" t="s">
        <v>401</v>
      </c>
      <c r="D271" s="2">
        <v>41016</v>
      </c>
      <c r="E271" t="s">
        <v>118</v>
      </c>
      <c r="F271" t="s">
        <v>19</v>
      </c>
      <c r="G271" s="1">
        <v>0</v>
      </c>
      <c r="H271" t="s">
        <v>20</v>
      </c>
      <c r="I271" t="s">
        <v>207</v>
      </c>
      <c r="J271" t="s">
        <v>207</v>
      </c>
      <c r="K271" t="s">
        <v>33</v>
      </c>
      <c r="L271" t="s">
        <v>20</v>
      </c>
      <c r="M271" t="s">
        <v>41</v>
      </c>
      <c r="N271" s="1">
        <v>6</v>
      </c>
      <c r="O271" t="s">
        <v>24</v>
      </c>
      <c r="P271" t="s">
        <v>25</v>
      </c>
      <c r="Q271" t="s">
        <v>129</v>
      </c>
      <c r="R271" t="s">
        <v>169</v>
      </c>
    </row>
    <row r="272" spans="1:18" x14ac:dyDescent="0.25">
      <c r="A272" s="1">
        <v>548328</v>
      </c>
      <c r="B272" t="s">
        <v>28</v>
      </c>
      <c r="C272" t="s">
        <v>401</v>
      </c>
      <c r="D272" s="2">
        <v>41017</v>
      </c>
      <c r="E272" t="s">
        <v>146</v>
      </c>
      <c r="F272" t="s">
        <v>30</v>
      </c>
      <c r="G272" s="1">
        <v>0</v>
      </c>
      <c r="H272" t="s">
        <v>31</v>
      </c>
      <c r="I272" t="s">
        <v>21</v>
      </c>
      <c r="J272" t="s">
        <v>31</v>
      </c>
      <c r="K272" t="s">
        <v>33</v>
      </c>
      <c r="L272" t="s">
        <v>21</v>
      </c>
      <c r="M272" t="s">
        <v>41</v>
      </c>
      <c r="N272" s="1">
        <v>8</v>
      </c>
      <c r="O272" t="s">
        <v>24</v>
      </c>
      <c r="P272" t="s">
        <v>25</v>
      </c>
      <c r="Q272" t="s">
        <v>230</v>
      </c>
      <c r="R272" t="s">
        <v>213</v>
      </c>
    </row>
    <row r="273" spans="1:18" x14ac:dyDescent="0.25">
      <c r="A273" s="1">
        <v>548329</v>
      </c>
      <c r="B273" t="s">
        <v>60</v>
      </c>
      <c r="C273" t="s">
        <v>401</v>
      </c>
      <c r="D273" s="2">
        <v>41187</v>
      </c>
      <c r="E273" t="s">
        <v>179</v>
      </c>
      <c r="F273" t="s">
        <v>62</v>
      </c>
      <c r="G273" s="1">
        <v>0</v>
      </c>
      <c r="H273" t="s">
        <v>53</v>
      </c>
      <c r="I273" t="s">
        <v>39</v>
      </c>
      <c r="J273" t="s">
        <v>53</v>
      </c>
      <c r="K273" t="s">
        <v>33</v>
      </c>
      <c r="L273" t="s">
        <v>39</v>
      </c>
      <c r="M273" t="s">
        <v>41</v>
      </c>
      <c r="N273" s="1">
        <v>9</v>
      </c>
      <c r="O273" t="s">
        <v>24</v>
      </c>
      <c r="P273" t="s">
        <v>25</v>
      </c>
      <c r="Q273" t="s">
        <v>230</v>
      </c>
      <c r="R273" t="s">
        <v>116</v>
      </c>
    </row>
    <row r="274" spans="1:18" x14ac:dyDescent="0.25">
      <c r="A274" s="1">
        <v>548330</v>
      </c>
      <c r="B274" t="s">
        <v>65</v>
      </c>
      <c r="C274" t="s">
        <v>401</v>
      </c>
      <c r="D274" s="2">
        <v>41018</v>
      </c>
      <c r="E274" t="s">
        <v>249</v>
      </c>
      <c r="F274" t="s">
        <v>67</v>
      </c>
      <c r="G274" s="1">
        <v>0</v>
      </c>
      <c r="H274" t="s">
        <v>32</v>
      </c>
      <c r="I274" t="s">
        <v>207</v>
      </c>
      <c r="J274" t="s">
        <v>207</v>
      </c>
      <c r="K274" t="s">
        <v>22</v>
      </c>
      <c r="L274" t="s">
        <v>32</v>
      </c>
      <c r="M274" t="s">
        <v>23</v>
      </c>
      <c r="N274" s="1">
        <v>13</v>
      </c>
      <c r="O274" t="s">
        <v>24</v>
      </c>
      <c r="P274" t="s">
        <v>25</v>
      </c>
      <c r="Q274" t="s">
        <v>26</v>
      </c>
      <c r="R274" t="s">
        <v>169</v>
      </c>
    </row>
    <row r="275" spans="1:18" x14ac:dyDescent="0.25">
      <c r="A275" s="1">
        <v>548331</v>
      </c>
      <c r="B275" t="s">
        <v>28</v>
      </c>
      <c r="C275" t="s">
        <v>401</v>
      </c>
      <c r="D275" s="2">
        <v>41019</v>
      </c>
      <c r="E275" t="s">
        <v>118</v>
      </c>
      <c r="F275" t="s">
        <v>30</v>
      </c>
      <c r="G275" s="1">
        <v>0</v>
      </c>
      <c r="H275" t="s">
        <v>31</v>
      </c>
      <c r="I275" t="s">
        <v>20</v>
      </c>
      <c r="J275" t="s">
        <v>20</v>
      </c>
      <c r="K275" t="s">
        <v>22</v>
      </c>
      <c r="L275" t="s">
        <v>20</v>
      </c>
      <c r="M275" t="s">
        <v>41</v>
      </c>
      <c r="N275" s="1">
        <v>5</v>
      </c>
      <c r="O275" t="s">
        <v>24</v>
      </c>
      <c r="P275" t="s">
        <v>25</v>
      </c>
      <c r="Q275" t="s">
        <v>140</v>
      </c>
      <c r="R275" t="s">
        <v>213</v>
      </c>
    </row>
    <row r="276" spans="1:18" x14ac:dyDescent="0.25">
      <c r="A276" s="1">
        <v>548332</v>
      </c>
      <c r="B276" t="s">
        <v>65</v>
      </c>
      <c r="C276" t="s">
        <v>401</v>
      </c>
      <c r="D276" s="2">
        <v>41020</v>
      </c>
      <c r="E276" t="s">
        <v>243</v>
      </c>
      <c r="F276" t="s">
        <v>67</v>
      </c>
      <c r="G276" s="1">
        <v>0</v>
      </c>
      <c r="H276" t="s">
        <v>32</v>
      </c>
      <c r="I276" t="s">
        <v>40</v>
      </c>
      <c r="J276" t="s">
        <v>40</v>
      </c>
      <c r="K276" t="s">
        <v>33</v>
      </c>
      <c r="L276" t="s">
        <v>32</v>
      </c>
      <c r="M276" t="s">
        <v>41</v>
      </c>
      <c r="N276" s="1">
        <v>7</v>
      </c>
      <c r="O276" t="s">
        <v>24</v>
      </c>
      <c r="P276" t="s">
        <v>25</v>
      </c>
      <c r="Q276" t="s">
        <v>42</v>
      </c>
      <c r="R276" t="s">
        <v>242</v>
      </c>
    </row>
    <row r="277" spans="1:18" x14ac:dyDescent="0.25">
      <c r="A277" s="1">
        <v>548333</v>
      </c>
      <c r="B277" t="s">
        <v>36</v>
      </c>
      <c r="C277" t="s">
        <v>401</v>
      </c>
      <c r="D277" s="2">
        <v>41020</v>
      </c>
      <c r="E277" t="s">
        <v>88</v>
      </c>
      <c r="F277" t="s">
        <v>38</v>
      </c>
      <c r="G277" s="1">
        <v>0</v>
      </c>
      <c r="H277" t="s">
        <v>39</v>
      </c>
      <c r="I277" t="s">
        <v>207</v>
      </c>
      <c r="J277" t="s">
        <v>39</v>
      </c>
      <c r="K277" t="s">
        <v>22</v>
      </c>
      <c r="L277" t="s">
        <v>207</v>
      </c>
      <c r="M277" t="s">
        <v>23</v>
      </c>
      <c r="N277" s="1">
        <v>20</v>
      </c>
      <c r="O277" t="s">
        <v>24</v>
      </c>
      <c r="P277" t="s">
        <v>25</v>
      </c>
      <c r="Q277" t="s">
        <v>26</v>
      </c>
      <c r="R277" t="s">
        <v>169</v>
      </c>
    </row>
    <row r="278" spans="1:18" x14ac:dyDescent="0.25">
      <c r="A278" s="1">
        <v>548334</v>
      </c>
      <c r="B278" t="s">
        <v>44</v>
      </c>
      <c r="C278" t="s">
        <v>401</v>
      </c>
      <c r="D278" s="2">
        <v>41021</v>
      </c>
      <c r="E278" t="s">
        <v>80</v>
      </c>
      <c r="F278" t="s">
        <v>46</v>
      </c>
      <c r="G278" s="1">
        <v>0</v>
      </c>
      <c r="H278" t="s">
        <v>47</v>
      </c>
      <c r="I278" t="s">
        <v>31</v>
      </c>
      <c r="J278" t="s">
        <v>47</v>
      </c>
      <c r="K278" t="s">
        <v>33</v>
      </c>
      <c r="L278" t="s">
        <v>31</v>
      </c>
      <c r="M278" t="s">
        <v>41</v>
      </c>
      <c r="N278" s="1">
        <v>6</v>
      </c>
      <c r="O278" t="s">
        <v>24</v>
      </c>
      <c r="P278" t="s">
        <v>25</v>
      </c>
      <c r="Q278" t="s">
        <v>140</v>
      </c>
      <c r="R278" t="s">
        <v>213</v>
      </c>
    </row>
    <row r="279" spans="1:18" x14ac:dyDescent="0.25">
      <c r="A279" s="1">
        <v>548335</v>
      </c>
      <c r="B279" t="s">
        <v>170</v>
      </c>
      <c r="C279" t="s">
        <v>401</v>
      </c>
      <c r="D279" s="2">
        <v>41021</v>
      </c>
      <c r="E279" t="s">
        <v>158</v>
      </c>
      <c r="F279" t="s">
        <v>172</v>
      </c>
      <c r="G279" s="1">
        <v>0</v>
      </c>
      <c r="H279" t="s">
        <v>53</v>
      </c>
      <c r="I279" t="s">
        <v>21</v>
      </c>
      <c r="J279" t="s">
        <v>21</v>
      </c>
      <c r="K279" t="s">
        <v>22</v>
      </c>
      <c r="L279" t="s">
        <v>21</v>
      </c>
      <c r="M279" t="s">
        <v>41</v>
      </c>
      <c r="N279" s="1">
        <v>5</v>
      </c>
      <c r="O279" t="s">
        <v>24</v>
      </c>
      <c r="P279" t="s">
        <v>25</v>
      </c>
      <c r="Q279" t="s">
        <v>54</v>
      </c>
      <c r="R279" t="s">
        <v>138</v>
      </c>
    </row>
    <row r="280" spans="1:18" x14ac:dyDescent="0.25">
      <c r="A280" s="1">
        <v>548336</v>
      </c>
      <c r="B280" t="s">
        <v>56</v>
      </c>
      <c r="C280" t="s">
        <v>401</v>
      </c>
      <c r="D280" s="2">
        <v>41022</v>
      </c>
      <c r="E280" t="s">
        <v>121</v>
      </c>
      <c r="F280" t="s">
        <v>58</v>
      </c>
      <c r="G280" s="1">
        <v>0</v>
      </c>
      <c r="H280" t="s">
        <v>40</v>
      </c>
      <c r="I280" t="s">
        <v>20</v>
      </c>
      <c r="J280" t="s">
        <v>40</v>
      </c>
      <c r="K280" t="s">
        <v>22</v>
      </c>
      <c r="L280" t="s">
        <v>20</v>
      </c>
      <c r="M280" t="s">
        <v>23</v>
      </c>
      <c r="N280" s="1">
        <v>46</v>
      </c>
      <c r="O280" t="s">
        <v>24</v>
      </c>
      <c r="P280" t="s">
        <v>25</v>
      </c>
      <c r="Q280" t="s">
        <v>26</v>
      </c>
      <c r="R280" t="s">
        <v>129</v>
      </c>
    </row>
    <row r="281" spans="1:18" x14ac:dyDescent="0.25">
      <c r="A281" s="1">
        <v>548337</v>
      </c>
      <c r="B281" t="s">
        <v>238</v>
      </c>
      <c r="C281" t="s">
        <v>401</v>
      </c>
      <c r="D281" s="2">
        <v>41023</v>
      </c>
      <c r="E281" t="s">
        <v>61</v>
      </c>
      <c r="F281" t="s">
        <v>240</v>
      </c>
      <c r="G281" s="1">
        <v>0</v>
      </c>
      <c r="H281" t="s">
        <v>207</v>
      </c>
      <c r="I281" t="s">
        <v>39</v>
      </c>
      <c r="J281" t="s">
        <v>207</v>
      </c>
      <c r="K281" t="s">
        <v>33</v>
      </c>
      <c r="L281" t="s">
        <v>39</v>
      </c>
      <c r="M281" t="s">
        <v>41</v>
      </c>
      <c r="N281" s="1">
        <v>8</v>
      </c>
      <c r="O281" t="s">
        <v>24</v>
      </c>
      <c r="P281" t="s">
        <v>25</v>
      </c>
      <c r="Q281" t="s">
        <v>140</v>
      </c>
      <c r="R281" t="s">
        <v>213</v>
      </c>
    </row>
    <row r="282" spans="1:18" x14ac:dyDescent="0.25">
      <c r="A282" s="1">
        <v>548339</v>
      </c>
      <c r="B282" t="s">
        <v>28</v>
      </c>
      <c r="C282" t="s">
        <v>401</v>
      </c>
      <c r="D282" s="2">
        <v>41024</v>
      </c>
      <c r="E282" t="s">
        <v>183</v>
      </c>
      <c r="F282" t="s">
        <v>30</v>
      </c>
      <c r="G282" s="1">
        <v>0</v>
      </c>
      <c r="H282" t="s">
        <v>31</v>
      </c>
      <c r="I282" t="s">
        <v>47</v>
      </c>
      <c r="J282" t="s">
        <v>31</v>
      </c>
      <c r="K282" t="s">
        <v>33</v>
      </c>
      <c r="L282" t="s">
        <v>47</v>
      </c>
      <c r="M282" t="s">
        <v>41</v>
      </c>
      <c r="N282" s="1">
        <v>4</v>
      </c>
      <c r="O282" t="s">
        <v>24</v>
      </c>
      <c r="P282" t="s">
        <v>25</v>
      </c>
      <c r="Q282" t="s">
        <v>42</v>
      </c>
      <c r="R282" t="s">
        <v>242</v>
      </c>
    </row>
    <row r="283" spans="1:18" x14ac:dyDescent="0.25">
      <c r="A283" s="1">
        <v>548341</v>
      </c>
      <c r="B283" t="s">
        <v>238</v>
      </c>
      <c r="C283" t="s">
        <v>401</v>
      </c>
      <c r="D283" s="2">
        <v>41025</v>
      </c>
      <c r="E283" t="s">
        <v>250</v>
      </c>
      <c r="F283" t="s">
        <v>240</v>
      </c>
      <c r="G283" s="1">
        <v>0</v>
      </c>
      <c r="H283" t="s">
        <v>207</v>
      </c>
      <c r="I283" t="s">
        <v>53</v>
      </c>
      <c r="J283" t="s">
        <v>53</v>
      </c>
      <c r="K283" t="s">
        <v>33</v>
      </c>
      <c r="L283" t="s">
        <v>53</v>
      </c>
      <c r="M283" t="s">
        <v>23</v>
      </c>
      <c r="N283" s="1">
        <v>18</v>
      </c>
      <c r="O283" t="s">
        <v>24</v>
      </c>
      <c r="P283" t="s">
        <v>25</v>
      </c>
      <c r="Q283" t="s">
        <v>140</v>
      </c>
      <c r="R283" t="s">
        <v>213</v>
      </c>
    </row>
    <row r="284" spans="1:18" x14ac:dyDescent="0.25">
      <c r="A284" s="1">
        <v>548342</v>
      </c>
      <c r="B284" t="s">
        <v>36</v>
      </c>
      <c r="C284" t="s">
        <v>401</v>
      </c>
      <c r="D284" s="2">
        <v>41026</v>
      </c>
      <c r="E284" t="s">
        <v>61</v>
      </c>
      <c r="F284" t="s">
        <v>38</v>
      </c>
      <c r="G284" s="1">
        <v>0</v>
      </c>
      <c r="H284" t="s">
        <v>39</v>
      </c>
      <c r="I284" t="s">
        <v>47</v>
      </c>
      <c r="J284" t="s">
        <v>47</v>
      </c>
      <c r="K284" t="s">
        <v>22</v>
      </c>
      <c r="L284" t="s">
        <v>39</v>
      </c>
      <c r="M284" t="s">
        <v>23</v>
      </c>
      <c r="N284" s="1">
        <v>37</v>
      </c>
      <c r="O284" t="s">
        <v>24</v>
      </c>
      <c r="P284" t="s">
        <v>25</v>
      </c>
      <c r="Q284" t="s">
        <v>42</v>
      </c>
      <c r="R284" t="s">
        <v>242</v>
      </c>
    </row>
    <row r="285" spans="1:18" x14ac:dyDescent="0.25">
      <c r="A285" s="1">
        <v>548343</v>
      </c>
      <c r="B285" t="s">
        <v>65</v>
      </c>
      <c r="C285" t="s">
        <v>401</v>
      </c>
      <c r="D285" s="2">
        <v>41027</v>
      </c>
      <c r="E285" t="s">
        <v>251</v>
      </c>
      <c r="F285" t="s">
        <v>67</v>
      </c>
      <c r="G285" s="1">
        <v>0</v>
      </c>
      <c r="H285" t="s">
        <v>32</v>
      </c>
      <c r="I285" t="s">
        <v>31</v>
      </c>
      <c r="J285" t="s">
        <v>31</v>
      </c>
      <c r="K285" t="s">
        <v>33</v>
      </c>
      <c r="L285" t="s">
        <v>31</v>
      </c>
      <c r="M285" t="s">
        <v>23</v>
      </c>
      <c r="N285" s="1">
        <v>7</v>
      </c>
      <c r="O285" t="s">
        <v>24</v>
      </c>
      <c r="P285" t="s">
        <v>25</v>
      </c>
      <c r="Q285" t="s">
        <v>54</v>
      </c>
      <c r="R285" t="s">
        <v>138</v>
      </c>
    </row>
    <row r="286" spans="1:18" x14ac:dyDescent="0.25">
      <c r="A286" s="1">
        <v>548344</v>
      </c>
      <c r="B286" t="s">
        <v>50</v>
      </c>
      <c r="C286" t="s">
        <v>401</v>
      </c>
      <c r="D286" s="2">
        <v>41027</v>
      </c>
      <c r="E286" t="s">
        <v>146</v>
      </c>
      <c r="F286" t="s">
        <v>52</v>
      </c>
      <c r="G286" s="1">
        <v>0</v>
      </c>
      <c r="H286" t="s">
        <v>21</v>
      </c>
      <c r="I286" t="s">
        <v>20</v>
      </c>
      <c r="J286" t="s">
        <v>21</v>
      </c>
      <c r="K286" t="s">
        <v>33</v>
      </c>
      <c r="L286" t="s">
        <v>21</v>
      </c>
      <c r="M286" t="s">
        <v>23</v>
      </c>
      <c r="N286" s="1">
        <v>47</v>
      </c>
      <c r="O286" t="s">
        <v>24</v>
      </c>
      <c r="P286" t="s">
        <v>25</v>
      </c>
      <c r="Q286" t="s">
        <v>26</v>
      </c>
      <c r="R286" t="s">
        <v>77</v>
      </c>
    </row>
    <row r="287" spans="1:18" x14ac:dyDescent="0.25">
      <c r="A287" s="1">
        <v>548345</v>
      </c>
      <c r="B287" t="s">
        <v>36</v>
      </c>
      <c r="C287" t="s">
        <v>401</v>
      </c>
      <c r="D287" s="2">
        <v>41028</v>
      </c>
      <c r="E287" t="s">
        <v>61</v>
      </c>
      <c r="F287" t="s">
        <v>38</v>
      </c>
      <c r="G287" s="1">
        <v>0</v>
      </c>
      <c r="H287" t="s">
        <v>39</v>
      </c>
      <c r="I287" t="s">
        <v>40</v>
      </c>
      <c r="J287" t="s">
        <v>39</v>
      </c>
      <c r="K287" t="s">
        <v>33</v>
      </c>
      <c r="L287" t="s">
        <v>39</v>
      </c>
      <c r="M287" t="s">
        <v>23</v>
      </c>
      <c r="N287" s="1">
        <v>1</v>
      </c>
      <c r="O287" t="s">
        <v>24</v>
      </c>
      <c r="P287" t="s">
        <v>25</v>
      </c>
      <c r="Q287" t="s">
        <v>140</v>
      </c>
      <c r="R287" t="s">
        <v>213</v>
      </c>
    </row>
    <row r="288" spans="1:18" x14ac:dyDescent="0.25">
      <c r="A288" s="1">
        <v>548346</v>
      </c>
      <c r="B288" t="s">
        <v>44</v>
      </c>
      <c r="C288" t="s">
        <v>401</v>
      </c>
      <c r="D288" s="2">
        <v>41028</v>
      </c>
      <c r="E288" t="s">
        <v>211</v>
      </c>
      <c r="F288" t="s">
        <v>46</v>
      </c>
      <c r="G288" s="1">
        <v>0</v>
      </c>
      <c r="H288" t="s">
        <v>47</v>
      </c>
      <c r="I288" t="s">
        <v>53</v>
      </c>
      <c r="J288" t="s">
        <v>47</v>
      </c>
      <c r="K288" t="s">
        <v>22</v>
      </c>
      <c r="L288" t="s">
        <v>47</v>
      </c>
      <c r="M288" t="s">
        <v>41</v>
      </c>
      <c r="N288" s="1">
        <v>5</v>
      </c>
      <c r="O288" t="s">
        <v>24</v>
      </c>
      <c r="P288" t="s">
        <v>25</v>
      </c>
      <c r="Q288" t="s">
        <v>232</v>
      </c>
      <c r="R288" t="s">
        <v>242</v>
      </c>
    </row>
    <row r="289" spans="1:18" x14ac:dyDescent="0.25">
      <c r="A289" s="1">
        <v>548347</v>
      </c>
      <c r="B289" t="s">
        <v>65</v>
      </c>
      <c r="C289" t="s">
        <v>401</v>
      </c>
      <c r="D289" s="2">
        <v>41029</v>
      </c>
      <c r="E289" t="s">
        <v>146</v>
      </c>
      <c r="F289" t="s">
        <v>67</v>
      </c>
      <c r="G289" s="1">
        <v>0</v>
      </c>
      <c r="H289" t="s">
        <v>32</v>
      </c>
      <c r="I289" t="s">
        <v>21</v>
      </c>
      <c r="J289" t="s">
        <v>32</v>
      </c>
      <c r="K289" t="s">
        <v>33</v>
      </c>
      <c r="L289" t="s">
        <v>21</v>
      </c>
      <c r="M289" t="s">
        <v>41</v>
      </c>
      <c r="N289" s="1">
        <v>5</v>
      </c>
      <c r="O289" t="s">
        <v>24</v>
      </c>
      <c r="P289" t="s">
        <v>25</v>
      </c>
      <c r="Q289" t="s">
        <v>54</v>
      </c>
      <c r="R289" t="s">
        <v>252</v>
      </c>
    </row>
    <row r="290" spans="1:18" x14ac:dyDescent="0.25">
      <c r="A290" s="1">
        <v>548348</v>
      </c>
      <c r="B290" t="s">
        <v>170</v>
      </c>
      <c r="C290" t="s">
        <v>401</v>
      </c>
      <c r="D290" s="2">
        <v>40913</v>
      </c>
      <c r="E290" t="s">
        <v>69</v>
      </c>
      <c r="F290" t="s">
        <v>172</v>
      </c>
      <c r="G290" s="1">
        <v>0</v>
      </c>
      <c r="H290" t="s">
        <v>53</v>
      </c>
      <c r="I290" t="s">
        <v>207</v>
      </c>
      <c r="J290" t="s">
        <v>53</v>
      </c>
      <c r="K290" t="s">
        <v>33</v>
      </c>
      <c r="L290" t="s">
        <v>53</v>
      </c>
      <c r="M290" t="s">
        <v>23</v>
      </c>
      <c r="N290" s="1">
        <v>13</v>
      </c>
      <c r="O290" t="s">
        <v>24</v>
      </c>
      <c r="P290" t="s">
        <v>25</v>
      </c>
      <c r="Q290" t="s">
        <v>42</v>
      </c>
      <c r="R290" t="s">
        <v>232</v>
      </c>
    </row>
    <row r="291" spans="1:18" x14ac:dyDescent="0.25">
      <c r="A291" s="1">
        <v>548349</v>
      </c>
      <c r="B291" t="s">
        <v>56</v>
      </c>
      <c r="C291" t="s">
        <v>401</v>
      </c>
      <c r="D291" s="2">
        <v>40913</v>
      </c>
      <c r="E291" t="s">
        <v>253</v>
      </c>
      <c r="F291" t="s">
        <v>58</v>
      </c>
      <c r="G291" s="1">
        <v>0</v>
      </c>
      <c r="H291" t="s">
        <v>40</v>
      </c>
      <c r="I291" t="s">
        <v>39</v>
      </c>
      <c r="J291" t="s">
        <v>40</v>
      </c>
      <c r="K291" t="s">
        <v>33</v>
      </c>
      <c r="L291" t="s">
        <v>39</v>
      </c>
      <c r="M291" t="s">
        <v>41</v>
      </c>
      <c r="N291" s="1">
        <v>6</v>
      </c>
      <c r="O291" t="s">
        <v>24</v>
      </c>
      <c r="P291" t="s">
        <v>25</v>
      </c>
      <c r="Q291" t="s">
        <v>230</v>
      </c>
      <c r="R291" t="s">
        <v>116</v>
      </c>
    </row>
    <row r="292" spans="1:18" x14ac:dyDescent="0.25">
      <c r="A292" s="1">
        <v>548350</v>
      </c>
      <c r="B292" t="s">
        <v>17</v>
      </c>
      <c r="C292" t="s">
        <v>401</v>
      </c>
      <c r="D292" s="2">
        <v>40944</v>
      </c>
      <c r="E292" t="s">
        <v>254</v>
      </c>
      <c r="F292" t="s">
        <v>19</v>
      </c>
      <c r="G292" s="1">
        <v>0</v>
      </c>
      <c r="H292" t="s">
        <v>20</v>
      </c>
      <c r="I292" t="s">
        <v>31</v>
      </c>
      <c r="J292" t="s">
        <v>31</v>
      </c>
      <c r="K292" t="s">
        <v>22</v>
      </c>
      <c r="L292" t="s">
        <v>31</v>
      </c>
      <c r="M292" t="s">
        <v>41</v>
      </c>
      <c r="N292" s="1">
        <v>4</v>
      </c>
      <c r="O292" t="s">
        <v>24</v>
      </c>
      <c r="P292" t="s">
        <v>25</v>
      </c>
      <c r="Q292" t="s">
        <v>54</v>
      </c>
      <c r="R292" t="s">
        <v>252</v>
      </c>
    </row>
    <row r="293" spans="1:18" x14ac:dyDescent="0.25">
      <c r="A293" s="1">
        <v>548351</v>
      </c>
      <c r="B293" t="s">
        <v>238</v>
      </c>
      <c r="C293" t="s">
        <v>401</v>
      </c>
      <c r="D293" s="2">
        <v>40973</v>
      </c>
      <c r="E293" t="s">
        <v>180</v>
      </c>
      <c r="F293" t="s">
        <v>240</v>
      </c>
      <c r="G293" s="1">
        <v>0</v>
      </c>
      <c r="H293" t="s">
        <v>207</v>
      </c>
      <c r="I293" t="s">
        <v>47</v>
      </c>
      <c r="J293" t="s">
        <v>47</v>
      </c>
      <c r="K293" t="s">
        <v>33</v>
      </c>
      <c r="L293" t="s">
        <v>47</v>
      </c>
      <c r="M293" t="s">
        <v>23</v>
      </c>
      <c r="N293" s="1">
        <v>1</v>
      </c>
      <c r="O293" t="s">
        <v>24</v>
      </c>
      <c r="P293" t="s">
        <v>25</v>
      </c>
      <c r="Q293" t="s">
        <v>26</v>
      </c>
      <c r="R293" t="s">
        <v>129</v>
      </c>
    </row>
    <row r="294" spans="1:18" x14ac:dyDescent="0.25">
      <c r="A294" s="1">
        <v>548352</v>
      </c>
      <c r="B294" t="s">
        <v>65</v>
      </c>
      <c r="C294" t="s">
        <v>401</v>
      </c>
      <c r="D294" s="2">
        <v>41004</v>
      </c>
      <c r="E294" t="s">
        <v>105</v>
      </c>
      <c r="F294" t="s">
        <v>67</v>
      </c>
      <c r="G294" s="1">
        <v>0</v>
      </c>
      <c r="H294" t="s">
        <v>32</v>
      </c>
      <c r="I294" t="s">
        <v>53</v>
      </c>
      <c r="J294" t="s">
        <v>32</v>
      </c>
      <c r="K294" t="s">
        <v>33</v>
      </c>
      <c r="L294" t="s">
        <v>32</v>
      </c>
      <c r="M294" t="s">
        <v>23</v>
      </c>
      <c r="N294" s="1">
        <v>10</v>
      </c>
      <c r="O294" t="s">
        <v>24</v>
      </c>
      <c r="P294" t="s">
        <v>25</v>
      </c>
      <c r="Q294" t="s">
        <v>127</v>
      </c>
      <c r="R294" t="s">
        <v>242</v>
      </c>
    </row>
    <row r="295" spans="1:18" x14ac:dyDescent="0.25">
      <c r="A295" s="1">
        <v>548353</v>
      </c>
      <c r="B295" t="s">
        <v>50</v>
      </c>
      <c r="C295" t="s">
        <v>401</v>
      </c>
      <c r="D295" s="2">
        <v>41034</v>
      </c>
      <c r="E295" t="s">
        <v>247</v>
      </c>
      <c r="F295" t="s">
        <v>52</v>
      </c>
      <c r="G295" s="1">
        <v>0</v>
      </c>
      <c r="H295" t="s">
        <v>21</v>
      </c>
      <c r="I295" t="s">
        <v>207</v>
      </c>
      <c r="J295" t="s">
        <v>21</v>
      </c>
      <c r="K295" t="s">
        <v>33</v>
      </c>
      <c r="L295" t="s">
        <v>21</v>
      </c>
      <c r="M295" t="s">
        <v>23</v>
      </c>
      <c r="N295" s="1">
        <v>7</v>
      </c>
      <c r="O295" t="s">
        <v>24</v>
      </c>
      <c r="P295" t="s">
        <v>25</v>
      </c>
      <c r="Q295" t="s">
        <v>54</v>
      </c>
      <c r="R295" t="s">
        <v>138</v>
      </c>
    </row>
    <row r="296" spans="1:18" x14ac:dyDescent="0.25">
      <c r="A296" s="1">
        <v>548354</v>
      </c>
      <c r="B296" t="s">
        <v>28</v>
      </c>
      <c r="C296" t="s">
        <v>401</v>
      </c>
      <c r="D296" s="2">
        <v>41034</v>
      </c>
      <c r="E296" t="s">
        <v>57</v>
      </c>
      <c r="F296" t="s">
        <v>30</v>
      </c>
      <c r="G296" s="1">
        <v>0</v>
      </c>
      <c r="H296" t="s">
        <v>31</v>
      </c>
      <c r="I296" t="s">
        <v>40</v>
      </c>
      <c r="J296" t="s">
        <v>40</v>
      </c>
      <c r="K296" t="s">
        <v>33</v>
      </c>
      <c r="L296" t="s">
        <v>40</v>
      </c>
      <c r="M296" t="s">
        <v>23</v>
      </c>
      <c r="N296" s="1">
        <v>43</v>
      </c>
      <c r="O296" t="s">
        <v>24</v>
      </c>
      <c r="P296" t="s">
        <v>25</v>
      </c>
      <c r="Q296" t="s">
        <v>230</v>
      </c>
      <c r="R296" t="s">
        <v>116</v>
      </c>
    </row>
    <row r="297" spans="1:18" x14ac:dyDescent="0.25">
      <c r="A297" s="1">
        <v>548355</v>
      </c>
      <c r="B297" t="s">
        <v>44</v>
      </c>
      <c r="C297" t="s">
        <v>401</v>
      </c>
      <c r="D297" s="2">
        <v>41065</v>
      </c>
      <c r="E297" t="s">
        <v>152</v>
      </c>
      <c r="F297" t="s">
        <v>46</v>
      </c>
      <c r="G297" s="1">
        <v>0</v>
      </c>
      <c r="H297" t="s">
        <v>47</v>
      </c>
      <c r="I297" t="s">
        <v>32</v>
      </c>
      <c r="J297" t="s">
        <v>47</v>
      </c>
      <c r="K297" t="s">
        <v>22</v>
      </c>
      <c r="L297" t="s">
        <v>47</v>
      </c>
      <c r="M297" t="s">
        <v>41</v>
      </c>
      <c r="N297" s="1">
        <v>2</v>
      </c>
      <c r="O297" t="s">
        <v>24</v>
      </c>
      <c r="P297" t="s">
        <v>25</v>
      </c>
      <c r="Q297" t="s">
        <v>26</v>
      </c>
      <c r="R297" t="s">
        <v>129</v>
      </c>
    </row>
    <row r="298" spans="1:18" x14ac:dyDescent="0.25">
      <c r="A298" s="1">
        <v>548356</v>
      </c>
      <c r="B298" t="s">
        <v>17</v>
      </c>
      <c r="C298" t="s">
        <v>401</v>
      </c>
      <c r="D298" s="2">
        <v>41065</v>
      </c>
      <c r="E298" t="s">
        <v>121</v>
      </c>
      <c r="F298" t="s">
        <v>19</v>
      </c>
      <c r="G298" s="1">
        <v>0</v>
      </c>
      <c r="H298" t="s">
        <v>20</v>
      </c>
      <c r="I298" t="s">
        <v>53</v>
      </c>
      <c r="J298" t="s">
        <v>20</v>
      </c>
      <c r="K298" t="s">
        <v>22</v>
      </c>
      <c r="L298" t="s">
        <v>20</v>
      </c>
      <c r="M298" t="s">
        <v>41</v>
      </c>
      <c r="N298" s="1">
        <v>5</v>
      </c>
      <c r="O298" t="s">
        <v>24</v>
      </c>
      <c r="P298" t="s">
        <v>25</v>
      </c>
      <c r="Q298" t="s">
        <v>127</v>
      </c>
      <c r="R298" t="s">
        <v>242</v>
      </c>
    </row>
    <row r="299" spans="1:18" x14ac:dyDescent="0.25">
      <c r="A299" s="1">
        <v>548357</v>
      </c>
      <c r="B299" t="s">
        <v>36</v>
      </c>
      <c r="C299" t="s">
        <v>401</v>
      </c>
      <c r="D299" s="2">
        <v>41095</v>
      </c>
      <c r="E299" t="s">
        <v>144</v>
      </c>
      <c r="F299" t="s">
        <v>38</v>
      </c>
      <c r="G299" s="1">
        <v>0</v>
      </c>
      <c r="H299" t="s">
        <v>39</v>
      </c>
      <c r="I299" t="s">
        <v>21</v>
      </c>
      <c r="J299" t="s">
        <v>39</v>
      </c>
      <c r="K299" t="s">
        <v>33</v>
      </c>
      <c r="L299" t="s">
        <v>21</v>
      </c>
      <c r="M299" t="s">
        <v>41</v>
      </c>
      <c r="N299" s="1">
        <v>6</v>
      </c>
      <c r="O299" t="s">
        <v>24</v>
      </c>
      <c r="P299" t="s">
        <v>25</v>
      </c>
      <c r="Q299" t="s">
        <v>230</v>
      </c>
      <c r="R299" t="s">
        <v>140</v>
      </c>
    </row>
    <row r="300" spans="1:18" x14ac:dyDescent="0.25">
      <c r="A300" s="1">
        <v>548358</v>
      </c>
      <c r="B300" t="s">
        <v>238</v>
      </c>
      <c r="C300" t="s">
        <v>401</v>
      </c>
      <c r="D300" s="2">
        <v>41126</v>
      </c>
      <c r="E300" t="s">
        <v>57</v>
      </c>
      <c r="F300" t="s">
        <v>240</v>
      </c>
      <c r="G300" s="1">
        <v>0</v>
      </c>
      <c r="H300" t="s">
        <v>207</v>
      </c>
      <c r="I300" t="s">
        <v>40</v>
      </c>
      <c r="J300" t="s">
        <v>207</v>
      </c>
      <c r="K300" t="s">
        <v>33</v>
      </c>
      <c r="L300" t="s">
        <v>40</v>
      </c>
      <c r="M300" t="s">
        <v>41</v>
      </c>
      <c r="N300" s="1">
        <v>7</v>
      </c>
      <c r="O300" t="s">
        <v>24</v>
      </c>
      <c r="P300" t="s">
        <v>25</v>
      </c>
      <c r="Q300" t="s">
        <v>26</v>
      </c>
      <c r="R300" t="s">
        <v>77</v>
      </c>
    </row>
    <row r="301" spans="1:18" x14ac:dyDescent="0.25">
      <c r="A301" s="1">
        <v>548359</v>
      </c>
      <c r="B301" t="s">
        <v>60</v>
      </c>
      <c r="C301" t="s">
        <v>401</v>
      </c>
      <c r="D301" s="2">
        <v>41126</v>
      </c>
      <c r="E301" t="s">
        <v>251</v>
      </c>
      <c r="F301" t="s">
        <v>62</v>
      </c>
      <c r="G301" s="1">
        <v>0</v>
      </c>
      <c r="H301" t="s">
        <v>53</v>
      </c>
      <c r="I301" t="s">
        <v>31</v>
      </c>
      <c r="J301" t="s">
        <v>53</v>
      </c>
      <c r="K301" t="s">
        <v>22</v>
      </c>
      <c r="L301" t="s">
        <v>31</v>
      </c>
      <c r="M301" t="s">
        <v>23</v>
      </c>
      <c r="N301" s="1">
        <v>25</v>
      </c>
      <c r="O301" t="s">
        <v>24</v>
      </c>
      <c r="P301" t="s">
        <v>25</v>
      </c>
      <c r="Q301" t="s">
        <v>127</v>
      </c>
      <c r="R301" t="s">
        <v>242</v>
      </c>
    </row>
    <row r="302" spans="1:18" x14ac:dyDescent="0.25">
      <c r="A302" s="1">
        <v>548360</v>
      </c>
      <c r="B302" t="s">
        <v>44</v>
      </c>
      <c r="C302" t="s">
        <v>401</v>
      </c>
      <c r="D302" s="2">
        <v>41157</v>
      </c>
      <c r="E302" t="s">
        <v>118</v>
      </c>
      <c r="F302" t="s">
        <v>46</v>
      </c>
      <c r="G302" s="1">
        <v>0</v>
      </c>
      <c r="H302" t="s">
        <v>47</v>
      </c>
      <c r="I302" t="s">
        <v>20</v>
      </c>
      <c r="J302" t="s">
        <v>20</v>
      </c>
      <c r="K302" t="s">
        <v>22</v>
      </c>
      <c r="L302" t="s">
        <v>20</v>
      </c>
      <c r="M302" t="s">
        <v>41</v>
      </c>
      <c r="N302" s="1">
        <v>9</v>
      </c>
      <c r="O302" t="s">
        <v>24</v>
      </c>
      <c r="P302" t="s">
        <v>25</v>
      </c>
      <c r="Q302" t="s">
        <v>54</v>
      </c>
      <c r="R302" t="s">
        <v>237</v>
      </c>
    </row>
    <row r="303" spans="1:18" x14ac:dyDescent="0.25">
      <c r="A303" s="1">
        <v>548361</v>
      </c>
      <c r="B303" t="s">
        <v>56</v>
      </c>
      <c r="C303" t="s">
        <v>401</v>
      </c>
      <c r="D303" s="2">
        <v>41187</v>
      </c>
      <c r="E303" t="s">
        <v>255</v>
      </c>
      <c r="F303" t="s">
        <v>58</v>
      </c>
      <c r="G303" s="1">
        <v>0</v>
      </c>
      <c r="H303" t="s">
        <v>40</v>
      </c>
      <c r="I303" t="s">
        <v>32</v>
      </c>
      <c r="J303" t="s">
        <v>32</v>
      </c>
      <c r="K303" t="s">
        <v>22</v>
      </c>
      <c r="L303" t="s">
        <v>32</v>
      </c>
      <c r="M303" t="s">
        <v>41</v>
      </c>
      <c r="N303" s="1">
        <v>4</v>
      </c>
      <c r="O303" t="s">
        <v>24</v>
      </c>
      <c r="P303" t="s">
        <v>25</v>
      </c>
      <c r="Q303" t="s">
        <v>242</v>
      </c>
      <c r="R303" t="s">
        <v>252</v>
      </c>
    </row>
    <row r="304" spans="1:18" x14ac:dyDescent="0.25">
      <c r="A304" s="1">
        <v>548362</v>
      </c>
      <c r="B304" t="s">
        <v>238</v>
      </c>
      <c r="C304" t="s">
        <v>401</v>
      </c>
      <c r="D304" s="2">
        <v>41218</v>
      </c>
      <c r="E304" t="s">
        <v>118</v>
      </c>
      <c r="F304" t="s">
        <v>240</v>
      </c>
      <c r="G304" s="1">
        <v>0</v>
      </c>
      <c r="H304" t="s">
        <v>207</v>
      </c>
      <c r="I304" t="s">
        <v>20</v>
      </c>
      <c r="J304" t="s">
        <v>207</v>
      </c>
      <c r="K304" t="s">
        <v>22</v>
      </c>
      <c r="L304" t="s">
        <v>20</v>
      </c>
      <c r="M304" t="s">
        <v>23</v>
      </c>
      <c r="N304" s="1">
        <v>35</v>
      </c>
      <c r="O304" t="s">
        <v>24</v>
      </c>
      <c r="P304" t="s">
        <v>25</v>
      </c>
      <c r="Q304" t="s">
        <v>54</v>
      </c>
      <c r="R304" t="s">
        <v>138</v>
      </c>
    </row>
    <row r="305" spans="1:18" x14ac:dyDescent="0.25">
      <c r="A305" s="1">
        <v>548363</v>
      </c>
      <c r="B305" t="s">
        <v>50</v>
      </c>
      <c r="C305" t="s">
        <v>401</v>
      </c>
      <c r="D305" s="2">
        <v>41248</v>
      </c>
      <c r="E305" t="s">
        <v>147</v>
      </c>
      <c r="F305" t="s">
        <v>52</v>
      </c>
      <c r="G305" s="1">
        <v>0</v>
      </c>
      <c r="H305" t="s">
        <v>21</v>
      </c>
      <c r="I305" t="s">
        <v>47</v>
      </c>
      <c r="J305" t="s">
        <v>47</v>
      </c>
      <c r="K305" t="s">
        <v>33</v>
      </c>
      <c r="L305" t="s">
        <v>47</v>
      </c>
      <c r="M305" t="s">
        <v>23</v>
      </c>
      <c r="N305" s="1">
        <v>27</v>
      </c>
      <c r="O305" t="s">
        <v>24</v>
      </c>
      <c r="P305" t="s">
        <v>25</v>
      </c>
      <c r="Q305" t="s">
        <v>140</v>
      </c>
      <c r="R305" t="s">
        <v>116</v>
      </c>
    </row>
    <row r="306" spans="1:18" x14ac:dyDescent="0.25">
      <c r="A306" s="1">
        <v>548364</v>
      </c>
      <c r="B306" t="s">
        <v>65</v>
      </c>
      <c r="C306" t="s">
        <v>401</v>
      </c>
      <c r="D306" s="2">
        <v>41248</v>
      </c>
      <c r="E306" t="s">
        <v>255</v>
      </c>
      <c r="F306" t="s">
        <v>67</v>
      </c>
      <c r="G306" s="1">
        <v>0</v>
      </c>
      <c r="H306" t="s">
        <v>32</v>
      </c>
      <c r="I306" t="s">
        <v>39</v>
      </c>
      <c r="J306" t="s">
        <v>32</v>
      </c>
      <c r="K306" t="s">
        <v>22</v>
      </c>
      <c r="L306" t="s">
        <v>32</v>
      </c>
      <c r="M306" t="s">
        <v>41</v>
      </c>
      <c r="N306" s="1">
        <v>9</v>
      </c>
      <c r="O306" t="s">
        <v>24</v>
      </c>
      <c r="P306" t="s">
        <v>25</v>
      </c>
      <c r="Q306" t="s">
        <v>169</v>
      </c>
      <c r="R306" t="s">
        <v>77</v>
      </c>
    </row>
    <row r="307" spans="1:18" x14ac:dyDescent="0.25">
      <c r="A307" s="1">
        <v>548365</v>
      </c>
      <c r="B307" t="s">
        <v>56</v>
      </c>
      <c r="C307" t="s">
        <v>401</v>
      </c>
      <c r="D307" s="2">
        <v>41042</v>
      </c>
      <c r="E307" t="s">
        <v>256</v>
      </c>
      <c r="F307" t="s">
        <v>58</v>
      </c>
      <c r="G307" s="1">
        <v>0</v>
      </c>
      <c r="H307" t="s">
        <v>40</v>
      </c>
      <c r="I307" t="s">
        <v>207</v>
      </c>
      <c r="J307" t="s">
        <v>40</v>
      </c>
      <c r="K307" t="s">
        <v>33</v>
      </c>
      <c r="L307" t="s">
        <v>40</v>
      </c>
      <c r="M307" t="s">
        <v>23</v>
      </c>
      <c r="N307" s="1">
        <v>45</v>
      </c>
      <c r="O307" t="s">
        <v>24</v>
      </c>
      <c r="P307" t="s">
        <v>25</v>
      </c>
      <c r="Q307" t="s">
        <v>54</v>
      </c>
      <c r="R307" t="s">
        <v>138</v>
      </c>
    </row>
    <row r="308" spans="1:18" x14ac:dyDescent="0.25">
      <c r="A308" s="1">
        <v>548366</v>
      </c>
      <c r="B308" t="s">
        <v>28</v>
      </c>
      <c r="C308" t="s">
        <v>401</v>
      </c>
      <c r="D308" s="2">
        <v>41042</v>
      </c>
      <c r="E308" t="s">
        <v>51</v>
      </c>
      <c r="F308" t="s">
        <v>30</v>
      </c>
      <c r="G308" s="1">
        <v>0</v>
      </c>
      <c r="H308" t="s">
        <v>31</v>
      </c>
      <c r="I308" t="s">
        <v>53</v>
      </c>
      <c r="J308" t="s">
        <v>53</v>
      </c>
      <c r="K308" t="s">
        <v>33</v>
      </c>
      <c r="L308" t="s">
        <v>31</v>
      </c>
      <c r="M308" t="s">
        <v>41</v>
      </c>
      <c r="N308" s="1">
        <v>4</v>
      </c>
      <c r="O308" t="s">
        <v>24</v>
      </c>
      <c r="P308" t="s">
        <v>25</v>
      </c>
      <c r="Q308" t="s">
        <v>127</v>
      </c>
      <c r="R308" t="s">
        <v>242</v>
      </c>
    </row>
    <row r="309" spans="1:18" x14ac:dyDescent="0.25">
      <c r="A309" s="1">
        <v>548367</v>
      </c>
      <c r="B309" t="s">
        <v>17</v>
      </c>
      <c r="C309" t="s">
        <v>401</v>
      </c>
      <c r="D309" s="2">
        <v>41043</v>
      </c>
      <c r="E309" t="s">
        <v>183</v>
      </c>
      <c r="F309" t="s">
        <v>19</v>
      </c>
      <c r="G309" s="1">
        <v>0</v>
      </c>
      <c r="H309" t="s">
        <v>20</v>
      </c>
      <c r="I309" t="s">
        <v>47</v>
      </c>
      <c r="J309" t="s">
        <v>47</v>
      </c>
      <c r="K309" t="s">
        <v>22</v>
      </c>
      <c r="L309" t="s">
        <v>47</v>
      </c>
      <c r="M309" t="s">
        <v>41</v>
      </c>
      <c r="N309" s="1">
        <v>5</v>
      </c>
      <c r="O309" t="s">
        <v>24</v>
      </c>
      <c r="P309" t="s">
        <v>25</v>
      </c>
      <c r="Q309" t="s">
        <v>169</v>
      </c>
      <c r="R309" t="s">
        <v>77</v>
      </c>
    </row>
    <row r="310" spans="1:18" x14ac:dyDescent="0.25">
      <c r="A310" s="1">
        <v>548368</v>
      </c>
      <c r="B310" t="s">
        <v>50</v>
      </c>
      <c r="C310" t="s">
        <v>401</v>
      </c>
      <c r="D310" s="2">
        <v>41043</v>
      </c>
      <c r="E310" t="s">
        <v>29</v>
      </c>
      <c r="F310" t="s">
        <v>52</v>
      </c>
      <c r="G310" s="1">
        <v>0</v>
      </c>
      <c r="H310" t="s">
        <v>21</v>
      </c>
      <c r="I310" t="s">
        <v>32</v>
      </c>
      <c r="J310" t="s">
        <v>32</v>
      </c>
      <c r="K310" t="s">
        <v>22</v>
      </c>
      <c r="L310" t="s">
        <v>32</v>
      </c>
      <c r="M310" t="s">
        <v>41</v>
      </c>
      <c r="N310" s="1">
        <v>5</v>
      </c>
      <c r="O310" t="s">
        <v>24</v>
      </c>
      <c r="P310" t="s">
        <v>25</v>
      </c>
      <c r="Q310" t="s">
        <v>230</v>
      </c>
      <c r="R310" t="s">
        <v>116</v>
      </c>
    </row>
    <row r="311" spans="1:18" x14ac:dyDescent="0.25">
      <c r="A311" s="1">
        <v>548369</v>
      </c>
      <c r="B311" t="s">
        <v>36</v>
      </c>
      <c r="C311" t="s">
        <v>401</v>
      </c>
      <c r="D311" s="2">
        <v>41044</v>
      </c>
      <c r="E311" t="s">
        <v>257</v>
      </c>
      <c r="F311" t="s">
        <v>38</v>
      </c>
      <c r="G311" s="1">
        <v>0</v>
      </c>
      <c r="H311" t="s">
        <v>39</v>
      </c>
      <c r="I311" t="s">
        <v>31</v>
      </c>
      <c r="J311" t="s">
        <v>31</v>
      </c>
      <c r="K311" t="s">
        <v>33</v>
      </c>
      <c r="L311" t="s">
        <v>39</v>
      </c>
      <c r="M311" t="s">
        <v>41</v>
      </c>
      <c r="N311" s="1">
        <v>5</v>
      </c>
      <c r="O311" t="s">
        <v>24</v>
      </c>
      <c r="P311" t="s">
        <v>25</v>
      </c>
      <c r="Q311" t="s">
        <v>127</v>
      </c>
      <c r="R311" t="s">
        <v>242</v>
      </c>
    </row>
    <row r="312" spans="1:18" x14ac:dyDescent="0.25">
      <c r="A312" s="1">
        <v>548370</v>
      </c>
      <c r="B312" t="s">
        <v>44</v>
      </c>
      <c r="C312" t="s">
        <v>401</v>
      </c>
      <c r="D312" s="2">
        <v>41045</v>
      </c>
      <c r="E312" t="s">
        <v>247</v>
      </c>
      <c r="F312" t="s">
        <v>46</v>
      </c>
      <c r="G312" s="1">
        <v>0</v>
      </c>
      <c r="H312" t="s">
        <v>47</v>
      </c>
      <c r="I312" t="s">
        <v>21</v>
      </c>
      <c r="J312" t="s">
        <v>47</v>
      </c>
      <c r="K312" t="s">
        <v>22</v>
      </c>
      <c r="L312" t="s">
        <v>21</v>
      </c>
      <c r="M312" t="s">
        <v>23</v>
      </c>
      <c r="N312" s="1">
        <v>32</v>
      </c>
      <c r="O312" t="s">
        <v>24</v>
      </c>
      <c r="P312" t="s">
        <v>25</v>
      </c>
      <c r="Q312" t="s">
        <v>169</v>
      </c>
      <c r="R312" t="s">
        <v>77</v>
      </c>
    </row>
    <row r="313" spans="1:18" x14ac:dyDescent="0.25">
      <c r="A313" s="1">
        <v>548371</v>
      </c>
      <c r="B313" t="s">
        <v>194</v>
      </c>
      <c r="C313" t="s">
        <v>401</v>
      </c>
      <c r="D313" s="2">
        <v>41046</v>
      </c>
      <c r="E313" t="s">
        <v>72</v>
      </c>
      <c r="F313" t="s">
        <v>195</v>
      </c>
      <c r="G313" s="1">
        <v>0</v>
      </c>
      <c r="H313" t="s">
        <v>31</v>
      </c>
      <c r="I313" t="s">
        <v>32</v>
      </c>
      <c r="J313" t="s">
        <v>31</v>
      </c>
      <c r="K313" t="s">
        <v>22</v>
      </c>
      <c r="L313" t="s">
        <v>31</v>
      </c>
      <c r="M313" t="s">
        <v>41</v>
      </c>
      <c r="N313" s="1">
        <v>6</v>
      </c>
      <c r="O313" t="s">
        <v>24</v>
      </c>
      <c r="P313" t="s">
        <v>25</v>
      </c>
      <c r="Q313" t="s">
        <v>237</v>
      </c>
      <c r="R313" t="s">
        <v>138</v>
      </c>
    </row>
    <row r="314" spans="1:18" x14ac:dyDescent="0.25">
      <c r="A314" s="1">
        <v>548372</v>
      </c>
      <c r="B314" t="s">
        <v>36</v>
      </c>
      <c r="C314" t="s">
        <v>401</v>
      </c>
      <c r="D314" s="2">
        <v>41046</v>
      </c>
      <c r="E314" t="s">
        <v>118</v>
      </c>
      <c r="F314" t="s">
        <v>38</v>
      </c>
      <c r="G314" s="1">
        <v>0</v>
      </c>
      <c r="H314" t="s">
        <v>39</v>
      </c>
      <c r="I314" t="s">
        <v>20</v>
      </c>
      <c r="J314" t="s">
        <v>39</v>
      </c>
      <c r="K314" t="s">
        <v>22</v>
      </c>
      <c r="L314" t="s">
        <v>20</v>
      </c>
      <c r="M314" t="s">
        <v>23</v>
      </c>
      <c r="N314" s="1">
        <v>21</v>
      </c>
      <c r="O314" t="s">
        <v>24</v>
      </c>
      <c r="P314" t="s">
        <v>25</v>
      </c>
      <c r="Q314" t="s">
        <v>127</v>
      </c>
      <c r="R314" t="s">
        <v>252</v>
      </c>
    </row>
    <row r="315" spans="1:18" x14ac:dyDescent="0.25">
      <c r="A315" s="1">
        <v>548373</v>
      </c>
      <c r="B315" t="s">
        <v>60</v>
      </c>
      <c r="C315" t="s">
        <v>401</v>
      </c>
      <c r="D315" s="2">
        <v>41047</v>
      </c>
      <c r="E315" t="s">
        <v>211</v>
      </c>
      <c r="F315" t="s">
        <v>62</v>
      </c>
      <c r="G315" s="1">
        <v>0</v>
      </c>
      <c r="H315" t="s">
        <v>53</v>
      </c>
      <c r="I315" t="s">
        <v>40</v>
      </c>
      <c r="J315" t="s">
        <v>40</v>
      </c>
      <c r="K315" t="s">
        <v>33</v>
      </c>
      <c r="L315" t="s">
        <v>53</v>
      </c>
      <c r="M315" t="s">
        <v>41</v>
      </c>
      <c r="N315" s="1">
        <v>5</v>
      </c>
      <c r="O315" t="s">
        <v>24</v>
      </c>
      <c r="P315" t="s">
        <v>25</v>
      </c>
      <c r="Q315" t="s">
        <v>140</v>
      </c>
      <c r="R315" t="s">
        <v>116</v>
      </c>
    </row>
    <row r="316" spans="1:18" x14ac:dyDescent="0.25">
      <c r="A316" s="1">
        <v>548374</v>
      </c>
      <c r="B316" t="s">
        <v>194</v>
      </c>
      <c r="C316" t="s">
        <v>401</v>
      </c>
      <c r="D316" s="2">
        <v>41048</v>
      </c>
      <c r="E316" t="s">
        <v>257</v>
      </c>
      <c r="F316" t="s">
        <v>195</v>
      </c>
      <c r="G316" s="1">
        <v>0</v>
      </c>
      <c r="H316" t="s">
        <v>31</v>
      </c>
      <c r="I316" t="s">
        <v>39</v>
      </c>
      <c r="J316" t="s">
        <v>39</v>
      </c>
      <c r="K316" t="s">
        <v>22</v>
      </c>
      <c r="L316" t="s">
        <v>39</v>
      </c>
      <c r="M316" t="s">
        <v>41</v>
      </c>
      <c r="N316" s="1">
        <v>6</v>
      </c>
      <c r="O316" t="s">
        <v>24</v>
      </c>
      <c r="P316" t="s">
        <v>25</v>
      </c>
      <c r="Q316" t="s">
        <v>54</v>
      </c>
      <c r="R316" t="s">
        <v>237</v>
      </c>
    </row>
    <row r="317" spans="1:18" x14ac:dyDescent="0.25">
      <c r="A317" s="1">
        <v>548375</v>
      </c>
      <c r="B317" t="s">
        <v>238</v>
      </c>
      <c r="C317" t="s">
        <v>401</v>
      </c>
      <c r="D317" s="2">
        <v>41048</v>
      </c>
      <c r="E317" t="s">
        <v>245</v>
      </c>
      <c r="F317" t="s">
        <v>240</v>
      </c>
      <c r="G317" s="1">
        <v>0</v>
      </c>
      <c r="H317" t="s">
        <v>207</v>
      </c>
      <c r="I317" t="s">
        <v>21</v>
      </c>
      <c r="J317" t="s">
        <v>21</v>
      </c>
      <c r="K317" t="s">
        <v>33</v>
      </c>
      <c r="L317" t="s">
        <v>21</v>
      </c>
      <c r="M317" t="s">
        <v>23</v>
      </c>
      <c r="N317" s="1">
        <v>34</v>
      </c>
      <c r="O317" t="s">
        <v>24</v>
      </c>
      <c r="P317" t="s">
        <v>25</v>
      </c>
      <c r="Q317" t="s">
        <v>129</v>
      </c>
      <c r="R317" t="s">
        <v>77</v>
      </c>
    </row>
    <row r="318" spans="1:18" x14ac:dyDescent="0.25">
      <c r="A318" s="1">
        <v>548376</v>
      </c>
      <c r="B318" t="s">
        <v>60</v>
      </c>
      <c r="C318" t="s">
        <v>401</v>
      </c>
      <c r="D318" s="2">
        <v>41049</v>
      </c>
      <c r="E318" t="s">
        <v>211</v>
      </c>
      <c r="F318" t="s">
        <v>62</v>
      </c>
      <c r="G318" s="1">
        <v>0</v>
      </c>
      <c r="H318" t="s">
        <v>53</v>
      </c>
      <c r="I318" t="s">
        <v>20</v>
      </c>
      <c r="J318" t="s">
        <v>20</v>
      </c>
      <c r="K318" t="s">
        <v>22</v>
      </c>
      <c r="L318" t="s">
        <v>53</v>
      </c>
      <c r="M318" t="s">
        <v>23</v>
      </c>
      <c r="N318" s="1">
        <v>9</v>
      </c>
      <c r="O318" t="s">
        <v>24</v>
      </c>
      <c r="P318" t="s">
        <v>25</v>
      </c>
      <c r="Q318" t="s">
        <v>140</v>
      </c>
      <c r="R318" t="s">
        <v>116</v>
      </c>
    </row>
    <row r="319" spans="1:18" x14ac:dyDescent="0.25">
      <c r="A319" s="1">
        <v>548377</v>
      </c>
      <c r="B319" t="s">
        <v>56</v>
      </c>
      <c r="C319" t="s">
        <v>401</v>
      </c>
      <c r="D319" s="2">
        <v>41049</v>
      </c>
      <c r="E319" t="s">
        <v>152</v>
      </c>
      <c r="F319" t="s">
        <v>58</v>
      </c>
      <c r="G319" s="1">
        <v>0</v>
      </c>
      <c r="H319" t="s">
        <v>40</v>
      </c>
      <c r="I319" t="s">
        <v>47</v>
      </c>
      <c r="J319" t="s">
        <v>40</v>
      </c>
      <c r="K319" t="s">
        <v>33</v>
      </c>
      <c r="L319" t="s">
        <v>47</v>
      </c>
      <c r="M319" t="s">
        <v>41</v>
      </c>
      <c r="N319" s="1">
        <v>10</v>
      </c>
      <c r="O319" t="s">
        <v>24</v>
      </c>
      <c r="P319" t="s">
        <v>25</v>
      </c>
      <c r="Q319" t="s">
        <v>127</v>
      </c>
      <c r="R319" t="s">
        <v>252</v>
      </c>
    </row>
    <row r="320" spans="1:18" x14ac:dyDescent="0.25">
      <c r="A320" s="1">
        <v>548378</v>
      </c>
      <c r="B320" t="s">
        <v>238</v>
      </c>
      <c r="C320" t="s">
        <v>401</v>
      </c>
      <c r="D320" s="2">
        <v>41051</v>
      </c>
      <c r="E320" t="s">
        <v>68</v>
      </c>
      <c r="F320" t="s">
        <v>240</v>
      </c>
      <c r="G320" s="1">
        <v>0</v>
      </c>
      <c r="H320" t="s">
        <v>39</v>
      </c>
      <c r="I320" t="s">
        <v>21</v>
      </c>
      <c r="J320" t="s">
        <v>21</v>
      </c>
      <c r="K320" t="s">
        <v>33</v>
      </c>
      <c r="L320" t="s">
        <v>21</v>
      </c>
      <c r="M320" t="s">
        <v>23</v>
      </c>
      <c r="N320" s="1">
        <v>18</v>
      </c>
      <c r="O320" t="s">
        <v>24</v>
      </c>
      <c r="P320" t="s">
        <v>25</v>
      </c>
      <c r="Q320" t="s">
        <v>77</v>
      </c>
      <c r="R320" t="s">
        <v>116</v>
      </c>
    </row>
    <row r="321" spans="1:18" x14ac:dyDescent="0.25">
      <c r="A321" s="1">
        <v>548379</v>
      </c>
      <c r="B321" t="s">
        <v>17</v>
      </c>
      <c r="C321" t="s">
        <v>401</v>
      </c>
      <c r="D321" s="2">
        <v>41052</v>
      </c>
      <c r="E321" t="s">
        <v>76</v>
      </c>
      <c r="F321" t="s">
        <v>19</v>
      </c>
      <c r="G321" s="1">
        <v>0</v>
      </c>
      <c r="H321" t="s">
        <v>32</v>
      </c>
      <c r="I321" t="s">
        <v>47</v>
      </c>
      <c r="J321" t="s">
        <v>47</v>
      </c>
      <c r="K321" t="s">
        <v>22</v>
      </c>
      <c r="L321" t="s">
        <v>32</v>
      </c>
      <c r="M321" t="s">
        <v>23</v>
      </c>
      <c r="N321" s="1">
        <v>38</v>
      </c>
      <c r="O321" t="s">
        <v>24</v>
      </c>
      <c r="P321" t="s">
        <v>25</v>
      </c>
      <c r="Q321" t="s">
        <v>54</v>
      </c>
      <c r="R321" t="s">
        <v>127</v>
      </c>
    </row>
    <row r="322" spans="1:18" x14ac:dyDescent="0.25">
      <c r="A322" s="1">
        <v>548380</v>
      </c>
      <c r="B322" t="s">
        <v>65</v>
      </c>
      <c r="C322" t="s">
        <v>401</v>
      </c>
      <c r="D322" s="2">
        <v>41054</v>
      </c>
      <c r="E322" t="s">
        <v>181</v>
      </c>
      <c r="F322" t="s">
        <v>67</v>
      </c>
      <c r="G322" s="1">
        <v>0</v>
      </c>
      <c r="H322" t="s">
        <v>39</v>
      </c>
      <c r="I322" t="s">
        <v>32</v>
      </c>
      <c r="J322" t="s">
        <v>39</v>
      </c>
      <c r="K322" t="s">
        <v>22</v>
      </c>
      <c r="L322" t="s">
        <v>32</v>
      </c>
      <c r="M322" t="s">
        <v>23</v>
      </c>
      <c r="N322" s="1">
        <v>86</v>
      </c>
      <c r="O322" t="s">
        <v>24</v>
      </c>
      <c r="P322" t="s">
        <v>25</v>
      </c>
      <c r="Q322" t="s">
        <v>77</v>
      </c>
      <c r="R322" t="s">
        <v>116</v>
      </c>
    </row>
    <row r="323" spans="1:18" x14ac:dyDescent="0.25">
      <c r="A323" s="1">
        <v>548381</v>
      </c>
      <c r="B323" t="s">
        <v>65</v>
      </c>
      <c r="C323" t="s">
        <v>401</v>
      </c>
      <c r="D323" s="2">
        <v>41056</v>
      </c>
      <c r="E323" t="s">
        <v>258</v>
      </c>
      <c r="F323" t="s">
        <v>67</v>
      </c>
      <c r="G323" s="1">
        <v>0</v>
      </c>
      <c r="H323" t="s">
        <v>21</v>
      </c>
      <c r="I323" t="s">
        <v>32</v>
      </c>
      <c r="J323" t="s">
        <v>32</v>
      </c>
      <c r="K323" t="s">
        <v>33</v>
      </c>
      <c r="L323" t="s">
        <v>21</v>
      </c>
      <c r="M323" t="s">
        <v>41</v>
      </c>
      <c r="N323" s="1">
        <v>5</v>
      </c>
      <c r="O323" t="s">
        <v>24</v>
      </c>
      <c r="P323" t="s">
        <v>25</v>
      </c>
      <c r="Q323" t="s">
        <v>54</v>
      </c>
      <c r="R323" t="s">
        <v>116</v>
      </c>
    </row>
    <row r="324" spans="1:18" x14ac:dyDescent="0.25">
      <c r="A324" s="1">
        <v>597998</v>
      </c>
      <c r="B324" t="s">
        <v>50</v>
      </c>
      <c r="C324" t="s">
        <v>402</v>
      </c>
      <c r="D324" s="2">
        <v>41337</v>
      </c>
      <c r="E324" t="s">
        <v>247</v>
      </c>
      <c r="F324" t="s">
        <v>52</v>
      </c>
      <c r="G324" s="1">
        <v>0</v>
      </c>
      <c r="H324" t="s">
        <v>21</v>
      </c>
      <c r="I324" t="s">
        <v>39</v>
      </c>
      <c r="J324" t="s">
        <v>21</v>
      </c>
      <c r="K324" t="s">
        <v>22</v>
      </c>
      <c r="L324" t="s">
        <v>21</v>
      </c>
      <c r="M324" t="s">
        <v>41</v>
      </c>
      <c r="N324" s="1">
        <v>6</v>
      </c>
      <c r="O324" t="s">
        <v>24</v>
      </c>
      <c r="P324" t="s">
        <v>25</v>
      </c>
      <c r="Q324" t="s">
        <v>140</v>
      </c>
      <c r="R324" t="s">
        <v>116</v>
      </c>
    </row>
    <row r="325" spans="1:18" x14ac:dyDescent="0.25">
      <c r="A325" s="1">
        <v>597999</v>
      </c>
      <c r="B325" t="s">
        <v>17</v>
      </c>
      <c r="C325" t="s">
        <v>402</v>
      </c>
      <c r="D325" s="2">
        <v>41368</v>
      </c>
      <c r="E325" t="s">
        <v>118</v>
      </c>
      <c r="F325" t="s">
        <v>19</v>
      </c>
      <c r="G325" s="1">
        <v>0</v>
      </c>
      <c r="H325" t="s">
        <v>20</v>
      </c>
      <c r="I325" t="s">
        <v>47</v>
      </c>
      <c r="J325" t="s">
        <v>47</v>
      </c>
      <c r="K325" t="s">
        <v>22</v>
      </c>
      <c r="L325" t="s">
        <v>20</v>
      </c>
      <c r="M325" t="s">
        <v>23</v>
      </c>
      <c r="N325" s="1">
        <v>2</v>
      </c>
      <c r="O325" t="s">
        <v>24</v>
      </c>
      <c r="P325" t="s">
        <v>25</v>
      </c>
      <c r="Q325" t="s">
        <v>237</v>
      </c>
      <c r="R325" t="s">
        <v>252</v>
      </c>
    </row>
    <row r="326" spans="1:18" x14ac:dyDescent="0.25">
      <c r="A326" s="1">
        <v>598000</v>
      </c>
      <c r="B326" t="s">
        <v>60</v>
      </c>
      <c r="C326" t="s">
        <v>402</v>
      </c>
      <c r="D326" s="2">
        <v>41398</v>
      </c>
      <c r="E326" t="s">
        <v>93</v>
      </c>
      <c r="F326" t="s">
        <v>62</v>
      </c>
      <c r="G326" s="1">
        <v>0</v>
      </c>
      <c r="H326" t="s">
        <v>259</v>
      </c>
      <c r="I326" t="s">
        <v>207</v>
      </c>
      <c r="J326" t="s">
        <v>207</v>
      </c>
      <c r="K326" t="s">
        <v>22</v>
      </c>
      <c r="L326" t="s">
        <v>259</v>
      </c>
      <c r="M326" t="s">
        <v>23</v>
      </c>
      <c r="N326" s="1">
        <v>22</v>
      </c>
      <c r="O326" t="s">
        <v>24</v>
      </c>
      <c r="P326" t="s">
        <v>25</v>
      </c>
      <c r="Q326" t="s">
        <v>140</v>
      </c>
      <c r="R326" t="s">
        <v>116</v>
      </c>
    </row>
    <row r="327" spans="1:18" x14ac:dyDescent="0.25">
      <c r="A327" s="1">
        <v>598001</v>
      </c>
      <c r="B327" t="s">
        <v>36</v>
      </c>
      <c r="C327" t="s">
        <v>402</v>
      </c>
      <c r="D327" s="2">
        <v>41429</v>
      </c>
      <c r="E327" t="s">
        <v>109</v>
      </c>
      <c r="F327" t="s">
        <v>38</v>
      </c>
      <c r="G327" s="1">
        <v>0</v>
      </c>
      <c r="H327" t="s">
        <v>39</v>
      </c>
      <c r="I327" t="s">
        <v>40</v>
      </c>
      <c r="J327" t="s">
        <v>40</v>
      </c>
      <c r="K327" t="s">
        <v>33</v>
      </c>
      <c r="L327" t="s">
        <v>40</v>
      </c>
      <c r="M327" t="s">
        <v>23</v>
      </c>
      <c r="N327" s="1">
        <v>5</v>
      </c>
      <c r="O327" t="s">
        <v>24</v>
      </c>
      <c r="P327" t="s">
        <v>25</v>
      </c>
      <c r="Q327" t="s">
        <v>169</v>
      </c>
      <c r="R327" t="s">
        <v>252</v>
      </c>
    </row>
    <row r="328" spans="1:18" x14ac:dyDescent="0.25">
      <c r="A328" s="1">
        <v>598002</v>
      </c>
      <c r="B328" t="s">
        <v>65</v>
      </c>
      <c r="C328" t="s">
        <v>402</v>
      </c>
      <c r="D328" s="2">
        <v>41429</v>
      </c>
      <c r="E328" t="s">
        <v>192</v>
      </c>
      <c r="F328" t="s">
        <v>67</v>
      </c>
      <c r="G328" s="1">
        <v>0</v>
      </c>
      <c r="H328" t="s">
        <v>32</v>
      </c>
      <c r="I328" t="s">
        <v>47</v>
      </c>
      <c r="J328" t="s">
        <v>47</v>
      </c>
      <c r="K328" t="s">
        <v>33</v>
      </c>
      <c r="L328" t="s">
        <v>47</v>
      </c>
      <c r="M328" t="s">
        <v>23</v>
      </c>
      <c r="N328" s="1">
        <v>9</v>
      </c>
      <c r="O328" t="s">
        <v>24</v>
      </c>
      <c r="P328" t="s">
        <v>25</v>
      </c>
      <c r="Q328" t="s">
        <v>120</v>
      </c>
      <c r="R328" t="s">
        <v>237</v>
      </c>
    </row>
    <row r="329" spans="1:18" x14ac:dyDescent="0.25">
      <c r="A329" s="1">
        <v>598003</v>
      </c>
      <c r="B329" t="s">
        <v>238</v>
      </c>
      <c r="C329" t="s">
        <v>402</v>
      </c>
      <c r="D329" s="2">
        <v>41459</v>
      </c>
      <c r="E329" t="s">
        <v>260</v>
      </c>
      <c r="F329" t="s">
        <v>240</v>
      </c>
      <c r="G329" s="1">
        <v>0</v>
      </c>
      <c r="H329" t="s">
        <v>207</v>
      </c>
      <c r="I329" t="s">
        <v>31</v>
      </c>
      <c r="J329" t="s">
        <v>207</v>
      </c>
      <c r="K329" t="s">
        <v>33</v>
      </c>
      <c r="L329" t="s">
        <v>31</v>
      </c>
      <c r="M329" t="s">
        <v>41</v>
      </c>
      <c r="N329" s="1">
        <v>8</v>
      </c>
      <c r="O329" t="s">
        <v>24</v>
      </c>
      <c r="P329" t="s">
        <v>25</v>
      </c>
      <c r="Q329" t="s">
        <v>129</v>
      </c>
      <c r="R329" t="s">
        <v>116</v>
      </c>
    </row>
    <row r="330" spans="1:18" x14ac:dyDescent="0.25">
      <c r="A330" s="1">
        <v>598004</v>
      </c>
      <c r="B330" t="s">
        <v>60</v>
      </c>
      <c r="C330" t="s">
        <v>402</v>
      </c>
      <c r="D330" s="2">
        <v>41459</v>
      </c>
      <c r="E330" t="s">
        <v>261</v>
      </c>
      <c r="F330" t="s">
        <v>62</v>
      </c>
      <c r="G330" s="1">
        <v>0</v>
      </c>
      <c r="H330" t="s">
        <v>259</v>
      </c>
      <c r="I330" t="s">
        <v>20</v>
      </c>
      <c r="J330" t="s">
        <v>20</v>
      </c>
      <c r="K330" t="s">
        <v>33</v>
      </c>
      <c r="L330" t="s">
        <v>259</v>
      </c>
      <c r="M330" t="s">
        <v>122</v>
      </c>
      <c r="N330" t="s">
        <v>25</v>
      </c>
      <c r="O330" t="s">
        <v>123</v>
      </c>
      <c r="P330" t="s">
        <v>25</v>
      </c>
      <c r="Q330" t="s">
        <v>232</v>
      </c>
      <c r="R330" t="s">
        <v>140</v>
      </c>
    </row>
    <row r="331" spans="1:18" x14ac:dyDescent="0.25">
      <c r="A331" s="1">
        <v>598005</v>
      </c>
      <c r="B331" t="s">
        <v>56</v>
      </c>
      <c r="C331" t="s">
        <v>402</v>
      </c>
      <c r="D331" s="2">
        <v>41490</v>
      </c>
      <c r="E331" t="s">
        <v>202</v>
      </c>
      <c r="F331" t="s">
        <v>58</v>
      </c>
      <c r="G331" s="1">
        <v>0</v>
      </c>
      <c r="H331" t="s">
        <v>40</v>
      </c>
      <c r="I331" t="s">
        <v>21</v>
      </c>
      <c r="J331" t="s">
        <v>21</v>
      </c>
      <c r="K331" t="s">
        <v>22</v>
      </c>
      <c r="L331" t="s">
        <v>40</v>
      </c>
      <c r="M331" t="s">
        <v>23</v>
      </c>
      <c r="N331" s="1">
        <v>19</v>
      </c>
      <c r="O331" t="s">
        <v>24</v>
      </c>
      <c r="P331" t="s">
        <v>25</v>
      </c>
      <c r="Q331" t="s">
        <v>42</v>
      </c>
      <c r="R331" t="s">
        <v>169</v>
      </c>
    </row>
    <row r="332" spans="1:18" x14ac:dyDescent="0.25">
      <c r="A332" s="1">
        <v>598006</v>
      </c>
      <c r="B332" t="s">
        <v>44</v>
      </c>
      <c r="C332" t="s">
        <v>402</v>
      </c>
      <c r="D332" s="2">
        <v>41521</v>
      </c>
      <c r="E332" t="s">
        <v>101</v>
      </c>
      <c r="F332" t="s">
        <v>46</v>
      </c>
      <c r="G332" s="1">
        <v>0</v>
      </c>
      <c r="H332" t="s">
        <v>47</v>
      </c>
      <c r="I332" t="s">
        <v>39</v>
      </c>
      <c r="J332" t="s">
        <v>47</v>
      </c>
      <c r="K332" t="s">
        <v>33</v>
      </c>
      <c r="L332" t="s">
        <v>47</v>
      </c>
      <c r="M332" t="s">
        <v>23</v>
      </c>
      <c r="N332" s="1">
        <v>44</v>
      </c>
      <c r="O332" t="s">
        <v>24</v>
      </c>
      <c r="P332" t="s">
        <v>25</v>
      </c>
      <c r="Q332" t="s">
        <v>120</v>
      </c>
      <c r="R332" t="s">
        <v>237</v>
      </c>
    </row>
    <row r="333" spans="1:18" x14ac:dyDescent="0.25">
      <c r="A333" s="1">
        <v>598007</v>
      </c>
      <c r="B333" t="s">
        <v>28</v>
      </c>
      <c r="C333" t="s">
        <v>402</v>
      </c>
      <c r="D333" s="2">
        <v>41551</v>
      </c>
      <c r="E333" t="s">
        <v>29</v>
      </c>
      <c r="F333" t="s">
        <v>30</v>
      </c>
      <c r="G333" s="1">
        <v>0</v>
      </c>
      <c r="H333" t="s">
        <v>31</v>
      </c>
      <c r="I333" t="s">
        <v>32</v>
      </c>
      <c r="J333" t="s">
        <v>32</v>
      </c>
      <c r="K333" t="s">
        <v>22</v>
      </c>
      <c r="L333" t="s">
        <v>32</v>
      </c>
      <c r="M333" t="s">
        <v>41</v>
      </c>
      <c r="N333" s="1">
        <v>10</v>
      </c>
      <c r="O333" t="s">
        <v>24</v>
      </c>
      <c r="P333" t="s">
        <v>25</v>
      </c>
      <c r="Q333" t="s">
        <v>42</v>
      </c>
      <c r="R333" t="s">
        <v>252</v>
      </c>
    </row>
    <row r="334" spans="1:18" x14ac:dyDescent="0.25">
      <c r="A334" s="1">
        <v>598008</v>
      </c>
      <c r="B334" t="s">
        <v>17</v>
      </c>
      <c r="C334" t="s">
        <v>402</v>
      </c>
      <c r="D334" s="2">
        <v>41582</v>
      </c>
      <c r="E334" t="s">
        <v>118</v>
      </c>
      <c r="F334" t="s">
        <v>19</v>
      </c>
      <c r="G334" s="1">
        <v>0</v>
      </c>
      <c r="H334" t="s">
        <v>20</v>
      </c>
      <c r="I334" t="s">
        <v>21</v>
      </c>
      <c r="J334" t="s">
        <v>20</v>
      </c>
      <c r="K334" t="s">
        <v>22</v>
      </c>
      <c r="L334" t="s">
        <v>20</v>
      </c>
      <c r="M334" t="s">
        <v>41</v>
      </c>
      <c r="N334" s="1">
        <v>8</v>
      </c>
      <c r="O334" t="s">
        <v>24</v>
      </c>
      <c r="P334" t="s">
        <v>25</v>
      </c>
      <c r="Q334" t="s">
        <v>26</v>
      </c>
      <c r="R334" t="s">
        <v>232</v>
      </c>
    </row>
    <row r="335" spans="1:18" x14ac:dyDescent="0.25">
      <c r="A335" s="1">
        <v>598009</v>
      </c>
      <c r="B335" t="s">
        <v>238</v>
      </c>
      <c r="C335" t="s">
        <v>402</v>
      </c>
      <c r="D335" s="2">
        <v>41582</v>
      </c>
      <c r="E335" t="s">
        <v>262</v>
      </c>
      <c r="F335" t="s">
        <v>240</v>
      </c>
      <c r="G335" s="1">
        <v>0</v>
      </c>
      <c r="H335" t="s">
        <v>207</v>
      </c>
      <c r="I335" t="s">
        <v>40</v>
      </c>
      <c r="J335" t="s">
        <v>40</v>
      </c>
      <c r="K335" t="s">
        <v>33</v>
      </c>
      <c r="L335" t="s">
        <v>207</v>
      </c>
      <c r="M335" t="s">
        <v>41</v>
      </c>
      <c r="N335" s="1">
        <v>7</v>
      </c>
      <c r="O335" t="s">
        <v>24</v>
      </c>
      <c r="P335" t="s">
        <v>25</v>
      </c>
      <c r="Q335" t="s">
        <v>120</v>
      </c>
      <c r="R335" t="s">
        <v>263</v>
      </c>
    </row>
    <row r="336" spans="1:18" x14ac:dyDescent="0.25">
      <c r="A336" s="1">
        <v>598010</v>
      </c>
      <c r="B336" t="s">
        <v>36</v>
      </c>
      <c r="C336" t="s">
        <v>402</v>
      </c>
      <c r="D336" s="2">
        <v>41612</v>
      </c>
      <c r="E336" t="s">
        <v>93</v>
      </c>
      <c r="F336" t="s">
        <v>38</v>
      </c>
      <c r="G336" s="1">
        <v>0</v>
      </c>
      <c r="H336" t="s">
        <v>39</v>
      </c>
      <c r="I336" t="s">
        <v>259</v>
      </c>
      <c r="J336" t="s">
        <v>39</v>
      </c>
      <c r="K336" t="s">
        <v>33</v>
      </c>
      <c r="L336" t="s">
        <v>259</v>
      </c>
      <c r="M336" t="s">
        <v>41</v>
      </c>
      <c r="N336" s="1">
        <v>3</v>
      </c>
      <c r="O336" t="s">
        <v>24</v>
      </c>
      <c r="P336" t="s">
        <v>25</v>
      </c>
      <c r="Q336" t="s">
        <v>42</v>
      </c>
      <c r="R336" t="s">
        <v>264</v>
      </c>
    </row>
    <row r="337" spans="1:18" x14ac:dyDescent="0.25">
      <c r="A337" s="1">
        <v>598011</v>
      </c>
      <c r="B337" t="s">
        <v>44</v>
      </c>
      <c r="C337" t="s">
        <v>402</v>
      </c>
      <c r="D337" s="2">
        <v>41377</v>
      </c>
      <c r="E337" t="s">
        <v>147</v>
      </c>
      <c r="F337" t="s">
        <v>46</v>
      </c>
      <c r="G337" s="1">
        <v>0</v>
      </c>
      <c r="H337" t="s">
        <v>47</v>
      </c>
      <c r="I337" t="s">
        <v>207</v>
      </c>
      <c r="J337" t="s">
        <v>47</v>
      </c>
      <c r="K337" t="s">
        <v>33</v>
      </c>
      <c r="L337" t="s">
        <v>47</v>
      </c>
      <c r="M337" t="s">
        <v>23</v>
      </c>
      <c r="N337" s="1">
        <v>41</v>
      </c>
      <c r="O337" t="s">
        <v>24</v>
      </c>
      <c r="P337" t="s">
        <v>25</v>
      </c>
      <c r="Q337" t="s">
        <v>140</v>
      </c>
      <c r="R337" t="s">
        <v>116</v>
      </c>
    </row>
    <row r="338" spans="1:18" x14ac:dyDescent="0.25">
      <c r="A338" s="1">
        <v>598012</v>
      </c>
      <c r="B338" t="s">
        <v>65</v>
      </c>
      <c r="C338" t="s">
        <v>402</v>
      </c>
      <c r="D338" s="2">
        <v>41377</v>
      </c>
      <c r="E338" t="s">
        <v>235</v>
      </c>
      <c r="F338" t="s">
        <v>67</v>
      </c>
      <c r="G338" s="1">
        <v>0</v>
      </c>
      <c r="H338" t="s">
        <v>32</v>
      </c>
      <c r="I338" t="s">
        <v>20</v>
      </c>
      <c r="J338" t="s">
        <v>32</v>
      </c>
      <c r="K338" t="s">
        <v>22</v>
      </c>
      <c r="L338" t="s">
        <v>32</v>
      </c>
      <c r="M338" t="s">
        <v>41</v>
      </c>
      <c r="N338" s="1">
        <v>4</v>
      </c>
      <c r="O338" t="s">
        <v>24</v>
      </c>
      <c r="P338" t="s">
        <v>25</v>
      </c>
      <c r="Q338" t="s">
        <v>26</v>
      </c>
      <c r="R338" t="s">
        <v>232</v>
      </c>
    </row>
    <row r="339" spans="1:18" x14ac:dyDescent="0.25">
      <c r="A339" s="1">
        <v>598013</v>
      </c>
      <c r="B339" t="s">
        <v>50</v>
      </c>
      <c r="C339" t="s">
        <v>402</v>
      </c>
      <c r="D339" s="2">
        <v>41378</v>
      </c>
      <c r="E339" t="s">
        <v>146</v>
      </c>
      <c r="F339" t="s">
        <v>52</v>
      </c>
      <c r="G339" s="1">
        <v>0</v>
      </c>
      <c r="H339" t="s">
        <v>21</v>
      </c>
      <c r="I339" t="s">
        <v>259</v>
      </c>
      <c r="J339" t="s">
        <v>21</v>
      </c>
      <c r="K339" t="s">
        <v>33</v>
      </c>
      <c r="L339" t="s">
        <v>21</v>
      </c>
      <c r="M339" t="s">
        <v>23</v>
      </c>
      <c r="N339" s="1">
        <v>48</v>
      </c>
      <c r="O339" t="s">
        <v>24</v>
      </c>
      <c r="P339" t="s">
        <v>25</v>
      </c>
      <c r="Q339" t="s">
        <v>120</v>
      </c>
      <c r="R339" t="s">
        <v>237</v>
      </c>
    </row>
    <row r="340" spans="1:18" x14ac:dyDescent="0.25">
      <c r="A340" s="1">
        <v>598014</v>
      </c>
      <c r="B340" t="s">
        <v>56</v>
      </c>
      <c r="C340" t="s">
        <v>402</v>
      </c>
      <c r="D340" s="2">
        <v>41378</v>
      </c>
      <c r="E340" t="s">
        <v>265</v>
      </c>
      <c r="F340" t="s">
        <v>58</v>
      </c>
      <c r="G340" s="1">
        <v>0</v>
      </c>
      <c r="H340" t="s">
        <v>40</v>
      </c>
      <c r="I340" t="s">
        <v>31</v>
      </c>
      <c r="J340" t="s">
        <v>40</v>
      </c>
      <c r="K340" t="s">
        <v>22</v>
      </c>
      <c r="L340" t="s">
        <v>40</v>
      </c>
      <c r="M340" t="s">
        <v>41</v>
      </c>
      <c r="N340" s="1">
        <v>6</v>
      </c>
      <c r="O340" t="s">
        <v>24</v>
      </c>
      <c r="P340" t="s">
        <v>25</v>
      </c>
      <c r="Q340" t="s">
        <v>42</v>
      </c>
      <c r="R340" t="s">
        <v>252</v>
      </c>
    </row>
    <row r="341" spans="1:18" x14ac:dyDescent="0.25">
      <c r="A341" s="1">
        <v>598015</v>
      </c>
      <c r="B341" t="s">
        <v>65</v>
      </c>
      <c r="C341" t="s">
        <v>402</v>
      </c>
      <c r="D341" s="2">
        <v>41379</v>
      </c>
      <c r="E341" t="s">
        <v>231</v>
      </c>
      <c r="F341" t="s">
        <v>67</v>
      </c>
      <c r="G341" s="1">
        <v>0</v>
      </c>
      <c r="H341" t="s">
        <v>32</v>
      </c>
      <c r="I341" t="s">
        <v>207</v>
      </c>
      <c r="J341" t="s">
        <v>207</v>
      </c>
      <c r="K341" t="s">
        <v>33</v>
      </c>
      <c r="L341" t="s">
        <v>207</v>
      </c>
      <c r="M341" t="s">
        <v>23</v>
      </c>
      <c r="N341" s="1">
        <v>24</v>
      </c>
      <c r="O341" t="s">
        <v>24</v>
      </c>
      <c r="P341" t="s">
        <v>25</v>
      </c>
      <c r="Q341" t="s">
        <v>26</v>
      </c>
      <c r="R341" t="s">
        <v>232</v>
      </c>
    </row>
    <row r="342" spans="1:18" x14ac:dyDescent="0.25">
      <c r="A342" s="1">
        <v>598016</v>
      </c>
      <c r="B342" t="s">
        <v>28</v>
      </c>
      <c r="C342" t="s">
        <v>402</v>
      </c>
      <c r="D342" s="2">
        <v>41380</v>
      </c>
      <c r="E342" t="s">
        <v>266</v>
      </c>
      <c r="F342" t="s">
        <v>30</v>
      </c>
      <c r="G342" s="1">
        <v>0</v>
      </c>
      <c r="H342" t="s">
        <v>31</v>
      </c>
      <c r="I342" t="s">
        <v>21</v>
      </c>
      <c r="J342" t="s">
        <v>21</v>
      </c>
      <c r="K342" t="s">
        <v>22</v>
      </c>
      <c r="L342" t="s">
        <v>31</v>
      </c>
      <c r="M342" t="s">
        <v>23</v>
      </c>
      <c r="N342" s="1">
        <v>4</v>
      </c>
      <c r="O342" t="s">
        <v>24</v>
      </c>
      <c r="P342" t="s">
        <v>25</v>
      </c>
      <c r="Q342" t="s">
        <v>267</v>
      </c>
      <c r="R342" t="s">
        <v>116</v>
      </c>
    </row>
    <row r="343" spans="1:18" x14ac:dyDescent="0.25">
      <c r="A343" s="1">
        <v>598017</v>
      </c>
      <c r="B343" t="s">
        <v>17</v>
      </c>
      <c r="C343" t="s">
        <v>402</v>
      </c>
      <c r="D343" s="2">
        <v>41380</v>
      </c>
      <c r="E343" t="s">
        <v>215</v>
      </c>
      <c r="F343" t="s">
        <v>19</v>
      </c>
      <c r="G343" s="1">
        <v>0</v>
      </c>
      <c r="H343" t="s">
        <v>20</v>
      </c>
      <c r="I343" t="s">
        <v>39</v>
      </c>
      <c r="J343" t="s">
        <v>20</v>
      </c>
      <c r="K343" t="s">
        <v>22</v>
      </c>
      <c r="L343" t="s">
        <v>20</v>
      </c>
      <c r="M343" t="s">
        <v>122</v>
      </c>
      <c r="N343" t="s">
        <v>25</v>
      </c>
      <c r="O343" t="s">
        <v>123</v>
      </c>
      <c r="P343" t="s">
        <v>25</v>
      </c>
      <c r="Q343" t="s">
        <v>120</v>
      </c>
      <c r="R343" t="s">
        <v>237</v>
      </c>
    </row>
    <row r="344" spans="1:18" x14ac:dyDescent="0.25">
      <c r="A344" s="1">
        <v>598018</v>
      </c>
      <c r="B344" t="s">
        <v>238</v>
      </c>
      <c r="C344" t="s">
        <v>402</v>
      </c>
      <c r="D344" s="2">
        <v>41381</v>
      </c>
      <c r="E344" t="s">
        <v>93</v>
      </c>
      <c r="F344" t="s">
        <v>240</v>
      </c>
      <c r="G344" s="1">
        <v>0</v>
      </c>
      <c r="H344" t="s">
        <v>207</v>
      </c>
      <c r="I344" t="s">
        <v>259</v>
      </c>
      <c r="J344" t="s">
        <v>207</v>
      </c>
      <c r="K344" t="s">
        <v>22</v>
      </c>
      <c r="L344" t="s">
        <v>259</v>
      </c>
      <c r="M344" t="s">
        <v>23</v>
      </c>
      <c r="N344" s="1">
        <v>11</v>
      </c>
      <c r="O344" t="s">
        <v>24</v>
      </c>
      <c r="P344" t="s">
        <v>25</v>
      </c>
      <c r="Q344" t="s">
        <v>26</v>
      </c>
      <c r="R344" t="s">
        <v>232</v>
      </c>
    </row>
    <row r="345" spans="1:18" x14ac:dyDescent="0.25">
      <c r="A345" s="1">
        <v>598019</v>
      </c>
      <c r="B345" t="s">
        <v>56</v>
      </c>
      <c r="C345" t="s">
        <v>402</v>
      </c>
      <c r="D345" s="2">
        <v>41381</v>
      </c>
      <c r="E345" t="s">
        <v>233</v>
      </c>
      <c r="F345" t="s">
        <v>58</v>
      </c>
      <c r="G345" s="1">
        <v>0</v>
      </c>
      <c r="H345" t="s">
        <v>40</v>
      </c>
      <c r="I345" t="s">
        <v>47</v>
      </c>
      <c r="J345" t="s">
        <v>40</v>
      </c>
      <c r="K345" t="s">
        <v>33</v>
      </c>
      <c r="L345" t="s">
        <v>40</v>
      </c>
      <c r="M345" t="s">
        <v>23</v>
      </c>
      <c r="N345" s="1">
        <v>87</v>
      </c>
      <c r="O345" t="s">
        <v>24</v>
      </c>
      <c r="P345" t="s">
        <v>25</v>
      </c>
      <c r="Q345" t="s">
        <v>42</v>
      </c>
      <c r="R345" t="s">
        <v>252</v>
      </c>
    </row>
    <row r="346" spans="1:18" x14ac:dyDescent="0.25">
      <c r="A346" s="1">
        <v>598020</v>
      </c>
      <c r="B346" t="s">
        <v>36</v>
      </c>
      <c r="C346" t="s">
        <v>402</v>
      </c>
      <c r="D346" s="2">
        <v>41382</v>
      </c>
      <c r="E346" t="s">
        <v>29</v>
      </c>
      <c r="F346" t="s">
        <v>38</v>
      </c>
      <c r="G346" s="1">
        <v>0</v>
      </c>
      <c r="H346" t="s">
        <v>39</v>
      </c>
      <c r="I346" t="s">
        <v>32</v>
      </c>
      <c r="J346" t="s">
        <v>32</v>
      </c>
      <c r="K346" t="s">
        <v>33</v>
      </c>
      <c r="L346" t="s">
        <v>32</v>
      </c>
      <c r="M346" t="s">
        <v>23</v>
      </c>
      <c r="N346" s="1">
        <v>86</v>
      </c>
      <c r="O346" t="s">
        <v>24</v>
      </c>
      <c r="P346" t="s">
        <v>25</v>
      </c>
      <c r="Q346" t="s">
        <v>120</v>
      </c>
      <c r="R346" t="s">
        <v>237</v>
      </c>
    </row>
    <row r="347" spans="1:18" x14ac:dyDescent="0.25">
      <c r="A347" s="1">
        <v>598021</v>
      </c>
      <c r="B347" t="s">
        <v>60</v>
      </c>
      <c r="C347" t="s">
        <v>402</v>
      </c>
      <c r="D347" s="2">
        <v>41383</v>
      </c>
      <c r="E347" t="s">
        <v>261</v>
      </c>
      <c r="F347" t="s">
        <v>62</v>
      </c>
      <c r="G347" s="1">
        <v>0</v>
      </c>
      <c r="H347" t="s">
        <v>259</v>
      </c>
      <c r="I347" t="s">
        <v>31</v>
      </c>
      <c r="J347" t="s">
        <v>31</v>
      </c>
      <c r="K347" t="s">
        <v>33</v>
      </c>
      <c r="L347" t="s">
        <v>259</v>
      </c>
      <c r="M347" t="s">
        <v>41</v>
      </c>
      <c r="N347" s="1">
        <v>5</v>
      </c>
      <c r="O347" t="s">
        <v>24</v>
      </c>
      <c r="P347" t="s">
        <v>25</v>
      </c>
      <c r="Q347" t="s">
        <v>127</v>
      </c>
      <c r="R347" t="s">
        <v>267</v>
      </c>
    </row>
    <row r="348" spans="1:18" x14ac:dyDescent="0.25">
      <c r="A348" s="1">
        <v>598022</v>
      </c>
      <c r="B348" t="s">
        <v>50</v>
      </c>
      <c r="C348" t="s">
        <v>402</v>
      </c>
      <c r="D348" s="2">
        <v>41384</v>
      </c>
      <c r="E348" t="s">
        <v>235</v>
      </c>
      <c r="F348" t="s">
        <v>52</v>
      </c>
      <c r="G348" s="1">
        <v>0</v>
      </c>
      <c r="H348" t="s">
        <v>21</v>
      </c>
      <c r="I348" t="s">
        <v>32</v>
      </c>
      <c r="J348" t="s">
        <v>21</v>
      </c>
      <c r="K348" t="s">
        <v>33</v>
      </c>
      <c r="L348" t="s">
        <v>32</v>
      </c>
      <c r="M348" t="s">
        <v>41</v>
      </c>
      <c r="N348" s="1">
        <v>4</v>
      </c>
      <c r="O348" t="s">
        <v>24</v>
      </c>
      <c r="P348" t="s">
        <v>25</v>
      </c>
      <c r="Q348" t="s">
        <v>26</v>
      </c>
      <c r="R348" t="s">
        <v>232</v>
      </c>
    </row>
    <row r="349" spans="1:18" x14ac:dyDescent="0.25">
      <c r="A349" s="1">
        <v>598023</v>
      </c>
      <c r="B349" t="s">
        <v>17</v>
      </c>
      <c r="C349" t="s">
        <v>402</v>
      </c>
      <c r="D349" s="2">
        <v>41384</v>
      </c>
      <c r="E349" t="s">
        <v>82</v>
      </c>
      <c r="F349" t="s">
        <v>19</v>
      </c>
      <c r="G349" s="1">
        <v>0</v>
      </c>
      <c r="H349" t="s">
        <v>20</v>
      </c>
      <c r="I349" t="s">
        <v>40</v>
      </c>
      <c r="J349" t="s">
        <v>20</v>
      </c>
      <c r="K349" t="s">
        <v>22</v>
      </c>
      <c r="L349" t="s">
        <v>20</v>
      </c>
      <c r="M349" t="s">
        <v>41</v>
      </c>
      <c r="N349" s="1">
        <v>7</v>
      </c>
      <c r="O349" t="s">
        <v>24</v>
      </c>
      <c r="P349" t="s">
        <v>25</v>
      </c>
      <c r="Q349" t="s">
        <v>42</v>
      </c>
      <c r="R349" t="s">
        <v>252</v>
      </c>
    </row>
    <row r="350" spans="1:18" x14ac:dyDescent="0.25">
      <c r="A350" s="1">
        <v>598024</v>
      </c>
      <c r="B350" t="s">
        <v>36</v>
      </c>
      <c r="C350" t="s">
        <v>402</v>
      </c>
      <c r="D350" s="2">
        <v>41385</v>
      </c>
      <c r="E350" t="s">
        <v>61</v>
      </c>
      <c r="F350" t="s">
        <v>38</v>
      </c>
      <c r="G350" s="1">
        <v>0</v>
      </c>
      <c r="H350" t="s">
        <v>39</v>
      </c>
      <c r="I350" t="s">
        <v>47</v>
      </c>
      <c r="J350" t="s">
        <v>47</v>
      </c>
      <c r="K350" t="s">
        <v>33</v>
      </c>
      <c r="L350" t="s">
        <v>39</v>
      </c>
      <c r="M350" t="s">
        <v>41</v>
      </c>
      <c r="N350" s="1">
        <v>9</v>
      </c>
      <c r="O350" t="s">
        <v>24</v>
      </c>
      <c r="P350" t="s">
        <v>25</v>
      </c>
      <c r="Q350" t="s">
        <v>127</v>
      </c>
      <c r="R350" t="s">
        <v>140</v>
      </c>
    </row>
    <row r="351" spans="1:18" x14ac:dyDescent="0.25">
      <c r="A351" s="1">
        <v>598025</v>
      </c>
      <c r="B351" t="s">
        <v>28</v>
      </c>
      <c r="C351" t="s">
        <v>402</v>
      </c>
      <c r="D351" s="2">
        <v>41385</v>
      </c>
      <c r="E351" t="s">
        <v>268</v>
      </c>
      <c r="F351" t="s">
        <v>30</v>
      </c>
      <c r="G351" s="1">
        <v>0</v>
      </c>
      <c r="H351" t="s">
        <v>31</v>
      </c>
      <c r="I351" t="s">
        <v>207</v>
      </c>
      <c r="J351" t="s">
        <v>31</v>
      </c>
      <c r="K351" t="s">
        <v>22</v>
      </c>
      <c r="L351" t="s">
        <v>31</v>
      </c>
      <c r="M351" t="s">
        <v>41</v>
      </c>
      <c r="N351" s="1">
        <v>7</v>
      </c>
      <c r="O351" t="s">
        <v>24</v>
      </c>
      <c r="P351" t="s">
        <v>25</v>
      </c>
      <c r="Q351" t="s">
        <v>120</v>
      </c>
      <c r="R351" t="s">
        <v>263</v>
      </c>
    </row>
    <row r="352" spans="1:18" x14ac:dyDescent="0.25">
      <c r="A352" s="1">
        <v>598026</v>
      </c>
      <c r="B352" t="s">
        <v>65</v>
      </c>
      <c r="C352" t="s">
        <v>402</v>
      </c>
      <c r="D352" s="2">
        <v>41386</v>
      </c>
      <c r="E352" t="s">
        <v>29</v>
      </c>
      <c r="F352" t="s">
        <v>67</v>
      </c>
      <c r="G352" s="1">
        <v>0</v>
      </c>
      <c r="H352" t="s">
        <v>32</v>
      </c>
      <c r="I352" t="s">
        <v>40</v>
      </c>
      <c r="J352" t="s">
        <v>40</v>
      </c>
      <c r="K352" t="s">
        <v>33</v>
      </c>
      <c r="L352" t="s">
        <v>32</v>
      </c>
      <c r="M352" t="s">
        <v>41</v>
      </c>
      <c r="N352" s="1">
        <v>5</v>
      </c>
      <c r="O352" t="s">
        <v>24</v>
      </c>
      <c r="P352" t="s">
        <v>25</v>
      </c>
      <c r="Q352" t="s">
        <v>129</v>
      </c>
      <c r="R352" t="s">
        <v>232</v>
      </c>
    </row>
    <row r="353" spans="1:18" x14ac:dyDescent="0.25">
      <c r="A353" s="1">
        <v>598027</v>
      </c>
      <c r="B353" t="s">
        <v>17</v>
      </c>
      <c r="C353" t="s">
        <v>402</v>
      </c>
      <c r="D353" s="2">
        <v>41387</v>
      </c>
      <c r="E353" t="s">
        <v>118</v>
      </c>
      <c r="F353" t="s">
        <v>19</v>
      </c>
      <c r="G353" s="1">
        <v>0</v>
      </c>
      <c r="H353" t="s">
        <v>20</v>
      </c>
      <c r="I353" t="s">
        <v>207</v>
      </c>
      <c r="J353" t="s">
        <v>207</v>
      </c>
      <c r="K353" t="s">
        <v>22</v>
      </c>
      <c r="L353" t="s">
        <v>20</v>
      </c>
      <c r="M353" t="s">
        <v>23</v>
      </c>
      <c r="N353" s="1">
        <v>130</v>
      </c>
      <c r="O353" t="s">
        <v>24</v>
      </c>
      <c r="P353" t="s">
        <v>25</v>
      </c>
      <c r="Q353" t="s">
        <v>42</v>
      </c>
      <c r="R353" t="s">
        <v>252</v>
      </c>
    </row>
    <row r="354" spans="1:18" x14ac:dyDescent="0.25">
      <c r="A354" s="1">
        <v>598028</v>
      </c>
      <c r="B354" t="s">
        <v>194</v>
      </c>
      <c r="C354" t="s">
        <v>402</v>
      </c>
      <c r="D354" s="2">
        <v>41410</v>
      </c>
      <c r="E354" t="s">
        <v>268</v>
      </c>
      <c r="F354" t="s">
        <v>195</v>
      </c>
      <c r="G354" s="1">
        <v>0</v>
      </c>
      <c r="H354" t="s">
        <v>31</v>
      </c>
      <c r="I354" t="s">
        <v>39</v>
      </c>
      <c r="J354" t="s">
        <v>39</v>
      </c>
      <c r="K354" t="s">
        <v>22</v>
      </c>
      <c r="L354" t="s">
        <v>31</v>
      </c>
      <c r="M354" t="s">
        <v>23</v>
      </c>
      <c r="N354" s="1">
        <v>7</v>
      </c>
      <c r="O354" t="s">
        <v>24</v>
      </c>
      <c r="P354" t="s">
        <v>25</v>
      </c>
      <c r="Q354" t="s">
        <v>127</v>
      </c>
      <c r="R354" t="s">
        <v>140</v>
      </c>
    </row>
    <row r="355" spans="1:18" x14ac:dyDescent="0.25">
      <c r="A355" s="1">
        <v>598029</v>
      </c>
      <c r="B355" t="s">
        <v>50</v>
      </c>
      <c r="C355" t="s">
        <v>402</v>
      </c>
      <c r="D355" s="2">
        <v>41388</v>
      </c>
      <c r="E355" t="s">
        <v>152</v>
      </c>
      <c r="F355" t="s">
        <v>52</v>
      </c>
      <c r="G355" s="1">
        <v>0</v>
      </c>
      <c r="H355" t="s">
        <v>21</v>
      </c>
      <c r="I355" t="s">
        <v>47</v>
      </c>
      <c r="J355" t="s">
        <v>21</v>
      </c>
      <c r="K355" t="s">
        <v>33</v>
      </c>
      <c r="L355" t="s">
        <v>47</v>
      </c>
      <c r="M355" t="s">
        <v>41</v>
      </c>
      <c r="N355" s="1">
        <v>5</v>
      </c>
      <c r="O355" t="s">
        <v>24</v>
      </c>
      <c r="P355" t="s">
        <v>25</v>
      </c>
      <c r="Q355" t="s">
        <v>127</v>
      </c>
      <c r="R355" t="s">
        <v>140</v>
      </c>
    </row>
    <row r="356" spans="1:18" x14ac:dyDescent="0.25">
      <c r="A356" s="1">
        <v>598030</v>
      </c>
      <c r="B356" t="s">
        <v>65</v>
      </c>
      <c r="C356" t="s">
        <v>402</v>
      </c>
      <c r="D356" s="2">
        <v>41389</v>
      </c>
      <c r="E356" t="s">
        <v>76</v>
      </c>
      <c r="F356" t="s">
        <v>67</v>
      </c>
      <c r="G356" s="1">
        <v>0</v>
      </c>
      <c r="H356" t="s">
        <v>32</v>
      </c>
      <c r="I356" t="s">
        <v>259</v>
      </c>
      <c r="J356" t="s">
        <v>259</v>
      </c>
      <c r="K356" t="s">
        <v>33</v>
      </c>
      <c r="L356" t="s">
        <v>32</v>
      </c>
      <c r="M356" t="s">
        <v>41</v>
      </c>
      <c r="N356" s="1">
        <v>5</v>
      </c>
      <c r="O356" t="s">
        <v>24</v>
      </c>
      <c r="P356" t="s">
        <v>25</v>
      </c>
      <c r="Q356" t="s">
        <v>42</v>
      </c>
      <c r="R356" t="s">
        <v>169</v>
      </c>
    </row>
    <row r="357" spans="1:18" x14ac:dyDescent="0.25">
      <c r="A357" s="1">
        <v>598031</v>
      </c>
      <c r="B357" t="s">
        <v>50</v>
      </c>
      <c r="C357" t="s">
        <v>402</v>
      </c>
      <c r="D357" s="2">
        <v>41390</v>
      </c>
      <c r="E357" t="s">
        <v>144</v>
      </c>
      <c r="F357" t="s">
        <v>52</v>
      </c>
      <c r="G357" s="1">
        <v>0</v>
      </c>
      <c r="H357" t="s">
        <v>21</v>
      </c>
      <c r="I357" t="s">
        <v>31</v>
      </c>
      <c r="J357" t="s">
        <v>31</v>
      </c>
      <c r="K357" t="s">
        <v>33</v>
      </c>
      <c r="L357" t="s">
        <v>21</v>
      </c>
      <c r="M357" t="s">
        <v>41</v>
      </c>
      <c r="N357" s="1">
        <v>6</v>
      </c>
      <c r="O357" t="s">
        <v>24</v>
      </c>
      <c r="P357" t="s">
        <v>25</v>
      </c>
      <c r="Q357" t="s">
        <v>267</v>
      </c>
      <c r="R357" t="s">
        <v>140</v>
      </c>
    </row>
    <row r="358" spans="1:18" x14ac:dyDescent="0.25">
      <c r="A358" s="1">
        <v>598032</v>
      </c>
      <c r="B358" t="s">
        <v>56</v>
      </c>
      <c r="C358" t="s">
        <v>402</v>
      </c>
      <c r="D358" s="2">
        <v>41391</v>
      </c>
      <c r="E358" t="s">
        <v>265</v>
      </c>
      <c r="F358" t="s">
        <v>58</v>
      </c>
      <c r="G358" s="1">
        <v>0</v>
      </c>
      <c r="H358" t="s">
        <v>40</v>
      </c>
      <c r="I358" t="s">
        <v>259</v>
      </c>
      <c r="J358" t="s">
        <v>259</v>
      </c>
      <c r="K358" t="s">
        <v>33</v>
      </c>
      <c r="L358" t="s">
        <v>40</v>
      </c>
      <c r="M358" t="s">
        <v>41</v>
      </c>
      <c r="N358" s="1">
        <v>8</v>
      </c>
      <c r="O358" t="s">
        <v>24</v>
      </c>
      <c r="P358" t="s">
        <v>25</v>
      </c>
      <c r="Q358" t="s">
        <v>237</v>
      </c>
      <c r="R358" t="s">
        <v>263</v>
      </c>
    </row>
    <row r="359" spans="1:18" x14ac:dyDescent="0.25">
      <c r="A359" s="1">
        <v>598033</v>
      </c>
      <c r="B359" t="s">
        <v>44</v>
      </c>
      <c r="C359" t="s">
        <v>402</v>
      </c>
      <c r="D359" s="2">
        <v>41391</v>
      </c>
      <c r="E359" t="s">
        <v>152</v>
      </c>
      <c r="F359" t="s">
        <v>46</v>
      </c>
      <c r="G359" s="1">
        <v>0</v>
      </c>
      <c r="H359" t="s">
        <v>47</v>
      </c>
      <c r="I359" t="s">
        <v>20</v>
      </c>
      <c r="J359" t="s">
        <v>47</v>
      </c>
      <c r="K359" t="s">
        <v>33</v>
      </c>
      <c r="L359" t="s">
        <v>47</v>
      </c>
      <c r="M359" t="s">
        <v>23</v>
      </c>
      <c r="N359" s="1">
        <v>58</v>
      </c>
      <c r="O359" t="s">
        <v>24</v>
      </c>
      <c r="P359" t="s">
        <v>25</v>
      </c>
      <c r="Q359" t="s">
        <v>26</v>
      </c>
      <c r="R359" t="s">
        <v>129</v>
      </c>
    </row>
    <row r="360" spans="1:18" x14ac:dyDescent="0.25">
      <c r="A360" s="1">
        <v>598034</v>
      </c>
      <c r="B360" t="s">
        <v>65</v>
      </c>
      <c r="C360" t="s">
        <v>402</v>
      </c>
      <c r="D360" s="2">
        <v>41392</v>
      </c>
      <c r="E360" t="s">
        <v>29</v>
      </c>
      <c r="F360" t="s">
        <v>67</v>
      </c>
      <c r="G360" s="1">
        <v>0</v>
      </c>
      <c r="H360" t="s">
        <v>32</v>
      </c>
      <c r="I360" t="s">
        <v>21</v>
      </c>
      <c r="J360" t="s">
        <v>21</v>
      </c>
      <c r="K360" t="s">
        <v>22</v>
      </c>
      <c r="L360" t="s">
        <v>32</v>
      </c>
      <c r="M360" t="s">
        <v>23</v>
      </c>
      <c r="N360" s="1">
        <v>14</v>
      </c>
      <c r="O360" t="s">
        <v>24</v>
      </c>
      <c r="P360" t="s">
        <v>25</v>
      </c>
      <c r="Q360" t="s">
        <v>42</v>
      </c>
      <c r="R360" t="s">
        <v>116</v>
      </c>
    </row>
    <row r="361" spans="1:18" x14ac:dyDescent="0.25">
      <c r="A361" s="1">
        <v>598035</v>
      </c>
      <c r="B361" t="s">
        <v>269</v>
      </c>
      <c r="C361" t="s">
        <v>402</v>
      </c>
      <c r="D361" s="2">
        <v>41392</v>
      </c>
      <c r="E361" t="s">
        <v>179</v>
      </c>
      <c r="F361" t="s">
        <v>270</v>
      </c>
      <c r="G361" s="1">
        <v>0</v>
      </c>
      <c r="H361" t="s">
        <v>39</v>
      </c>
      <c r="I361" t="s">
        <v>207</v>
      </c>
      <c r="J361" t="s">
        <v>207</v>
      </c>
      <c r="K361" t="s">
        <v>22</v>
      </c>
      <c r="L361" t="s">
        <v>39</v>
      </c>
      <c r="M361" t="s">
        <v>23</v>
      </c>
      <c r="N361" s="1">
        <v>15</v>
      </c>
      <c r="O361" t="s">
        <v>24</v>
      </c>
      <c r="P361" t="s">
        <v>25</v>
      </c>
      <c r="Q361" t="s">
        <v>267</v>
      </c>
      <c r="R361" t="s">
        <v>140</v>
      </c>
    </row>
    <row r="362" spans="1:18" x14ac:dyDescent="0.25">
      <c r="A362" s="1">
        <v>598036</v>
      </c>
      <c r="B362" t="s">
        <v>56</v>
      </c>
      <c r="C362" t="s">
        <v>402</v>
      </c>
      <c r="D362" s="2">
        <v>41393</v>
      </c>
      <c r="E362" t="s">
        <v>271</v>
      </c>
      <c r="F362" t="s">
        <v>58</v>
      </c>
      <c r="G362" s="1">
        <v>0</v>
      </c>
      <c r="H362" t="s">
        <v>40</v>
      </c>
      <c r="I362" t="s">
        <v>20</v>
      </c>
      <c r="J362" t="s">
        <v>40</v>
      </c>
      <c r="K362" t="s">
        <v>22</v>
      </c>
      <c r="L362" t="s">
        <v>40</v>
      </c>
      <c r="M362" t="s">
        <v>41</v>
      </c>
      <c r="N362" s="1">
        <v>4</v>
      </c>
      <c r="O362" t="s">
        <v>24</v>
      </c>
      <c r="P362" t="s">
        <v>25</v>
      </c>
      <c r="Q362" t="s">
        <v>120</v>
      </c>
      <c r="R362" t="s">
        <v>263</v>
      </c>
    </row>
    <row r="363" spans="1:18" x14ac:dyDescent="0.25">
      <c r="A363" s="1">
        <v>598037</v>
      </c>
      <c r="B363" t="s">
        <v>44</v>
      </c>
      <c r="C363" t="s">
        <v>402</v>
      </c>
      <c r="D363" s="2">
        <v>41393</v>
      </c>
      <c r="E363" t="s">
        <v>147</v>
      </c>
      <c r="F363" t="s">
        <v>46</v>
      </c>
      <c r="G363" s="1">
        <v>0</v>
      </c>
      <c r="H363" t="s">
        <v>47</v>
      </c>
      <c r="I363" t="s">
        <v>31</v>
      </c>
      <c r="J363" t="s">
        <v>47</v>
      </c>
      <c r="K363" t="s">
        <v>33</v>
      </c>
      <c r="L363" t="s">
        <v>47</v>
      </c>
      <c r="M363" t="s">
        <v>23</v>
      </c>
      <c r="N363" s="1">
        <v>4</v>
      </c>
      <c r="O363" t="s">
        <v>24</v>
      </c>
      <c r="P363" t="s">
        <v>25</v>
      </c>
      <c r="Q363" t="s">
        <v>26</v>
      </c>
      <c r="R363" t="s">
        <v>232</v>
      </c>
    </row>
    <row r="364" spans="1:18" x14ac:dyDescent="0.25">
      <c r="A364" s="1">
        <v>598038</v>
      </c>
      <c r="B364" t="s">
        <v>238</v>
      </c>
      <c r="C364" t="s">
        <v>402</v>
      </c>
      <c r="D364" s="2">
        <v>41394</v>
      </c>
      <c r="E364" t="s">
        <v>76</v>
      </c>
      <c r="F364" t="s">
        <v>240</v>
      </c>
      <c r="G364" s="1">
        <v>0</v>
      </c>
      <c r="H364" t="s">
        <v>207</v>
      </c>
      <c r="I364" t="s">
        <v>32</v>
      </c>
      <c r="J364" t="s">
        <v>32</v>
      </c>
      <c r="K364" t="s">
        <v>33</v>
      </c>
      <c r="L364" t="s">
        <v>32</v>
      </c>
      <c r="M364" t="s">
        <v>23</v>
      </c>
      <c r="N364" s="1">
        <v>37</v>
      </c>
      <c r="O364" t="s">
        <v>24</v>
      </c>
      <c r="P364" t="s">
        <v>25</v>
      </c>
      <c r="Q364" t="s">
        <v>169</v>
      </c>
      <c r="R364" t="s">
        <v>116</v>
      </c>
    </row>
    <row r="365" spans="1:18" x14ac:dyDescent="0.25">
      <c r="A365" s="1">
        <v>598039</v>
      </c>
      <c r="B365" t="s">
        <v>60</v>
      </c>
      <c r="C365" t="s">
        <v>402</v>
      </c>
      <c r="D365" s="2">
        <v>41279</v>
      </c>
      <c r="E365" t="s">
        <v>216</v>
      </c>
      <c r="F365" t="s">
        <v>62</v>
      </c>
      <c r="G365" s="1">
        <v>0</v>
      </c>
      <c r="H365" t="s">
        <v>259</v>
      </c>
      <c r="I365" t="s">
        <v>47</v>
      </c>
      <c r="J365" t="s">
        <v>47</v>
      </c>
      <c r="K365" t="s">
        <v>33</v>
      </c>
      <c r="L365" t="s">
        <v>259</v>
      </c>
      <c r="M365" t="s">
        <v>41</v>
      </c>
      <c r="N365" s="1">
        <v>7</v>
      </c>
      <c r="O365" t="s">
        <v>24</v>
      </c>
      <c r="P365" t="s">
        <v>25</v>
      </c>
      <c r="Q365" t="s">
        <v>26</v>
      </c>
      <c r="R365" t="s">
        <v>129</v>
      </c>
    </row>
    <row r="366" spans="1:18" x14ac:dyDescent="0.25">
      <c r="A366" s="1">
        <v>598040</v>
      </c>
      <c r="B366" t="s">
        <v>269</v>
      </c>
      <c r="C366" t="s">
        <v>402</v>
      </c>
      <c r="D366" s="2">
        <v>41279</v>
      </c>
      <c r="E366" t="s">
        <v>179</v>
      </c>
      <c r="F366" t="s">
        <v>270</v>
      </c>
      <c r="G366" s="1">
        <v>0</v>
      </c>
      <c r="H366" t="s">
        <v>39</v>
      </c>
      <c r="I366" t="s">
        <v>21</v>
      </c>
      <c r="J366" t="s">
        <v>21</v>
      </c>
      <c r="K366" t="s">
        <v>33</v>
      </c>
      <c r="L366" t="s">
        <v>39</v>
      </c>
      <c r="M366" t="s">
        <v>41</v>
      </c>
      <c r="N366" s="1">
        <v>7</v>
      </c>
      <c r="O366" t="s">
        <v>24</v>
      </c>
      <c r="P366" t="s">
        <v>25</v>
      </c>
      <c r="Q366" t="s">
        <v>127</v>
      </c>
      <c r="R366" t="s">
        <v>267</v>
      </c>
    </row>
    <row r="367" spans="1:18" x14ac:dyDescent="0.25">
      <c r="A367" s="1">
        <v>598041</v>
      </c>
      <c r="B367" t="s">
        <v>65</v>
      </c>
      <c r="C367" t="s">
        <v>402</v>
      </c>
      <c r="D367" s="2">
        <v>41310</v>
      </c>
      <c r="E367" t="s">
        <v>105</v>
      </c>
      <c r="F367" t="s">
        <v>67</v>
      </c>
      <c r="G367" s="1">
        <v>0</v>
      </c>
      <c r="H367" t="s">
        <v>32</v>
      </c>
      <c r="I367" t="s">
        <v>31</v>
      </c>
      <c r="J367" t="s">
        <v>32</v>
      </c>
      <c r="K367" t="s">
        <v>33</v>
      </c>
      <c r="L367" t="s">
        <v>32</v>
      </c>
      <c r="M367" t="s">
        <v>23</v>
      </c>
      <c r="N367" s="1">
        <v>15</v>
      </c>
      <c r="O367" t="s">
        <v>24</v>
      </c>
      <c r="P367" t="s">
        <v>25</v>
      </c>
      <c r="Q367" t="s">
        <v>120</v>
      </c>
      <c r="R367" t="s">
        <v>237</v>
      </c>
    </row>
    <row r="368" spans="1:18" x14ac:dyDescent="0.25">
      <c r="A368" s="1">
        <v>598042</v>
      </c>
      <c r="B368" t="s">
        <v>238</v>
      </c>
      <c r="C368" t="s">
        <v>402</v>
      </c>
      <c r="D368" s="2">
        <v>41310</v>
      </c>
      <c r="E368" t="s">
        <v>121</v>
      </c>
      <c r="F368" t="s">
        <v>240</v>
      </c>
      <c r="G368" s="1">
        <v>0</v>
      </c>
      <c r="H368" t="s">
        <v>207</v>
      </c>
      <c r="I368" t="s">
        <v>20</v>
      </c>
      <c r="J368" t="s">
        <v>20</v>
      </c>
      <c r="K368" t="s">
        <v>33</v>
      </c>
      <c r="L368" t="s">
        <v>20</v>
      </c>
      <c r="M368" t="s">
        <v>23</v>
      </c>
      <c r="N368" s="1">
        <v>17</v>
      </c>
      <c r="O368" t="s">
        <v>24</v>
      </c>
      <c r="P368" t="s">
        <v>25</v>
      </c>
      <c r="Q368" t="s">
        <v>42</v>
      </c>
      <c r="R368" t="s">
        <v>252</v>
      </c>
    </row>
    <row r="369" spans="1:18" x14ac:dyDescent="0.25">
      <c r="A369" s="1">
        <v>598043</v>
      </c>
      <c r="B369" t="s">
        <v>50</v>
      </c>
      <c r="C369" t="s">
        <v>402</v>
      </c>
      <c r="D369" s="2">
        <v>41338</v>
      </c>
      <c r="E369" t="s">
        <v>68</v>
      </c>
      <c r="F369" t="s">
        <v>52</v>
      </c>
      <c r="G369" s="1">
        <v>0</v>
      </c>
      <c r="H369" t="s">
        <v>21</v>
      </c>
      <c r="I369" t="s">
        <v>40</v>
      </c>
      <c r="J369" t="s">
        <v>40</v>
      </c>
      <c r="K369" t="s">
        <v>33</v>
      </c>
      <c r="L369" t="s">
        <v>21</v>
      </c>
      <c r="M369" t="s">
        <v>41</v>
      </c>
      <c r="N369" s="1">
        <v>8</v>
      </c>
      <c r="O369" t="s">
        <v>24</v>
      </c>
      <c r="P369" t="s">
        <v>25</v>
      </c>
      <c r="Q369" t="s">
        <v>127</v>
      </c>
      <c r="R369" t="s">
        <v>267</v>
      </c>
    </row>
    <row r="370" spans="1:18" x14ac:dyDescent="0.25">
      <c r="A370" s="1">
        <v>598044</v>
      </c>
      <c r="B370" t="s">
        <v>60</v>
      </c>
      <c r="C370" t="s">
        <v>402</v>
      </c>
      <c r="D370" s="2">
        <v>41369</v>
      </c>
      <c r="E370" t="s">
        <v>272</v>
      </c>
      <c r="F370" t="s">
        <v>62</v>
      </c>
      <c r="G370" s="1">
        <v>0</v>
      </c>
      <c r="H370" t="s">
        <v>259</v>
      </c>
      <c r="I370" t="s">
        <v>39</v>
      </c>
      <c r="J370" t="s">
        <v>39</v>
      </c>
      <c r="K370" t="s">
        <v>33</v>
      </c>
      <c r="L370" t="s">
        <v>259</v>
      </c>
      <c r="M370" t="s">
        <v>41</v>
      </c>
      <c r="N370" s="1">
        <v>6</v>
      </c>
      <c r="O370" t="s">
        <v>24</v>
      </c>
      <c r="P370" t="s">
        <v>25</v>
      </c>
      <c r="Q370" t="s">
        <v>26</v>
      </c>
      <c r="R370" t="s">
        <v>129</v>
      </c>
    </row>
    <row r="371" spans="1:18" x14ac:dyDescent="0.25">
      <c r="A371" s="1">
        <v>598045</v>
      </c>
      <c r="B371" t="s">
        <v>17</v>
      </c>
      <c r="C371" t="s">
        <v>402</v>
      </c>
      <c r="D371" s="2">
        <v>41408</v>
      </c>
      <c r="E371" t="s">
        <v>72</v>
      </c>
      <c r="F371" t="s">
        <v>19</v>
      </c>
      <c r="G371" s="1">
        <v>0</v>
      </c>
      <c r="H371" t="s">
        <v>20</v>
      </c>
      <c r="I371" t="s">
        <v>31</v>
      </c>
      <c r="J371" t="s">
        <v>31</v>
      </c>
      <c r="K371" t="s">
        <v>22</v>
      </c>
      <c r="L371" t="s">
        <v>31</v>
      </c>
      <c r="M371" t="s">
        <v>41</v>
      </c>
      <c r="N371" s="1">
        <v>7</v>
      </c>
      <c r="O371" t="s">
        <v>24</v>
      </c>
      <c r="P371" t="s">
        <v>25</v>
      </c>
      <c r="Q371" t="s">
        <v>127</v>
      </c>
      <c r="R371" t="s">
        <v>140</v>
      </c>
    </row>
    <row r="372" spans="1:18" x14ac:dyDescent="0.25">
      <c r="A372" s="1">
        <v>598046</v>
      </c>
      <c r="B372" t="s">
        <v>44</v>
      </c>
      <c r="C372" t="s">
        <v>402</v>
      </c>
      <c r="D372" s="2">
        <v>41399</v>
      </c>
      <c r="E372" t="s">
        <v>273</v>
      </c>
      <c r="F372" t="s">
        <v>46</v>
      </c>
      <c r="G372" s="1">
        <v>0</v>
      </c>
      <c r="H372" t="s">
        <v>47</v>
      </c>
      <c r="I372" t="s">
        <v>32</v>
      </c>
      <c r="J372" t="s">
        <v>47</v>
      </c>
      <c r="K372" t="s">
        <v>33</v>
      </c>
      <c r="L372" t="s">
        <v>47</v>
      </c>
      <c r="M372" t="s">
        <v>23</v>
      </c>
      <c r="N372" s="1">
        <v>60</v>
      </c>
      <c r="O372" t="s">
        <v>24</v>
      </c>
      <c r="P372" t="s">
        <v>25</v>
      </c>
      <c r="Q372" t="s">
        <v>127</v>
      </c>
      <c r="R372" t="s">
        <v>267</v>
      </c>
    </row>
    <row r="373" spans="1:18" x14ac:dyDescent="0.25">
      <c r="A373" s="1">
        <v>598047</v>
      </c>
      <c r="B373" t="s">
        <v>56</v>
      </c>
      <c r="C373" t="s">
        <v>402</v>
      </c>
      <c r="D373" s="2">
        <v>41399</v>
      </c>
      <c r="E373" t="s">
        <v>233</v>
      </c>
      <c r="F373" t="s">
        <v>58</v>
      </c>
      <c r="G373" s="1">
        <v>0</v>
      </c>
      <c r="H373" t="s">
        <v>40</v>
      </c>
      <c r="I373" t="s">
        <v>207</v>
      </c>
      <c r="J373" t="s">
        <v>207</v>
      </c>
      <c r="K373" t="s">
        <v>33</v>
      </c>
      <c r="L373" t="s">
        <v>40</v>
      </c>
      <c r="M373" t="s">
        <v>41</v>
      </c>
      <c r="N373" s="1">
        <v>5</v>
      </c>
      <c r="O373" t="s">
        <v>24</v>
      </c>
      <c r="P373" t="s">
        <v>25</v>
      </c>
      <c r="Q373" t="s">
        <v>252</v>
      </c>
      <c r="R373" t="s">
        <v>213</v>
      </c>
    </row>
    <row r="374" spans="1:18" x14ac:dyDescent="0.25">
      <c r="A374" s="1">
        <v>598048</v>
      </c>
      <c r="B374" t="s">
        <v>17</v>
      </c>
      <c r="C374" t="s">
        <v>402</v>
      </c>
      <c r="D374" s="2">
        <v>41521</v>
      </c>
      <c r="E374" t="s">
        <v>215</v>
      </c>
      <c r="F374" t="s">
        <v>19</v>
      </c>
      <c r="G374" s="1">
        <v>0</v>
      </c>
      <c r="H374" t="s">
        <v>20</v>
      </c>
      <c r="I374" t="s">
        <v>259</v>
      </c>
      <c r="J374" t="s">
        <v>259</v>
      </c>
      <c r="K374" t="s">
        <v>33</v>
      </c>
      <c r="L374" t="s">
        <v>20</v>
      </c>
      <c r="M374" t="s">
        <v>41</v>
      </c>
      <c r="N374" s="1">
        <v>7</v>
      </c>
      <c r="O374" t="s">
        <v>24</v>
      </c>
      <c r="P374" t="s">
        <v>25</v>
      </c>
      <c r="Q374" t="s">
        <v>140</v>
      </c>
      <c r="R374" t="s">
        <v>116</v>
      </c>
    </row>
    <row r="375" spans="1:18" x14ac:dyDescent="0.25">
      <c r="A375" s="1">
        <v>598049</v>
      </c>
      <c r="B375" t="s">
        <v>56</v>
      </c>
      <c r="C375" t="s">
        <v>402</v>
      </c>
      <c r="D375" s="2">
        <v>41460</v>
      </c>
      <c r="E375" t="s">
        <v>233</v>
      </c>
      <c r="F375" t="s">
        <v>58</v>
      </c>
      <c r="G375" s="1">
        <v>0</v>
      </c>
      <c r="H375" t="s">
        <v>40</v>
      </c>
      <c r="I375" t="s">
        <v>39</v>
      </c>
      <c r="J375" t="s">
        <v>39</v>
      </c>
      <c r="K375" t="s">
        <v>33</v>
      </c>
      <c r="L375" t="s">
        <v>40</v>
      </c>
      <c r="M375" t="s">
        <v>41</v>
      </c>
      <c r="N375" s="1">
        <v>9</v>
      </c>
      <c r="O375" t="s">
        <v>24</v>
      </c>
      <c r="P375" t="s">
        <v>25</v>
      </c>
      <c r="Q375" t="s">
        <v>42</v>
      </c>
      <c r="R375" t="s">
        <v>213</v>
      </c>
    </row>
    <row r="376" spans="1:18" x14ac:dyDescent="0.25">
      <c r="A376" s="1">
        <v>598050</v>
      </c>
      <c r="B376" t="s">
        <v>44</v>
      </c>
      <c r="C376" t="s">
        <v>402</v>
      </c>
      <c r="D376" s="2">
        <v>41460</v>
      </c>
      <c r="E376" t="s">
        <v>107</v>
      </c>
      <c r="F376" t="s">
        <v>46</v>
      </c>
      <c r="G376" s="1">
        <v>0</v>
      </c>
      <c r="H376" t="s">
        <v>47</v>
      </c>
      <c r="I376" t="s">
        <v>21</v>
      </c>
      <c r="J376" t="s">
        <v>47</v>
      </c>
      <c r="K376" t="s">
        <v>33</v>
      </c>
      <c r="L376" t="s">
        <v>47</v>
      </c>
      <c r="M376" t="s">
        <v>23</v>
      </c>
      <c r="N376" s="1">
        <v>65</v>
      </c>
      <c r="O376" t="s">
        <v>24</v>
      </c>
      <c r="P376" t="s">
        <v>25</v>
      </c>
      <c r="Q376" t="s">
        <v>127</v>
      </c>
      <c r="R376" t="s">
        <v>140</v>
      </c>
    </row>
    <row r="377" spans="1:18" x14ac:dyDescent="0.25">
      <c r="A377" s="1">
        <v>598051</v>
      </c>
      <c r="B377" t="s">
        <v>60</v>
      </c>
      <c r="C377" t="s">
        <v>402</v>
      </c>
      <c r="D377" s="2">
        <v>41491</v>
      </c>
      <c r="E377" t="s">
        <v>105</v>
      </c>
      <c r="F377" t="s">
        <v>62</v>
      </c>
      <c r="G377" s="1">
        <v>0</v>
      </c>
      <c r="H377" t="s">
        <v>259</v>
      </c>
      <c r="I377" t="s">
        <v>32</v>
      </c>
      <c r="J377" t="s">
        <v>259</v>
      </c>
      <c r="K377" t="s">
        <v>22</v>
      </c>
      <c r="L377" t="s">
        <v>32</v>
      </c>
      <c r="M377" t="s">
        <v>23</v>
      </c>
      <c r="N377" s="1">
        <v>77</v>
      </c>
      <c r="O377" t="s">
        <v>24</v>
      </c>
      <c r="P377" t="s">
        <v>25</v>
      </c>
      <c r="Q377" t="s">
        <v>169</v>
      </c>
      <c r="R377" t="s">
        <v>274</v>
      </c>
    </row>
    <row r="378" spans="1:18" x14ac:dyDescent="0.25">
      <c r="A378" s="1">
        <v>598052</v>
      </c>
      <c r="B378" t="s">
        <v>28</v>
      </c>
      <c r="C378" t="s">
        <v>402</v>
      </c>
      <c r="D378" s="2">
        <v>41522</v>
      </c>
      <c r="E378" t="s">
        <v>275</v>
      </c>
      <c r="F378" t="s">
        <v>30</v>
      </c>
      <c r="G378" s="1">
        <v>0</v>
      </c>
      <c r="H378" t="s">
        <v>31</v>
      </c>
      <c r="I378" t="s">
        <v>40</v>
      </c>
      <c r="J378" t="s">
        <v>40</v>
      </c>
      <c r="K378" t="s">
        <v>22</v>
      </c>
      <c r="L378" t="s">
        <v>40</v>
      </c>
      <c r="M378" t="s">
        <v>41</v>
      </c>
      <c r="N378" s="1">
        <v>8</v>
      </c>
      <c r="O378" t="s">
        <v>24</v>
      </c>
      <c r="P378" t="s">
        <v>25</v>
      </c>
      <c r="Q378" t="s">
        <v>127</v>
      </c>
      <c r="R378" t="s">
        <v>140</v>
      </c>
    </row>
    <row r="379" spans="1:18" x14ac:dyDescent="0.25">
      <c r="A379" s="1">
        <v>598053</v>
      </c>
      <c r="B379" t="s">
        <v>238</v>
      </c>
      <c r="C379" t="s">
        <v>402</v>
      </c>
      <c r="D379" s="2">
        <v>41522</v>
      </c>
      <c r="E379" t="s">
        <v>146</v>
      </c>
      <c r="F379" t="s">
        <v>240</v>
      </c>
      <c r="G379" s="1">
        <v>0</v>
      </c>
      <c r="H379" t="s">
        <v>207</v>
      </c>
      <c r="I379" t="s">
        <v>21</v>
      </c>
      <c r="J379" t="s">
        <v>21</v>
      </c>
      <c r="K379" t="s">
        <v>33</v>
      </c>
      <c r="L379" t="s">
        <v>21</v>
      </c>
      <c r="M379" t="s">
        <v>23</v>
      </c>
      <c r="N379" s="1">
        <v>46</v>
      </c>
      <c r="O379" t="s">
        <v>24</v>
      </c>
      <c r="P379" t="s">
        <v>25</v>
      </c>
      <c r="Q379" t="s">
        <v>26</v>
      </c>
      <c r="R379" t="s">
        <v>129</v>
      </c>
    </row>
    <row r="380" spans="1:18" x14ac:dyDescent="0.25">
      <c r="A380" s="1">
        <v>598054</v>
      </c>
      <c r="B380" t="s">
        <v>36</v>
      </c>
      <c r="C380" t="s">
        <v>402</v>
      </c>
      <c r="D380" s="2">
        <v>41552</v>
      </c>
      <c r="E380" t="s">
        <v>197</v>
      </c>
      <c r="F380" t="s">
        <v>38</v>
      </c>
      <c r="G380" s="1">
        <v>0</v>
      </c>
      <c r="H380" t="s">
        <v>39</v>
      </c>
      <c r="I380" t="s">
        <v>20</v>
      </c>
      <c r="J380" t="s">
        <v>39</v>
      </c>
      <c r="K380" t="s">
        <v>22</v>
      </c>
      <c r="L380" t="s">
        <v>20</v>
      </c>
      <c r="M380" t="s">
        <v>23</v>
      </c>
      <c r="N380" s="1">
        <v>4</v>
      </c>
      <c r="O380" t="s">
        <v>24</v>
      </c>
      <c r="P380" t="s">
        <v>25</v>
      </c>
      <c r="Q380" t="s">
        <v>274</v>
      </c>
      <c r="R380" t="s">
        <v>263</v>
      </c>
    </row>
    <row r="381" spans="1:18" x14ac:dyDescent="0.25">
      <c r="A381" s="1">
        <v>598055</v>
      </c>
      <c r="B381" t="s">
        <v>238</v>
      </c>
      <c r="C381" t="s">
        <v>402</v>
      </c>
      <c r="D381" s="2">
        <v>41583</v>
      </c>
      <c r="E381" t="s">
        <v>273</v>
      </c>
      <c r="F381" t="s">
        <v>240</v>
      </c>
      <c r="G381" s="1">
        <v>0</v>
      </c>
      <c r="H381" t="s">
        <v>207</v>
      </c>
      <c r="I381" t="s">
        <v>47</v>
      </c>
      <c r="J381" t="s">
        <v>207</v>
      </c>
      <c r="K381" t="s">
        <v>33</v>
      </c>
      <c r="L381" t="s">
        <v>47</v>
      </c>
      <c r="M381" t="s">
        <v>41</v>
      </c>
      <c r="N381" s="1">
        <v>5</v>
      </c>
      <c r="O381" t="s">
        <v>24</v>
      </c>
      <c r="P381" t="s">
        <v>25</v>
      </c>
      <c r="Q381" t="s">
        <v>26</v>
      </c>
      <c r="R381" t="s">
        <v>232</v>
      </c>
    </row>
    <row r="382" spans="1:18" x14ac:dyDescent="0.25">
      <c r="A382" s="1">
        <v>598056</v>
      </c>
      <c r="B382" t="s">
        <v>28</v>
      </c>
      <c r="C382" t="s">
        <v>402</v>
      </c>
      <c r="D382" s="2">
        <v>41583</v>
      </c>
      <c r="E382" t="s">
        <v>276</v>
      </c>
      <c r="F382" t="s">
        <v>30</v>
      </c>
      <c r="G382" s="1">
        <v>0</v>
      </c>
      <c r="H382" t="s">
        <v>31</v>
      </c>
      <c r="I382" t="s">
        <v>259</v>
      </c>
      <c r="J382" t="s">
        <v>31</v>
      </c>
      <c r="K382" t="s">
        <v>22</v>
      </c>
      <c r="L382" t="s">
        <v>259</v>
      </c>
      <c r="M382" t="s">
        <v>23</v>
      </c>
      <c r="N382" s="1">
        <v>30</v>
      </c>
      <c r="O382" t="s">
        <v>24</v>
      </c>
      <c r="P382" t="s">
        <v>25</v>
      </c>
      <c r="Q382" t="s">
        <v>169</v>
      </c>
      <c r="R382" t="s">
        <v>213</v>
      </c>
    </row>
    <row r="383" spans="1:18" x14ac:dyDescent="0.25">
      <c r="A383" s="1">
        <v>598057</v>
      </c>
      <c r="B383" t="s">
        <v>277</v>
      </c>
      <c r="C383" t="s">
        <v>402</v>
      </c>
      <c r="D383" s="2">
        <v>41613</v>
      </c>
      <c r="E383" t="s">
        <v>144</v>
      </c>
      <c r="F383" t="s">
        <v>278</v>
      </c>
      <c r="G383" s="1">
        <v>0</v>
      </c>
      <c r="H383" t="s">
        <v>21</v>
      </c>
      <c r="I383" t="s">
        <v>20</v>
      </c>
      <c r="J383" t="s">
        <v>21</v>
      </c>
      <c r="K383" t="s">
        <v>22</v>
      </c>
      <c r="L383" t="s">
        <v>21</v>
      </c>
      <c r="M383" t="s">
        <v>41</v>
      </c>
      <c r="N383" s="1">
        <v>5</v>
      </c>
      <c r="O383" t="s">
        <v>24</v>
      </c>
      <c r="P383" t="s">
        <v>25</v>
      </c>
      <c r="Q383" t="s">
        <v>274</v>
      </c>
      <c r="R383" t="s">
        <v>263</v>
      </c>
    </row>
    <row r="384" spans="1:18" x14ac:dyDescent="0.25">
      <c r="A384" s="1">
        <v>598058</v>
      </c>
      <c r="B384" t="s">
        <v>56</v>
      </c>
      <c r="C384" t="s">
        <v>402</v>
      </c>
      <c r="D384" s="2">
        <v>41613</v>
      </c>
      <c r="E384" t="s">
        <v>57</v>
      </c>
      <c r="F384" t="s">
        <v>58</v>
      </c>
      <c r="G384" s="1">
        <v>0</v>
      </c>
      <c r="H384" t="s">
        <v>40</v>
      </c>
      <c r="I384" t="s">
        <v>32</v>
      </c>
      <c r="J384" t="s">
        <v>40</v>
      </c>
      <c r="K384" t="s">
        <v>22</v>
      </c>
      <c r="L384" t="s">
        <v>40</v>
      </c>
      <c r="M384" t="s">
        <v>41</v>
      </c>
      <c r="N384" s="1">
        <v>5</v>
      </c>
      <c r="O384" t="s">
        <v>24</v>
      </c>
      <c r="P384" t="s">
        <v>25</v>
      </c>
      <c r="Q384" t="s">
        <v>127</v>
      </c>
      <c r="R384" t="s">
        <v>267</v>
      </c>
    </row>
    <row r="385" spans="1:18" x14ac:dyDescent="0.25">
      <c r="A385" s="1">
        <v>598059</v>
      </c>
      <c r="B385" t="s">
        <v>36</v>
      </c>
      <c r="C385" t="s">
        <v>402</v>
      </c>
      <c r="D385" s="2">
        <v>41387</v>
      </c>
      <c r="E385" t="s">
        <v>191</v>
      </c>
      <c r="F385" t="s">
        <v>38</v>
      </c>
      <c r="G385" s="1">
        <v>0</v>
      </c>
      <c r="H385" t="s">
        <v>39</v>
      </c>
      <c r="I385" t="s">
        <v>31</v>
      </c>
      <c r="J385" t="s">
        <v>31</v>
      </c>
      <c r="K385" t="s">
        <v>22</v>
      </c>
      <c r="L385" t="s">
        <v>31</v>
      </c>
      <c r="M385" t="s">
        <v>41</v>
      </c>
      <c r="N385" s="1">
        <v>5</v>
      </c>
      <c r="O385" t="s">
        <v>24</v>
      </c>
      <c r="P385" t="s">
        <v>25</v>
      </c>
      <c r="Q385" t="s">
        <v>237</v>
      </c>
      <c r="R385" t="s">
        <v>263</v>
      </c>
    </row>
    <row r="386" spans="1:18" x14ac:dyDescent="0.25">
      <c r="A386" s="1">
        <v>598060</v>
      </c>
      <c r="B386" t="s">
        <v>44</v>
      </c>
      <c r="C386" t="s">
        <v>402</v>
      </c>
      <c r="D386" s="2">
        <v>41407</v>
      </c>
      <c r="E386" t="s">
        <v>192</v>
      </c>
      <c r="F386" t="s">
        <v>46</v>
      </c>
      <c r="G386" s="1">
        <v>0</v>
      </c>
      <c r="H386" t="s">
        <v>47</v>
      </c>
      <c r="I386" t="s">
        <v>259</v>
      </c>
      <c r="J386" t="s">
        <v>259</v>
      </c>
      <c r="K386" t="s">
        <v>33</v>
      </c>
      <c r="L386" t="s">
        <v>47</v>
      </c>
      <c r="M386" t="s">
        <v>41</v>
      </c>
      <c r="N386" s="1">
        <v>7</v>
      </c>
      <c r="O386" t="s">
        <v>24</v>
      </c>
      <c r="P386" t="s">
        <v>25</v>
      </c>
      <c r="Q386" t="s">
        <v>232</v>
      </c>
      <c r="R386" t="s">
        <v>116</v>
      </c>
    </row>
    <row r="387" spans="1:18" x14ac:dyDescent="0.25">
      <c r="A387" s="1">
        <v>598061</v>
      </c>
      <c r="B387" t="s">
        <v>277</v>
      </c>
      <c r="C387" t="s">
        <v>402</v>
      </c>
      <c r="D387" s="2">
        <v>41409</v>
      </c>
      <c r="E387" t="s">
        <v>162</v>
      </c>
      <c r="F387" t="s">
        <v>278</v>
      </c>
      <c r="G387" s="1">
        <v>0</v>
      </c>
      <c r="H387" t="s">
        <v>21</v>
      </c>
      <c r="I387" t="s">
        <v>207</v>
      </c>
      <c r="J387" t="s">
        <v>21</v>
      </c>
      <c r="K387" t="s">
        <v>22</v>
      </c>
      <c r="L387" t="s">
        <v>207</v>
      </c>
      <c r="M387" t="s">
        <v>23</v>
      </c>
      <c r="N387" s="1">
        <v>7</v>
      </c>
      <c r="O387" t="s">
        <v>24</v>
      </c>
      <c r="P387" t="s">
        <v>25</v>
      </c>
      <c r="Q387" t="s">
        <v>274</v>
      </c>
      <c r="R387" t="s">
        <v>263</v>
      </c>
    </row>
    <row r="388" spans="1:18" x14ac:dyDescent="0.25">
      <c r="A388" s="1">
        <v>598062</v>
      </c>
      <c r="B388" t="s">
        <v>65</v>
      </c>
      <c r="C388" t="s">
        <v>402</v>
      </c>
      <c r="D388" s="2">
        <v>41408</v>
      </c>
      <c r="E388" t="s">
        <v>76</v>
      </c>
      <c r="F388" t="s">
        <v>67</v>
      </c>
      <c r="G388" s="1">
        <v>0</v>
      </c>
      <c r="H388" t="s">
        <v>32</v>
      </c>
      <c r="I388" t="s">
        <v>39</v>
      </c>
      <c r="J388" t="s">
        <v>32</v>
      </c>
      <c r="K388" t="s">
        <v>33</v>
      </c>
      <c r="L388" t="s">
        <v>32</v>
      </c>
      <c r="M388" t="s">
        <v>23</v>
      </c>
      <c r="N388" s="1">
        <v>33</v>
      </c>
      <c r="O388" t="s">
        <v>24</v>
      </c>
      <c r="P388" t="s">
        <v>25</v>
      </c>
      <c r="Q388" t="s">
        <v>252</v>
      </c>
      <c r="R388" t="s">
        <v>213</v>
      </c>
    </row>
    <row r="389" spans="1:18" x14ac:dyDescent="0.25">
      <c r="A389" s="1">
        <v>598063</v>
      </c>
      <c r="B389" t="s">
        <v>44</v>
      </c>
      <c r="C389" t="s">
        <v>402</v>
      </c>
      <c r="D389" s="2">
        <v>41409</v>
      </c>
      <c r="E389" t="s">
        <v>279</v>
      </c>
      <c r="F389" t="s">
        <v>46</v>
      </c>
      <c r="G389" s="1">
        <v>0</v>
      </c>
      <c r="H389" t="s">
        <v>47</v>
      </c>
      <c r="I389" t="s">
        <v>40</v>
      </c>
      <c r="J389" t="s">
        <v>40</v>
      </c>
      <c r="K389" t="s">
        <v>22</v>
      </c>
      <c r="L389" t="s">
        <v>47</v>
      </c>
      <c r="M389" t="s">
        <v>23</v>
      </c>
      <c r="N389" s="1">
        <v>14</v>
      </c>
      <c r="O389" t="s">
        <v>24</v>
      </c>
      <c r="P389" t="s">
        <v>25</v>
      </c>
      <c r="Q389" t="s">
        <v>26</v>
      </c>
      <c r="R389" t="s">
        <v>129</v>
      </c>
    </row>
    <row r="390" spans="1:18" x14ac:dyDescent="0.25">
      <c r="A390" s="1">
        <v>598064</v>
      </c>
      <c r="B390" t="s">
        <v>28</v>
      </c>
      <c r="C390" t="s">
        <v>402</v>
      </c>
      <c r="D390" s="2">
        <v>41430</v>
      </c>
      <c r="E390" t="s">
        <v>268</v>
      </c>
      <c r="F390" t="s">
        <v>30</v>
      </c>
      <c r="G390" s="1">
        <v>0</v>
      </c>
      <c r="H390" t="s">
        <v>31</v>
      </c>
      <c r="I390" t="s">
        <v>20</v>
      </c>
      <c r="J390" t="s">
        <v>31</v>
      </c>
      <c r="K390" t="s">
        <v>22</v>
      </c>
      <c r="L390" t="s">
        <v>31</v>
      </c>
      <c r="M390" t="s">
        <v>41</v>
      </c>
      <c r="N390" s="1">
        <v>6</v>
      </c>
      <c r="O390" t="s">
        <v>24</v>
      </c>
      <c r="P390" t="s">
        <v>25</v>
      </c>
      <c r="Q390" t="s">
        <v>237</v>
      </c>
      <c r="R390" t="s">
        <v>274</v>
      </c>
    </row>
    <row r="391" spans="1:18" x14ac:dyDescent="0.25">
      <c r="A391" s="1">
        <v>598065</v>
      </c>
      <c r="B391" t="s">
        <v>60</v>
      </c>
      <c r="C391" t="s">
        <v>402</v>
      </c>
      <c r="D391" s="2">
        <v>41411</v>
      </c>
      <c r="E391" t="s">
        <v>93</v>
      </c>
      <c r="F391" t="s">
        <v>62</v>
      </c>
      <c r="G391" s="1">
        <v>0</v>
      </c>
      <c r="H391" t="s">
        <v>259</v>
      </c>
      <c r="I391" t="s">
        <v>40</v>
      </c>
      <c r="J391" t="s">
        <v>259</v>
      </c>
      <c r="K391" t="s">
        <v>33</v>
      </c>
      <c r="L391" t="s">
        <v>259</v>
      </c>
      <c r="M391" t="s">
        <v>23</v>
      </c>
      <c r="N391" s="1">
        <v>23</v>
      </c>
      <c r="O391" t="s">
        <v>24</v>
      </c>
      <c r="P391" t="s">
        <v>25</v>
      </c>
      <c r="Q391" t="s">
        <v>26</v>
      </c>
      <c r="R391" t="s">
        <v>232</v>
      </c>
    </row>
    <row r="392" spans="1:18" x14ac:dyDescent="0.25">
      <c r="A392" s="1">
        <v>598066</v>
      </c>
      <c r="B392" t="s">
        <v>194</v>
      </c>
      <c r="C392" t="s">
        <v>402</v>
      </c>
      <c r="D392" s="2">
        <v>41412</v>
      </c>
      <c r="E392" t="s">
        <v>254</v>
      </c>
      <c r="F392" t="s">
        <v>195</v>
      </c>
      <c r="G392" s="1">
        <v>0</v>
      </c>
      <c r="H392" t="s">
        <v>31</v>
      </c>
      <c r="I392" t="s">
        <v>47</v>
      </c>
      <c r="J392" t="s">
        <v>47</v>
      </c>
      <c r="K392" t="s">
        <v>22</v>
      </c>
      <c r="L392" t="s">
        <v>31</v>
      </c>
      <c r="M392" t="s">
        <v>23</v>
      </c>
      <c r="N392" s="1">
        <v>50</v>
      </c>
      <c r="O392" t="s">
        <v>24</v>
      </c>
      <c r="P392" t="s">
        <v>25</v>
      </c>
      <c r="Q392" t="s">
        <v>127</v>
      </c>
      <c r="R392" t="s">
        <v>267</v>
      </c>
    </row>
    <row r="393" spans="1:18" x14ac:dyDescent="0.25">
      <c r="A393" s="1">
        <v>598067</v>
      </c>
      <c r="B393" t="s">
        <v>238</v>
      </c>
      <c r="C393" t="s">
        <v>402</v>
      </c>
      <c r="D393" s="2">
        <v>41413</v>
      </c>
      <c r="E393" t="s">
        <v>280</v>
      </c>
      <c r="F393" t="s">
        <v>240</v>
      </c>
      <c r="G393" s="1">
        <v>0</v>
      </c>
      <c r="H393" t="s">
        <v>207</v>
      </c>
      <c r="I393" t="s">
        <v>39</v>
      </c>
      <c r="J393" t="s">
        <v>207</v>
      </c>
      <c r="K393" t="s">
        <v>33</v>
      </c>
      <c r="L393" t="s">
        <v>207</v>
      </c>
      <c r="M393" t="s">
        <v>23</v>
      </c>
      <c r="N393" s="1">
        <v>38</v>
      </c>
      <c r="O393" t="s">
        <v>24</v>
      </c>
      <c r="P393" t="s">
        <v>25</v>
      </c>
      <c r="Q393" t="s">
        <v>274</v>
      </c>
      <c r="R393" t="s">
        <v>116</v>
      </c>
    </row>
    <row r="394" spans="1:18" x14ac:dyDescent="0.25">
      <c r="A394" s="1">
        <v>598068</v>
      </c>
      <c r="B394" t="s">
        <v>17</v>
      </c>
      <c r="C394" t="s">
        <v>402</v>
      </c>
      <c r="D394" s="2">
        <v>41412</v>
      </c>
      <c r="E394" t="s">
        <v>215</v>
      </c>
      <c r="F394" t="s">
        <v>19</v>
      </c>
      <c r="G394" s="1">
        <v>0</v>
      </c>
      <c r="H394" t="s">
        <v>20</v>
      </c>
      <c r="I394" t="s">
        <v>32</v>
      </c>
      <c r="J394" t="s">
        <v>32</v>
      </c>
      <c r="K394" t="s">
        <v>22</v>
      </c>
      <c r="L394" t="s">
        <v>20</v>
      </c>
      <c r="M394" t="s">
        <v>23</v>
      </c>
      <c r="N394" s="1">
        <v>24</v>
      </c>
      <c r="O394" t="s">
        <v>24</v>
      </c>
      <c r="P394" t="s">
        <v>25</v>
      </c>
      <c r="Q394" t="s">
        <v>252</v>
      </c>
      <c r="R394" t="s">
        <v>213</v>
      </c>
    </row>
    <row r="395" spans="1:18" x14ac:dyDescent="0.25">
      <c r="A395" s="1">
        <v>598069</v>
      </c>
      <c r="B395" t="s">
        <v>60</v>
      </c>
      <c r="C395" t="s">
        <v>402</v>
      </c>
      <c r="D395" s="2">
        <v>41413</v>
      </c>
      <c r="E395" t="s">
        <v>276</v>
      </c>
      <c r="F395" t="s">
        <v>62</v>
      </c>
      <c r="G395" s="1">
        <v>0</v>
      </c>
      <c r="H395" t="s">
        <v>259</v>
      </c>
      <c r="I395" t="s">
        <v>21</v>
      </c>
      <c r="J395" t="s">
        <v>21</v>
      </c>
      <c r="K395" t="s">
        <v>33</v>
      </c>
      <c r="L395" t="s">
        <v>259</v>
      </c>
      <c r="M395" t="s">
        <v>41</v>
      </c>
      <c r="N395" s="1">
        <v>5</v>
      </c>
      <c r="O395" t="s">
        <v>24</v>
      </c>
      <c r="P395" t="s">
        <v>25</v>
      </c>
      <c r="Q395" t="s">
        <v>26</v>
      </c>
      <c r="R395" t="s">
        <v>129</v>
      </c>
    </row>
    <row r="396" spans="1:18" x14ac:dyDescent="0.25">
      <c r="A396" s="1">
        <v>598070</v>
      </c>
      <c r="B396" t="s">
        <v>36</v>
      </c>
      <c r="C396" t="s">
        <v>402</v>
      </c>
      <c r="D396" s="2">
        <v>41415</v>
      </c>
      <c r="E396" t="s">
        <v>29</v>
      </c>
      <c r="F396" t="s">
        <v>38</v>
      </c>
      <c r="G396" s="1">
        <v>0</v>
      </c>
      <c r="H396" t="s">
        <v>32</v>
      </c>
      <c r="I396" t="s">
        <v>47</v>
      </c>
      <c r="J396" t="s">
        <v>32</v>
      </c>
      <c r="K396" t="s">
        <v>33</v>
      </c>
      <c r="L396" t="s">
        <v>32</v>
      </c>
      <c r="M396" t="s">
        <v>23</v>
      </c>
      <c r="N396" s="1">
        <v>48</v>
      </c>
      <c r="O396" t="s">
        <v>24</v>
      </c>
      <c r="P396" t="s">
        <v>25</v>
      </c>
      <c r="Q396" t="s">
        <v>274</v>
      </c>
      <c r="R396" t="s">
        <v>213</v>
      </c>
    </row>
    <row r="397" spans="1:18" x14ac:dyDescent="0.25">
      <c r="A397" s="1">
        <v>598071</v>
      </c>
      <c r="B397" t="s">
        <v>36</v>
      </c>
      <c r="C397" t="s">
        <v>402</v>
      </c>
      <c r="D397" s="2">
        <v>41416</v>
      </c>
      <c r="E397" t="s">
        <v>160</v>
      </c>
      <c r="F397" t="s">
        <v>38</v>
      </c>
      <c r="G397" s="1">
        <v>0</v>
      </c>
      <c r="H397" t="s">
        <v>40</v>
      </c>
      <c r="I397" t="s">
        <v>259</v>
      </c>
      <c r="J397" t="s">
        <v>259</v>
      </c>
      <c r="K397" t="s">
        <v>33</v>
      </c>
      <c r="L397" t="s">
        <v>40</v>
      </c>
      <c r="M397" t="s">
        <v>41</v>
      </c>
      <c r="N397" s="1">
        <v>4</v>
      </c>
      <c r="O397" t="s">
        <v>24</v>
      </c>
      <c r="P397" t="s">
        <v>25</v>
      </c>
      <c r="Q397" t="s">
        <v>140</v>
      </c>
      <c r="R397" t="s">
        <v>213</v>
      </c>
    </row>
    <row r="398" spans="1:18" x14ac:dyDescent="0.25">
      <c r="A398" s="1">
        <v>598072</v>
      </c>
      <c r="B398" t="s">
        <v>50</v>
      </c>
      <c r="C398" t="s">
        <v>402</v>
      </c>
      <c r="D398" s="2">
        <v>41418</v>
      </c>
      <c r="E398" t="s">
        <v>154</v>
      </c>
      <c r="F398" t="s">
        <v>52</v>
      </c>
      <c r="G398" s="1">
        <v>0</v>
      </c>
      <c r="H398" t="s">
        <v>47</v>
      </c>
      <c r="I398" t="s">
        <v>40</v>
      </c>
      <c r="J398" t="s">
        <v>40</v>
      </c>
      <c r="K398" t="s">
        <v>33</v>
      </c>
      <c r="L398" t="s">
        <v>47</v>
      </c>
      <c r="M398" t="s">
        <v>41</v>
      </c>
      <c r="N398" s="1">
        <v>4</v>
      </c>
      <c r="O398" t="s">
        <v>24</v>
      </c>
      <c r="P398" t="s">
        <v>25</v>
      </c>
      <c r="Q398" t="s">
        <v>252</v>
      </c>
      <c r="R398" t="s">
        <v>116</v>
      </c>
    </row>
    <row r="399" spans="1:18" x14ac:dyDescent="0.25">
      <c r="A399" s="1">
        <v>598073</v>
      </c>
      <c r="B399" t="s">
        <v>50</v>
      </c>
      <c r="C399" t="s">
        <v>402</v>
      </c>
      <c r="D399" s="2">
        <v>41420</v>
      </c>
      <c r="E399" t="s">
        <v>192</v>
      </c>
      <c r="F399" t="s">
        <v>52</v>
      </c>
      <c r="G399" s="1">
        <v>0</v>
      </c>
      <c r="H399" t="s">
        <v>32</v>
      </c>
      <c r="I399" t="s">
        <v>47</v>
      </c>
      <c r="J399" t="s">
        <v>47</v>
      </c>
      <c r="K399" t="s">
        <v>33</v>
      </c>
      <c r="L399" t="s">
        <v>47</v>
      </c>
      <c r="M399" t="s">
        <v>23</v>
      </c>
      <c r="N399" s="1">
        <v>23</v>
      </c>
      <c r="O399" t="s">
        <v>24</v>
      </c>
      <c r="P399" t="s">
        <v>25</v>
      </c>
      <c r="Q399" t="s">
        <v>127</v>
      </c>
      <c r="R399" t="s">
        <v>116</v>
      </c>
    </row>
    <row r="400" spans="1:18" x14ac:dyDescent="0.25">
      <c r="A400" s="1">
        <v>729279</v>
      </c>
      <c r="B400" t="s">
        <v>281</v>
      </c>
      <c r="C400" t="s">
        <v>403</v>
      </c>
      <c r="D400" s="2">
        <v>41745</v>
      </c>
      <c r="E400" t="s">
        <v>144</v>
      </c>
      <c r="F400" t="s">
        <v>282</v>
      </c>
      <c r="G400" s="1">
        <v>1</v>
      </c>
      <c r="H400" t="s">
        <v>47</v>
      </c>
      <c r="I400" t="s">
        <v>21</v>
      </c>
      <c r="J400" t="s">
        <v>21</v>
      </c>
      <c r="K400" t="s">
        <v>33</v>
      </c>
      <c r="L400" t="s">
        <v>21</v>
      </c>
      <c r="M400" t="s">
        <v>23</v>
      </c>
      <c r="N400" s="1">
        <v>41</v>
      </c>
      <c r="O400" t="s">
        <v>24</v>
      </c>
      <c r="P400" t="s">
        <v>25</v>
      </c>
      <c r="Q400" t="s">
        <v>120</v>
      </c>
      <c r="R400" t="s">
        <v>283</v>
      </c>
    </row>
    <row r="401" spans="1:18" x14ac:dyDescent="0.25">
      <c r="A401" s="1">
        <v>729281</v>
      </c>
      <c r="B401" t="s">
        <v>25</v>
      </c>
      <c r="C401" t="s">
        <v>403</v>
      </c>
      <c r="D401" s="2">
        <v>41746</v>
      </c>
      <c r="E401" t="s">
        <v>284</v>
      </c>
      <c r="F401" t="s">
        <v>285</v>
      </c>
      <c r="G401" s="1">
        <v>1</v>
      </c>
      <c r="H401" t="s">
        <v>39</v>
      </c>
      <c r="I401" t="s">
        <v>20</v>
      </c>
      <c r="J401" t="s">
        <v>20</v>
      </c>
      <c r="K401" t="s">
        <v>22</v>
      </c>
      <c r="L401" t="s">
        <v>20</v>
      </c>
      <c r="M401" t="s">
        <v>41</v>
      </c>
      <c r="N401" s="1">
        <v>8</v>
      </c>
      <c r="O401" t="s">
        <v>24</v>
      </c>
      <c r="P401" t="s">
        <v>25</v>
      </c>
      <c r="Q401" t="s">
        <v>42</v>
      </c>
      <c r="R401" t="s">
        <v>140</v>
      </c>
    </row>
    <row r="402" spans="1:18" x14ac:dyDescent="0.25">
      <c r="A402" s="1">
        <v>729283</v>
      </c>
      <c r="B402" t="s">
        <v>281</v>
      </c>
      <c r="C402" t="s">
        <v>403</v>
      </c>
      <c r="D402" s="2">
        <v>41747</v>
      </c>
      <c r="E402" t="s">
        <v>286</v>
      </c>
      <c r="F402" t="s">
        <v>282</v>
      </c>
      <c r="G402" s="1">
        <v>1</v>
      </c>
      <c r="H402" t="s">
        <v>32</v>
      </c>
      <c r="I402" t="s">
        <v>31</v>
      </c>
      <c r="J402" t="s">
        <v>32</v>
      </c>
      <c r="K402" t="s">
        <v>33</v>
      </c>
      <c r="L402" t="s">
        <v>31</v>
      </c>
      <c r="M402" t="s">
        <v>41</v>
      </c>
      <c r="N402" s="1">
        <v>6</v>
      </c>
      <c r="O402" t="s">
        <v>24</v>
      </c>
      <c r="P402" t="s">
        <v>25</v>
      </c>
      <c r="Q402" t="s">
        <v>283</v>
      </c>
      <c r="R402" t="s">
        <v>252</v>
      </c>
    </row>
    <row r="403" spans="1:18" x14ac:dyDescent="0.25">
      <c r="A403" s="1">
        <v>729285</v>
      </c>
      <c r="B403" t="s">
        <v>281</v>
      </c>
      <c r="C403" t="s">
        <v>403</v>
      </c>
      <c r="D403" s="2">
        <v>41747</v>
      </c>
      <c r="E403" t="s">
        <v>233</v>
      </c>
      <c r="F403" t="s">
        <v>282</v>
      </c>
      <c r="G403" s="1">
        <v>1</v>
      </c>
      <c r="H403" t="s">
        <v>259</v>
      </c>
      <c r="I403" t="s">
        <v>40</v>
      </c>
      <c r="J403" t="s">
        <v>40</v>
      </c>
      <c r="K403" t="s">
        <v>22</v>
      </c>
      <c r="L403" t="s">
        <v>40</v>
      </c>
      <c r="M403" t="s">
        <v>41</v>
      </c>
      <c r="N403" s="1">
        <v>4</v>
      </c>
      <c r="O403" t="s">
        <v>24</v>
      </c>
      <c r="P403" t="s">
        <v>25</v>
      </c>
      <c r="Q403" t="s">
        <v>54</v>
      </c>
      <c r="R403" t="s">
        <v>283</v>
      </c>
    </row>
    <row r="404" spans="1:18" x14ac:dyDescent="0.25">
      <c r="A404" s="1">
        <v>729287</v>
      </c>
      <c r="B404" t="s">
        <v>25</v>
      </c>
      <c r="C404" t="s">
        <v>403</v>
      </c>
      <c r="D404" s="2">
        <v>41748</v>
      </c>
      <c r="E404" t="s">
        <v>276</v>
      </c>
      <c r="F404" t="s">
        <v>287</v>
      </c>
      <c r="G404" s="1">
        <v>1</v>
      </c>
      <c r="H404" t="s">
        <v>20</v>
      </c>
      <c r="I404" t="s">
        <v>47</v>
      </c>
      <c r="J404" t="s">
        <v>20</v>
      </c>
      <c r="K404" t="s">
        <v>22</v>
      </c>
      <c r="L404" t="s">
        <v>20</v>
      </c>
      <c r="M404" t="s">
        <v>41</v>
      </c>
      <c r="N404" s="1">
        <v>7</v>
      </c>
      <c r="O404" t="s">
        <v>24</v>
      </c>
      <c r="P404" t="s">
        <v>25</v>
      </c>
      <c r="Q404" t="s">
        <v>42</v>
      </c>
      <c r="R404" t="s">
        <v>232</v>
      </c>
    </row>
    <row r="405" spans="1:18" x14ac:dyDescent="0.25">
      <c r="A405" s="1">
        <v>729289</v>
      </c>
      <c r="B405" t="s">
        <v>25</v>
      </c>
      <c r="C405" t="s">
        <v>403</v>
      </c>
      <c r="D405" s="2">
        <v>41748</v>
      </c>
      <c r="E405" t="s">
        <v>136</v>
      </c>
      <c r="F405" t="s">
        <v>287</v>
      </c>
      <c r="G405" s="1">
        <v>1</v>
      </c>
      <c r="H405" t="s">
        <v>21</v>
      </c>
      <c r="I405" t="s">
        <v>39</v>
      </c>
      <c r="J405" t="s">
        <v>21</v>
      </c>
      <c r="K405" t="s">
        <v>33</v>
      </c>
      <c r="L405" t="s">
        <v>39</v>
      </c>
      <c r="M405" t="s">
        <v>41</v>
      </c>
      <c r="N405" s="1">
        <v>4</v>
      </c>
      <c r="O405" t="s">
        <v>24</v>
      </c>
      <c r="P405" t="s">
        <v>25</v>
      </c>
      <c r="Q405" t="s">
        <v>42</v>
      </c>
      <c r="R405" t="s">
        <v>237</v>
      </c>
    </row>
    <row r="406" spans="1:18" x14ac:dyDescent="0.25">
      <c r="A406" s="1">
        <v>729291</v>
      </c>
      <c r="B406" t="s">
        <v>25</v>
      </c>
      <c r="C406" t="s">
        <v>403</v>
      </c>
      <c r="D406" s="2">
        <v>41749</v>
      </c>
      <c r="E406" t="s">
        <v>286</v>
      </c>
      <c r="F406" t="s">
        <v>285</v>
      </c>
      <c r="G406" s="1">
        <v>1</v>
      </c>
      <c r="H406" t="s">
        <v>40</v>
      </c>
      <c r="I406" t="s">
        <v>31</v>
      </c>
      <c r="J406" t="s">
        <v>31</v>
      </c>
      <c r="K406" t="s">
        <v>22</v>
      </c>
      <c r="L406" t="s">
        <v>31</v>
      </c>
      <c r="M406" t="s">
        <v>41</v>
      </c>
      <c r="N406" s="1">
        <v>7</v>
      </c>
      <c r="O406" t="s">
        <v>24</v>
      </c>
      <c r="P406" t="s">
        <v>25</v>
      </c>
      <c r="Q406" t="s">
        <v>54</v>
      </c>
      <c r="R406" t="s">
        <v>120</v>
      </c>
    </row>
    <row r="407" spans="1:18" x14ac:dyDescent="0.25">
      <c r="A407" s="1">
        <v>729293</v>
      </c>
      <c r="B407" t="s">
        <v>281</v>
      </c>
      <c r="C407" t="s">
        <v>403</v>
      </c>
      <c r="D407" s="2">
        <v>41750</v>
      </c>
      <c r="E407" t="s">
        <v>105</v>
      </c>
      <c r="F407" t="s">
        <v>282</v>
      </c>
      <c r="G407" s="1">
        <v>1</v>
      </c>
      <c r="H407" t="s">
        <v>32</v>
      </c>
      <c r="I407" t="s">
        <v>39</v>
      </c>
      <c r="J407" t="s">
        <v>32</v>
      </c>
      <c r="K407" t="s">
        <v>33</v>
      </c>
      <c r="L407" t="s">
        <v>32</v>
      </c>
      <c r="M407" t="s">
        <v>23</v>
      </c>
      <c r="N407" s="1">
        <v>93</v>
      </c>
      <c r="O407" t="s">
        <v>24</v>
      </c>
      <c r="P407" t="s">
        <v>25</v>
      </c>
      <c r="Q407" t="s">
        <v>283</v>
      </c>
      <c r="R407" t="s">
        <v>252</v>
      </c>
    </row>
    <row r="408" spans="1:18" x14ac:dyDescent="0.25">
      <c r="A408" s="1">
        <v>729295</v>
      </c>
      <c r="B408" t="s">
        <v>25</v>
      </c>
      <c r="C408" t="s">
        <v>403</v>
      </c>
      <c r="D408" s="2">
        <v>41751</v>
      </c>
      <c r="E408" t="s">
        <v>286</v>
      </c>
      <c r="F408" t="s">
        <v>285</v>
      </c>
      <c r="G408" s="1">
        <v>1</v>
      </c>
      <c r="H408" t="s">
        <v>31</v>
      </c>
      <c r="I408" t="s">
        <v>259</v>
      </c>
      <c r="J408" t="s">
        <v>259</v>
      </c>
      <c r="K408" t="s">
        <v>22</v>
      </c>
      <c r="L408" t="s">
        <v>31</v>
      </c>
      <c r="M408" t="s">
        <v>23</v>
      </c>
      <c r="N408" s="1">
        <v>72</v>
      </c>
      <c r="O408" t="s">
        <v>24</v>
      </c>
      <c r="P408" t="s">
        <v>25</v>
      </c>
      <c r="Q408" t="s">
        <v>120</v>
      </c>
      <c r="R408" t="s">
        <v>140</v>
      </c>
    </row>
    <row r="409" spans="1:18" x14ac:dyDescent="0.25">
      <c r="A409" s="1">
        <v>729297</v>
      </c>
      <c r="B409" t="s">
        <v>25</v>
      </c>
      <c r="C409" t="s">
        <v>403</v>
      </c>
      <c r="D409" s="2">
        <v>41752</v>
      </c>
      <c r="E409" t="s">
        <v>235</v>
      </c>
      <c r="F409" t="s">
        <v>287</v>
      </c>
      <c r="G409" s="1">
        <v>1</v>
      </c>
      <c r="H409" t="s">
        <v>40</v>
      </c>
      <c r="I409" t="s">
        <v>32</v>
      </c>
      <c r="J409" t="s">
        <v>40</v>
      </c>
      <c r="K409" t="s">
        <v>22</v>
      </c>
      <c r="L409" t="s">
        <v>32</v>
      </c>
      <c r="M409" t="s">
        <v>23</v>
      </c>
      <c r="N409" s="1">
        <v>7</v>
      </c>
      <c r="O409" t="s">
        <v>24</v>
      </c>
      <c r="P409" t="s">
        <v>25</v>
      </c>
      <c r="Q409" t="s">
        <v>127</v>
      </c>
      <c r="R409" t="s">
        <v>283</v>
      </c>
    </row>
    <row r="410" spans="1:18" x14ac:dyDescent="0.25">
      <c r="A410" s="1">
        <v>729299</v>
      </c>
      <c r="B410" t="s">
        <v>25</v>
      </c>
      <c r="C410" t="s">
        <v>403</v>
      </c>
      <c r="D410" s="2">
        <v>41753</v>
      </c>
      <c r="E410" t="s">
        <v>288</v>
      </c>
      <c r="F410" t="s">
        <v>285</v>
      </c>
      <c r="G410" s="1">
        <v>1</v>
      </c>
      <c r="H410" t="s">
        <v>20</v>
      </c>
      <c r="I410" t="s">
        <v>21</v>
      </c>
      <c r="J410" t="s">
        <v>20</v>
      </c>
      <c r="K410" t="s">
        <v>22</v>
      </c>
      <c r="L410" t="s">
        <v>21</v>
      </c>
      <c r="M410" t="s">
        <v>23</v>
      </c>
      <c r="N410" s="1">
        <v>2</v>
      </c>
      <c r="O410" t="s">
        <v>24</v>
      </c>
      <c r="P410" t="s">
        <v>25</v>
      </c>
      <c r="Q410" t="s">
        <v>42</v>
      </c>
      <c r="R410" t="s">
        <v>237</v>
      </c>
    </row>
    <row r="411" spans="1:18" x14ac:dyDescent="0.25">
      <c r="A411" s="1">
        <v>729301</v>
      </c>
      <c r="B411" t="s">
        <v>25</v>
      </c>
      <c r="C411" t="s">
        <v>403</v>
      </c>
      <c r="D411" s="2">
        <v>41754</v>
      </c>
      <c r="E411" t="s">
        <v>262</v>
      </c>
      <c r="F411" t="s">
        <v>287</v>
      </c>
      <c r="G411" s="1">
        <v>1</v>
      </c>
      <c r="H411" t="s">
        <v>259</v>
      </c>
      <c r="I411" t="s">
        <v>39</v>
      </c>
      <c r="J411" t="s">
        <v>259</v>
      </c>
      <c r="K411" t="s">
        <v>33</v>
      </c>
      <c r="L411" t="s">
        <v>259</v>
      </c>
      <c r="M411" t="s">
        <v>23</v>
      </c>
      <c r="N411" s="1">
        <v>4</v>
      </c>
      <c r="O411" t="s">
        <v>24</v>
      </c>
      <c r="P411" t="s">
        <v>25</v>
      </c>
      <c r="Q411" t="s">
        <v>120</v>
      </c>
      <c r="R411" t="s">
        <v>140</v>
      </c>
    </row>
    <row r="412" spans="1:18" x14ac:dyDescent="0.25">
      <c r="A412" s="1">
        <v>729303</v>
      </c>
      <c r="B412" t="s">
        <v>25</v>
      </c>
      <c r="C412" t="s">
        <v>403</v>
      </c>
      <c r="D412" s="2">
        <v>41754</v>
      </c>
      <c r="E412" t="s">
        <v>289</v>
      </c>
      <c r="F412" t="s">
        <v>287</v>
      </c>
      <c r="G412" s="1">
        <v>1</v>
      </c>
      <c r="H412" t="s">
        <v>32</v>
      </c>
      <c r="I412" t="s">
        <v>47</v>
      </c>
      <c r="J412" t="s">
        <v>47</v>
      </c>
      <c r="K412" t="s">
        <v>33</v>
      </c>
      <c r="L412" t="s">
        <v>32</v>
      </c>
      <c r="M412" t="s">
        <v>41</v>
      </c>
      <c r="N412" s="1">
        <v>7</v>
      </c>
      <c r="O412" t="s">
        <v>24</v>
      </c>
      <c r="P412" t="s">
        <v>25</v>
      </c>
      <c r="Q412" t="s">
        <v>54</v>
      </c>
      <c r="R412" t="s">
        <v>120</v>
      </c>
    </row>
    <row r="413" spans="1:18" x14ac:dyDescent="0.25">
      <c r="A413" s="1">
        <v>729305</v>
      </c>
      <c r="B413" t="s">
        <v>281</v>
      </c>
      <c r="C413" t="s">
        <v>403</v>
      </c>
      <c r="D413" s="2">
        <v>41755</v>
      </c>
      <c r="E413" t="s">
        <v>290</v>
      </c>
      <c r="F413" t="s">
        <v>282</v>
      </c>
      <c r="G413" s="1">
        <v>1</v>
      </c>
      <c r="H413" t="s">
        <v>40</v>
      </c>
      <c r="I413" t="s">
        <v>20</v>
      </c>
      <c r="J413" t="s">
        <v>40</v>
      </c>
      <c r="K413" t="s">
        <v>22</v>
      </c>
      <c r="L413" t="s">
        <v>40</v>
      </c>
      <c r="M413" t="s">
        <v>41</v>
      </c>
      <c r="N413" s="1">
        <v>6</v>
      </c>
      <c r="O413" t="s">
        <v>24</v>
      </c>
      <c r="P413" t="s">
        <v>25</v>
      </c>
      <c r="Q413" t="s">
        <v>127</v>
      </c>
      <c r="R413" t="s">
        <v>252</v>
      </c>
    </row>
    <row r="414" spans="1:18" x14ac:dyDescent="0.25">
      <c r="A414" s="1">
        <v>729307</v>
      </c>
      <c r="B414" t="s">
        <v>281</v>
      </c>
      <c r="C414" t="s">
        <v>403</v>
      </c>
      <c r="D414" s="2">
        <v>41755</v>
      </c>
      <c r="E414" t="s">
        <v>291</v>
      </c>
      <c r="F414" t="s">
        <v>282</v>
      </c>
      <c r="G414" s="1">
        <v>1</v>
      </c>
      <c r="H414" t="s">
        <v>21</v>
      </c>
      <c r="I414" t="s">
        <v>31</v>
      </c>
      <c r="J414" t="s">
        <v>21</v>
      </c>
      <c r="K414" t="s">
        <v>22</v>
      </c>
      <c r="L414" t="s">
        <v>31</v>
      </c>
      <c r="M414" t="s">
        <v>23</v>
      </c>
      <c r="N414" s="1">
        <v>23</v>
      </c>
      <c r="O414" t="s">
        <v>24</v>
      </c>
      <c r="P414" t="s">
        <v>25</v>
      </c>
      <c r="Q414" t="s">
        <v>127</v>
      </c>
      <c r="R414" t="s">
        <v>283</v>
      </c>
    </row>
    <row r="415" spans="1:18" x14ac:dyDescent="0.25">
      <c r="A415" s="1">
        <v>729309</v>
      </c>
      <c r="B415" t="s">
        <v>25</v>
      </c>
      <c r="C415" t="s">
        <v>403</v>
      </c>
      <c r="D415" s="2">
        <v>41756</v>
      </c>
      <c r="E415" t="s">
        <v>181</v>
      </c>
      <c r="F415" t="s">
        <v>285</v>
      </c>
      <c r="G415" s="1">
        <v>1</v>
      </c>
      <c r="H415" t="s">
        <v>39</v>
      </c>
      <c r="I415" t="s">
        <v>47</v>
      </c>
      <c r="J415" t="s">
        <v>47</v>
      </c>
      <c r="K415" t="s">
        <v>33</v>
      </c>
      <c r="L415" t="s">
        <v>39</v>
      </c>
      <c r="M415" t="s">
        <v>41</v>
      </c>
      <c r="N415" s="1">
        <v>6</v>
      </c>
      <c r="O415" t="s">
        <v>24</v>
      </c>
      <c r="P415" t="s">
        <v>25</v>
      </c>
      <c r="Q415" t="s">
        <v>42</v>
      </c>
      <c r="R415" t="s">
        <v>237</v>
      </c>
    </row>
    <row r="416" spans="1:18" x14ac:dyDescent="0.25">
      <c r="A416" s="1">
        <v>729311</v>
      </c>
      <c r="B416" t="s">
        <v>25</v>
      </c>
      <c r="C416" t="s">
        <v>403</v>
      </c>
      <c r="D416" s="2">
        <v>41756</v>
      </c>
      <c r="E416" t="s">
        <v>152</v>
      </c>
      <c r="F416" t="s">
        <v>285</v>
      </c>
      <c r="G416" s="1">
        <v>1</v>
      </c>
      <c r="H416" t="s">
        <v>259</v>
      </c>
      <c r="I416" t="s">
        <v>32</v>
      </c>
      <c r="J416" t="s">
        <v>259</v>
      </c>
      <c r="K416" t="s">
        <v>33</v>
      </c>
      <c r="L416" t="s">
        <v>32</v>
      </c>
      <c r="M416" t="s">
        <v>41</v>
      </c>
      <c r="N416" s="1">
        <v>5</v>
      </c>
      <c r="O416" t="s">
        <v>24</v>
      </c>
      <c r="P416" t="s">
        <v>25</v>
      </c>
      <c r="Q416" t="s">
        <v>232</v>
      </c>
      <c r="R416" t="s">
        <v>237</v>
      </c>
    </row>
    <row r="417" spans="1:18" x14ac:dyDescent="0.25">
      <c r="A417" s="1">
        <v>729313</v>
      </c>
      <c r="B417" t="s">
        <v>25</v>
      </c>
      <c r="C417" t="s">
        <v>403</v>
      </c>
      <c r="D417" s="2">
        <v>41757</v>
      </c>
      <c r="E417" t="s">
        <v>291</v>
      </c>
      <c r="F417" t="s">
        <v>287</v>
      </c>
      <c r="G417" s="1">
        <v>1</v>
      </c>
      <c r="H417" t="s">
        <v>31</v>
      </c>
      <c r="I417" t="s">
        <v>20</v>
      </c>
      <c r="J417" t="s">
        <v>31</v>
      </c>
      <c r="K417" t="s">
        <v>22</v>
      </c>
      <c r="L417" t="s">
        <v>31</v>
      </c>
      <c r="M417" t="s">
        <v>41</v>
      </c>
      <c r="N417" s="1">
        <v>5</v>
      </c>
      <c r="O417" t="s">
        <v>24</v>
      </c>
      <c r="P417" t="s">
        <v>25</v>
      </c>
      <c r="Q417" t="s">
        <v>54</v>
      </c>
      <c r="R417" t="s">
        <v>140</v>
      </c>
    </row>
    <row r="418" spans="1:18" x14ac:dyDescent="0.25">
      <c r="A418" s="1">
        <v>729315</v>
      </c>
      <c r="B418" t="s">
        <v>281</v>
      </c>
      <c r="C418" t="s">
        <v>403</v>
      </c>
      <c r="D418" s="2">
        <v>41758</v>
      </c>
      <c r="E418" t="s">
        <v>265</v>
      </c>
      <c r="F418" t="s">
        <v>282</v>
      </c>
      <c r="G418" s="1">
        <v>1</v>
      </c>
      <c r="H418" t="s">
        <v>21</v>
      </c>
      <c r="I418" t="s">
        <v>40</v>
      </c>
      <c r="J418" t="s">
        <v>40</v>
      </c>
      <c r="K418" t="s">
        <v>33</v>
      </c>
      <c r="L418" t="s">
        <v>40</v>
      </c>
      <c r="M418" t="s">
        <v>122</v>
      </c>
      <c r="N418" t="s">
        <v>25</v>
      </c>
      <c r="O418" t="s">
        <v>123</v>
      </c>
      <c r="P418" t="s">
        <v>25</v>
      </c>
      <c r="Q418" t="s">
        <v>42</v>
      </c>
      <c r="R418" t="s">
        <v>232</v>
      </c>
    </row>
    <row r="419" spans="1:18" x14ac:dyDescent="0.25">
      <c r="A419" s="1">
        <v>729317</v>
      </c>
      <c r="B419" t="s">
        <v>25</v>
      </c>
      <c r="C419" t="s">
        <v>403</v>
      </c>
      <c r="D419" s="2">
        <v>41759</v>
      </c>
      <c r="E419" t="s">
        <v>292</v>
      </c>
      <c r="F419" t="s">
        <v>287</v>
      </c>
      <c r="G419" s="1">
        <v>1</v>
      </c>
      <c r="H419" t="s">
        <v>47</v>
      </c>
      <c r="I419" t="s">
        <v>259</v>
      </c>
      <c r="J419" t="s">
        <v>47</v>
      </c>
      <c r="K419" t="s">
        <v>22</v>
      </c>
      <c r="L419" t="s">
        <v>259</v>
      </c>
      <c r="M419" t="s">
        <v>23</v>
      </c>
      <c r="N419" s="1">
        <v>15</v>
      </c>
      <c r="O419" t="s">
        <v>24</v>
      </c>
      <c r="P419" t="s">
        <v>25</v>
      </c>
      <c r="Q419" t="s">
        <v>127</v>
      </c>
      <c r="R419" t="s">
        <v>120</v>
      </c>
    </row>
    <row r="420" spans="1:18" x14ac:dyDescent="0.25">
      <c r="A420" s="1">
        <v>733971</v>
      </c>
      <c r="B420" t="s">
        <v>277</v>
      </c>
      <c r="C420" t="s">
        <v>403</v>
      </c>
      <c r="D420" s="2">
        <v>41675</v>
      </c>
      <c r="E420" t="s">
        <v>235</v>
      </c>
      <c r="F420" t="s">
        <v>278</v>
      </c>
      <c r="G420" s="1">
        <v>0</v>
      </c>
      <c r="H420" t="s">
        <v>32</v>
      </c>
      <c r="I420" t="s">
        <v>21</v>
      </c>
      <c r="J420" t="s">
        <v>32</v>
      </c>
      <c r="K420" t="s">
        <v>33</v>
      </c>
      <c r="L420" t="s">
        <v>32</v>
      </c>
      <c r="M420" t="s">
        <v>23</v>
      </c>
      <c r="N420" s="1">
        <v>34</v>
      </c>
      <c r="O420" t="s">
        <v>24</v>
      </c>
      <c r="P420" t="s">
        <v>25</v>
      </c>
      <c r="Q420" t="s">
        <v>232</v>
      </c>
      <c r="R420" t="s">
        <v>274</v>
      </c>
    </row>
    <row r="421" spans="1:18" x14ac:dyDescent="0.25">
      <c r="A421" s="1">
        <v>733973</v>
      </c>
      <c r="B421" t="s">
        <v>44</v>
      </c>
      <c r="C421" t="s">
        <v>403</v>
      </c>
      <c r="D421" s="2">
        <v>41703</v>
      </c>
      <c r="E421" t="s">
        <v>293</v>
      </c>
      <c r="F421" t="s">
        <v>46</v>
      </c>
      <c r="G421" s="1">
        <v>0</v>
      </c>
      <c r="H421" t="s">
        <v>47</v>
      </c>
      <c r="I421" t="s">
        <v>31</v>
      </c>
      <c r="J421" t="s">
        <v>31</v>
      </c>
      <c r="K421" t="s">
        <v>33</v>
      </c>
      <c r="L421" t="s">
        <v>47</v>
      </c>
      <c r="M421" t="s">
        <v>41</v>
      </c>
      <c r="N421" s="1">
        <v>5</v>
      </c>
      <c r="O421" t="s">
        <v>24</v>
      </c>
      <c r="P421" t="s">
        <v>25</v>
      </c>
      <c r="Q421" t="s">
        <v>242</v>
      </c>
      <c r="R421" t="s">
        <v>252</v>
      </c>
    </row>
    <row r="422" spans="1:18" x14ac:dyDescent="0.25">
      <c r="A422" s="1">
        <v>733975</v>
      </c>
      <c r="B422" t="s">
        <v>36</v>
      </c>
      <c r="C422" t="s">
        <v>403</v>
      </c>
      <c r="D422" s="2">
        <v>41703</v>
      </c>
      <c r="E422" t="s">
        <v>294</v>
      </c>
      <c r="F422" t="s">
        <v>38</v>
      </c>
      <c r="G422" s="1">
        <v>0</v>
      </c>
      <c r="H422" t="s">
        <v>39</v>
      </c>
      <c r="I422" t="s">
        <v>40</v>
      </c>
      <c r="J422" t="s">
        <v>40</v>
      </c>
      <c r="K422" t="s">
        <v>22</v>
      </c>
      <c r="L422" t="s">
        <v>40</v>
      </c>
      <c r="M422" t="s">
        <v>41</v>
      </c>
      <c r="N422" s="1">
        <v>7</v>
      </c>
      <c r="O422" t="s">
        <v>24</v>
      </c>
      <c r="P422" t="s">
        <v>25</v>
      </c>
      <c r="Q422" t="s">
        <v>145</v>
      </c>
      <c r="R422" t="s">
        <v>140</v>
      </c>
    </row>
    <row r="423" spans="1:18" x14ac:dyDescent="0.25">
      <c r="A423" s="1">
        <v>733977</v>
      </c>
      <c r="B423" t="s">
        <v>17</v>
      </c>
      <c r="C423" t="s">
        <v>403</v>
      </c>
      <c r="D423" s="2">
        <v>41734</v>
      </c>
      <c r="E423" t="s">
        <v>121</v>
      </c>
      <c r="F423" t="s">
        <v>19</v>
      </c>
      <c r="G423" s="1">
        <v>0</v>
      </c>
      <c r="H423" t="s">
        <v>20</v>
      </c>
      <c r="I423" t="s">
        <v>259</v>
      </c>
      <c r="J423" t="s">
        <v>20</v>
      </c>
      <c r="K423" t="s">
        <v>22</v>
      </c>
      <c r="L423" t="s">
        <v>20</v>
      </c>
      <c r="M423" t="s">
        <v>41</v>
      </c>
      <c r="N423" s="1">
        <v>4</v>
      </c>
      <c r="O423" t="s">
        <v>24</v>
      </c>
      <c r="P423" t="s">
        <v>25</v>
      </c>
      <c r="Q423" t="s">
        <v>127</v>
      </c>
      <c r="R423" t="s">
        <v>237</v>
      </c>
    </row>
    <row r="424" spans="1:18" x14ac:dyDescent="0.25">
      <c r="A424" s="1">
        <v>733979</v>
      </c>
      <c r="B424" t="s">
        <v>167</v>
      </c>
      <c r="C424" t="s">
        <v>403</v>
      </c>
      <c r="D424" s="2">
        <v>41764</v>
      </c>
      <c r="E424" t="s">
        <v>290</v>
      </c>
      <c r="F424" t="s">
        <v>168</v>
      </c>
      <c r="G424" s="1">
        <v>0</v>
      </c>
      <c r="H424" t="s">
        <v>40</v>
      </c>
      <c r="I424" t="s">
        <v>21</v>
      </c>
      <c r="J424" t="s">
        <v>21</v>
      </c>
      <c r="K424" t="s">
        <v>22</v>
      </c>
      <c r="L424" t="s">
        <v>40</v>
      </c>
      <c r="M424" t="s">
        <v>23</v>
      </c>
      <c r="N424" s="1">
        <v>10</v>
      </c>
      <c r="O424" t="s">
        <v>24</v>
      </c>
      <c r="P424" t="s">
        <v>25</v>
      </c>
      <c r="Q424" t="s">
        <v>274</v>
      </c>
      <c r="R424" t="s">
        <v>267</v>
      </c>
    </row>
    <row r="425" spans="1:18" x14ac:dyDescent="0.25">
      <c r="A425" s="1">
        <v>733981</v>
      </c>
      <c r="B425" t="s">
        <v>36</v>
      </c>
      <c r="C425" t="s">
        <v>403</v>
      </c>
      <c r="D425" s="2">
        <v>41764</v>
      </c>
      <c r="E425" t="s">
        <v>152</v>
      </c>
      <c r="F425" t="s">
        <v>38</v>
      </c>
      <c r="G425" s="1">
        <v>0</v>
      </c>
      <c r="H425" t="s">
        <v>39</v>
      </c>
      <c r="I425" t="s">
        <v>32</v>
      </c>
      <c r="J425" t="s">
        <v>32</v>
      </c>
      <c r="K425" t="s">
        <v>22</v>
      </c>
      <c r="L425" t="s">
        <v>32</v>
      </c>
      <c r="M425" t="s">
        <v>41</v>
      </c>
      <c r="N425" s="1">
        <v>8</v>
      </c>
      <c r="O425" t="s">
        <v>24</v>
      </c>
      <c r="P425" t="s">
        <v>25</v>
      </c>
      <c r="Q425" t="s">
        <v>295</v>
      </c>
      <c r="R425" t="s">
        <v>242</v>
      </c>
    </row>
    <row r="426" spans="1:18" x14ac:dyDescent="0.25">
      <c r="A426" s="1">
        <v>733983</v>
      </c>
      <c r="B426" t="s">
        <v>44</v>
      </c>
      <c r="C426" t="s">
        <v>403</v>
      </c>
      <c r="D426" s="2">
        <v>41795</v>
      </c>
      <c r="E426" t="s">
        <v>147</v>
      </c>
      <c r="F426" t="s">
        <v>46</v>
      </c>
      <c r="G426" s="1">
        <v>0</v>
      </c>
      <c r="H426" t="s">
        <v>47</v>
      </c>
      <c r="I426" t="s">
        <v>20</v>
      </c>
      <c r="J426" t="s">
        <v>20</v>
      </c>
      <c r="K426" t="s">
        <v>22</v>
      </c>
      <c r="L426" t="s">
        <v>47</v>
      </c>
      <c r="M426" t="s">
        <v>23</v>
      </c>
      <c r="N426" s="1">
        <v>19</v>
      </c>
      <c r="O426" t="s">
        <v>24</v>
      </c>
      <c r="P426" t="s">
        <v>25</v>
      </c>
      <c r="Q426" t="s">
        <v>140</v>
      </c>
      <c r="R426" t="s">
        <v>263</v>
      </c>
    </row>
    <row r="427" spans="1:18" x14ac:dyDescent="0.25">
      <c r="A427" s="1">
        <v>733985</v>
      </c>
      <c r="B427" t="s">
        <v>36</v>
      </c>
      <c r="C427" t="s">
        <v>403</v>
      </c>
      <c r="D427" s="2">
        <v>41825</v>
      </c>
      <c r="E427" t="s">
        <v>146</v>
      </c>
      <c r="F427" t="s">
        <v>38</v>
      </c>
      <c r="G427" s="1">
        <v>0</v>
      </c>
      <c r="H427" t="s">
        <v>39</v>
      </c>
      <c r="I427" t="s">
        <v>21</v>
      </c>
      <c r="J427" t="s">
        <v>39</v>
      </c>
      <c r="K427" t="s">
        <v>33</v>
      </c>
      <c r="L427" t="s">
        <v>21</v>
      </c>
      <c r="M427" t="s">
        <v>41</v>
      </c>
      <c r="N427" s="1">
        <v>8</v>
      </c>
      <c r="O427" t="s">
        <v>24</v>
      </c>
      <c r="P427" t="s">
        <v>25</v>
      </c>
      <c r="Q427" t="s">
        <v>242</v>
      </c>
      <c r="R427" t="s">
        <v>252</v>
      </c>
    </row>
    <row r="428" spans="1:18" x14ac:dyDescent="0.25">
      <c r="A428" s="1">
        <v>733987</v>
      </c>
      <c r="B428" t="s">
        <v>170</v>
      </c>
      <c r="C428" t="s">
        <v>403</v>
      </c>
      <c r="D428" s="2">
        <v>41825</v>
      </c>
      <c r="E428" t="s">
        <v>286</v>
      </c>
      <c r="F428" t="s">
        <v>172</v>
      </c>
      <c r="G428" s="1">
        <v>0</v>
      </c>
      <c r="H428" t="s">
        <v>31</v>
      </c>
      <c r="I428" t="s">
        <v>32</v>
      </c>
      <c r="J428" t="s">
        <v>32</v>
      </c>
      <c r="K428" t="s">
        <v>22</v>
      </c>
      <c r="L428" t="s">
        <v>31</v>
      </c>
      <c r="M428" t="s">
        <v>23</v>
      </c>
      <c r="N428" s="1">
        <v>44</v>
      </c>
      <c r="O428" t="s">
        <v>24</v>
      </c>
      <c r="P428" t="s">
        <v>25</v>
      </c>
      <c r="Q428" t="s">
        <v>127</v>
      </c>
      <c r="R428" t="s">
        <v>296</v>
      </c>
    </row>
    <row r="429" spans="1:18" x14ac:dyDescent="0.25">
      <c r="A429" s="1">
        <v>733989</v>
      </c>
      <c r="B429" t="s">
        <v>167</v>
      </c>
      <c r="C429" t="s">
        <v>403</v>
      </c>
      <c r="D429" s="2">
        <v>41856</v>
      </c>
      <c r="E429" t="s">
        <v>292</v>
      </c>
      <c r="F429" t="s">
        <v>168</v>
      </c>
      <c r="G429" s="1">
        <v>0</v>
      </c>
      <c r="H429" t="s">
        <v>40</v>
      </c>
      <c r="I429" t="s">
        <v>259</v>
      </c>
      <c r="J429" t="s">
        <v>40</v>
      </c>
      <c r="K429" t="s">
        <v>22</v>
      </c>
      <c r="L429" t="s">
        <v>259</v>
      </c>
      <c r="M429" t="s">
        <v>23</v>
      </c>
      <c r="N429" s="1">
        <v>32</v>
      </c>
      <c r="O429" t="s">
        <v>24</v>
      </c>
      <c r="P429" t="s">
        <v>25</v>
      </c>
      <c r="Q429" t="s">
        <v>232</v>
      </c>
      <c r="R429" t="s">
        <v>274</v>
      </c>
    </row>
    <row r="430" spans="1:18" x14ac:dyDescent="0.25">
      <c r="A430" s="1">
        <v>733991</v>
      </c>
      <c r="B430" t="s">
        <v>17</v>
      </c>
      <c r="C430" t="s">
        <v>403</v>
      </c>
      <c r="D430" s="2">
        <v>41887</v>
      </c>
      <c r="E430" t="s">
        <v>291</v>
      </c>
      <c r="F430" t="s">
        <v>19</v>
      </c>
      <c r="G430" s="1">
        <v>0</v>
      </c>
      <c r="H430" t="s">
        <v>20</v>
      </c>
      <c r="I430" t="s">
        <v>31</v>
      </c>
      <c r="J430" t="s">
        <v>20</v>
      </c>
      <c r="K430" t="s">
        <v>22</v>
      </c>
      <c r="L430" t="s">
        <v>31</v>
      </c>
      <c r="M430" t="s">
        <v>23</v>
      </c>
      <c r="N430" s="1">
        <v>32</v>
      </c>
      <c r="O430" t="s">
        <v>24</v>
      </c>
      <c r="P430" t="s">
        <v>25</v>
      </c>
      <c r="Q430" t="s">
        <v>140</v>
      </c>
      <c r="R430" t="s">
        <v>263</v>
      </c>
    </row>
    <row r="431" spans="1:18" x14ac:dyDescent="0.25">
      <c r="A431" s="1">
        <v>733993</v>
      </c>
      <c r="B431" t="s">
        <v>36</v>
      </c>
      <c r="C431" t="s">
        <v>403</v>
      </c>
      <c r="D431" s="2">
        <v>41917</v>
      </c>
      <c r="E431" t="s">
        <v>211</v>
      </c>
      <c r="F431" t="s">
        <v>38</v>
      </c>
      <c r="G431" s="1">
        <v>0</v>
      </c>
      <c r="H431" t="s">
        <v>39</v>
      </c>
      <c r="I431" t="s">
        <v>259</v>
      </c>
      <c r="J431" t="s">
        <v>259</v>
      </c>
      <c r="K431" t="s">
        <v>22</v>
      </c>
      <c r="L431" t="s">
        <v>259</v>
      </c>
      <c r="M431" t="s">
        <v>41</v>
      </c>
      <c r="N431" s="1">
        <v>8</v>
      </c>
      <c r="O431" t="s">
        <v>24</v>
      </c>
      <c r="P431" t="s">
        <v>95</v>
      </c>
      <c r="Q431" t="s">
        <v>295</v>
      </c>
      <c r="R431" t="s">
        <v>242</v>
      </c>
    </row>
    <row r="432" spans="1:18" x14ac:dyDescent="0.25">
      <c r="A432" s="1">
        <v>733995</v>
      </c>
      <c r="B432" t="s">
        <v>44</v>
      </c>
      <c r="C432" t="s">
        <v>403</v>
      </c>
      <c r="D432" s="2">
        <v>41917</v>
      </c>
      <c r="E432" t="s">
        <v>152</v>
      </c>
      <c r="F432" t="s">
        <v>46</v>
      </c>
      <c r="G432" s="1">
        <v>0</v>
      </c>
      <c r="H432" t="s">
        <v>47</v>
      </c>
      <c r="I432" t="s">
        <v>32</v>
      </c>
      <c r="J432" t="s">
        <v>32</v>
      </c>
      <c r="K432" t="s">
        <v>22</v>
      </c>
      <c r="L432" t="s">
        <v>32</v>
      </c>
      <c r="M432" t="s">
        <v>41</v>
      </c>
      <c r="N432" s="1">
        <v>4</v>
      </c>
      <c r="O432" t="s">
        <v>24</v>
      </c>
      <c r="P432" t="s">
        <v>25</v>
      </c>
      <c r="Q432" t="s">
        <v>127</v>
      </c>
      <c r="R432" t="s">
        <v>237</v>
      </c>
    </row>
    <row r="433" spans="1:18" x14ac:dyDescent="0.25">
      <c r="A433" s="1">
        <v>733997</v>
      </c>
      <c r="B433" t="s">
        <v>170</v>
      </c>
      <c r="C433" t="s">
        <v>403</v>
      </c>
      <c r="D433" s="2">
        <v>41948</v>
      </c>
      <c r="E433" t="s">
        <v>146</v>
      </c>
      <c r="F433" t="s">
        <v>172</v>
      </c>
      <c r="G433" s="1">
        <v>0</v>
      </c>
      <c r="H433" t="s">
        <v>31</v>
      </c>
      <c r="I433" t="s">
        <v>21</v>
      </c>
      <c r="J433" t="s">
        <v>21</v>
      </c>
      <c r="K433" t="s">
        <v>22</v>
      </c>
      <c r="L433" t="s">
        <v>21</v>
      </c>
      <c r="M433" t="s">
        <v>41</v>
      </c>
      <c r="N433" s="1">
        <v>9</v>
      </c>
      <c r="O433" t="s">
        <v>24</v>
      </c>
      <c r="P433" t="s">
        <v>25</v>
      </c>
      <c r="Q433" t="s">
        <v>274</v>
      </c>
      <c r="R433" t="s">
        <v>267</v>
      </c>
    </row>
    <row r="434" spans="1:18" x14ac:dyDescent="0.25">
      <c r="A434" s="1">
        <v>733999</v>
      </c>
      <c r="B434" t="s">
        <v>17</v>
      </c>
      <c r="C434" t="s">
        <v>403</v>
      </c>
      <c r="D434" s="2">
        <v>41948</v>
      </c>
      <c r="E434" t="s">
        <v>265</v>
      </c>
      <c r="F434" t="s">
        <v>19</v>
      </c>
      <c r="G434" s="1">
        <v>0</v>
      </c>
      <c r="H434" t="s">
        <v>20</v>
      </c>
      <c r="I434" t="s">
        <v>40</v>
      </c>
      <c r="J434" t="s">
        <v>20</v>
      </c>
      <c r="K434" t="s">
        <v>33</v>
      </c>
      <c r="L434" t="s">
        <v>40</v>
      </c>
      <c r="M434" t="s">
        <v>41</v>
      </c>
      <c r="N434" s="1">
        <v>5</v>
      </c>
      <c r="O434" t="s">
        <v>24</v>
      </c>
      <c r="P434" t="s">
        <v>25</v>
      </c>
      <c r="Q434" t="s">
        <v>140</v>
      </c>
      <c r="R434" t="s">
        <v>213</v>
      </c>
    </row>
    <row r="435" spans="1:18" x14ac:dyDescent="0.25">
      <c r="A435" s="1">
        <v>734001</v>
      </c>
      <c r="B435" t="s">
        <v>60</v>
      </c>
      <c r="C435" t="s">
        <v>403</v>
      </c>
      <c r="D435" s="2">
        <v>41978</v>
      </c>
      <c r="E435" t="s">
        <v>183</v>
      </c>
      <c r="F435" t="s">
        <v>62</v>
      </c>
      <c r="G435" s="1">
        <v>0</v>
      </c>
      <c r="H435" t="s">
        <v>259</v>
      </c>
      <c r="I435" t="s">
        <v>47</v>
      </c>
      <c r="J435" t="s">
        <v>259</v>
      </c>
      <c r="K435" t="s">
        <v>33</v>
      </c>
      <c r="L435" t="s">
        <v>47</v>
      </c>
      <c r="M435" t="s">
        <v>41</v>
      </c>
      <c r="N435" s="1">
        <v>7</v>
      </c>
      <c r="O435" t="s">
        <v>24</v>
      </c>
      <c r="P435" t="s">
        <v>25</v>
      </c>
      <c r="Q435" t="s">
        <v>127</v>
      </c>
      <c r="R435" t="s">
        <v>237</v>
      </c>
    </row>
    <row r="436" spans="1:18" x14ac:dyDescent="0.25">
      <c r="A436" s="1">
        <v>734003</v>
      </c>
      <c r="B436" t="s">
        <v>277</v>
      </c>
      <c r="C436" t="s">
        <v>403</v>
      </c>
      <c r="D436" s="2">
        <v>41772</v>
      </c>
      <c r="E436" t="s">
        <v>235</v>
      </c>
      <c r="F436" t="s">
        <v>278</v>
      </c>
      <c r="G436" s="1">
        <v>0</v>
      </c>
      <c r="H436" t="s">
        <v>32</v>
      </c>
      <c r="I436" t="s">
        <v>40</v>
      </c>
      <c r="J436" t="s">
        <v>40</v>
      </c>
      <c r="K436" t="s">
        <v>33</v>
      </c>
      <c r="L436" t="s">
        <v>32</v>
      </c>
      <c r="M436" t="s">
        <v>41</v>
      </c>
      <c r="N436" s="1">
        <v>5</v>
      </c>
      <c r="O436" t="s">
        <v>24</v>
      </c>
      <c r="P436" t="s">
        <v>25</v>
      </c>
      <c r="Q436" t="s">
        <v>242</v>
      </c>
      <c r="R436" t="s">
        <v>252</v>
      </c>
    </row>
    <row r="437" spans="1:18" x14ac:dyDescent="0.25">
      <c r="A437" s="1">
        <v>734005</v>
      </c>
      <c r="B437" t="s">
        <v>17</v>
      </c>
      <c r="C437" t="s">
        <v>403</v>
      </c>
      <c r="D437" s="2">
        <v>41772</v>
      </c>
      <c r="E437" t="s">
        <v>139</v>
      </c>
      <c r="F437" t="s">
        <v>19</v>
      </c>
      <c r="G437" s="1">
        <v>0</v>
      </c>
      <c r="H437" t="s">
        <v>20</v>
      </c>
      <c r="I437" t="s">
        <v>39</v>
      </c>
      <c r="J437" t="s">
        <v>39</v>
      </c>
      <c r="K437" t="s">
        <v>22</v>
      </c>
      <c r="L437" t="s">
        <v>20</v>
      </c>
      <c r="M437" t="s">
        <v>23</v>
      </c>
      <c r="N437" s="1">
        <v>16</v>
      </c>
      <c r="O437" t="s">
        <v>24</v>
      </c>
      <c r="P437" t="s">
        <v>25</v>
      </c>
      <c r="Q437" t="s">
        <v>263</v>
      </c>
      <c r="R437" t="s">
        <v>213</v>
      </c>
    </row>
    <row r="438" spans="1:18" x14ac:dyDescent="0.25">
      <c r="A438" s="1">
        <v>734007</v>
      </c>
      <c r="B438" t="s">
        <v>60</v>
      </c>
      <c r="C438" t="s">
        <v>403</v>
      </c>
      <c r="D438" s="2">
        <v>41773</v>
      </c>
      <c r="E438" t="s">
        <v>226</v>
      </c>
      <c r="F438" t="s">
        <v>62</v>
      </c>
      <c r="G438" s="1">
        <v>0</v>
      </c>
      <c r="H438" t="s">
        <v>259</v>
      </c>
      <c r="I438" t="s">
        <v>31</v>
      </c>
      <c r="J438" t="s">
        <v>31</v>
      </c>
      <c r="K438" t="s">
        <v>22</v>
      </c>
      <c r="L438" t="s">
        <v>31</v>
      </c>
      <c r="M438" t="s">
        <v>41</v>
      </c>
      <c r="N438" s="1">
        <v>6</v>
      </c>
      <c r="O438" t="s">
        <v>24</v>
      </c>
      <c r="P438" t="s">
        <v>25</v>
      </c>
      <c r="Q438" t="s">
        <v>237</v>
      </c>
      <c r="R438" t="s">
        <v>296</v>
      </c>
    </row>
    <row r="439" spans="1:18" x14ac:dyDescent="0.25">
      <c r="A439" s="1">
        <v>734009</v>
      </c>
      <c r="B439" t="s">
        <v>170</v>
      </c>
      <c r="C439" t="s">
        <v>403</v>
      </c>
      <c r="D439" s="2">
        <v>41773</v>
      </c>
      <c r="E439" t="s">
        <v>175</v>
      </c>
      <c r="F439" t="s">
        <v>172</v>
      </c>
      <c r="G439" s="1">
        <v>0</v>
      </c>
      <c r="H439" t="s">
        <v>21</v>
      </c>
      <c r="I439" t="s">
        <v>47</v>
      </c>
      <c r="J439" t="s">
        <v>21</v>
      </c>
      <c r="K439" t="s">
        <v>22</v>
      </c>
      <c r="L439" t="s">
        <v>21</v>
      </c>
      <c r="M439" t="s">
        <v>41</v>
      </c>
      <c r="N439" s="1">
        <v>6</v>
      </c>
      <c r="O439" t="s">
        <v>24</v>
      </c>
      <c r="P439" t="s">
        <v>25</v>
      </c>
      <c r="Q439" t="s">
        <v>232</v>
      </c>
      <c r="R439" t="s">
        <v>274</v>
      </c>
    </row>
    <row r="440" spans="1:18" x14ac:dyDescent="0.25">
      <c r="A440" s="1">
        <v>734011</v>
      </c>
      <c r="B440" t="s">
        <v>167</v>
      </c>
      <c r="C440" t="s">
        <v>403</v>
      </c>
      <c r="D440" s="2">
        <v>41774</v>
      </c>
      <c r="E440" t="s">
        <v>233</v>
      </c>
      <c r="F440" t="s">
        <v>168</v>
      </c>
      <c r="G440" s="1">
        <v>0</v>
      </c>
      <c r="H440" t="s">
        <v>40</v>
      </c>
      <c r="I440" t="s">
        <v>39</v>
      </c>
      <c r="J440" t="s">
        <v>39</v>
      </c>
      <c r="K440" t="s">
        <v>22</v>
      </c>
      <c r="L440" t="s">
        <v>40</v>
      </c>
      <c r="M440" t="s">
        <v>23</v>
      </c>
      <c r="N440" s="1">
        <v>62</v>
      </c>
      <c r="O440" t="s">
        <v>24</v>
      </c>
      <c r="P440" t="s">
        <v>25</v>
      </c>
      <c r="Q440" t="s">
        <v>140</v>
      </c>
      <c r="R440" t="s">
        <v>213</v>
      </c>
    </row>
    <row r="441" spans="1:18" x14ac:dyDescent="0.25">
      <c r="A441" s="1">
        <v>734013</v>
      </c>
      <c r="B441" t="s">
        <v>277</v>
      </c>
      <c r="C441" t="s">
        <v>403</v>
      </c>
      <c r="D441" s="2">
        <v>41777</v>
      </c>
      <c r="E441" t="s">
        <v>121</v>
      </c>
      <c r="F441" t="s">
        <v>278</v>
      </c>
      <c r="G441" s="1">
        <v>0</v>
      </c>
      <c r="H441" t="s">
        <v>32</v>
      </c>
      <c r="I441" t="s">
        <v>20</v>
      </c>
      <c r="J441" t="s">
        <v>32</v>
      </c>
      <c r="K441" t="s">
        <v>33</v>
      </c>
      <c r="L441" t="s">
        <v>20</v>
      </c>
      <c r="M441" t="s">
        <v>41</v>
      </c>
      <c r="N441" s="1">
        <v>5</v>
      </c>
      <c r="O441" t="s">
        <v>24</v>
      </c>
      <c r="P441" t="s">
        <v>25</v>
      </c>
      <c r="Q441" t="s">
        <v>242</v>
      </c>
      <c r="R441" t="s">
        <v>252</v>
      </c>
    </row>
    <row r="442" spans="1:18" x14ac:dyDescent="0.25">
      <c r="A442" s="1">
        <v>734015</v>
      </c>
      <c r="B442" t="s">
        <v>60</v>
      </c>
      <c r="C442" t="s">
        <v>403</v>
      </c>
      <c r="D442" s="2">
        <v>41777</v>
      </c>
      <c r="E442" t="s">
        <v>257</v>
      </c>
      <c r="F442" t="s">
        <v>62</v>
      </c>
      <c r="G442" s="1">
        <v>0</v>
      </c>
      <c r="H442" t="s">
        <v>259</v>
      </c>
      <c r="I442" t="s">
        <v>21</v>
      </c>
      <c r="J442" t="s">
        <v>259</v>
      </c>
      <c r="K442" t="s">
        <v>33</v>
      </c>
      <c r="L442" t="s">
        <v>21</v>
      </c>
      <c r="M442" t="s">
        <v>41</v>
      </c>
      <c r="N442" s="1">
        <v>7</v>
      </c>
      <c r="O442" t="s">
        <v>24</v>
      </c>
      <c r="P442" t="s">
        <v>25</v>
      </c>
      <c r="Q442" t="s">
        <v>274</v>
      </c>
      <c r="R442" t="s">
        <v>267</v>
      </c>
    </row>
    <row r="443" spans="1:18" x14ac:dyDescent="0.25">
      <c r="A443" s="1">
        <v>734017</v>
      </c>
      <c r="B443" t="s">
        <v>167</v>
      </c>
      <c r="C443" t="s">
        <v>403</v>
      </c>
      <c r="D443" s="2">
        <v>41778</v>
      </c>
      <c r="E443" t="s">
        <v>29</v>
      </c>
      <c r="F443" t="s">
        <v>168</v>
      </c>
      <c r="G443" s="1">
        <v>0</v>
      </c>
      <c r="H443" t="s">
        <v>40</v>
      </c>
      <c r="I443" t="s">
        <v>47</v>
      </c>
      <c r="J443" t="s">
        <v>47</v>
      </c>
      <c r="K443" t="s">
        <v>33</v>
      </c>
      <c r="L443" t="s">
        <v>47</v>
      </c>
      <c r="M443" t="s">
        <v>23</v>
      </c>
      <c r="N443" s="1">
        <v>25</v>
      </c>
      <c r="O443" t="s">
        <v>24</v>
      </c>
      <c r="P443" t="s">
        <v>25</v>
      </c>
      <c r="Q443" t="s">
        <v>140</v>
      </c>
      <c r="R443" t="s">
        <v>213</v>
      </c>
    </row>
    <row r="444" spans="1:18" x14ac:dyDescent="0.25">
      <c r="A444" s="1">
        <v>734019</v>
      </c>
      <c r="B444" t="s">
        <v>36</v>
      </c>
      <c r="C444" t="s">
        <v>403</v>
      </c>
      <c r="D444" s="2">
        <v>41778</v>
      </c>
      <c r="E444" t="s">
        <v>297</v>
      </c>
      <c r="F444" t="s">
        <v>38</v>
      </c>
      <c r="G444" s="1">
        <v>0</v>
      </c>
      <c r="H444" t="s">
        <v>39</v>
      </c>
      <c r="I444" t="s">
        <v>31</v>
      </c>
      <c r="J444" t="s">
        <v>31</v>
      </c>
      <c r="K444" t="s">
        <v>22</v>
      </c>
      <c r="L444" t="s">
        <v>31</v>
      </c>
      <c r="M444" t="s">
        <v>41</v>
      </c>
      <c r="N444" s="1">
        <v>4</v>
      </c>
      <c r="O444" t="s">
        <v>24</v>
      </c>
      <c r="P444" t="s">
        <v>25</v>
      </c>
      <c r="Q444" t="s">
        <v>127</v>
      </c>
      <c r="R444" t="s">
        <v>296</v>
      </c>
    </row>
    <row r="445" spans="1:18" x14ac:dyDescent="0.25">
      <c r="A445" s="1">
        <v>734021</v>
      </c>
      <c r="B445" t="s">
        <v>60</v>
      </c>
      <c r="C445" t="s">
        <v>403</v>
      </c>
      <c r="D445" s="2">
        <v>41779</v>
      </c>
      <c r="E445" t="s">
        <v>179</v>
      </c>
      <c r="F445" t="s">
        <v>62</v>
      </c>
      <c r="G445" s="1">
        <v>0</v>
      </c>
      <c r="H445" t="s">
        <v>259</v>
      </c>
      <c r="I445" t="s">
        <v>20</v>
      </c>
      <c r="J445" t="s">
        <v>20</v>
      </c>
      <c r="K445" t="s">
        <v>33</v>
      </c>
      <c r="L445" t="s">
        <v>259</v>
      </c>
      <c r="M445" t="s">
        <v>41</v>
      </c>
      <c r="N445" s="1">
        <v>7</v>
      </c>
      <c r="O445" t="s">
        <v>24</v>
      </c>
      <c r="P445" t="s">
        <v>25</v>
      </c>
      <c r="Q445" t="s">
        <v>232</v>
      </c>
      <c r="R445" t="s">
        <v>274</v>
      </c>
    </row>
    <row r="446" spans="1:18" x14ac:dyDescent="0.25">
      <c r="A446" s="1">
        <v>734023</v>
      </c>
      <c r="B446" t="s">
        <v>50</v>
      </c>
      <c r="C446" t="s">
        <v>403</v>
      </c>
      <c r="D446" s="2">
        <v>41779</v>
      </c>
      <c r="E446" t="s">
        <v>175</v>
      </c>
      <c r="F446" t="s">
        <v>52</v>
      </c>
      <c r="G446" s="1">
        <v>0</v>
      </c>
      <c r="H446" t="s">
        <v>21</v>
      </c>
      <c r="I446" t="s">
        <v>32</v>
      </c>
      <c r="J446" t="s">
        <v>21</v>
      </c>
      <c r="K446" t="s">
        <v>22</v>
      </c>
      <c r="L446" t="s">
        <v>21</v>
      </c>
      <c r="M446" t="s">
        <v>41</v>
      </c>
      <c r="N446" s="1">
        <v>8</v>
      </c>
      <c r="O446" t="s">
        <v>24</v>
      </c>
      <c r="P446" t="s">
        <v>25</v>
      </c>
      <c r="Q446" t="s">
        <v>295</v>
      </c>
      <c r="R446" t="s">
        <v>252</v>
      </c>
    </row>
    <row r="447" spans="1:18" x14ac:dyDescent="0.25">
      <c r="A447" s="1">
        <v>734025</v>
      </c>
      <c r="B447" t="s">
        <v>28</v>
      </c>
      <c r="C447" t="s">
        <v>403</v>
      </c>
      <c r="D447" s="2">
        <v>41780</v>
      </c>
      <c r="E447" t="s">
        <v>298</v>
      </c>
      <c r="F447" t="s">
        <v>30</v>
      </c>
      <c r="G447" s="1">
        <v>0</v>
      </c>
      <c r="H447" t="s">
        <v>31</v>
      </c>
      <c r="I447" t="s">
        <v>47</v>
      </c>
      <c r="J447" t="s">
        <v>47</v>
      </c>
      <c r="K447" t="s">
        <v>22</v>
      </c>
      <c r="L447" t="s">
        <v>47</v>
      </c>
      <c r="M447" t="s">
        <v>41</v>
      </c>
      <c r="N447" s="1">
        <v>7</v>
      </c>
      <c r="O447" t="s">
        <v>24</v>
      </c>
      <c r="P447" t="s">
        <v>25</v>
      </c>
      <c r="Q447" t="s">
        <v>127</v>
      </c>
      <c r="R447" t="s">
        <v>237</v>
      </c>
    </row>
    <row r="448" spans="1:18" x14ac:dyDescent="0.25">
      <c r="A448" s="1">
        <v>734027</v>
      </c>
      <c r="B448" t="s">
        <v>50</v>
      </c>
      <c r="C448" t="s">
        <v>403</v>
      </c>
      <c r="D448" s="2">
        <v>41781</v>
      </c>
      <c r="E448" t="s">
        <v>175</v>
      </c>
      <c r="F448" t="s">
        <v>52</v>
      </c>
      <c r="G448" s="1">
        <v>0</v>
      </c>
      <c r="H448" t="s">
        <v>21</v>
      </c>
      <c r="I448" t="s">
        <v>20</v>
      </c>
      <c r="J448" t="s">
        <v>20</v>
      </c>
      <c r="K448" t="s">
        <v>22</v>
      </c>
      <c r="L448" t="s">
        <v>21</v>
      </c>
      <c r="M448" t="s">
        <v>23</v>
      </c>
      <c r="N448" s="1">
        <v>30</v>
      </c>
      <c r="O448" t="s">
        <v>24</v>
      </c>
      <c r="P448" t="s">
        <v>25</v>
      </c>
      <c r="Q448" t="s">
        <v>232</v>
      </c>
      <c r="R448" t="s">
        <v>267</v>
      </c>
    </row>
    <row r="449" spans="1:18" x14ac:dyDescent="0.25">
      <c r="A449" s="1">
        <v>734029</v>
      </c>
      <c r="B449" t="s">
        <v>277</v>
      </c>
      <c r="C449" t="s">
        <v>403</v>
      </c>
      <c r="D449" s="2">
        <v>41781</v>
      </c>
      <c r="E449" t="s">
        <v>179</v>
      </c>
      <c r="F449" t="s">
        <v>278</v>
      </c>
      <c r="G449" s="1">
        <v>0</v>
      </c>
      <c r="H449" t="s">
        <v>32</v>
      </c>
      <c r="I449" t="s">
        <v>259</v>
      </c>
      <c r="J449" t="s">
        <v>259</v>
      </c>
      <c r="K449" t="s">
        <v>22</v>
      </c>
      <c r="L449" t="s">
        <v>259</v>
      </c>
      <c r="M449" t="s">
        <v>41</v>
      </c>
      <c r="N449" s="1">
        <v>6</v>
      </c>
      <c r="O449" t="s">
        <v>24</v>
      </c>
      <c r="P449" t="s">
        <v>25</v>
      </c>
      <c r="Q449" t="s">
        <v>242</v>
      </c>
      <c r="R449" t="s">
        <v>252</v>
      </c>
    </row>
    <row r="450" spans="1:18" x14ac:dyDescent="0.25">
      <c r="A450" s="1">
        <v>734031</v>
      </c>
      <c r="B450" t="s">
        <v>44</v>
      </c>
      <c r="C450" t="s">
        <v>403</v>
      </c>
      <c r="D450" s="2">
        <v>41782</v>
      </c>
      <c r="E450" t="s">
        <v>29</v>
      </c>
      <c r="F450" t="s">
        <v>46</v>
      </c>
      <c r="G450" s="1">
        <v>0</v>
      </c>
      <c r="H450" t="s">
        <v>47</v>
      </c>
      <c r="I450" t="s">
        <v>39</v>
      </c>
      <c r="J450" t="s">
        <v>39</v>
      </c>
      <c r="K450" t="s">
        <v>22</v>
      </c>
      <c r="L450" t="s">
        <v>47</v>
      </c>
      <c r="M450" t="s">
        <v>23</v>
      </c>
      <c r="N450" s="1">
        <v>15</v>
      </c>
      <c r="O450" t="s">
        <v>24</v>
      </c>
      <c r="P450" t="s">
        <v>25</v>
      </c>
      <c r="Q450" t="s">
        <v>140</v>
      </c>
      <c r="R450" t="s">
        <v>213</v>
      </c>
    </row>
    <row r="451" spans="1:18" x14ac:dyDescent="0.25">
      <c r="A451" s="1">
        <v>734033</v>
      </c>
      <c r="B451" t="s">
        <v>28</v>
      </c>
      <c r="C451" t="s">
        <v>403</v>
      </c>
      <c r="D451" s="2">
        <v>41782</v>
      </c>
      <c r="E451" t="s">
        <v>80</v>
      </c>
      <c r="F451" t="s">
        <v>30</v>
      </c>
      <c r="G451" s="1">
        <v>0</v>
      </c>
      <c r="H451" t="s">
        <v>31</v>
      </c>
      <c r="I451" t="s">
        <v>40</v>
      </c>
      <c r="J451" t="s">
        <v>40</v>
      </c>
      <c r="K451" t="s">
        <v>22</v>
      </c>
      <c r="L451" t="s">
        <v>31</v>
      </c>
      <c r="M451" t="s">
        <v>23</v>
      </c>
      <c r="N451" s="1">
        <v>16</v>
      </c>
      <c r="O451" t="s">
        <v>24</v>
      </c>
      <c r="P451" t="s">
        <v>25</v>
      </c>
      <c r="Q451" t="s">
        <v>127</v>
      </c>
      <c r="R451" t="s">
        <v>296</v>
      </c>
    </row>
    <row r="452" spans="1:18" x14ac:dyDescent="0.25">
      <c r="A452" s="1">
        <v>734035</v>
      </c>
      <c r="B452" t="s">
        <v>17</v>
      </c>
      <c r="C452" t="s">
        <v>403</v>
      </c>
      <c r="D452" s="2">
        <v>41783</v>
      </c>
      <c r="E452" t="s">
        <v>76</v>
      </c>
      <c r="F452" t="s">
        <v>19</v>
      </c>
      <c r="G452" s="1">
        <v>0</v>
      </c>
      <c r="H452" t="s">
        <v>20</v>
      </c>
      <c r="I452" t="s">
        <v>32</v>
      </c>
      <c r="J452" t="s">
        <v>32</v>
      </c>
      <c r="K452" t="s">
        <v>22</v>
      </c>
      <c r="L452" t="s">
        <v>32</v>
      </c>
      <c r="M452" t="s">
        <v>41</v>
      </c>
      <c r="N452" s="1">
        <v>8</v>
      </c>
      <c r="O452" t="s">
        <v>24</v>
      </c>
      <c r="P452" t="s">
        <v>25</v>
      </c>
      <c r="Q452" t="s">
        <v>232</v>
      </c>
      <c r="R452" t="s">
        <v>274</v>
      </c>
    </row>
    <row r="453" spans="1:18" x14ac:dyDescent="0.25">
      <c r="A453" s="1">
        <v>734037</v>
      </c>
      <c r="B453" t="s">
        <v>50</v>
      </c>
      <c r="C453" t="s">
        <v>403</v>
      </c>
      <c r="D453" s="2">
        <v>41783</v>
      </c>
      <c r="E453" t="s">
        <v>68</v>
      </c>
      <c r="F453" t="s">
        <v>52</v>
      </c>
      <c r="G453" s="1">
        <v>0</v>
      </c>
      <c r="H453" t="s">
        <v>21</v>
      </c>
      <c r="I453" t="s">
        <v>259</v>
      </c>
      <c r="J453" t="s">
        <v>21</v>
      </c>
      <c r="K453" t="s">
        <v>22</v>
      </c>
      <c r="L453" t="s">
        <v>21</v>
      </c>
      <c r="M453" t="s">
        <v>41</v>
      </c>
      <c r="N453" s="1">
        <v>4</v>
      </c>
      <c r="O453" t="s">
        <v>24</v>
      </c>
      <c r="P453" t="s">
        <v>25</v>
      </c>
      <c r="Q453" t="s">
        <v>295</v>
      </c>
      <c r="R453" t="s">
        <v>242</v>
      </c>
    </row>
    <row r="454" spans="1:18" x14ac:dyDescent="0.25">
      <c r="A454" s="1">
        <v>734039</v>
      </c>
      <c r="B454" t="s">
        <v>28</v>
      </c>
      <c r="C454" t="s">
        <v>403</v>
      </c>
      <c r="D454" s="2">
        <v>41784</v>
      </c>
      <c r="E454" t="s">
        <v>260</v>
      </c>
      <c r="F454" t="s">
        <v>30</v>
      </c>
      <c r="G454" s="1">
        <v>0</v>
      </c>
      <c r="H454" t="s">
        <v>31</v>
      </c>
      <c r="I454" t="s">
        <v>39</v>
      </c>
      <c r="J454" t="s">
        <v>31</v>
      </c>
      <c r="K454" t="s">
        <v>22</v>
      </c>
      <c r="L454" t="s">
        <v>31</v>
      </c>
      <c r="M454" t="s">
        <v>41</v>
      </c>
      <c r="N454" s="1">
        <v>7</v>
      </c>
      <c r="O454" t="s">
        <v>24</v>
      </c>
      <c r="P454" t="s">
        <v>25</v>
      </c>
      <c r="Q454" t="s">
        <v>127</v>
      </c>
      <c r="R454" t="s">
        <v>237</v>
      </c>
    </row>
    <row r="455" spans="1:18" x14ac:dyDescent="0.25">
      <c r="A455" s="1">
        <v>734041</v>
      </c>
      <c r="B455" t="s">
        <v>44</v>
      </c>
      <c r="C455" t="s">
        <v>403</v>
      </c>
      <c r="D455" s="2">
        <v>41784</v>
      </c>
      <c r="E455" t="s">
        <v>293</v>
      </c>
      <c r="F455" t="s">
        <v>46</v>
      </c>
      <c r="G455" s="1">
        <v>0</v>
      </c>
      <c r="H455" t="s">
        <v>47</v>
      </c>
      <c r="I455" t="s">
        <v>40</v>
      </c>
      <c r="J455" t="s">
        <v>47</v>
      </c>
      <c r="K455" t="s">
        <v>22</v>
      </c>
      <c r="L455" t="s">
        <v>47</v>
      </c>
      <c r="M455" t="s">
        <v>41</v>
      </c>
      <c r="N455" s="1">
        <v>5</v>
      </c>
      <c r="O455" t="s">
        <v>24</v>
      </c>
      <c r="P455" t="s">
        <v>25</v>
      </c>
      <c r="Q455" t="s">
        <v>263</v>
      </c>
      <c r="R455" t="s">
        <v>213</v>
      </c>
    </row>
    <row r="456" spans="1:18" x14ac:dyDescent="0.25">
      <c r="A456" s="1">
        <v>734043</v>
      </c>
      <c r="B456" t="s">
        <v>50</v>
      </c>
      <c r="C456" t="s">
        <v>403</v>
      </c>
      <c r="D456" s="2">
        <v>41786</v>
      </c>
      <c r="E456" t="s">
        <v>257</v>
      </c>
      <c r="F456" t="s">
        <v>52</v>
      </c>
      <c r="G456" s="1">
        <v>0</v>
      </c>
      <c r="H456" t="s">
        <v>31</v>
      </c>
      <c r="I456" t="s">
        <v>21</v>
      </c>
      <c r="J456" t="s">
        <v>31</v>
      </c>
      <c r="K456" t="s">
        <v>22</v>
      </c>
      <c r="L456" t="s">
        <v>21</v>
      </c>
      <c r="M456" t="s">
        <v>23</v>
      </c>
      <c r="N456" s="1">
        <v>28</v>
      </c>
      <c r="O456" t="s">
        <v>24</v>
      </c>
      <c r="P456" t="s">
        <v>25</v>
      </c>
      <c r="Q456" t="s">
        <v>274</v>
      </c>
      <c r="R456" t="s">
        <v>140</v>
      </c>
    </row>
    <row r="457" spans="1:18" x14ac:dyDescent="0.25">
      <c r="A457" s="1">
        <v>734045</v>
      </c>
      <c r="B457" t="s">
        <v>44</v>
      </c>
      <c r="C457" t="s">
        <v>403</v>
      </c>
      <c r="D457" s="2">
        <v>41787</v>
      </c>
      <c r="E457" t="s">
        <v>105</v>
      </c>
      <c r="F457" t="s">
        <v>164</v>
      </c>
      <c r="G457" s="1">
        <v>0</v>
      </c>
      <c r="H457" t="s">
        <v>32</v>
      </c>
      <c r="I457" t="s">
        <v>47</v>
      </c>
      <c r="J457" t="s">
        <v>32</v>
      </c>
      <c r="K457" t="s">
        <v>22</v>
      </c>
      <c r="L457" t="s">
        <v>32</v>
      </c>
      <c r="M457" t="s">
        <v>41</v>
      </c>
      <c r="N457" s="1">
        <v>7</v>
      </c>
      <c r="O457" t="s">
        <v>24</v>
      </c>
      <c r="P457" t="s">
        <v>25</v>
      </c>
      <c r="Q457" t="s">
        <v>237</v>
      </c>
      <c r="R457" t="s">
        <v>242</v>
      </c>
    </row>
    <row r="458" spans="1:18" x14ac:dyDescent="0.25">
      <c r="A458" s="1">
        <v>734047</v>
      </c>
      <c r="B458" t="s">
        <v>44</v>
      </c>
      <c r="C458" t="s">
        <v>403</v>
      </c>
      <c r="D458" s="2">
        <v>41789</v>
      </c>
      <c r="E458" t="s">
        <v>61</v>
      </c>
      <c r="F458" t="s">
        <v>46</v>
      </c>
      <c r="G458" s="1">
        <v>0</v>
      </c>
      <c r="H458" t="s">
        <v>32</v>
      </c>
      <c r="I458" t="s">
        <v>31</v>
      </c>
      <c r="J458" t="s">
        <v>32</v>
      </c>
      <c r="K458" t="s">
        <v>22</v>
      </c>
      <c r="L458" t="s">
        <v>31</v>
      </c>
      <c r="M458" t="s">
        <v>23</v>
      </c>
      <c r="N458" s="1">
        <v>24</v>
      </c>
      <c r="O458" t="s">
        <v>24</v>
      </c>
      <c r="P458" t="s">
        <v>25</v>
      </c>
      <c r="Q458" t="s">
        <v>127</v>
      </c>
      <c r="R458" t="s">
        <v>213</v>
      </c>
    </row>
    <row r="459" spans="1:18" x14ac:dyDescent="0.25">
      <c r="A459" s="1">
        <v>734049</v>
      </c>
      <c r="B459" t="s">
        <v>17</v>
      </c>
      <c r="C459" t="s">
        <v>403</v>
      </c>
      <c r="D459" s="2">
        <v>41645</v>
      </c>
      <c r="E459" t="s">
        <v>162</v>
      </c>
      <c r="F459" t="s">
        <v>19</v>
      </c>
      <c r="G459" s="1">
        <v>0</v>
      </c>
      <c r="H459" t="s">
        <v>21</v>
      </c>
      <c r="I459" t="s">
        <v>31</v>
      </c>
      <c r="J459" t="s">
        <v>21</v>
      </c>
      <c r="K459" t="s">
        <v>22</v>
      </c>
      <c r="L459" t="s">
        <v>21</v>
      </c>
      <c r="M459" t="s">
        <v>41</v>
      </c>
      <c r="N459" s="1">
        <v>3</v>
      </c>
      <c r="O459" t="s">
        <v>24</v>
      </c>
      <c r="P459" t="s">
        <v>25</v>
      </c>
      <c r="Q459" t="s">
        <v>127</v>
      </c>
      <c r="R459" t="s">
        <v>242</v>
      </c>
    </row>
    <row r="460" spans="1:18" x14ac:dyDescent="0.25">
      <c r="A460" s="1">
        <v>829705</v>
      </c>
      <c r="B460" t="s">
        <v>50</v>
      </c>
      <c r="C460" t="s">
        <v>411</v>
      </c>
      <c r="D460" s="2">
        <v>42220</v>
      </c>
      <c r="E460" t="s">
        <v>241</v>
      </c>
      <c r="F460" t="s">
        <v>52</v>
      </c>
      <c r="G460" s="1">
        <v>0</v>
      </c>
      <c r="H460" t="s">
        <v>21</v>
      </c>
      <c r="I460" t="s">
        <v>47</v>
      </c>
      <c r="J460" t="s">
        <v>21</v>
      </c>
      <c r="K460" t="s">
        <v>22</v>
      </c>
      <c r="L460" t="s">
        <v>21</v>
      </c>
      <c r="M460" t="s">
        <v>41</v>
      </c>
      <c r="N460" s="1">
        <v>7</v>
      </c>
      <c r="O460" t="s">
        <v>24</v>
      </c>
      <c r="P460" t="s">
        <v>25</v>
      </c>
      <c r="Q460" t="s">
        <v>140</v>
      </c>
      <c r="R460" t="s">
        <v>252</v>
      </c>
    </row>
    <row r="461" spans="1:18" x14ac:dyDescent="0.25">
      <c r="A461" s="1">
        <v>829707</v>
      </c>
      <c r="B461" t="s">
        <v>65</v>
      </c>
      <c r="C461" t="s">
        <v>411</v>
      </c>
      <c r="D461" s="2">
        <v>42251</v>
      </c>
      <c r="E461" t="s">
        <v>87</v>
      </c>
      <c r="F461" t="s">
        <v>67</v>
      </c>
      <c r="G461" s="1">
        <v>0</v>
      </c>
      <c r="H461" t="s">
        <v>32</v>
      </c>
      <c r="I461" t="s">
        <v>39</v>
      </c>
      <c r="J461" t="s">
        <v>39</v>
      </c>
      <c r="K461" t="s">
        <v>22</v>
      </c>
      <c r="L461" t="s">
        <v>32</v>
      </c>
      <c r="M461" t="s">
        <v>23</v>
      </c>
      <c r="N461" s="1">
        <v>1</v>
      </c>
      <c r="O461" t="s">
        <v>24</v>
      </c>
      <c r="P461" t="s">
        <v>25</v>
      </c>
      <c r="Q461" t="s">
        <v>283</v>
      </c>
      <c r="R461" t="s">
        <v>237</v>
      </c>
    </row>
    <row r="462" spans="1:18" x14ac:dyDescent="0.25">
      <c r="A462" s="1">
        <v>829709</v>
      </c>
      <c r="B462" t="s">
        <v>238</v>
      </c>
      <c r="C462" t="s">
        <v>411</v>
      </c>
      <c r="D462" s="2">
        <v>42281</v>
      </c>
      <c r="E462" t="s">
        <v>265</v>
      </c>
      <c r="F462" t="s">
        <v>299</v>
      </c>
      <c r="G462" s="1">
        <v>0</v>
      </c>
      <c r="H462" t="s">
        <v>31</v>
      </c>
      <c r="I462" t="s">
        <v>40</v>
      </c>
      <c r="J462" t="s">
        <v>31</v>
      </c>
      <c r="K462" t="s">
        <v>22</v>
      </c>
      <c r="L462" t="s">
        <v>40</v>
      </c>
      <c r="M462" t="s">
        <v>23</v>
      </c>
      <c r="N462" s="1">
        <v>26</v>
      </c>
      <c r="O462" t="s">
        <v>24</v>
      </c>
      <c r="P462" t="s">
        <v>25</v>
      </c>
      <c r="Q462" t="s">
        <v>300</v>
      </c>
      <c r="R462" t="s">
        <v>301</v>
      </c>
    </row>
    <row r="463" spans="1:18" x14ac:dyDescent="0.25">
      <c r="A463" s="1">
        <v>829711</v>
      </c>
      <c r="B463" t="s">
        <v>65</v>
      </c>
      <c r="C463" t="s">
        <v>411</v>
      </c>
      <c r="D463" s="2">
        <v>42312</v>
      </c>
      <c r="E463" t="s">
        <v>18</v>
      </c>
      <c r="F463" t="s">
        <v>67</v>
      </c>
      <c r="G463" s="1">
        <v>0</v>
      </c>
      <c r="H463" t="s">
        <v>32</v>
      </c>
      <c r="I463" t="s">
        <v>259</v>
      </c>
      <c r="J463" t="s">
        <v>32</v>
      </c>
      <c r="K463" t="s">
        <v>33</v>
      </c>
      <c r="L463" t="s">
        <v>32</v>
      </c>
      <c r="M463" t="s">
        <v>23</v>
      </c>
      <c r="N463" s="1">
        <v>45</v>
      </c>
      <c r="O463" t="s">
        <v>24</v>
      </c>
      <c r="P463" t="s">
        <v>25</v>
      </c>
      <c r="Q463" t="s">
        <v>283</v>
      </c>
      <c r="R463" t="s">
        <v>237</v>
      </c>
    </row>
    <row r="464" spans="1:18" x14ac:dyDescent="0.25">
      <c r="A464" s="1">
        <v>829713</v>
      </c>
      <c r="B464" t="s">
        <v>50</v>
      </c>
      <c r="C464" t="s">
        <v>411</v>
      </c>
      <c r="D464" s="2">
        <v>42312</v>
      </c>
      <c r="E464" t="s">
        <v>118</v>
      </c>
      <c r="F464" t="s">
        <v>52</v>
      </c>
      <c r="G464" s="1">
        <v>0</v>
      </c>
      <c r="H464" t="s">
        <v>21</v>
      </c>
      <c r="I464" t="s">
        <v>20</v>
      </c>
      <c r="J464" t="s">
        <v>20</v>
      </c>
      <c r="K464" t="s">
        <v>22</v>
      </c>
      <c r="L464" t="s">
        <v>20</v>
      </c>
      <c r="M464" t="s">
        <v>41</v>
      </c>
      <c r="N464" s="1">
        <v>3</v>
      </c>
      <c r="O464" t="s">
        <v>24</v>
      </c>
      <c r="P464" t="s">
        <v>25</v>
      </c>
      <c r="Q464" t="s">
        <v>140</v>
      </c>
      <c r="R464" t="s">
        <v>252</v>
      </c>
    </row>
    <row r="465" spans="1:18" x14ac:dyDescent="0.25">
      <c r="A465" s="1">
        <v>829715</v>
      </c>
      <c r="B465" t="s">
        <v>36</v>
      </c>
      <c r="C465" t="s">
        <v>411</v>
      </c>
      <c r="D465" s="2">
        <v>42342</v>
      </c>
      <c r="E465" t="s">
        <v>302</v>
      </c>
      <c r="F465" t="s">
        <v>38</v>
      </c>
      <c r="G465" s="1">
        <v>0</v>
      </c>
      <c r="H465" t="s">
        <v>39</v>
      </c>
      <c r="I465" t="s">
        <v>40</v>
      </c>
      <c r="J465" t="s">
        <v>40</v>
      </c>
      <c r="K465" t="s">
        <v>22</v>
      </c>
      <c r="L465" t="s">
        <v>40</v>
      </c>
      <c r="M465" t="s">
        <v>41</v>
      </c>
      <c r="N465" s="1">
        <v>3</v>
      </c>
      <c r="O465" t="s">
        <v>24</v>
      </c>
      <c r="P465" t="s">
        <v>25</v>
      </c>
      <c r="Q465" t="s">
        <v>300</v>
      </c>
      <c r="R465" t="s">
        <v>301</v>
      </c>
    </row>
    <row r="466" spans="1:18" x14ac:dyDescent="0.25">
      <c r="A466" s="1">
        <v>829717</v>
      </c>
      <c r="B466" t="s">
        <v>44</v>
      </c>
      <c r="C466" t="s">
        <v>411</v>
      </c>
      <c r="D466" s="2">
        <v>42342</v>
      </c>
      <c r="E466" t="s">
        <v>303</v>
      </c>
      <c r="F466" t="s">
        <v>46</v>
      </c>
      <c r="G466" s="1">
        <v>0</v>
      </c>
      <c r="H466" t="s">
        <v>47</v>
      </c>
      <c r="I466" t="s">
        <v>31</v>
      </c>
      <c r="J466" t="s">
        <v>47</v>
      </c>
      <c r="K466" t="s">
        <v>22</v>
      </c>
      <c r="L466" t="s">
        <v>31</v>
      </c>
      <c r="M466" t="s">
        <v>23</v>
      </c>
      <c r="N466" s="1">
        <v>18</v>
      </c>
      <c r="O466" t="s">
        <v>24</v>
      </c>
      <c r="P466" t="s">
        <v>25</v>
      </c>
      <c r="Q466" t="s">
        <v>232</v>
      </c>
      <c r="R466" t="s">
        <v>304</v>
      </c>
    </row>
    <row r="467" spans="1:18" x14ac:dyDescent="0.25">
      <c r="A467" s="1">
        <v>829719</v>
      </c>
      <c r="B467" t="s">
        <v>17</v>
      </c>
      <c r="C467" t="s">
        <v>411</v>
      </c>
      <c r="D467" s="2">
        <v>42107</v>
      </c>
      <c r="E467" t="s">
        <v>179</v>
      </c>
      <c r="F467" t="s">
        <v>19</v>
      </c>
      <c r="G467" s="1">
        <v>0</v>
      </c>
      <c r="H467" t="s">
        <v>20</v>
      </c>
      <c r="I467" t="s">
        <v>259</v>
      </c>
      <c r="J467" t="s">
        <v>259</v>
      </c>
      <c r="K467" t="s">
        <v>22</v>
      </c>
      <c r="L467" t="s">
        <v>259</v>
      </c>
      <c r="M467" t="s">
        <v>41</v>
      </c>
      <c r="N467" s="1">
        <v>8</v>
      </c>
      <c r="O467" t="s">
        <v>24</v>
      </c>
      <c r="P467" t="s">
        <v>25</v>
      </c>
      <c r="Q467" t="s">
        <v>295</v>
      </c>
      <c r="R467" t="s">
        <v>283</v>
      </c>
    </row>
    <row r="468" spans="1:18" x14ac:dyDescent="0.25">
      <c r="A468" s="1">
        <v>829721</v>
      </c>
      <c r="B468" t="s">
        <v>167</v>
      </c>
      <c r="C468" t="s">
        <v>411</v>
      </c>
      <c r="D468" s="2">
        <v>42108</v>
      </c>
      <c r="E468" t="s">
        <v>231</v>
      </c>
      <c r="F468" t="s">
        <v>168</v>
      </c>
      <c r="G468" s="1">
        <v>0</v>
      </c>
      <c r="H468" t="s">
        <v>40</v>
      </c>
      <c r="I468" t="s">
        <v>47</v>
      </c>
      <c r="J468" t="s">
        <v>47</v>
      </c>
      <c r="K468" t="s">
        <v>33</v>
      </c>
      <c r="L468" t="s">
        <v>40</v>
      </c>
      <c r="M468" t="s">
        <v>41</v>
      </c>
      <c r="N468" s="1">
        <v>7</v>
      </c>
      <c r="O468" t="s">
        <v>24</v>
      </c>
      <c r="P468" t="s">
        <v>25</v>
      </c>
      <c r="Q468" t="s">
        <v>232</v>
      </c>
      <c r="R468" t="s">
        <v>300</v>
      </c>
    </row>
    <row r="469" spans="1:18" x14ac:dyDescent="0.25">
      <c r="A469" s="1">
        <v>829723</v>
      </c>
      <c r="B469" t="s">
        <v>50</v>
      </c>
      <c r="C469" t="s">
        <v>411</v>
      </c>
      <c r="D469" s="2">
        <v>42124</v>
      </c>
      <c r="E469" t="s">
        <v>305</v>
      </c>
      <c r="F469" t="s">
        <v>52</v>
      </c>
      <c r="G469" s="1">
        <v>0</v>
      </c>
      <c r="H469" t="s">
        <v>21</v>
      </c>
      <c r="I469" t="s">
        <v>32</v>
      </c>
      <c r="J469" t="s">
        <v>21</v>
      </c>
      <c r="K469" t="s">
        <v>22</v>
      </c>
      <c r="L469" t="s">
        <v>21</v>
      </c>
      <c r="M469" t="s">
        <v>41</v>
      </c>
      <c r="N469" s="1">
        <v>7</v>
      </c>
      <c r="O469" t="s">
        <v>24</v>
      </c>
      <c r="P469" t="s">
        <v>25</v>
      </c>
      <c r="Q469" t="s">
        <v>232</v>
      </c>
      <c r="R469" t="s">
        <v>120</v>
      </c>
    </row>
    <row r="470" spans="1:18" x14ac:dyDescent="0.25">
      <c r="A470" s="1">
        <v>829725</v>
      </c>
      <c r="B470" t="s">
        <v>238</v>
      </c>
      <c r="C470" t="s">
        <v>411</v>
      </c>
      <c r="D470" s="2">
        <v>42109</v>
      </c>
      <c r="E470" t="s">
        <v>306</v>
      </c>
      <c r="F470" t="s">
        <v>299</v>
      </c>
      <c r="G470" s="1">
        <v>0</v>
      </c>
      <c r="H470" t="s">
        <v>31</v>
      </c>
      <c r="I470" t="s">
        <v>39</v>
      </c>
      <c r="J470" t="s">
        <v>31</v>
      </c>
      <c r="K470" t="s">
        <v>33</v>
      </c>
      <c r="L470" t="s">
        <v>39</v>
      </c>
      <c r="M470" t="s">
        <v>41</v>
      </c>
      <c r="N470" s="1">
        <v>5</v>
      </c>
      <c r="O470" t="s">
        <v>24</v>
      </c>
      <c r="P470" t="s">
        <v>25</v>
      </c>
      <c r="Q470" t="s">
        <v>301</v>
      </c>
      <c r="R470" t="s">
        <v>263</v>
      </c>
    </row>
    <row r="471" spans="1:18" x14ac:dyDescent="0.25">
      <c r="A471" s="1">
        <v>829727</v>
      </c>
      <c r="B471" t="s">
        <v>234</v>
      </c>
      <c r="C471" t="s">
        <v>411</v>
      </c>
      <c r="D471" s="2">
        <v>42110</v>
      </c>
      <c r="E471" t="s">
        <v>233</v>
      </c>
      <c r="F471" t="s">
        <v>236</v>
      </c>
      <c r="G471" s="1">
        <v>0</v>
      </c>
      <c r="H471" t="s">
        <v>259</v>
      </c>
      <c r="I471" t="s">
        <v>40</v>
      </c>
      <c r="J471" t="s">
        <v>40</v>
      </c>
      <c r="K471" t="s">
        <v>22</v>
      </c>
      <c r="L471" t="s">
        <v>40</v>
      </c>
      <c r="M471" t="s">
        <v>41</v>
      </c>
      <c r="N471" s="1">
        <v>6</v>
      </c>
      <c r="O471" t="s">
        <v>24</v>
      </c>
      <c r="P471" t="s">
        <v>25</v>
      </c>
      <c r="Q471" t="s">
        <v>296</v>
      </c>
      <c r="R471" t="s">
        <v>140</v>
      </c>
    </row>
    <row r="472" spans="1:18" x14ac:dyDescent="0.25">
      <c r="A472" s="1">
        <v>829729</v>
      </c>
      <c r="B472" t="s">
        <v>44</v>
      </c>
      <c r="C472" t="s">
        <v>411</v>
      </c>
      <c r="D472" s="2">
        <v>42111</v>
      </c>
      <c r="E472" t="s">
        <v>87</v>
      </c>
      <c r="F472" t="s">
        <v>46</v>
      </c>
      <c r="G472" s="1">
        <v>0</v>
      </c>
      <c r="H472" t="s">
        <v>47</v>
      </c>
      <c r="I472" t="s">
        <v>32</v>
      </c>
      <c r="J472" t="s">
        <v>47</v>
      </c>
      <c r="K472" t="s">
        <v>33</v>
      </c>
      <c r="L472" t="s">
        <v>32</v>
      </c>
      <c r="M472" t="s">
        <v>41</v>
      </c>
      <c r="N472" s="1">
        <v>6</v>
      </c>
      <c r="O472" t="s">
        <v>24</v>
      </c>
      <c r="P472" t="s">
        <v>25</v>
      </c>
      <c r="Q472" t="s">
        <v>232</v>
      </c>
      <c r="R472" t="s">
        <v>120</v>
      </c>
    </row>
    <row r="473" spans="1:18" x14ac:dyDescent="0.25">
      <c r="A473" s="1">
        <v>829731</v>
      </c>
      <c r="B473" t="s">
        <v>234</v>
      </c>
      <c r="C473" t="s">
        <v>411</v>
      </c>
      <c r="D473" s="2">
        <v>42112</v>
      </c>
      <c r="E473" t="s">
        <v>136</v>
      </c>
      <c r="F473" t="s">
        <v>236</v>
      </c>
      <c r="G473" s="1">
        <v>0</v>
      </c>
      <c r="H473" t="s">
        <v>259</v>
      </c>
      <c r="I473" t="s">
        <v>39</v>
      </c>
      <c r="J473" t="s">
        <v>39</v>
      </c>
      <c r="K473" t="s">
        <v>33</v>
      </c>
      <c r="L473" t="s">
        <v>39</v>
      </c>
      <c r="M473" t="s">
        <v>23</v>
      </c>
      <c r="N473" s="1">
        <v>4</v>
      </c>
      <c r="O473" t="s">
        <v>24</v>
      </c>
      <c r="P473" t="s">
        <v>25</v>
      </c>
      <c r="Q473" t="s">
        <v>296</v>
      </c>
      <c r="R473" t="s">
        <v>140</v>
      </c>
    </row>
    <row r="474" spans="1:18" x14ac:dyDescent="0.25">
      <c r="A474" s="1">
        <v>829733</v>
      </c>
      <c r="B474" t="s">
        <v>238</v>
      </c>
      <c r="C474" t="s">
        <v>411</v>
      </c>
      <c r="D474" s="2">
        <v>42112</v>
      </c>
      <c r="E474" t="s">
        <v>305</v>
      </c>
      <c r="F474" t="s">
        <v>299</v>
      </c>
      <c r="G474" s="1">
        <v>0</v>
      </c>
      <c r="H474" t="s">
        <v>31</v>
      </c>
      <c r="I474" t="s">
        <v>21</v>
      </c>
      <c r="J474" t="s">
        <v>21</v>
      </c>
      <c r="K474" t="s">
        <v>22</v>
      </c>
      <c r="L474" t="s">
        <v>21</v>
      </c>
      <c r="M474" t="s">
        <v>41</v>
      </c>
      <c r="N474" s="1">
        <v>4</v>
      </c>
      <c r="O474" t="s">
        <v>24</v>
      </c>
      <c r="P474" t="s">
        <v>25</v>
      </c>
      <c r="Q474" t="s">
        <v>300</v>
      </c>
      <c r="R474" t="s">
        <v>267</v>
      </c>
    </row>
    <row r="475" spans="1:18" x14ac:dyDescent="0.25">
      <c r="A475" s="1">
        <v>829735</v>
      </c>
      <c r="B475" t="s">
        <v>167</v>
      </c>
      <c r="C475" t="s">
        <v>411</v>
      </c>
      <c r="D475" s="2">
        <v>42113</v>
      </c>
      <c r="E475" t="s">
        <v>233</v>
      </c>
      <c r="F475" t="s">
        <v>168</v>
      </c>
      <c r="G475" s="1">
        <v>0</v>
      </c>
      <c r="H475" t="s">
        <v>40</v>
      </c>
      <c r="I475" t="s">
        <v>32</v>
      </c>
      <c r="J475" t="s">
        <v>32</v>
      </c>
      <c r="K475" t="s">
        <v>33</v>
      </c>
      <c r="L475" t="s">
        <v>40</v>
      </c>
      <c r="M475" t="s">
        <v>41</v>
      </c>
      <c r="N475" s="1">
        <v>8</v>
      </c>
      <c r="O475" t="s">
        <v>24</v>
      </c>
      <c r="P475" t="s">
        <v>25</v>
      </c>
      <c r="Q475" t="s">
        <v>232</v>
      </c>
      <c r="R475" t="s">
        <v>120</v>
      </c>
    </row>
    <row r="476" spans="1:18" x14ac:dyDescent="0.25">
      <c r="A476" s="1">
        <v>829737</v>
      </c>
      <c r="B476" t="s">
        <v>17</v>
      </c>
      <c r="C476" t="s">
        <v>411</v>
      </c>
      <c r="D476" s="2">
        <v>42113</v>
      </c>
      <c r="E476" t="s">
        <v>154</v>
      </c>
      <c r="F476" t="s">
        <v>19</v>
      </c>
      <c r="G476" s="1">
        <v>0</v>
      </c>
      <c r="H476" t="s">
        <v>20</v>
      </c>
      <c r="I476" t="s">
        <v>47</v>
      </c>
      <c r="J476" t="s">
        <v>20</v>
      </c>
      <c r="K476" t="s">
        <v>22</v>
      </c>
      <c r="L476" t="s">
        <v>47</v>
      </c>
      <c r="M476" t="s">
        <v>23</v>
      </c>
      <c r="N476" s="1">
        <v>18</v>
      </c>
      <c r="O476" t="s">
        <v>24</v>
      </c>
      <c r="P476" t="s">
        <v>25</v>
      </c>
      <c r="Q476" t="s">
        <v>283</v>
      </c>
      <c r="R476" t="s">
        <v>237</v>
      </c>
    </row>
    <row r="477" spans="1:18" x14ac:dyDescent="0.25">
      <c r="A477" s="1">
        <v>829739</v>
      </c>
      <c r="B477" t="s">
        <v>36</v>
      </c>
      <c r="C477" t="s">
        <v>411</v>
      </c>
      <c r="D477" s="2">
        <v>42114</v>
      </c>
      <c r="E477" t="s">
        <v>257</v>
      </c>
      <c r="F477" t="s">
        <v>38</v>
      </c>
      <c r="G477" s="1">
        <v>0</v>
      </c>
      <c r="H477" t="s">
        <v>39</v>
      </c>
      <c r="I477" t="s">
        <v>21</v>
      </c>
      <c r="J477" t="s">
        <v>21</v>
      </c>
      <c r="K477" t="s">
        <v>22</v>
      </c>
      <c r="L477" t="s">
        <v>21</v>
      </c>
      <c r="M477" t="s">
        <v>41</v>
      </c>
      <c r="N477" s="1">
        <v>6</v>
      </c>
      <c r="O477" t="s">
        <v>24</v>
      </c>
      <c r="P477" t="s">
        <v>25</v>
      </c>
      <c r="Q477" t="s">
        <v>300</v>
      </c>
      <c r="R477" t="s">
        <v>301</v>
      </c>
    </row>
    <row r="478" spans="1:18" x14ac:dyDescent="0.25">
      <c r="A478" s="1">
        <v>829741</v>
      </c>
      <c r="B478" t="s">
        <v>167</v>
      </c>
      <c r="C478" t="s">
        <v>411</v>
      </c>
      <c r="D478" s="2">
        <v>42115</v>
      </c>
      <c r="E478" t="s">
        <v>80</v>
      </c>
      <c r="F478" t="s">
        <v>168</v>
      </c>
      <c r="G478" s="1">
        <v>0</v>
      </c>
      <c r="H478" t="s">
        <v>40</v>
      </c>
      <c r="I478" t="s">
        <v>31</v>
      </c>
      <c r="J478" t="s">
        <v>31</v>
      </c>
      <c r="K478" t="s">
        <v>22</v>
      </c>
      <c r="L478" t="s">
        <v>31</v>
      </c>
      <c r="M478" t="s">
        <v>122</v>
      </c>
      <c r="N478" t="s">
        <v>25</v>
      </c>
      <c r="O478" t="s">
        <v>123</v>
      </c>
      <c r="P478" t="s">
        <v>25</v>
      </c>
      <c r="Q478" t="s">
        <v>120</v>
      </c>
      <c r="R478" t="s">
        <v>140</v>
      </c>
    </row>
    <row r="479" spans="1:18" x14ac:dyDescent="0.25">
      <c r="A479" s="1">
        <v>829743</v>
      </c>
      <c r="B479" t="s">
        <v>234</v>
      </c>
      <c r="C479" t="s">
        <v>411</v>
      </c>
      <c r="D479" s="2">
        <v>42116</v>
      </c>
      <c r="E479" t="s">
        <v>179</v>
      </c>
      <c r="F479" t="s">
        <v>236</v>
      </c>
      <c r="G479" s="1">
        <v>0</v>
      </c>
      <c r="H479" t="s">
        <v>259</v>
      </c>
      <c r="I479" t="s">
        <v>21</v>
      </c>
      <c r="J479" t="s">
        <v>21</v>
      </c>
      <c r="K479" t="s">
        <v>22</v>
      </c>
      <c r="L479" t="s">
        <v>259</v>
      </c>
      <c r="M479" t="s">
        <v>23</v>
      </c>
      <c r="N479" s="1">
        <v>16</v>
      </c>
      <c r="O479" t="s">
        <v>24</v>
      </c>
      <c r="P479" t="s">
        <v>95</v>
      </c>
      <c r="Q479" t="s">
        <v>283</v>
      </c>
      <c r="R479" t="s">
        <v>237</v>
      </c>
    </row>
    <row r="480" spans="1:18" x14ac:dyDescent="0.25">
      <c r="A480" s="1">
        <v>829745</v>
      </c>
      <c r="B480" t="s">
        <v>17</v>
      </c>
      <c r="C480" t="s">
        <v>411</v>
      </c>
      <c r="D480" s="2">
        <v>42116</v>
      </c>
      <c r="E480" t="s">
        <v>105</v>
      </c>
      <c r="F480" t="s">
        <v>19</v>
      </c>
      <c r="G480" s="1">
        <v>0</v>
      </c>
      <c r="H480" t="s">
        <v>20</v>
      </c>
      <c r="I480" t="s">
        <v>32</v>
      </c>
      <c r="J480" t="s">
        <v>20</v>
      </c>
      <c r="K480" t="s">
        <v>22</v>
      </c>
      <c r="L480" t="s">
        <v>32</v>
      </c>
      <c r="M480" t="s">
        <v>23</v>
      </c>
      <c r="N480" s="1">
        <v>27</v>
      </c>
      <c r="O480" t="s">
        <v>24</v>
      </c>
      <c r="P480" t="s">
        <v>25</v>
      </c>
      <c r="Q480" t="s">
        <v>230</v>
      </c>
      <c r="R480" t="s">
        <v>252</v>
      </c>
    </row>
    <row r="481" spans="1:18" x14ac:dyDescent="0.25">
      <c r="A481" s="1">
        <v>829747</v>
      </c>
      <c r="B481" t="s">
        <v>36</v>
      </c>
      <c r="C481" t="s">
        <v>411</v>
      </c>
      <c r="D481" s="2">
        <v>42117</v>
      </c>
      <c r="E481" t="s">
        <v>307</v>
      </c>
      <c r="F481" t="s">
        <v>38</v>
      </c>
      <c r="G481" s="1">
        <v>0</v>
      </c>
      <c r="H481" t="s">
        <v>39</v>
      </c>
      <c r="I481" t="s">
        <v>47</v>
      </c>
      <c r="J481" t="s">
        <v>47</v>
      </c>
      <c r="K481" t="s">
        <v>22</v>
      </c>
      <c r="L481" t="s">
        <v>39</v>
      </c>
      <c r="M481" t="s">
        <v>23</v>
      </c>
      <c r="N481" s="1">
        <v>37</v>
      </c>
      <c r="O481" t="s">
        <v>24</v>
      </c>
      <c r="P481" t="s">
        <v>25</v>
      </c>
      <c r="Q481" t="s">
        <v>300</v>
      </c>
      <c r="R481" t="s">
        <v>267</v>
      </c>
    </row>
    <row r="482" spans="1:18" x14ac:dyDescent="0.25">
      <c r="A482" s="1">
        <v>829749</v>
      </c>
      <c r="B482" t="s">
        <v>167</v>
      </c>
      <c r="C482" t="s">
        <v>411</v>
      </c>
      <c r="D482" s="2">
        <v>42118</v>
      </c>
      <c r="E482" t="s">
        <v>308</v>
      </c>
      <c r="F482" t="s">
        <v>168</v>
      </c>
      <c r="G482" s="1">
        <v>0</v>
      </c>
      <c r="H482" t="s">
        <v>40</v>
      </c>
      <c r="I482" t="s">
        <v>20</v>
      </c>
      <c r="J482" t="s">
        <v>20</v>
      </c>
      <c r="K482" t="s">
        <v>22</v>
      </c>
      <c r="L482" t="s">
        <v>20</v>
      </c>
      <c r="M482" t="s">
        <v>41</v>
      </c>
      <c r="N482" s="1">
        <v>9</v>
      </c>
      <c r="O482" t="s">
        <v>24</v>
      </c>
      <c r="P482" t="s">
        <v>25</v>
      </c>
      <c r="Q482" t="s">
        <v>120</v>
      </c>
      <c r="R482" t="s">
        <v>140</v>
      </c>
    </row>
    <row r="483" spans="1:18" x14ac:dyDescent="0.25">
      <c r="A483" s="1">
        <v>829751</v>
      </c>
      <c r="B483" t="s">
        <v>44</v>
      </c>
      <c r="C483" t="s">
        <v>411</v>
      </c>
      <c r="D483" s="2">
        <v>42119</v>
      </c>
      <c r="E483" t="s">
        <v>180</v>
      </c>
      <c r="F483" t="s">
        <v>46</v>
      </c>
      <c r="G483" s="1">
        <v>0</v>
      </c>
      <c r="H483" t="s">
        <v>47</v>
      </c>
      <c r="I483" t="s">
        <v>259</v>
      </c>
      <c r="J483" t="s">
        <v>47</v>
      </c>
      <c r="K483" t="s">
        <v>33</v>
      </c>
      <c r="L483" t="s">
        <v>47</v>
      </c>
      <c r="M483" t="s">
        <v>23</v>
      </c>
      <c r="N483" s="1">
        <v>20</v>
      </c>
      <c r="O483" t="s">
        <v>24</v>
      </c>
      <c r="P483" t="s">
        <v>25</v>
      </c>
      <c r="Q483" t="s">
        <v>127</v>
      </c>
      <c r="R483" t="s">
        <v>301</v>
      </c>
    </row>
    <row r="484" spans="1:18" x14ac:dyDescent="0.25">
      <c r="A484" s="1">
        <v>829753</v>
      </c>
      <c r="B484" t="s">
        <v>65</v>
      </c>
      <c r="C484" t="s">
        <v>411</v>
      </c>
      <c r="D484" s="2">
        <v>42119</v>
      </c>
      <c r="E484" t="s">
        <v>18</v>
      </c>
      <c r="F484" t="s">
        <v>67</v>
      </c>
      <c r="G484" s="1">
        <v>0</v>
      </c>
      <c r="H484" t="s">
        <v>32</v>
      </c>
      <c r="I484" t="s">
        <v>31</v>
      </c>
      <c r="J484" t="s">
        <v>32</v>
      </c>
      <c r="K484" t="s">
        <v>33</v>
      </c>
      <c r="L484" t="s">
        <v>32</v>
      </c>
      <c r="M484" t="s">
        <v>23</v>
      </c>
      <c r="N484" s="1">
        <v>97</v>
      </c>
      <c r="O484" t="s">
        <v>24</v>
      </c>
      <c r="P484" t="s">
        <v>25</v>
      </c>
      <c r="Q484" t="s">
        <v>230</v>
      </c>
      <c r="R484" t="s">
        <v>252</v>
      </c>
    </row>
    <row r="485" spans="1:18" x14ac:dyDescent="0.25">
      <c r="A485" s="1">
        <v>829757</v>
      </c>
      <c r="B485" t="s">
        <v>36</v>
      </c>
      <c r="C485" t="s">
        <v>411</v>
      </c>
      <c r="D485" s="2">
        <v>42120</v>
      </c>
      <c r="E485" t="s">
        <v>309</v>
      </c>
      <c r="F485" t="s">
        <v>38</v>
      </c>
      <c r="G485" s="1">
        <v>0</v>
      </c>
      <c r="H485" t="s">
        <v>39</v>
      </c>
      <c r="I485" t="s">
        <v>20</v>
      </c>
      <c r="J485" t="s">
        <v>20</v>
      </c>
      <c r="K485" t="s">
        <v>22</v>
      </c>
      <c r="L485" t="s">
        <v>20</v>
      </c>
      <c r="M485" t="s">
        <v>41</v>
      </c>
      <c r="N485" s="1">
        <v>10</v>
      </c>
      <c r="O485" t="s">
        <v>24</v>
      </c>
      <c r="P485" t="s">
        <v>25</v>
      </c>
      <c r="Q485" t="s">
        <v>120</v>
      </c>
      <c r="R485" t="s">
        <v>140</v>
      </c>
    </row>
    <row r="486" spans="1:18" x14ac:dyDescent="0.25">
      <c r="A486" s="1">
        <v>829759</v>
      </c>
      <c r="B486" t="s">
        <v>28</v>
      </c>
      <c r="C486" t="s">
        <v>411</v>
      </c>
      <c r="D486" s="2">
        <v>42121</v>
      </c>
      <c r="E486" t="s">
        <v>310</v>
      </c>
      <c r="F486" t="s">
        <v>30</v>
      </c>
      <c r="G486" s="1">
        <v>0</v>
      </c>
      <c r="H486" t="s">
        <v>31</v>
      </c>
      <c r="I486" t="s">
        <v>259</v>
      </c>
      <c r="J486" t="s">
        <v>31</v>
      </c>
      <c r="K486" t="s">
        <v>22</v>
      </c>
      <c r="L486" t="s">
        <v>259</v>
      </c>
      <c r="M486" t="s">
        <v>23</v>
      </c>
      <c r="N486" s="1">
        <v>20</v>
      </c>
      <c r="O486" t="s">
        <v>24</v>
      </c>
      <c r="P486" t="s">
        <v>25</v>
      </c>
      <c r="Q486" t="s">
        <v>127</v>
      </c>
      <c r="R486" t="s">
        <v>301</v>
      </c>
    </row>
    <row r="487" spans="1:18" x14ac:dyDescent="0.25">
      <c r="A487" s="1">
        <v>829761</v>
      </c>
      <c r="B487" t="s">
        <v>50</v>
      </c>
      <c r="C487" t="s">
        <v>411</v>
      </c>
      <c r="D487" s="2">
        <v>42190</v>
      </c>
      <c r="E487" t="s">
        <v>190</v>
      </c>
      <c r="F487" t="s">
        <v>52</v>
      </c>
      <c r="G487" s="1">
        <v>0</v>
      </c>
      <c r="H487" t="s">
        <v>21</v>
      </c>
      <c r="I487" t="s">
        <v>39</v>
      </c>
      <c r="J487" t="s">
        <v>21</v>
      </c>
      <c r="K487" t="s">
        <v>33</v>
      </c>
      <c r="L487" t="s">
        <v>21</v>
      </c>
      <c r="M487" t="s">
        <v>23</v>
      </c>
      <c r="N487" s="1">
        <v>13</v>
      </c>
      <c r="O487" t="s">
        <v>24</v>
      </c>
      <c r="P487" t="s">
        <v>25</v>
      </c>
      <c r="Q487" t="s">
        <v>232</v>
      </c>
      <c r="R487" t="s">
        <v>120</v>
      </c>
    </row>
    <row r="488" spans="1:18" x14ac:dyDescent="0.25">
      <c r="A488" s="1">
        <v>829763</v>
      </c>
      <c r="B488" t="s">
        <v>17</v>
      </c>
      <c r="C488" t="s">
        <v>411</v>
      </c>
      <c r="D488" s="2">
        <v>42123</v>
      </c>
      <c r="E488" t="s">
        <v>25</v>
      </c>
      <c r="F488" t="s">
        <v>19</v>
      </c>
      <c r="G488" s="1">
        <v>0</v>
      </c>
      <c r="H488" t="s">
        <v>20</v>
      </c>
      <c r="I488" t="s">
        <v>40</v>
      </c>
      <c r="J488" t="s">
        <v>40</v>
      </c>
      <c r="K488" t="s">
        <v>22</v>
      </c>
      <c r="L488" t="s">
        <v>25</v>
      </c>
      <c r="M488" t="s">
        <v>25</v>
      </c>
      <c r="N488" t="s">
        <v>25</v>
      </c>
      <c r="O488" t="s">
        <v>25</v>
      </c>
      <c r="P488" t="s">
        <v>25</v>
      </c>
      <c r="Q488" t="s">
        <v>230</v>
      </c>
      <c r="R488" t="s">
        <v>296</v>
      </c>
    </row>
    <row r="489" spans="1:18" x14ac:dyDescent="0.25">
      <c r="A489" s="1">
        <v>829765</v>
      </c>
      <c r="B489" t="s">
        <v>65</v>
      </c>
      <c r="C489" t="s">
        <v>411</v>
      </c>
      <c r="D489" s="2">
        <v>42122</v>
      </c>
      <c r="E489" t="s">
        <v>97</v>
      </c>
      <c r="F489" t="s">
        <v>67</v>
      </c>
      <c r="G489" s="1">
        <v>0</v>
      </c>
      <c r="H489" t="s">
        <v>32</v>
      </c>
      <c r="I489" t="s">
        <v>21</v>
      </c>
      <c r="J489" t="s">
        <v>21</v>
      </c>
      <c r="K489" t="s">
        <v>22</v>
      </c>
      <c r="L489" t="s">
        <v>32</v>
      </c>
      <c r="M489" t="s">
        <v>23</v>
      </c>
      <c r="N489" s="1">
        <v>2</v>
      </c>
      <c r="O489" t="s">
        <v>24</v>
      </c>
      <c r="P489" t="s">
        <v>25</v>
      </c>
      <c r="Q489" t="s">
        <v>295</v>
      </c>
      <c r="R489" t="s">
        <v>237</v>
      </c>
    </row>
    <row r="490" spans="1:18" x14ac:dyDescent="0.25">
      <c r="A490" s="1">
        <v>829767</v>
      </c>
      <c r="B490" t="s">
        <v>36</v>
      </c>
      <c r="C490" t="s">
        <v>411</v>
      </c>
      <c r="D490" s="2">
        <v>42009</v>
      </c>
      <c r="E490" t="s">
        <v>311</v>
      </c>
      <c r="F490" t="s">
        <v>38</v>
      </c>
      <c r="G490" s="1">
        <v>0</v>
      </c>
      <c r="H490" t="s">
        <v>39</v>
      </c>
      <c r="I490" t="s">
        <v>31</v>
      </c>
      <c r="J490" t="s">
        <v>39</v>
      </c>
      <c r="K490" t="s">
        <v>22</v>
      </c>
      <c r="L490" t="s">
        <v>39</v>
      </c>
      <c r="M490" t="s">
        <v>41</v>
      </c>
      <c r="N490" s="1">
        <v>9</v>
      </c>
      <c r="O490" t="s">
        <v>24</v>
      </c>
      <c r="P490" t="s">
        <v>25</v>
      </c>
      <c r="Q490" t="s">
        <v>283</v>
      </c>
      <c r="R490" t="s">
        <v>140</v>
      </c>
    </row>
    <row r="491" spans="1:18" x14ac:dyDescent="0.25">
      <c r="A491" s="1">
        <v>829769</v>
      </c>
      <c r="B491" t="s">
        <v>44</v>
      </c>
      <c r="C491" t="s">
        <v>411</v>
      </c>
      <c r="D491" s="2">
        <v>42009</v>
      </c>
      <c r="E491" t="s">
        <v>183</v>
      </c>
      <c r="F491" t="s">
        <v>46</v>
      </c>
      <c r="G491" s="1">
        <v>0</v>
      </c>
      <c r="H491" t="s">
        <v>47</v>
      </c>
      <c r="I491" t="s">
        <v>40</v>
      </c>
      <c r="J491" t="s">
        <v>40</v>
      </c>
      <c r="K491" t="s">
        <v>22</v>
      </c>
      <c r="L491" t="s">
        <v>47</v>
      </c>
      <c r="M491" t="s">
        <v>23</v>
      </c>
      <c r="N491" s="1">
        <v>8</v>
      </c>
      <c r="O491" t="s">
        <v>24</v>
      </c>
      <c r="P491" t="s">
        <v>25</v>
      </c>
      <c r="Q491" t="s">
        <v>127</v>
      </c>
      <c r="R491" t="s">
        <v>267</v>
      </c>
    </row>
    <row r="492" spans="1:18" x14ac:dyDescent="0.25">
      <c r="A492" s="1">
        <v>829771</v>
      </c>
      <c r="B492" t="s">
        <v>17</v>
      </c>
      <c r="C492" t="s">
        <v>411</v>
      </c>
      <c r="D492" s="2">
        <v>42040</v>
      </c>
      <c r="E492" t="s">
        <v>251</v>
      </c>
      <c r="F492" t="s">
        <v>19</v>
      </c>
      <c r="G492" s="1">
        <v>0</v>
      </c>
      <c r="H492" t="s">
        <v>20</v>
      </c>
      <c r="I492" t="s">
        <v>21</v>
      </c>
      <c r="J492" t="s">
        <v>20</v>
      </c>
      <c r="K492" t="s">
        <v>22</v>
      </c>
      <c r="L492" t="s">
        <v>20</v>
      </c>
      <c r="M492" t="s">
        <v>41</v>
      </c>
      <c r="N492" s="1">
        <v>7</v>
      </c>
      <c r="O492" t="s">
        <v>24</v>
      </c>
      <c r="P492" t="s">
        <v>25</v>
      </c>
      <c r="Q492" t="s">
        <v>230</v>
      </c>
      <c r="R492" t="s">
        <v>296</v>
      </c>
    </row>
    <row r="493" spans="1:18" x14ac:dyDescent="0.25">
      <c r="A493" s="1">
        <v>829773</v>
      </c>
      <c r="B493" t="s">
        <v>60</v>
      </c>
      <c r="C493" t="s">
        <v>411</v>
      </c>
      <c r="D493" s="2">
        <v>42040</v>
      </c>
      <c r="E493" t="s">
        <v>179</v>
      </c>
      <c r="F493" t="s">
        <v>62</v>
      </c>
      <c r="G493" s="1">
        <v>0</v>
      </c>
      <c r="H493" t="s">
        <v>259</v>
      </c>
      <c r="I493" t="s">
        <v>32</v>
      </c>
      <c r="J493" t="s">
        <v>32</v>
      </c>
      <c r="K493" t="s">
        <v>22</v>
      </c>
      <c r="L493" t="s">
        <v>259</v>
      </c>
      <c r="M493" t="s">
        <v>23</v>
      </c>
      <c r="N493" s="1">
        <v>22</v>
      </c>
      <c r="O493" t="s">
        <v>24</v>
      </c>
      <c r="P493" t="s">
        <v>25</v>
      </c>
      <c r="Q493" t="s">
        <v>232</v>
      </c>
      <c r="R493" t="s">
        <v>304</v>
      </c>
    </row>
    <row r="494" spans="1:18" x14ac:dyDescent="0.25">
      <c r="A494" s="1">
        <v>829775</v>
      </c>
      <c r="B494" t="s">
        <v>28</v>
      </c>
      <c r="C494" t="s">
        <v>411</v>
      </c>
      <c r="D494" s="2">
        <v>42068</v>
      </c>
      <c r="E494" t="s">
        <v>298</v>
      </c>
      <c r="F494" t="s">
        <v>30</v>
      </c>
      <c r="G494" s="1">
        <v>0</v>
      </c>
      <c r="H494" t="s">
        <v>31</v>
      </c>
      <c r="I494" t="s">
        <v>47</v>
      </c>
      <c r="J494" t="s">
        <v>47</v>
      </c>
      <c r="K494" t="s">
        <v>33</v>
      </c>
      <c r="L494" t="s">
        <v>47</v>
      </c>
      <c r="M494" t="s">
        <v>23</v>
      </c>
      <c r="N494" s="1">
        <v>23</v>
      </c>
      <c r="O494" t="s">
        <v>24</v>
      </c>
      <c r="P494" t="s">
        <v>25</v>
      </c>
      <c r="Q494" t="s">
        <v>283</v>
      </c>
      <c r="R494" t="s">
        <v>237</v>
      </c>
    </row>
    <row r="495" spans="1:18" x14ac:dyDescent="0.25">
      <c r="A495" s="1">
        <v>829777</v>
      </c>
      <c r="B495" t="s">
        <v>44</v>
      </c>
      <c r="C495" t="s">
        <v>411</v>
      </c>
      <c r="D495" s="2">
        <v>42068</v>
      </c>
      <c r="E495" t="s">
        <v>233</v>
      </c>
      <c r="F495" t="s">
        <v>164</v>
      </c>
      <c r="G495" s="1">
        <v>0</v>
      </c>
      <c r="H495" t="s">
        <v>40</v>
      </c>
      <c r="I495" t="s">
        <v>39</v>
      </c>
      <c r="J495" t="s">
        <v>39</v>
      </c>
      <c r="K495" t="s">
        <v>22</v>
      </c>
      <c r="L495" t="s">
        <v>40</v>
      </c>
      <c r="M495" t="s">
        <v>23</v>
      </c>
      <c r="N495" s="1">
        <v>14</v>
      </c>
      <c r="O495" t="s">
        <v>24</v>
      </c>
      <c r="P495" t="s">
        <v>25</v>
      </c>
      <c r="Q495" t="s">
        <v>127</v>
      </c>
      <c r="R495" t="s">
        <v>301</v>
      </c>
    </row>
    <row r="496" spans="1:18" x14ac:dyDescent="0.25">
      <c r="A496" s="1">
        <v>829779</v>
      </c>
      <c r="B496" t="s">
        <v>65</v>
      </c>
      <c r="C496" t="s">
        <v>411</v>
      </c>
      <c r="D496" s="2">
        <v>42099</v>
      </c>
      <c r="E496" t="s">
        <v>105</v>
      </c>
      <c r="F496" t="s">
        <v>67</v>
      </c>
      <c r="G496" s="1">
        <v>0</v>
      </c>
      <c r="H496" t="s">
        <v>32</v>
      </c>
      <c r="I496" t="s">
        <v>20</v>
      </c>
      <c r="J496" t="s">
        <v>32</v>
      </c>
      <c r="K496" t="s">
        <v>33</v>
      </c>
      <c r="L496" t="s">
        <v>32</v>
      </c>
      <c r="M496" t="s">
        <v>23</v>
      </c>
      <c r="N496" s="1">
        <v>24</v>
      </c>
      <c r="O496" t="s">
        <v>24</v>
      </c>
      <c r="P496" t="s">
        <v>25</v>
      </c>
      <c r="Q496" t="s">
        <v>252</v>
      </c>
      <c r="R496" t="s">
        <v>263</v>
      </c>
    </row>
    <row r="497" spans="1:18" x14ac:dyDescent="0.25">
      <c r="A497" s="1">
        <v>829781</v>
      </c>
      <c r="B497" t="s">
        <v>50</v>
      </c>
      <c r="C497" t="s">
        <v>411</v>
      </c>
      <c r="D497" s="2">
        <v>42099</v>
      </c>
      <c r="E497" t="s">
        <v>257</v>
      </c>
      <c r="F497" t="s">
        <v>52</v>
      </c>
      <c r="G497" s="1">
        <v>0</v>
      </c>
      <c r="H497" t="s">
        <v>21</v>
      </c>
      <c r="I497" t="s">
        <v>259</v>
      </c>
      <c r="J497" t="s">
        <v>259</v>
      </c>
      <c r="K497" t="s">
        <v>22</v>
      </c>
      <c r="L497" t="s">
        <v>21</v>
      </c>
      <c r="M497" t="s">
        <v>23</v>
      </c>
      <c r="N497" s="1">
        <v>35</v>
      </c>
      <c r="O497" t="s">
        <v>24</v>
      </c>
      <c r="P497" t="s">
        <v>25</v>
      </c>
      <c r="Q497" t="s">
        <v>232</v>
      </c>
      <c r="R497" t="s">
        <v>120</v>
      </c>
    </row>
    <row r="498" spans="1:18" x14ac:dyDescent="0.25">
      <c r="A498" s="1">
        <v>829783</v>
      </c>
      <c r="B498" t="s">
        <v>44</v>
      </c>
      <c r="C498" t="s">
        <v>411</v>
      </c>
      <c r="D498" s="2">
        <v>42129</v>
      </c>
      <c r="E498" t="s">
        <v>154</v>
      </c>
      <c r="F498" t="s">
        <v>46</v>
      </c>
      <c r="G498" s="1">
        <v>0</v>
      </c>
      <c r="H498" t="s">
        <v>47</v>
      </c>
      <c r="I498" t="s">
        <v>39</v>
      </c>
      <c r="J498" t="s">
        <v>39</v>
      </c>
      <c r="K498" t="s">
        <v>33</v>
      </c>
      <c r="L498" t="s">
        <v>47</v>
      </c>
      <c r="M498" t="s">
        <v>41</v>
      </c>
      <c r="N498" s="1">
        <v>5</v>
      </c>
      <c r="O498" t="s">
        <v>24</v>
      </c>
      <c r="P498" t="s">
        <v>25</v>
      </c>
      <c r="Q498" t="s">
        <v>127</v>
      </c>
      <c r="R498" t="s">
        <v>301</v>
      </c>
    </row>
    <row r="499" spans="1:18" x14ac:dyDescent="0.25">
      <c r="A499" s="1">
        <v>829785</v>
      </c>
      <c r="B499" t="s">
        <v>17</v>
      </c>
      <c r="C499" t="s">
        <v>411</v>
      </c>
      <c r="D499" s="2">
        <v>42160</v>
      </c>
      <c r="E499" t="s">
        <v>118</v>
      </c>
      <c r="F499" t="s">
        <v>19</v>
      </c>
      <c r="G499" s="1">
        <v>0</v>
      </c>
      <c r="H499" t="s">
        <v>20</v>
      </c>
      <c r="I499" t="s">
        <v>31</v>
      </c>
      <c r="J499" t="s">
        <v>31</v>
      </c>
      <c r="K499" t="s">
        <v>22</v>
      </c>
      <c r="L499" t="s">
        <v>20</v>
      </c>
      <c r="M499" t="s">
        <v>23</v>
      </c>
      <c r="N499" s="1">
        <v>138</v>
      </c>
      <c r="O499" t="s">
        <v>24</v>
      </c>
      <c r="P499" t="s">
        <v>25</v>
      </c>
      <c r="Q499" t="s">
        <v>283</v>
      </c>
      <c r="R499" t="s">
        <v>237</v>
      </c>
    </row>
    <row r="500" spans="1:18" x14ac:dyDescent="0.25">
      <c r="A500" s="1">
        <v>829787</v>
      </c>
      <c r="B500" t="s">
        <v>44</v>
      </c>
      <c r="C500" t="s">
        <v>411</v>
      </c>
      <c r="D500" s="2">
        <v>42190</v>
      </c>
      <c r="E500" t="s">
        <v>312</v>
      </c>
      <c r="F500" t="s">
        <v>164</v>
      </c>
      <c r="G500" s="1">
        <v>0</v>
      </c>
      <c r="H500" t="s">
        <v>40</v>
      </c>
      <c r="I500" t="s">
        <v>259</v>
      </c>
      <c r="J500" t="s">
        <v>40</v>
      </c>
      <c r="K500" t="s">
        <v>22</v>
      </c>
      <c r="L500" t="s">
        <v>259</v>
      </c>
      <c r="M500" t="s">
        <v>23</v>
      </c>
      <c r="N500" s="1">
        <v>7</v>
      </c>
      <c r="O500" t="s">
        <v>24</v>
      </c>
      <c r="P500" t="s">
        <v>25</v>
      </c>
      <c r="Q500" t="s">
        <v>230</v>
      </c>
      <c r="R500" t="s">
        <v>252</v>
      </c>
    </row>
    <row r="501" spans="1:18" x14ac:dyDescent="0.25">
      <c r="A501" s="1">
        <v>829789</v>
      </c>
      <c r="B501" t="s">
        <v>65</v>
      </c>
      <c r="C501" t="s">
        <v>411</v>
      </c>
      <c r="D501" s="2">
        <v>42221</v>
      </c>
      <c r="E501" t="s">
        <v>313</v>
      </c>
      <c r="F501" t="s">
        <v>67</v>
      </c>
      <c r="G501" s="1">
        <v>0</v>
      </c>
      <c r="H501" t="s">
        <v>32</v>
      </c>
      <c r="I501" t="s">
        <v>47</v>
      </c>
      <c r="J501" t="s">
        <v>32</v>
      </c>
      <c r="K501" t="s">
        <v>33</v>
      </c>
      <c r="L501" t="s">
        <v>47</v>
      </c>
      <c r="M501" t="s">
        <v>41</v>
      </c>
      <c r="N501" s="1">
        <v>6</v>
      </c>
      <c r="O501" t="s">
        <v>24</v>
      </c>
      <c r="P501" t="s">
        <v>25</v>
      </c>
      <c r="Q501" t="s">
        <v>301</v>
      </c>
      <c r="R501" t="s">
        <v>267</v>
      </c>
    </row>
    <row r="502" spans="1:18" x14ac:dyDescent="0.25">
      <c r="A502" s="1">
        <v>829791</v>
      </c>
      <c r="B502" t="s">
        <v>50</v>
      </c>
      <c r="C502" t="s">
        <v>411</v>
      </c>
      <c r="D502" s="2">
        <v>42252</v>
      </c>
      <c r="E502" t="s">
        <v>305</v>
      </c>
      <c r="F502" t="s">
        <v>52</v>
      </c>
      <c r="G502" s="1">
        <v>0</v>
      </c>
      <c r="H502" t="s">
        <v>21</v>
      </c>
      <c r="I502" t="s">
        <v>31</v>
      </c>
      <c r="J502" t="s">
        <v>31</v>
      </c>
      <c r="K502" t="s">
        <v>33</v>
      </c>
      <c r="L502" t="s">
        <v>21</v>
      </c>
      <c r="M502" t="s">
        <v>41</v>
      </c>
      <c r="N502" s="1">
        <v>1</v>
      </c>
      <c r="O502" t="s">
        <v>24</v>
      </c>
      <c r="P502" t="s">
        <v>25</v>
      </c>
      <c r="Q502" t="s">
        <v>232</v>
      </c>
      <c r="R502" t="s">
        <v>127</v>
      </c>
    </row>
    <row r="503" spans="1:18" x14ac:dyDescent="0.25">
      <c r="A503" s="1">
        <v>829793</v>
      </c>
      <c r="B503" t="s">
        <v>269</v>
      </c>
      <c r="C503" t="s">
        <v>411</v>
      </c>
      <c r="D503" s="2">
        <v>42252</v>
      </c>
      <c r="E503" t="s">
        <v>314</v>
      </c>
      <c r="F503" t="s">
        <v>270</v>
      </c>
      <c r="G503" s="1">
        <v>0</v>
      </c>
      <c r="H503" t="s">
        <v>39</v>
      </c>
      <c r="I503" t="s">
        <v>259</v>
      </c>
      <c r="J503" t="s">
        <v>259</v>
      </c>
      <c r="K503" t="s">
        <v>33</v>
      </c>
      <c r="L503" t="s">
        <v>259</v>
      </c>
      <c r="M503" t="s">
        <v>23</v>
      </c>
      <c r="N503" s="1">
        <v>6</v>
      </c>
      <c r="O503" t="s">
        <v>24</v>
      </c>
      <c r="P503" t="s">
        <v>25</v>
      </c>
      <c r="Q503" t="s">
        <v>237</v>
      </c>
      <c r="R503" t="s">
        <v>140</v>
      </c>
    </row>
    <row r="504" spans="1:18" x14ac:dyDescent="0.25">
      <c r="A504" s="1">
        <v>829795</v>
      </c>
      <c r="B504" t="s">
        <v>44</v>
      </c>
      <c r="C504" t="s">
        <v>411</v>
      </c>
      <c r="D504" s="2">
        <v>42282</v>
      </c>
      <c r="E504" t="s">
        <v>121</v>
      </c>
      <c r="F504" t="s">
        <v>46</v>
      </c>
      <c r="G504" s="1">
        <v>0</v>
      </c>
      <c r="H504" t="s">
        <v>47</v>
      </c>
      <c r="I504" t="s">
        <v>20</v>
      </c>
      <c r="J504" t="s">
        <v>20</v>
      </c>
      <c r="K504" t="s">
        <v>33</v>
      </c>
      <c r="L504" t="s">
        <v>20</v>
      </c>
      <c r="M504" t="s">
        <v>23</v>
      </c>
      <c r="N504" s="1">
        <v>39</v>
      </c>
      <c r="O504" t="s">
        <v>24</v>
      </c>
      <c r="P504" t="s">
        <v>25</v>
      </c>
      <c r="Q504" t="s">
        <v>230</v>
      </c>
      <c r="R504" t="s">
        <v>252</v>
      </c>
    </row>
    <row r="505" spans="1:18" x14ac:dyDescent="0.25">
      <c r="A505" s="1">
        <v>829797</v>
      </c>
      <c r="B505" t="s">
        <v>65</v>
      </c>
      <c r="C505" t="s">
        <v>411</v>
      </c>
      <c r="D505" s="2">
        <v>42282</v>
      </c>
      <c r="E505" t="s">
        <v>235</v>
      </c>
      <c r="F505" t="s">
        <v>67</v>
      </c>
      <c r="G505" s="1">
        <v>0</v>
      </c>
      <c r="H505" t="s">
        <v>32</v>
      </c>
      <c r="I505" t="s">
        <v>40</v>
      </c>
      <c r="J505" t="s">
        <v>32</v>
      </c>
      <c r="K505" t="s">
        <v>33</v>
      </c>
      <c r="L505" t="s">
        <v>32</v>
      </c>
      <c r="M505" t="s">
        <v>23</v>
      </c>
      <c r="N505" s="1">
        <v>12</v>
      </c>
      <c r="O505" t="s">
        <v>24</v>
      </c>
      <c r="P505" t="s">
        <v>25</v>
      </c>
      <c r="Q505" t="s">
        <v>120</v>
      </c>
      <c r="R505" t="s">
        <v>267</v>
      </c>
    </row>
    <row r="506" spans="1:18" x14ac:dyDescent="0.25">
      <c r="A506" s="1">
        <v>829799</v>
      </c>
      <c r="B506" t="s">
        <v>60</v>
      </c>
      <c r="C506" t="s">
        <v>411</v>
      </c>
      <c r="D506" s="2">
        <v>42313</v>
      </c>
      <c r="E506" t="s">
        <v>179</v>
      </c>
      <c r="F506" t="s">
        <v>62</v>
      </c>
      <c r="G506" s="1">
        <v>0</v>
      </c>
      <c r="H506" t="s">
        <v>259</v>
      </c>
      <c r="I506" t="s">
        <v>31</v>
      </c>
      <c r="J506" t="s">
        <v>259</v>
      </c>
      <c r="K506" t="s">
        <v>33</v>
      </c>
      <c r="L506" t="s">
        <v>259</v>
      </c>
      <c r="M506" t="s">
        <v>23</v>
      </c>
      <c r="N506" s="1">
        <v>5</v>
      </c>
      <c r="O506" t="s">
        <v>24</v>
      </c>
      <c r="P506" t="s">
        <v>25</v>
      </c>
      <c r="Q506" t="s">
        <v>232</v>
      </c>
      <c r="R506" t="s">
        <v>127</v>
      </c>
    </row>
    <row r="507" spans="1:18" x14ac:dyDescent="0.25">
      <c r="A507" s="1">
        <v>829801</v>
      </c>
      <c r="B507" t="s">
        <v>269</v>
      </c>
      <c r="C507" t="s">
        <v>411</v>
      </c>
      <c r="D507" s="2">
        <v>42343</v>
      </c>
      <c r="E507" t="s">
        <v>315</v>
      </c>
      <c r="F507" t="s">
        <v>270</v>
      </c>
      <c r="G507" s="1">
        <v>0</v>
      </c>
      <c r="H507" t="s">
        <v>39</v>
      </c>
      <c r="I507" t="s">
        <v>32</v>
      </c>
      <c r="J507" t="s">
        <v>32</v>
      </c>
      <c r="K507" t="s">
        <v>33</v>
      </c>
      <c r="L507" t="s">
        <v>39</v>
      </c>
      <c r="M507" t="s">
        <v>41</v>
      </c>
      <c r="N507" s="1">
        <v>6</v>
      </c>
      <c r="O507" t="s">
        <v>24</v>
      </c>
      <c r="P507" t="s">
        <v>25</v>
      </c>
      <c r="Q507" t="s">
        <v>283</v>
      </c>
      <c r="R507" t="s">
        <v>237</v>
      </c>
    </row>
    <row r="508" spans="1:18" x14ac:dyDescent="0.25">
      <c r="A508" s="1">
        <v>829803</v>
      </c>
      <c r="B508" t="s">
        <v>28</v>
      </c>
      <c r="C508" t="s">
        <v>411</v>
      </c>
      <c r="D508" s="2">
        <v>42137</v>
      </c>
      <c r="E508" t="s">
        <v>297</v>
      </c>
      <c r="F508" t="s">
        <v>30</v>
      </c>
      <c r="G508" s="1">
        <v>0</v>
      </c>
      <c r="H508" t="s">
        <v>31</v>
      </c>
      <c r="I508" t="s">
        <v>20</v>
      </c>
      <c r="J508" t="s">
        <v>20</v>
      </c>
      <c r="K508" t="s">
        <v>22</v>
      </c>
      <c r="L508" t="s">
        <v>31</v>
      </c>
      <c r="M508" t="s">
        <v>23</v>
      </c>
      <c r="N508" s="1">
        <v>22</v>
      </c>
      <c r="O508" t="s">
        <v>24</v>
      </c>
      <c r="P508" t="s">
        <v>25</v>
      </c>
      <c r="Q508" t="s">
        <v>230</v>
      </c>
      <c r="R508" t="s">
        <v>252</v>
      </c>
    </row>
    <row r="509" spans="1:18" x14ac:dyDescent="0.25">
      <c r="A509" s="1">
        <v>829805</v>
      </c>
      <c r="B509" t="s">
        <v>44</v>
      </c>
      <c r="C509" t="s">
        <v>411</v>
      </c>
      <c r="D509" s="2">
        <v>42138</v>
      </c>
      <c r="E509" t="s">
        <v>313</v>
      </c>
      <c r="F509" t="s">
        <v>46</v>
      </c>
      <c r="G509" s="1">
        <v>0</v>
      </c>
      <c r="H509" t="s">
        <v>47</v>
      </c>
      <c r="I509" t="s">
        <v>21</v>
      </c>
      <c r="J509" t="s">
        <v>21</v>
      </c>
      <c r="K509" t="s">
        <v>22</v>
      </c>
      <c r="L509" t="s">
        <v>47</v>
      </c>
      <c r="M509" t="s">
        <v>23</v>
      </c>
      <c r="N509" s="1">
        <v>5</v>
      </c>
      <c r="O509" t="s">
        <v>24</v>
      </c>
      <c r="P509" t="s">
        <v>25</v>
      </c>
      <c r="Q509" t="s">
        <v>283</v>
      </c>
      <c r="R509" t="s">
        <v>237</v>
      </c>
    </row>
    <row r="510" spans="1:18" x14ac:dyDescent="0.25">
      <c r="A510" s="1">
        <v>829807</v>
      </c>
      <c r="B510" t="s">
        <v>60</v>
      </c>
      <c r="C510" t="s">
        <v>411</v>
      </c>
      <c r="D510" s="2">
        <v>42139</v>
      </c>
      <c r="E510" t="s">
        <v>215</v>
      </c>
      <c r="F510" t="s">
        <v>62</v>
      </c>
      <c r="G510" s="1">
        <v>0</v>
      </c>
      <c r="H510" t="s">
        <v>259</v>
      </c>
      <c r="I510" t="s">
        <v>20</v>
      </c>
      <c r="J510" t="s">
        <v>259</v>
      </c>
      <c r="K510" t="s">
        <v>33</v>
      </c>
      <c r="L510" t="s">
        <v>20</v>
      </c>
      <c r="M510" t="s">
        <v>41</v>
      </c>
      <c r="N510" s="1">
        <v>6</v>
      </c>
      <c r="O510" t="s">
        <v>24</v>
      </c>
      <c r="P510" t="s">
        <v>95</v>
      </c>
      <c r="Q510" t="s">
        <v>232</v>
      </c>
      <c r="R510" t="s">
        <v>127</v>
      </c>
    </row>
    <row r="511" spans="1:18" x14ac:dyDescent="0.25">
      <c r="A511" s="1">
        <v>829809</v>
      </c>
      <c r="B511" t="s">
        <v>28</v>
      </c>
      <c r="C511" t="s">
        <v>411</v>
      </c>
      <c r="D511" s="2">
        <v>42140</v>
      </c>
      <c r="E511" t="s">
        <v>253</v>
      </c>
      <c r="F511" t="s">
        <v>30</v>
      </c>
      <c r="G511" s="1">
        <v>0</v>
      </c>
      <c r="H511" t="s">
        <v>31</v>
      </c>
      <c r="I511" t="s">
        <v>32</v>
      </c>
      <c r="J511" t="s">
        <v>31</v>
      </c>
      <c r="K511" t="s">
        <v>33</v>
      </c>
      <c r="L511" t="s">
        <v>32</v>
      </c>
      <c r="M511" t="s">
        <v>41</v>
      </c>
      <c r="N511" s="1">
        <v>7</v>
      </c>
      <c r="O511" t="s">
        <v>24</v>
      </c>
      <c r="P511" t="s">
        <v>25</v>
      </c>
      <c r="Q511" t="s">
        <v>267</v>
      </c>
      <c r="R511" t="s">
        <v>252</v>
      </c>
    </row>
    <row r="512" spans="1:18" x14ac:dyDescent="0.25">
      <c r="A512" s="1">
        <v>829811</v>
      </c>
      <c r="B512" t="s">
        <v>44</v>
      </c>
      <c r="C512" t="s">
        <v>411</v>
      </c>
      <c r="D512" s="2">
        <v>42140</v>
      </c>
      <c r="E512" t="s">
        <v>57</v>
      </c>
      <c r="F512" t="s">
        <v>164</v>
      </c>
      <c r="G512" s="1">
        <v>0</v>
      </c>
      <c r="H512" t="s">
        <v>40</v>
      </c>
      <c r="I512" t="s">
        <v>21</v>
      </c>
      <c r="J512" t="s">
        <v>40</v>
      </c>
      <c r="K512" t="s">
        <v>33</v>
      </c>
      <c r="L512" t="s">
        <v>40</v>
      </c>
      <c r="M512" t="s">
        <v>23</v>
      </c>
      <c r="N512" s="1">
        <v>9</v>
      </c>
      <c r="O512" t="s">
        <v>24</v>
      </c>
      <c r="P512" t="s">
        <v>25</v>
      </c>
      <c r="Q512" t="s">
        <v>295</v>
      </c>
      <c r="R512" t="s">
        <v>283</v>
      </c>
    </row>
    <row r="513" spans="1:18" x14ac:dyDescent="0.25">
      <c r="A513" s="1">
        <v>829813</v>
      </c>
      <c r="B513" t="s">
        <v>17</v>
      </c>
      <c r="C513" t="s">
        <v>411</v>
      </c>
      <c r="D513" s="2">
        <v>42141</v>
      </c>
      <c r="E513" t="s">
        <v>25</v>
      </c>
      <c r="F513" t="s">
        <v>19</v>
      </c>
      <c r="G513" s="1">
        <v>0</v>
      </c>
      <c r="H513" t="s">
        <v>20</v>
      </c>
      <c r="I513" t="s">
        <v>39</v>
      </c>
      <c r="J513" t="s">
        <v>20</v>
      </c>
      <c r="K513" t="s">
        <v>22</v>
      </c>
      <c r="L513" t="s">
        <v>25</v>
      </c>
      <c r="M513" t="s">
        <v>25</v>
      </c>
      <c r="N513" t="s">
        <v>25</v>
      </c>
      <c r="O513" t="s">
        <v>25</v>
      </c>
      <c r="P513" t="s">
        <v>25</v>
      </c>
      <c r="Q513" t="s">
        <v>127</v>
      </c>
      <c r="R513" t="s">
        <v>304</v>
      </c>
    </row>
    <row r="514" spans="1:18" x14ac:dyDescent="0.25">
      <c r="A514" s="1">
        <v>829815</v>
      </c>
      <c r="B514" t="s">
        <v>60</v>
      </c>
      <c r="C514" t="s">
        <v>411</v>
      </c>
      <c r="D514" s="2">
        <v>42141</v>
      </c>
      <c r="E514" t="s">
        <v>316</v>
      </c>
      <c r="F514" t="s">
        <v>62</v>
      </c>
      <c r="G514" s="1">
        <v>0</v>
      </c>
      <c r="H514" t="s">
        <v>259</v>
      </c>
      <c r="I514" t="s">
        <v>47</v>
      </c>
      <c r="J514" t="s">
        <v>259</v>
      </c>
      <c r="K514" t="s">
        <v>33</v>
      </c>
      <c r="L514" t="s">
        <v>47</v>
      </c>
      <c r="M514" t="s">
        <v>41</v>
      </c>
      <c r="N514" s="1">
        <v>9</v>
      </c>
      <c r="O514" t="s">
        <v>24</v>
      </c>
      <c r="P514" t="s">
        <v>25</v>
      </c>
      <c r="Q514" t="s">
        <v>301</v>
      </c>
      <c r="R514" t="s">
        <v>263</v>
      </c>
    </row>
    <row r="515" spans="1:18" x14ac:dyDescent="0.25">
      <c r="A515" s="1">
        <v>829817</v>
      </c>
      <c r="B515" t="s">
        <v>44</v>
      </c>
      <c r="C515" t="s">
        <v>411</v>
      </c>
      <c r="D515" s="2">
        <v>42143</v>
      </c>
      <c r="E515" t="s">
        <v>192</v>
      </c>
      <c r="F515" t="s">
        <v>46</v>
      </c>
      <c r="G515" s="1">
        <v>0</v>
      </c>
      <c r="H515" t="s">
        <v>32</v>
      </c>
      <c r="I515" t="s">
        <v>47</v>
      </c>
      <c r="J515" t="s">
        <v>47</v>
      </c>
      <c r="K515" t="s">
        <v>33</v>
      </c>
      <c r="L515" t="s">
        <v>47</v>
      </c>
      <c r="M515" t="s">
        <v>23</v>
      </c>
      <c r="N515" s="1">
        <v>25</v>
      </c>
      <c r="O515" t="s">
        <v>24</v>
      </c>
      <c r="P515" t="s">
        <v>25</v>
      </c>
      <c r="Q515" t="s">
        <v>127</v>
      </c>
      <c r="R515" t="s">
        <v>283</v>
      </c>
    </row>
    <row r="516" spans="1:18" x14ac:dyDescent="0.25">
      <c r="A516" s="1">
        <v>829819</v>
      </c>
      <c r="B516" t="s">
        <v>238</v>
      </c>
      <c r="C516" t="s">
        <v>411</v>
      </c>
      <c r="D516" s="2">
        <v>42144</v>
      </c>
      <c r="E516" t="s">
        <v>121</v>
      </c>
      <c r="F516" t="s">
        <v>299</v>
      </c>
      <c r="G516" s="1">
        <v>0</v>
      </c>
      <c r="H516" t="s">
        <v>20</v>
      </c>
      <c r="I516" t="s">
        <v>40</v>
      </c>
      <c r="J516" t="s">
        <v>20</v>
      </c>
      <c r="K516" t="s">
        <v>33</v>
      </c>
      <c r="L516" t="s">
        <v>20</v>
      </c>
      <c r="M516" t="s">
        <v>23</v>
      </c>
      <c r="N516" s="1">
        <v>71</v>
      </c>
      <c r="O516" t="s">
        <v>24</v>
      </c>
      <c r="P516" t="s">
        <v>25</v>
      </c>
      <c r="Q516" t="s">
        <v>232</v>
      </c>
      <c r="R516" t="s">
        <v>252</v>
      </c>
    </row>
    <row r="517" spans="1:18" x14ac:dyDescent="0.25">
      <c r="A517" s="1">
        <v>829821</v>
      </c>
      <c r="B517" t="s">
        <v>277</v>
      </c>
      <c r="C517" t="s">
        <v>411</v>
      </c>
      <c r="D517" s="2">
        <v>42146</v>
      </c>
      <c r="E517" t="s">
        <v>87</v>
      </c>
      <c r="F517" t="s">
        <v>278</v>
      </c>
      <c r="G517" s="1">
        <v>0</v>
      </c>
      <c r="H517" t="s">
        <v>32</v>
      </c>
      <c r="I517" t="s">
        <v>20</v>
      </c>
      <c r="J517" t="s">
        <v>32</v>
      </c>
      <c r="K517" t="s">
        <v>22</v>
      </c>
      <c r="L517" t="s">
        <v>32</v>
      </c>
      <c r="M517" t="s">
        <v>41</v>
      </c>
      <c r="N517" s="1">
        <v>3</v>
      </c>
      <c r="O517" t="s">
        <v>24</v>
      </c>
      <c r="P517" t="s">
        <v>25</v>
      </c>
      <c r="Q517" t="s">
        <v>232</v>
      </c>
      <c r="R517" t="s">
        <v>301</v>
      </c>
    </row>
    <row r="518" spans="1:18" x14ac:dyDescent="0.25">
      <c r="A518" s="1">
        <v>829823</v>
      </c>
      <c r="B518" t="s">
        <v>50</v>
      </c>
      <c r="C518" t="s">
        <v>411</v>
      </c>
      <c r="D518" s="2">
        <v>42148</v>
      </c>
      <c r="E518" t="s">
        <v>147</v>
      </c>
      <c r="F518" t="s">
        <v>52</v>
      </c>
      <c r="G518" s="1">
        <v>0</v>
      </c>
      <c r="H518" t="s">
        <v>47</v>
      </c>
      <c r="I518" t="s">
        <v>32</v>
      </c>
      <c r="J518" t="s">
        <v>32</v>
      </c>
      <c r="K518" t="s">
        <v>22</v>
      </c>
      <c r="L518" t="s">
        <v>47</v>
      </c>
      <c r="M518" t="s">
        <v>23</v>
      </c>
      <c r="N518" s="1">
        <v>41</v>
      </c>
      <c r="O518" t="s">
        <v>24</v>
      </c>
      <c r="P518" t="s">
        <v>25</v>
      </c>
      <c r="Q518" t="s">
        <v>127</v>
      </c>
      <c r="R518" t="s">
        <v>283</v>
      </c>
    </row>
    <row r="519" spans="1:18" x14ac:dyDescent="0.25">
      <c r="A519" s="1">
        <v>980901</v>
      </c>
      <c r="B519" t="s">
        <v>44</v>
      </c>
      <c r="C519" t="s">
        <v>404</v>
      </c>
      <c r="D519" s="2">
        <v>42617</v>
      </c>
      <c r="E519" t="s">
        <v>233</v>
      </c>
      <c r="F519" t="s">
        <v>46</v>
      </c>
      <c r="G519" s="1">
        <v>0</v>
      </c>
      <c r="H519" t="s">
        <v>47</v>
      </c>
      <c r="I519" t="s">
        <v>317</v>
      </c>
      <c r="J519" t="s">
        <v>47</v>
      </c>
      <c r="K519" t="s">
        <v>33</v>
      </c>
      <c r="L519" t="s">
        <v>317</v>
      </c>
      <c r="M519" t="s">
        <v>41</v>
      </c>
      <c r="N519" s="1">
        <v>9</v>
      </c>
      <c r="O519" t="s">
        <v>24</v>
      </c>
      <c r="P519" t="s">
        <v>25</v>
      </c>
      <c r="Q519" t="s">
        <v>127</v>
      </c>
      <c r="R519" t="s">
        <v>267</v>
      </c>
    </row>
    <row r="520" spans="1:18" x14ac:dyDescent="0.25">
      <c r="A520" s="1">
        <v>980903</v>
      </c>
      <c r="B520" t="s">
        <v>50</v>
      </c>
      <c r="C520" t="s">
        <v>404</v>
      </c>
      <c r="D520" s="2">
        <v>42647</v>
      </c>
      <c r="E520" t="s">
        <v>305</v>
      </c>
      <c r="F520" t="s">
        <v>52</v>
      </c>
      <c r="G520" s="1">
        <v>0</v>
      </c>
      <c r="H520" t="s">
        <v>21</v>
      </c>
      <c r="I520" t="s">
        <v>39</v>
      </c>
      <c r="J520" t="s">
        <v>21</v>
      </c>
      <c r="K520" t="s">
        <v>22</v>
      </c>
      <c r="L520" t="s">
        <v>21</v>
      </c>
      <c r="M520" t="s">
        <v>41</v>
      </c>
      <c r="N520" s="1">
        <v>9</v>
      </c>
      <c r="O520" t="s">
        <v>24</v>
      </c>
      <c r="P520" t="s">
        <v>25</v>
      </c>
      <c r="Q520" t="s">
        <v>140</v>
      </c>
      <c r="R520" t="s">
        <v>252</v>
      </c>
    </row>
    <row r="521" spans="1:18" x14ac:dyDescent="0.25">
      <c r="A521" s="1">
        <v>980905</v>
      </c>
      <c r="B521" t="s">
        <v>28</v>
      </c>
      <c r="C521" t="s">
        <v>404</v>
      </c>
      <c r="D521" s="2">
        <v>42678</v>
      </c>
      <c r="E521" t="s">
        <v>262</v>
      </c>
      <c r="F521" t="s">
        <v>318</v>
      </c>
      <c r="G521" s="1">
        <v>0</v>
      </c>
      <c r="H521" t="s">
        <v>31</v>
      </c>
      <c r="I521" t="s">
        <v>319</v>
      </c>
      <c r="J521" t="s">
        <v>319</v>
      </c>
      <c r="K521" t="s">
        <v>22</v>
      </c>
      <c r="L521" t="s">
        <v>319</v>
      </c>
      <c r="M521" t="s">
        <v>41</v>
      </c>
      <c r="N521" s="1">
        <v>5</v>
      </c>
      <c r="O521" t="s">
        <v>24</v>
      </c>
      <c r="P521" t="s">
        <v>25</v>
      </c>
      <c r="Q521" t="s">
        <v>232</v>
      </c>
      <c r="R521" t="s">
        <v>237</v>
      </c>
    </row>
    <row r="522" spans="1:18" x14ac:dyDescent="0.25">
      <c r="A522" s="1">
        <v>980907</v>
      </c>
      <c r="B522" t="s">
        <v>17</v>
      </c>
      <c r="C522" t="s">
        <v>404</v>
      </c>
      <c r="D522" s="2">
        <v>42708</v>
      </c>
      <c r="E522" t="s">
        <v>121</v>
      </c>
      <c r="F522" t="s">
        <v>19</v>
      </c>
      <c r="G522" s="1">
        <v>0</v>
      </c>
      <c r="H522" t="s">
        <v>20</v>
      </c>
      <c r="I522" t="s">
        <v>259</v>
      </c>
      <c r="J522" t="s">
        <v>259</v>
      </c>
      <c r="K522" t="s">
        <v>22</v>
      </c>
      <c r="L522" t="s">
        <v>20</v>
      </c>
      <c r="M522" t="s">
        <v>23</v>
      </c>
      <c r="N522" s="1">
        <v>45</v>
      </c>
      <c r="O522" t="s">
        <v>24</v>
      </c>
      <c r="P522" t="s">
        <v>25</v>
      </c>
      <c r="Q522" t="s">
        <v>127</v>
      </c>
      <c r="R522" t="s">
        <v>320</v>
      </c>
    </row>
    <row r="523" spans="1:18" x14ac:dyDescent="0.25">
      <c r="A523" s="1">
        <v>980909</v>
      </c>
      <c r="B523" t="s">
        <v>50</v>
      </c>
      <c r="C523" t="s">
        <v>404</v>
      </c>
      <c r="D523" s="2">
        <v>42473</v>
      </c>
      <c r="E523" t="s">
        <v>147</v>
      </c>
      <c r="F523" t="s">
        <v>52</v>
      </c>
      <c r="G523" s="1">
        <v>0</v>
      </c>
      <c r="H523" t="s">
        <v>21</v>
      </c>
      <c r="I523" t="s">
        <v>47</v>
      </c>
      <c r="J523" t="s">
        <v>47</v>
      </c>
      <c r="K523" t="s">
        <v>22</v>
      </c>
      <c r="L523" t="s">
        <v>47</v>
      </c>
      <c r="M523" t="s">
        <v>41</v>
      </c>
      <c r="N523" s="1">
        <v>6</v>
      </c>
      <c r="O523" t="s">
        <v>24</v>
      </c>
      <c r="P523" t="s">
        <v>25</v>
      </c>
      <c r="Q523" t="s">
        <v>321</v>
      </c>
      <c r="R523" t="s">
        <v>140</v>
      </c>
    </row>
    <row r="524" spans="1:18" x14ac:dyDescent="0.25">
      <c r="A524" s="1">
        <v>980911</v>
      </c>
      <c r="B524" t="s">
        <v>322</v>
      </c>
      <c r="C524" t="s">
        <v>404</v>
      </c>
      <c r="D524" s="2">
        <v>42474</v>
      </c>
      <c r="E524" t="s">
        <v>262</v>
      </c>
      <c r="F524" t="s">
        <v>323</v>
      </c>
      <c r="G524" s="1">
        <v>0</v>
      </c>
      <c r="H524" t="s">
        <v>319</v>
      </c>
      <c r="I524" t="s">
        <v>317</v>
      </c>
      <c r="J524" t="s">
        <v>317</v>
      </c>
      <c r="K524" t="s">
        <v>33</v>
      </c>
      <c r="L524" t="s">
        <v>319</v>
      </c>
      <c r="M524" t="s">
        <v>41</v>
      </c>
      <c r="N524" s="1">
        <v>7</v>
      </c>
      <c r="O524" t="s">
        <v>24</v>
      </c>
      <c r="P524" t="s">
        <v>25</v>
      </c>
      <c r="Q524" t="s">
        <v>237</v>
      </c>
      <c r="R524" t="s">
        <v>267</v>
      </c>
    </row>
    <row r="525" spans="1:18" x14ac:dyDescent="0.25">
      <c r="A525" s="1">
        <v>980913</v>
      </c>
      <c r="B525" t="s">
        <v>36</v>
      </c>
      <c r="C525" t="s">
        <v>404</v>
      </c>
      <c r="D525" s="2">
        <v>42475</v>
      </c>
      <c r="E525" t="s">
        <v>93</v>
      </c>
      <c r="F525" t="s">
        <v>38</v>
      </c>
      <c r="G525" s="1">
        <v>0</v>
      </c>
      <c r="H525" t="s">
        <v>39</v>
      </c>
      <c r="I525" t="s">
        <v>31</v>
      </c>
      <c r="J525" t="s">
        <v>39</v>
      </c>
      <c r="K525" t="s">
        <v>22</v>
      </c>
      <c r="L525" t="s">
        <v>39</v>
      </c>
      <c r="M525" t="s">
        <v>41</v>
      </c>
      <c r="N525" s="1">
        <v>8</v>
      </c>
      <c r="O525" t="s">
        <v>24</v>
      </c>
      <c r="P525" t="s">
        <v>25</v>
      </c>
      <c r="Q525" t="s">
        <v>140</v>
      </c>
      <c r="R525" t="s">
        <v>252</v>
      </c>
    </row>
    <row r="526" spans="1:18" x14ac:dyDescent="0.25">
      <c r="A526" s="1">
        <v>980915</v>
      </c>
      <c r="B526" t="s">
        <v>60</v>
      </c>
      <c r="C526" t="s">
        <v>404</v>
      </c>
      <c r="D526" s="2">
        <v>42476</v>
      </c>
      <c r="E526" t="s">
        <v>146</v>
      </c>
      <c r="F526" t="s">
        <v>62</v>
      </c>
      <c r="G526" s="1">
        <v>0</v>
      </c>
      <c r="H526" t="s">
        <v>259</v>
      </c>
      <c r="I526" t="s">
        <v>21</v>
      </c>
      <c r="J526" t="s">
        <v>259</v>
      </c>
      <c r="K526" t="s">
        <v>33</v>
      </c>
      <c r="L526" t="s">
        <v>21</v>
      </c>
      <c r="M526" t="s">
        <v>41</v>
      </c>
      <c r="N526" s="1">
        <v>8</v>
      </c>
      <c r="O526" t="s">
        <v>24</v>
      </c>
      <c r="P526" t="s">
        <v>25</v>
      </c>
      <c r="Q526" t="s">
        <v>232</v>
      </c>
      <c r="R526" t="s">
        <v>267</v>
      </c>
    </row>
    <row r="527" spans="1:18" x14ac:dyDescent="0.25">
      <c r="A527" s="1">
        <v>980917</v>
      </c>
      <c r="B527" t="s">
        <v>44</v>
      </c>
      <c r="C527" t="s">
        <v>404</v>
      </c>
      <c r="D527" s="2">
        <v>42476</v>
      </c>
      <c r="E527" t="s">
        <v>262</v>
      </c>
      <c r="F527" t="s">
        <v>46</v>
      </c>
      <c r="G527" s="1">
        <v>0</v>
      </c>
      <c r="H527" t="s">
        <v>47</v>
      </c>
      <c r="I527" t="s">
        <v>319</v>
      </c>
      <c r="J527" t="s">
        <v>319</v>
      </c>
      <c r="K527" t="s">
        <v>22</v>
      </c>
      <c r="L527" t="s">
        <v>319</v>
      </c>
      <c r="M527" t="s">
        <v>41</v>
      </c>
      <c r="N527" s="1">
        <v>3</v>
      </c>
      <c r="O527" t="s">
        <v>24</v>
      </c>
      <c r="P527" t="s">
        <v>25</v>
      </c>
      <c r="Q527" t="s">
        <v>127</v>
      </c>
      <c r="R527" t="s">
        <v>320</v>
      </c>
    </row>
    <row r="528" spans="1:18" x14ac:dyDescent="0.25">
      <c r="A528" s="1">
        <v>980919</v>
      </c>
      <c r="B528" t="s">
        <v>28</v>
      </c>
      <c r="C528" t="s">
        <v>404</v>
      </c>
      <c r="D528" s="2">
        <v>42477</v>
      </c>
      <c r="E528" t="s">
        <v>260</v>
      </c>
      <c r="F528" t="s">
        <v>318</v>
      </c>
      <c r="G528" s="1">
        <v>0</v>
      </c>
      <c r="H528" t="s">
        <v>31</v>
      </c>
      <c r="I528" t="s">
        <v>317</v>
      </c>
      <c r="J528" t="s">
        <v>317</v>
      </c>
      <c r="K528" t="s">
        <v>33</v>
      </c>
      <c r="L528" t="s">
        <v>31</v>
      </c>
      <c r="M528" t="s">
        <v>41</v>
      </c>
      <c r="N528" s="1">
        <v>6</v>
      </c>
      <c r="O528" t="s">
        <v>24</v>
      </c>
      <c r="P528" t="s">
        <v>25</v>
      </c>
      <c r="Q528" t="s">
        <v>140</v>
      </c>
      <c r="R528" t="s">
        <v>252</v>
      </c>
    </row>
    <row r="529" spans="1:18" x14ac:dyDescent="0.25">
      <c r="A529" s="1">
        <v>980921</v>
      </c>
      <c r="B529" t="s">
        <v>17</v>
      </c>
      <c r="C529" t="s">
        <v>404</v>
      </c>
      <c r="D529" s="2">
        <v>42477</v>
      </c>
      <c r="E529" t="s">
        <v>324</v>
      </c>
      <c r="F529" t="s">
        <v>19</v>
      </c>
      <c r="G529" s="1">
        <v>0</v>
      </c>
      <c r="H529" t="s">
        <v>20</v>
      </c>
      <c r="I529" t="s">
        <v>39</v>
      </c>
      <c r="J529" t="s">
        <v>39</v>
      </c>
      <c r="K529" t="s">
        <v>22</v>
      </c>
      <c r="L529" t="s">
        <v>39</v>
      </c>
      <c r="M529" t="s">
        <v>41</v>
      </c>
      <c r="N529" s="1">
        <v>7</v>
      </c>
      <c r="O529" t="s">
        <v>24</v>
      </c>
      <c r="P529" t="s">
        <v>25</v>
      </c>
      <c r="Q529" t="s">
        <v>237</v>
      </c>
      <c r="R529" t="s">
        <v>325</v>
      </c>
    </row>
    <row r="530" spans="1:18" x14ac:dyDescent="0.25">
      <c r="A530" s="1">
        <v>980923</v>
      </c>
      <c r="B530" t="s">
        <v>60</v>
      </c>
      <c r="C530" t="s">
        <v>404</v>
      </c>
      <c r="D530" s="2">
        <v>42478</v>
      </c>
      <c r="E530" t="s">
        <v>179</v>
      </c>
      <c r="F530" t="s">
        <v>62</v>
      </c>
      <c r="G530" s="1">
        <v>0</v>
      </c>
      <c r="H530" t="s">
        <v>259</v>
      </c>
      <c r="I530" t="s">
        <v>47</v>
      </c>
      <c r="J530" t="s">
        <v>259</v>
      </c>
      <c r="K530" t="s">
        <v>22</v>
      </c>
      <c r="L530" t="s">
        <v>259</v>
      </c>
      <c r="M530" t="s">
        <v>41</v>
      </c>
      <c r="N530" s="1">
        <v>7</v>
      </c>
      <c r="O530" t="s">
        <v>24</v>
      </c>
      <c r="P530" t="s">
        <v>25</v>
      </c>
      <c r="Q530" t="s">
        <v>127</v>
      </c>
      <c r="R530" t="s">
        <v>320</v>
      </c>
    </row>
    <row r="531" spans="1:18" x14ac:dyDescent="0.25">
      <c r="A531" s="1">
        <v>980925</v>
      </c>
      <c r="B531" t="s">
        <v>28</v>
      </c>
      <c r="C531" t="s">
        <v>404</v>
      </c>
      <c r="D531" s="2">
        <v>42479</v>
      </c>
      <c r="E531" t="s">
        <v>175</v>
      </c>
      <c r="F531" t="s">
        <v>318</v>
      </c>
      <c r="G531" s="1">
        <v>0</v>
      </c>
      <c r="H531" t="s">
        <v>31</v>
      </c>
      <c r="I531" t="s">
        <v>21</v>
      </c>
      <c r="J531" t="s">
        <v>21</v>
      </c>
      <c r="K531" t="s">
        <v>22</v>
      </c>
      <c r="L531" t="s">
        <v>21</v>
      </c>
      <c r="M531" t="s">
        <v>41</v>
      </c>
      <c r="N531" s="1">
        <v>6</v>
      </c>
      <c r="O531" t="s">
        <v>24</v>
      </c>
      <c r="P531" t="s">
        <v>25</v>
      </c>
      <c r="Q531" t="s">
        <v>140</v>
      </c>
      <c r="R531" t="s">
        <v>252</v>
      </c>
    </row>
    <row r="532" spans="1:18" x14ac:dyDescent="0.25">
      <c r="A532" s="1">
        <v>980927</v>
      </c>
      <c r="B532" t="s">
        <v>44</v>
      </c>
      <c r="C532" t="s">
        <v>404</v>
      </c>
      <c r="D532" s="2">
        <v>42480</v>
      </c>
      <c r="E532" t="s">
        <v>147</v>
      </c>
      <c r="F532" t="s">
        <v>46</v>
      </c>
      <c r="G532" s="1">
        <v>0</v>
      </c>
      <c r="H532" t="s">
        <v>47</v>
      </c>
      <c r="I532" t="s">
        <v>20</v>
      </c>
      <c r="J532" t="s">
        <v>47</v>
      </c>
      <c r="K532" t="s">
        <v>22</v>
      </c>
      <c r="L532" t="s">
        <v>47</v>
      </c>
      <c r="M532" t="s">
        <v>41</v>
      </c>
      <c r="N532" s="1">
        <v>6</v>
      </c>
      <c r="O532" t="s">
        <v>24</v>
      </c>
      <c r="P532" t="s">
        <v>25</v>
      </c>
      <c r="Q532" t="s">
        <v>232</v>
      </c>
      <c r="R532" t="s">
        <v>267</v>
      </c>
    </row>
    <row r="533" spans="1:18" x14ac:dyDescent="0.25">
      <c r="A533" s="1">
        <v>980929</v>
      </c>
      <c r="B533" t="s">
        <v>322</v>
      </c>
      <c r="C533" t="s">
        <v>404</v>
      </c>
      <c r="D533" s="2">
        <v>42481</v>
      </c>
      <c r="E533" t="s">
        <v>292</v>
      </c>
      <c r="F533" t="s">
        <v>323</v>
      </c>
      <c r="G533" s="1">
        <v>0</v>
      </c>
      <c r="H533" t="s">
        <v>319</v>
      </c>
      <c r="I533" t="s">
        <v>259</v>
      </c>
      <c r="J533" t="s">
        <v>259</v>
      </c>
      <c r="K533" t="s">
        <v>22</v>
      </c>
      <c r="L533" t="s">
        <v>259</v>
      </c>
      <c r="M533" t="s">
        <v>41</v>
      </c>
      <c r="N533" s="1">
        <v>10</v>
      </c>
      <c r="O533" t="s">
        <v>24</v>
      </c>
      <c r="P533" t="s">
        <v>25</v>
      </c>
      <c r="Q533" t="s">
        <v>326</v>
      </c>
      <c r="R533" t="s">
        <v>127</v>
      </c>
    </row>
    <row r="534" spans="1:18" x14ac:dyDescent="0.25">
      <c r="A534" s="1">
        <v>980931</v>
      </c>
      <c r="B534" t="s">
        <v>238</v>
      </c>
      <c r="C534" t="s">
        <v>404</v>
      </c>
      <c r="D534" s="2">
        <v>42482</v>
      </c>
      <c r="E534" t="s">
        <v>121</v>
      </c>
      <c r="F534" t="s">
        <v>299</v>
      </c>
      <c r="G534" s="1">
        <v>0</v>
      </c>
      <c r="H534" t="s">
        <v>317</v>
      </c>
      <c r="I534" t="s">
        <v>20</v>
      </c>
      <c r="J534" t="s">
        <v>317</v>
      </c>
      <c r="K534" t="s">
        <v>22</v>
      </c>
      <c r="L534" t="s">
        <v>20</v>
      </c>
      <c r="M534" t="s">
        <v>23</v>
      </c>
      <c r="N534" s="1">
        <v>13</v>
      </c>
      <c r="O534" t="s">
        <v>24</v>
      </c>
      <c r="P534" t="s">
        <v>25</v>
      </c>
      <c r="Q534" t="s">
        <v>301</v>
      </c>
      <c r="R534" t="s">
        <v>320</v>
      </c>
    </row>
    <row r="535" spans="1:18" x14ac:dyDescent="0.25">
      <c r="A535" s="1">
        <v>980933</v>
      </c>
      <c r="B535" t="s">
        <v>36</v>
      </c>
      <c r="C535" t="s">
        <v>404</v>
      </c>
      <c r="D535" s="2">
        <v>42483</v>
      </c>
      <c r="E535" t="s">
        <v>271</v>
      </c>
      <c r="F535" t="s">
        <v>38</v>
      </c>
      <c r="G535" s="1">
        <v>0</v>
      </c>
      <c r="H535" t="s">
        <v>39</v>
      </c>
      <c r="I535" t="s">
        <v>47</v>
      </c>
      <c r="J535" t="s">
        <v>47</v>
      </c>
      <c r="K535" t="s">
        <v>22</v>
      </c>
      <c r="L535" t="s">
        <v>39</v>
      </c>
      <c r="M535" t="s">
        <v>23</v>
      </c>
      <c r="N535" s="1">
        <v>10</v>
      </c>
      <c r="O535" t="s">
        <v>24</v>
      </c>
      <c r="P535" t="s">
        <v>25</v>
      </c>
      <c r="Q535" t="s">
        <v>140</v>
      </c>
      <c r="R535" t="s">
        <v>252</v>
      </c>
    </row>
    <row r="536" spans="1:18" x14ac:dyDescent="0.25">
      <c r="A536" s="1">
        <v>980935</v>
      </c>
      <c r="B536" t="s">
        <v>60</v>
      </c>
      <c r="C536" t="s">
        <v>404</v>
      </c>
      <c r="D536" s="2">
        <v>42483</v>
      </c>
      <c r="E536" t="s">
        <v>327</v>
      </c>
      <c r="F536" t="s">
        <v>62</v>
      </c>
      <c r="G536" s="1">
        <v>0</v>
      </c>
      <c r="H536" t="s">
        <v>259</v>
      </c>
      <c r="I536" t="s">
        <v>31</v>
      </c>
      <c r="J536" t="s">
        <v>259</v>
      </c>
      <c r="K536" t="s">
        <v>22</v>
      </c>
      <c r="L536" t="s">
        <v>259</v>
      </c>
      <c r="M536" t="s">
        <v>41</v>
      </c>
      <c r="N536" s="1">
        <v>5</v>
      </c>
      <c r="O536" t="s">
        <v>24</v>
      </c>
      <c r="P536" t="s">
        <v>25</v>
      </c>
      <c r="Q536" t="s">
        <v>232</v>
      </c>
      <c r="R536" t="s">
        <v>267</v>
      </c>
    </row>
    <row r="537" spans="1:18" x14ac:dyDescent="0.25">
      <c r="A537" s="1">
        <v>980937</v>
      </c>
      <c r="B537" t="s">
        <v>322</v>
      </c>
      <c r="C537" t="s">
        <v>404</v>
      </c>
      <c r="D537" s="2">
        <v>42484</v>
      </c>
      <c r="E537" t="s">
        <v>215</v>
      </c>
      <c r="F537" t="s">
        <v>323</v>
      </c>
      <c r="G537" s="1">
        <v>0</v>
      </c>
      <c r="H537" t="s">
        <v>319</v>
      </c>
      <c r="I537" t="s">
        <v>20</v>
      </c>
      <c r="J537" t="s">
        <v>20</v>
      </c>
      <c r="K537" t="s">
        <v>33</v>
      </c>
      <c r="L537" t="s">
        <v>319</v>
      </c>
      <c r="M537" t="s">
        <v>41</v>
      </c>
      <c r="N537" s="1">
        <v>6</v>
      </c>
      <c r="O537" t="s">
        <v>24</v>
      </c>
      <c r="P537" t="s">
        <v>25</v>
      </c>
      <c r="Q537" t="s">
        <v>326</v>
      </c>
      <c r="R537" t="s">
        <v>242</v>
      </c>
    </row>
    <row r="538" spans="1:18" x14ac:dyDescent="0.25">
      <c r="A538" s="1">
        <v>980939</v>
      </c>
      <c r="B538" t="s">
        <v>238</v>
      </c>
      <c r="C538" t="s">
        <v>404</v>
      </c>
      <c r="D538" s="2">
        <v>42484</v>
      </c>
      <c r="E538" t="s">
        <v>328</v>
      </c>
      <c r="F538" t="s">
        <v>299</v>
      </c>
      <c r="G538" s="1">
        <v>0</v>
      </c>
      <c r="H538" t="s">
        <v>317</v>
      </c>
      <c r="I538" t="s">
        <v>21</v>
      </c>
      <c r="J538" t="s">
        <v>21</v>
      </c>
      <c r="K538" t="s">
        <v>22</v>
      </c>
      <c r="L538" t="s">
        <v>21</v>
      </c>
      <c r="M538" t="s">
        <v>41</v>
      </c>
      <c r="N538" s="1">
        <v>2</v>
      </c>
      <c r="O538" t="s">
        <v>24</v>
      </c>
      <c r="P538" t="s">
        <v>25</v>
      </c>
      <c r="Q538" t="s">
        <v>301</v>
      </c>
      <c r="R538" t="s">
        <v>325</v>
      </c>
    </row>
    <row r="539" spans="1:18" x14ac:dyDescent="0.25">
      <c r="A539" s="1">
        <v>980941</v>
      </c>
      <c r="B539" t="s">
        <v>28</v>
      </c>
      <c r="C539" t="s">
        <v>404</v>
      </c>
      <c r="D539" s="2">
        <v>42485</v>
      </c>
      <c r="E539" t="s">
        <v>276</v>
      </c>
      <c r="F539" t="s">
        <v>318</v>
      </c>
      <c r="G539" s="1">
        <v>0</v>
      </c>
      <c r="H539" t="s">
        <v>31</v>
      </c>
      <c r="I539" t="s">
        <v>47</v>
      </c>
      <c r="J539" t="s">
        <v>31</v>
      </c>
      <c r="K539" t="s">
        <v>22</v>
      </c>
      <c r="L539" t="s">
        <v>47</v>
      </c>
      <c r="M539" t="s">
        <v>23</v>
      </c>
      <c r="N539" s="1">
        <v>25</v>
      </c>
      <c r="O539" t="s">
        <v>24</v>
      </c>
      <c r="P539" t="s">
        <v>25</v>
      </c>
      <c r="Q539" t="s">
        <v>321</v>
      </c>
      <c r="R539" t="s">
        <v>213</v>
      </c>
    </row>
    <row r="540" spans="1:18" x14ac:dyDescent="0.25">
      <c r="A540" s="1">
        <v>980943</v>
      </c>
      <c r="B540" t="s">
        <v>60</v>
      </c>
      <c r="C540" t="s">
        <v>404</v>
      </c>
      <c r="D540" s="2">
        <v>42486</v>
      </c>
      <c r="E540" t="s">
        <v>329</v>
      </c>
      <c r="F540" t="s">
        <v>62</v>
      </c>
      <c r="G540" s="1">
        <v>0</v>
      </c>
      <c r="H540" t="s">
        <v>259</v>
      </c>
      <c r="I540" t="s">
        <v>317</v>
      </c>
      <c r="J540" t="s">
        <v>317</v>
      </c>
      <c r="K540" t="s">
        <v>22</v>
      </c>
      <c r="L540" t="s">
        <v>317</v>
      </c>
      <c r="M540" t="s">
        <v>23</v>
      </c>
      <c r="N540" s="1">
        <v>34</v>
      </c>
      <c r="O540" t="s">
        <v>24</v>
      </c>
      <c r="P540" t="s">
        <v>95</v>
      </c>
      <c r="Q540" t="s">
        <v>330</v>
      </c>
      <c r="R540" t="s">
        <v>267</v>
      </c>
    </row>
    <row r="541" spans="1:18" x14ac:dyDescent="0.25">
      <c r="A541" s="1">
        <v>980945</v>
      </c>
      <c r="B541" t="s">
        <v>36</v>
      </c>
      <c r="C541" t="s">
        <v>404</v>
      </c>
      <c r="D541" s="2">
        <v>42487</v>
      </c>
      <c r="E541" t="s">
        <v>331</v>
      </c>
      <c r="F541" t="s">
        <v>38</v>
      </c>
      <c r="G541" s="1">
        <v>0</v>
      </c>
      <c r="H541" t="s">
        <v>39</v>
      </c>
      <c r="I541" t="s">
        <v>319</v>
      </c>
      <c r="J541" t="s">
        <v>39</v>
      </c>
      <c r="K541" t="s">
        <v>22</v>
      </c>
      <c r="L541" t="s">
        <v>319</v>
      </c>
      <c r="M541" t="s">
        <v>23</v>
      </c>
      <c r="N541" s="1">
        <v>1</v>
      </c>
      <c r="O541" t="s">
        <v>24</v>
      </c>
      <c r="P541" t="s">
        <v>25</v>
      </c>
      <c r="Q541" t="s">
        <v>120</v>
      </c>
      <c r="R541" t="s">
        <v>140</v>
      </c>
    </row>
    <row r="542" spans="1:18" x14ac:dyDescent="0.25">
      <c r="A542" s="1">
        <v>980947</v>
      </c>
      <c r="B542" t="s">
        <v>44</v>
      </c>
      <c r="C542" t="s">
        <v>404</v>
      </c>
      <c r="D542" s="2">
        <v>42488</v>
      </c>
      <c r="E542" t="s">
        <v>147</v>
      </c>
      <c r="F542" t="s">
        <v>46</v>
      </c>
      <c r="G542" s="1">
        <v>0</v>
      </c>
      <c r="H542" t="s">
        <v>47</v>
      </c>
      <c r="I542" t="s">
        <v>21</v>
      </c>
      <c r="J542" t="s">
        <v>47</v>
      </c>
      <c r="K542" t="s">
        <v>22</v>
      </c>
      <c r="L542" t="s">
        <v>47</v>
      </c>
      <c r="M542" t="s">
        <v>41</v>
      </c>
      <c r="N542" s="1">
        <v>6</v>
      </c>
      <c r="O542" t="s">
        <v>24</v>
      </c>
      <c r="P542" t="s">
        <v>25</v>
      </c>
      <c r="Q542" t="s">
        <v>321</v>
      </c>
      <c r="R542" t="s">
        <v>213</v>
      </c>
    </row>
    <row r="543" spans="1:18" x14ac:dyDescent="0.25">
      <c r="A543" s="1">
        <v>980949</v>
      </c>
      <c r="B543" t="s">
        <v>238</v>
      </c>
      <c r="C543" t="s">
        <v>404</v>
      </c>
      <c r="D543" s="2">
        <v>42489</v>
      </c>
      <c r="E543" t="s">
        <v>152</v>
      </c>
      <c r="F543" t="s">
        <v>299</v>
      </c>
      <c r="G543" s="1">
        <v>0</v>
      </c>
      <c r="H543" t="s">
        <v>317</v>
      </c>
      <c r="I543" t="s">
        <v>319</v>
      </c>
      <c r="J543" t="s">
        <v>319</v>
      </c>
      <c r="K543" t="s">
        <v>22</v>
      </c>
      <c r="L543" t="s">
        <v>319</v>
      </c>
      <c r="M543" t="s">
        <v>41</v>
      </c>
      <c r="N543" s="1">
        <v>3</v>
      </c>
      <c r="O543" t="s">
        <v>24</v>
      </c>
      <c r="P543" t="s">
        <v>25</v>
      </c>
      <c r="Q543" t="s">
        <v>301</v>
      </c>
      <c r="R543" t="s">
        <v>242</v>
      </c>
    </row>
    <row r="544" spans="1:18" x14ac:dyDescent="0.25">
      <c r="A544" s="1">
        <v>980951</v>
      </c>
      <c r="B544" t="s">
        <v>36</v>
      </c>
      <c r="C544" t="s">
        <v>404</v>
      </c>
      <c r="D544" s="2">
        <v>42490</v>
      </c>
      <c r="E544" t="s">
        <v>332</v>
      </c>
      <c r="F544" t="s">
        <v>38</v>
      </c>
      <c r="G544" s="1">
        <v>0</v>
      </c>
      <c r="H544" t="s">
        <v>39</v>
      </c>
      <c r="I544" t="s">
        <v>21</v>
      </c>
      <c r="J544" t="s">
        <v>21</v>
      </c>
      <c r="K544" t="s">
        <v>22</v>
      </c>
      <c r="L544" t="s">
        <v>39</v>
      </c>
      <c r="M544" t="s">
        <v>23</v>
      </c>
      <c r="N544" s="1">
        <v>27</v>
      </c>
      <c r="O544" t="s">
        <v>24</v>
      </c>
      <c r="P544" t="s">
        <v>25</v>
      </c>
      <c r="Q544" t="s">
        <v>333</v>
      </c>
      <c r="R544" t="s">
        <v>120</v>
      </c>
    </row>
    <row r="545" spans="1:18" x14ac:dyDescent="0.25">
      <c r="A545" s="1">
        <v>980953</v>
      </c>
      <c r="B545" t="s">
        <v>60</v>
      </c>
      <c r="C545" t="s">
        <v>404</v>
      </c>
      <c r="D545" s="2">
        <v>42490</v>
      </c>
      <c r="E545" t="s">
        <v>179</v>
      </c>
      <c r="F545" t="s">
        <v>62</v>
      </c>
      <c r="G545" s="1">
        <v>0</v>
      </c>
      <c r="H545" t="s">
        <v>259</v>
      </c>
      <c r="I545" t="s">
        <v>20</v>
      </c>
      <c r="J545" t="s">
        <v>20</v>
      </c>
      <c r="K545" t="s">
        <v>22</v>
      </c>
      <c r="L545" t="s">
        <v>259</v>
      </c>
      <c r="M545" t="s">
        <v>23</v>
      </c>
      <c r="N545" s="1">
        <v>15</v>
      </c>
      <c r="O545" t="s">
        <v>24</v>
      </c>
      <c r="P545" t="s">
        <v>25</v>
      </c>
      <c r="Q545" t="s">
        <v>232</v>
      </c>
      <c r="R545" t="s">
        <v>127</v>
      </c>
    </row>
    <row r="546" spans="1:18" x14ac:dyDescent="0.25">
      <c r="A546" s="1">
        <v>980955</v>
      </c>
      <c r="B546" t="s">
        <v>322</v>
      </c>
      <c r="C546" t="s">
        <v>404</v>
      </c>
      <c r="D546" s="2">
        <v>42374</v>
      </c>
      <c r="E546" t="s">
        <v>297</v>
      </c>
      <c r="F546" t="s">
        <v>323</v>
      </c>
      <c r="G546" s="1">
        <v>0</v>
      </c>
      <c r="H546" t="s">
        <v>319</v>
      </c>
      <c r="I546" t="s">
        <v>31</v>
      </c>
      <c r="J546" t="s">
        <v>319</v>
      </c>
      <c r="K546" t="s">
        <v>22</v>
      </c>
      <c r="L546" t="s">
        <v>31</v>
      </c>
      <c r="M546" t="s">
        <v>23</v>
      </c>
      <c r="N546" s="1">
        <v>23</v>
      </c>
      <c r="O546" t="s">
        <v>24</v>
      </c>
      <c r="P546" t="s">
        <v>25</v>
      </c>
      <c r="Q546" t="s">
        <v>242</v>
      </c>
      <c r="R546" t="s">
        <v>320</v>
      </c>
    </row>
    <row r="547" spans="1:18" x14ac:dyDescent="0.25">
      <c r="A547" s="1">
        <v>980957</v>
      </c>
      <c r="B547" t="s">
        <v>238</v>
      </c>
      <c r="C547" t="s">
        <v>404</v>
      </c>
      <c r="D547" s="2">
        <v>42374</v>
      </c>
      <c r="E547" t="s">
        <v>147</v>
      </c>
      <c r="F547" t="s">
        <v>299</v>
      </c>
      <c r="G547" s="1">
        <v>0</v>
      </c>
      <c r="H547" t="s">
        <v>317</v>
      </c>
      <c r="I547" t="s">
        <v>47</v>
      </c>
      <c r="J547" t="s">
        <v>47</v>
      </c>
      <c r="K547" t="s">
        <v>22</v>
      </c>
      <c r="L547" t="s">
        <v>47</v>
      </c>
      <c r="M547" t="s">
        <v>41</v>
      </c>
      <c r="N547" s="1">
        <v>8</v>
      </c>
      <c r="O547" t="s">
        <v>24</v>
      </c>
      <c r="P547" t="s">
        <v>25</v>
      </c>
      <c r="Q547" t="s">
        <v>330</v>
      </c>
      <c r="R547" t="s">
        <v>213</v>
      </c>
    </row>
    <row r="548" spans="1:18" x14ac:dyDescent="0.25">
      <c r="A548" s="1">
        <v>980959</v>
      </c>
      <c r="B548" t="s">
        <v>17</v>
      </c>
      <c r="C548" t="s">
        <v>404</v>
      </c>
      <c r="D548" s="2">
        <v>42405</v>
      </c>
      <c r="E548" t="s">
        <v>305</v>
      </c>
      <c r="F548" t="s">
        <v>19</v>
      </c>
      <c r="G548" s="1">
        <v>0</v>
      </c>
      <c r="H548" t="s">
        <v>20</v>
      </c>
      <c r="I548" t="s">
        <v>21</v>
      </c>
      <c r="J548" t="s">
        <v>21</v>
      </c>
      <c r="K548" t="s">
        <v>22</v>
      </c>
      <c r="L548" t="s">
        <v>21</v>
      </c>
      <c r="M548" t="s">
        <v>41</v>
      </c>
      <c r="N548" s="1">
        <v>5</v>
      </c>
      <c r="O548" t="s">
        <v>24</v>
      </c>
      <c r="P548" t="s">
        <v>25</v>
      </c>
      <c r="Q548" t="s">
        <v>120</v>
      </c>
      <c r="R548" t="s">
        <v>140</v>
      </c>
    </row>
    <row r="549" spans="1:18" x14ac:dyDescent="0.25">
      <c r="A549" s="1">
        <v>980961</v>
      </c>
      <c r="B549" t="s">
        <v>322</v>
      </c>
      <c r="C549" t="s">
        <v>404</v>
      </c>
      <c r="D549" s="2">
        <v>42434</v>
      </c>
      <c r="E549" t="s">
        <v>334</v>
      </c>
      <c r="F549" t="s">
        <v>323</v>
      </c>
      <c r="G549" s="1">
        <v>0</v>
      </c>
      <c r="H549" t="s">
        <v>319</v>
      </c>
      <c r="I549" t="s">
        <v>39</v>
      </c>
      <c r="J549" t="s">
        <v>39</v>
      </c>
      <c r="K549" t="s">
        <v>22</v>
      </c>
      <c r="L549" t="s">
        <v>39</v>
      </c>
      <c r="M549" t="s">
        <v>41</v>
      </c>
      <c r="N549" s="1">
        <v>8</v>
      </c>
      <c r="O549" t="s">
        <v>24</v>
      </c>
      <c r="P549" t="s">
        <v>25</v>
      </c>
      <c r="Q549" t="s">
        <v>301</v>
      </c>
      <c r="R549" t="s">
        <v>242</v>
      </c>
    </row>
    <row r="550" spans="1:18" x14ac:dyDescent="0.25">
      <c r="A550" s="1">
        <v>980963</v>
      </c>
      <c r="B550" t="s">
        <v>50</v>
      </c>
      <c r="C550" t="s">
        <v>404</v>
      </c>
      <c r="D550" s="2">
        <v>42465</v>
      </c>
      <c r="E550" t="s">
        <v>305</v>
      </c>
      <c r="F550" t="s">
        <v>52</v>
      </c>
      <c r="G550" s="1">
        <v>0</v>
      </c>
      <c r="H550" t="s">
        <v>21</v>
      </c>
      <c r="I550" t="s">
        <v>31</v>
      </c>
      <c r="J550" t="s">
        <v>31</v>
      </c>
      <c r="K550" t="s">
        <v>22</v>
      </c>
      <c r="L550" t="s">
        <v>21</v>
      </c>
      <c r="M550" t="s">
        <v>23</v>
      </c>
      <c r="N550" s="1">
        <v>7</v>
      </c>
      <c r="O550" t="s">
        <v>24</v>
      </c>
      <c r="P550" t="s">
        <v>25</v>
      </c>
      <c r="Q550" t="s">
        <v>232</v>
      </c>
      <c r="R550" t="s">
        <v>127</v>
      </c>
    </row>
    <row r="551" spans="1:18" x14ac:dyDescent="0.25">
      <c r="A551" s="1">
        <v>980965</v>
      </c>
      <c r="B551" t="s">
        <v>36</v>
      </c>
      <c r="C551" t="s">
        <v>404</v>
      </c>
      <c r="D551" s="2">
        <v>42495</v>
      </c>
      <c r="E551" t="s">
        <v>233</v>
      </c>
      <c r="F551" t="s">
        <v>38</v>
      </c>
      <c r="G551" s="1">
        <v>0</v>
      </c>
      <c r="H551" t="s">
        <v>39</v>
      </c>
      <c r="I551" t="s">
        <v>317</v>
      </c>
      <c r="J551" t="s">
        <v>317</v>
      </c>
      <c r="K551" t="s">
        <v>22</v>
      </c>
      <c r="L551" t="s">
        <v>317</v>
      </c>
      <c r="M551" t="s">
        <v>41</v>
      </c>
      <c r="N551" s="1">
        <v>7</v>
      </c>
      <c r="O551" t="s">
        <v>24</v>
      </c>
      <c r="P551" t="s">
        <v>25</v>
      </c>
      <c r="Q551" t="s">
        <v>252</v>
      </c>
      <c r="R551" t="s">
        <v>213</v>
      </c>
    </row>
    <row r="552" spans="1:18" x14ac:dyDescent="0.25">
      <c r="A552" s="1">
        <v>980967</v>
      </c>
      <c r="B552" t="s">
        <v>60</v>
      </c>
      <c r="C552" t="s">
        <v>404</v>
      </c>
      <c r="D552" s="2">
        <v>42526</v>
      </c>
      <c r="E552" t="s">
        <v>292</v>
      </c>
      <c r="F552" t="s">
        <v>62</v>
      </c>
      <c r="G552" s="1">
        <v>0</v>
      </c>
      <c r="H552" t="s">
        <v>259</v>
      </c>
      <c r="I552" t="s">
        <v>319</v>
      </c>
      <c r="J552" t="s">
        <v>259</v>
      </c>
      <c r="K552" t="s">
        <v>22</v>
      </c>
      <c r="L552" t="s">
        <v>259</v>
      </c>
      <c r="M552" t="s">
        <v>41</v>
      </c>
      <c r="N552" s="1">
        <v>5</v>
      </c>
      <c r="O552" t="s">
        <v>24</v>
      </c>
      <c r="P552" t="s">
        <v>25</v>
      </c>
      <c r="Q552" t="s">
        <v>120</v>
      </c>
      <c r="R552" t="s">
        <v>140</v>
      </c>
    </row>
    <row r="553" spans="1:18" x14ac:dyDescent="0.25">
      <c r="A553" s="1">
        <v>980969</v>
      </c>
      <c r="B553" t="s">
        <v>17</v>
      </c>
      <c r="C553" t="s">
        <v>404</v>
      </c>
      <c r="D553" s="2">
        <v>42556</v>
      </c>
      <c r="E553" t="s">
        <v>215</v>
      </c>
      <c r="F553" t="s">
        <v>19</v>
      </c>
      <c r="G553" s="1">
        <v>0</v>
      </c>
      <c r="H553" t="s">
        <v>20</v>
      </c>
      <c r="I553" t="s">
        <v>317</v>
      </c>
      <c r="J553" t="s">
        <v>20</v>
      </c>
      <c r="K553" t="s">
        <v>22</v>
      </c>
      <c r="L553" t="s">
        <v>20</v>
      </c>
      <c r="M553" t="s">
        <v>41</v>
      </c>
      <c r="N553" s="1">
        <v>7</v>
      </c>
      <c r="O553" t="s">
        <v>24</v>
      </c>
      <c r="P553" t="s">
        <v>25</v>
      </c>
      <c r="Q553" t="s">
        <v>301</v>
      </c>
      <c r="R553" t="s">
        <v>242</v>
      </c>
    </row>
    <row r="554" spans="1:18" x14ac:dyDescent="0.25">
      <c r="A554" s="1">
        <v>980971</v>
      </c>
      <c r="B554" t="s">
        <v>28</v>
      </c>
      <c r="C554" t="s">
        <v>404</v>
      </c>
      <c r="D554" s="2">
        <v>42556</v>
      </c>
      <c r="E554" t="s">
        <v>335</v>
      </c>
      <c r="F554" t="s">
        <v>318</v>
      </c>
      <c r="G554" s="1">
        <v>0</v>
      </c>
      <c r="H554" t="s">
        <v>31</v>
      </c>
      <c r="I554" t="s">
        <v>39</v>
      </c>
      <c r="J554" t="s">
        <v>39</v>
      </c>
      <c r="K554" t="s">
        <v>22</v>
      </c>
      <c r="L554" t="s">
        <v>31</v>
      </c>
      <c r="M554" t="s">
        <v>23</v>
      </c>
      <c r="N554" s="1">
        <v>9</v>
      </c>
      <c r="O554" t="s">
        <v>24</v>
      </c>
      <c r="P554" t="s">
        <v>25</v>
      </c>
      <c r="Q554" t="s">
        <v>127</v>
      </c>
      <c r="R554" t="s">
        <v>267</v>
      </c>
    </row>
    <row r="555" spans="1:18" x14ac:dyDescent="0.25">
      <c r="A555" s="1">
        <v>980973</v>
      </c>
      <c r="B555" t="s">
        <v>234</v>
      </c>
      <c r="C555" t="s">
        <v>404</v>
      </c>
      <c r="D555" s="2">
        <v>42587</v>
      </c>
      <c r="E555" t="s">
        <v>87</v>
      </c>
      <c r="F555" t="s">
        <v>236</v>
      </c>
      <c r="G555" s="1">
        <v>0</v>
      </c>
      <c r="H555" t="s">
        <v>47</v>
      </c>
      <c r="I555" t="s">
        <v>259</v>
      </c>
      <c r="J555" t="s">
        <v>47</v>
      </c>
      <c r="K555" t="s">
        <v>22</v>
      </c>
      <c r="L555" t="s">
        <v>259</v>
      </c>
      <c r="M555" t="s">
        <v>23</v>
      </c>
      <c r="N555" s="1">
        <v>85</v>
      </c>
      <c r="O555" t="s">
        <v>24</v>
      </c>
      <c r="P555" t="s">
        <v>25</v>
      </c>
      <c r="Q555" t="s">
        <v>140</v>
      </c>
      <c r="R555" t="s">
        <v>252</v>
      </c>
    </row>
    <row r="556" spans="1:18" x14ac:dyDescent="0.25">
      <c r="A556" s="1">
        <v>980975</v>
      </c>
      <c r="B556" t="s">
        <v>50</v>
      </c>
      <c r="C556" t="s">
        <v>404</v>
      </c>
      <c r="D556" s="2">
        <v>42587</v>
      </c>
      <c r="E556" t="s">
        <v>103</v>
      </c>
      <c r="F556" t="s">
        <v>52</v>
      </c>
      <c r="G556" s="1">
        <v>0</v>
      </c>
      <c r="H556" t="s">
        <v>21</v>
      </c>
      <c r="I556" t="s">
        <v>319</v>
      </c>
      <c r="J556" t="s">
        <v>319</v>
      </c>
      <c r="K556" t="s">
        <v>22</v>
      </c>
      <c r="L556" t="s">
        <v>319</v>
      </c>
      <c r="M556" t="s">
        <v>41</v>
      </c>
      <c r="N556" s="1">
        <v>5</v>
      </c>
      <c r="O556" t="s">
        <v>24</v>
      </c>
      <c r="P556" t="s">
        <v>25</v>
      </c>
      <c r="Q556" t="s">
        <v>120</v>
      </c>
      <c r="R556" t="s">
        <v>213</v>
      </c>
    </row>
    <row r="557" spans="1:18" x14ac:dyDescent="0.25">
      <c r="A557" s="1">
        <v>980977</v>
      </c>
      <c r="B557" t="s">
        <v>28</v>
      </c>
      <c r="C557" t="s">
        <v>404</v>
      </c>
      <c r="D557" s="2">
        <v>42618</v>
      </c>
      <c r="E557" t="s">
        <v>57</v>
      </c>
      <c r="F557" t="s">
        <v>318</v>
      </c>
      <c r="G557" s="1">
        <v>0</v>
      </c>
      <c r="H557" t="s">
        <v>31</v>
      </c>
      <c r="I557" t="s">
        <v>20</v>
      </c>
      <c r="J557" t="s">
        <v>31</v>
      </c>
      <c r="K557" t="s">
        <v>22</v>
      </c>
      <c r="L557" t="s">
        <v>20</v>
      </c>
      <c r="M557" t="s">
        <v>23</v>
      </c>
      <c r="N557" s="1">
        <v>1</v>
      </c>
      <c r="O557" t="s">
        <v>24</v>
      </c>
      <c r="P557" t="s">
        <v>25</v>
      </c>
      <c r="Q557" t="s">
        <v>232</v>
      </c>
      <c r="R557" t="s">
        <v>127</v>
      </c>
    </row>
    <row r="558" spans="1:18" x14ac:dyDescent="0.25">
      <c r="A558" s="1">
        <v>980979</v>
      </c>
      <c r="B558" t="s">
        <v>234</v>
      </c>
      <c r="C558" t="s">
        <v>404</v>
      </c>
      <c r="D558" s="2">
        <v>42648</v>
      </c>
      <c r="E558" t="s">
        <v>336</v>
      </c>
      <c r="F558" t="s">
        <v>236</v>
      </c>
      <c r="G558" s="1">
        <v>0</v>
      </c>
      <c r="H558" t="s">
        <v>317</v>
      </c>
      <c r="I558" t="s">
        <v>259</v>
      </c>
      <c r="J558" t="s">
        <v>259</v>
      </c>
      <c r="K558" t="s">
        <v>33</v>
      </c>
      <c r="L558" t="s">
        <v>259</v>
      </c>
      <c r="M558" t="s">
        <v>23</v>
      </c>
      <c r="N558" s="1">
        <v>4</v>
      </c>
      <c r="O558" t="s">
        <v>24</v>
      </c>
      <c r="P558" t="s">
        <v>25</v>
      </c>
      <c r="Q558" t="s">
        <v>301</v>
      </c>
      <c r="R558" t="s">
        <v>320</v>
      </c>
    </row>
    <row r="559" spans="1:18" x14ac:dyDescent="0.25">
      <c r="A559" s="1">
        <v>980981</v>
      </c>
      <c r="B559" t="s">
        <v>17</v>
      </c>
      <c r="C559" t="s">
        <v>404</v>
      </c>
      <c r="D559" s="2">
        <v>42679</v>
      </c>
      <c r="E559" t="s">
        <v>337</v>
      </c>
      <c r="F559" t="s">
        <v>19</v>
      </c>
      <c r="G559" s="1">
        <v>0</v>
      </c>
      <c r="H559" t="s">
        <v>20</v>
      </c>
      <c r="I559" t="s">
        <v>47</v>
      </c>
      <c r="J559" t="s">
        <v>47</v>
      </c>
      <c r="K559" t="s">
        <v>22</v>
      </c>
      <c r="L559" t="s">
        <v>47</v>
      </c>
      <c r="M559" t="s">
        <v>41</v>
      </c>
      <c r="N559" s="1">
        <v>6</v>
      </c>
      <c r="O559" t="s">
        <v>24</v>
      </c>
      <c r="P559" t="s">
        <v>25</v>
      </c>
      <c r="Q559" t="s">
        <v>330</v>
      </c>
      <c r="R559" t="s">
        <v>252</v>
      </c>
    </row>
    <row r="560" spans="1:18" x14ac:dyDescent="0.25">
      <c r="A560" s="1">
        <v>980983</v>
      </c>
      <c r="B560" t="s">
        <v>60</v>
      </c>
      <c r="C560" t="s">
        <v>404</v>
      </c>
      <c r="D560" s="2">
        <v>42709</v>
      </c>
      <c r="E560" t="s">
        <v>331</v>
      </c>
      <c r="F560" t="s">
        <v>62</v>
      </c>
      <c r="G560" s="1">
        <v>0</v>
      </c>
      <c r="H560" t="s">
        <v>259</v>
      </c>
      <c r="I560" t="s">
        <v>39</v>
      </c>
      <c r="J560" t="s">
        <v>39</v>
      </c>
      <c r="K560" t="s">
        <v>22</v>
      </c>
      <c r="L560" t="s">
        <v>39</v>
      </c>
      <c r="M560" t="s">
        <v>41</v>
      </c>
      <c r="N560" s="1">
        <v>7</v>
      </c>
      <c r="O560" t="s">
        <v>24</v>
      </c>
      <c r="P560" t="s">
        <v>25</v>
      </c>
      <c r="Q560" t="s">
        <v>326</v>
      </c>
      <c r="R560" t="s">
        <v>120</v>
      </c>
    </row>
    <row r="561" spans="1:18" x14ac:dyDescent="0.25">
      <c r="A561" s="1">
        <v>980985</v>
      </c>
      <c r="B561" t="s">
        <v>234</v>
      </c>
      <c r="C561" t="s">
        <v>404</v>
      </c>
      <c r="D561" s="2">
        <v>42503</v>
      </c>
      <c r="E561" t="s">
        <v>335</v>
      </c>
      <c r="F561" t="s">
        <v>236</v>
      </c>
      <c r="G561" s="1">
        <v>0</v>
      </c>
      <c r="H561" t="s">
        <v>47</v>
      </c>
      <c r="I561" t="s">
        <v>31</v>
      </c>
      <c r="J561" t="s">
        <v>47</v>
      </c>
      <c r="K561" t="s">
        <v>33</v>
      </c>
      <c r="L561" t="s">
        <v>31</v>
      </c>
      <c r="M561" t="s">
        <v>41</v>
      </c>
      <c r="N561" s="1">
        <v>7</v>
      </c>
      <c r="O561" t="s">
        <v>24</v>
      </c>
      <c r="P561" t="s">
        <v>25</v>
      </c>
      <c r="Q561" t="s">
        <v>127</v>
      </c>
      <c r="R561" t="s">
        <v>267</v>
      </c>
    </row>
    <row r="562" spans="1:18" x14ac:dyDescent="0.25">
      <c r="A562" s="1">
        <v>980987</v>
      </c>
      <c r="B562" t="s">
        <v>17</v>
      </c>
      <c r="C562" t="s">
        <v>404</v>
      </c>
      <c r="D562" s="2">
        <v>42504</v>
      </c>
      <c r="E562" t="s">
        <v>121</v>
      </c>
      <c r="F562" t="s">
        <v>19</v>
      </c>
      <c r="G562" s="1">
        <v>0</v>
      </c>
      <c r="H562" t="s">
        <v>20</v>
      </c>
      <c r="I562" t="s">
        <v>319</v>
      </c>
      <c r="J562" t="s">
        <v>319</v>
      </c>
      <c r="K562" t="s">
        <v>22</v>
      </c>
      <c r="L562" t="s">
        <v>20</v>
      </c>
      <c r="M562" t="s">
        <v>23</v>
      </c>
      <c r="N562" s="1">
        <v>144</v>
      </c>
      <c r="O562" t="s">
        <v>24</v>
      </c>
      <c r="P562" t="s">
        <v>25</v>
      </c>
      <c r="Q562" t="s">
        <v>330</v>
      </c>
      <c r="R562" t="s">
        <v>320</v>
      </c>
    </row>
    <row r="563" spans="1:18" x14ac:dyDescent="0.25">
      <c r="A563" s="1">
        <v>980989</v>
      </c>
      <c r="B563" t="s">
        <v>50</v>
      </c>
      <c r="C563" t="s">
        <v>404</v>
      </c>
      <c r="D563" s="2">
        <v>42504</v>
      </c>
      <c r="E563" t="s">
        <v>68</v>
      </c>
      <c r="F563" t="s">
        <v>52</v>
      </c>
      <c r="G563" s="1">
        <v>0</v>
      </c>
      <c r="H563" t="s">
        <v>21</v>
      </c>
      <c r="I563" t="s">
        <v>317</v>
      </c>
      <c r="J563" t="s">
        <v>317</v>
      </c>
      <c r="K563" t="s">
        <v>33</v>
      </c>
      <c r="L563" t="s">
        <v>21</v>
      </c>
      <c r="M563" t="s">
        <v>41</v>
      </c>
      <c r="N563" s="1">
        <v>8</v>
      </c>
      <c r="O563" t="s">
        <v>24</v>
      </c>
      <c r="P563" t="s">
        <v>95</v>
      </c>
      <c r="Q563" t="s">
        <v>325</v>
      </c>
      <c r="R563" t="s">
        <v>242</v>
      </c>
    </row>
    <row r="564" spans="1:18" x14ac:dyDescent="0.25">
      <c r="A564" s="1">
        <v>980991</v>
      </c>
      <c r="B564" t="s">
        <v>28</v>
      </c>
      <c r="C564" t="s">
        <v>404</v>
      </c>
      <c r="D564" s="2">
        <v>42505</v>
      </c>
      <c r="E564" t="s">
        <v>338</v>
      </c>
      <c r="F564" t="s">
        <v>318</v>
      </c>
      <c r="G564" s="1">
        <v>0</v>
      </c>
      <c r="H564" t="s">
        <v>31</v>
      </c>
      <c r="I564" t="s">
        <v>259</v>
      </c>
      <c r="J564" t="s">
        <v>31</v>
      </c>
      <c r="K564" t="s">
        <v>33</v>
      </c>
      <c r="L564" t="s">
        <v>259</v>
      </c>
      <c r="M564" t="s">
        <v>41</v>
      </c>
      <c r="N564" s="1">
        <v>7</v>
      </c>
      <c r="O564" t="s">
        <v>24</v>
      </c>
      <c r="P564" t="s">
        <v>25</v>
      </c>
      <c r="Q564" t="s">
        <v>333</v>
      </c>
      <c r="R564" t="s">
        <v>120</v>
      </c>
    </row>
    <row r="565" spans="1:18" x14ac:dyDescent="0.25">
      <c r="A565" s="1">
        <v>980993</v>
      </c>
      <c r="B565" t="s">
        <v>234</v>
      </c>
      <c r="C565" t="s">
        <v>404</v>
      </c>
      <c r="D565" s="2">
        <v>42505</v>
      </c>
      <c r="E565" t="s">
        <v>337</v>
      </c>
      <c r="F565" t="s">
        <v>236</v>
      </c>
      <c r="G565" s="1">
        <v>0</v>
      </c>
      <c r="H565" t="s">
        <v>47</v>
      </c>
      <c r="I565" t="s">
        <v>39</v>
      </c>
      <c r="J565" t="s">
        <v>39</v>
      </c>
      <c r="K565" t="s">
        <v>22</v>
      </c>
      <c r="L565" t="s">
        <v>47</v>
      </c>
      <c r="M565" t="s">
        <v>23</v>
      </c>
      <c r="N565" s="1">
        <v>80</v>
      </c>
      <c r="O565" t="s">
        <v>24</v>
      </c>
      <c r="P565" t="s">
        <v>25</v>
      </c>
      <c r="Q565" t="s">
        <v>321</v>
      </c>
      <c r="R565" t="s">
        <v>267</v>
      </c>
    </row>
    <row r="566" spans="1:18" x14ac:dyDescent="0.25">
      <c r="A566" s="1">
        <v>980995</v>
      </c>
      <c r="B566" t="s">
        <v>50</v>
      </c>
      <c r="C566" t="s">
        <v>404</v>
      </c>
      <c r="D566" s="2">
        <v>42506</v>
      </c>
      <c r="E566" t="s">
        <v>215</v>
      </c>
      <c r="F566" t="s">
        <v>52</v>
      </c>
      <c r="G566" s="1">
        <v>0</v>
      </c>
      <c r="H566" t="s">
        <v>21</v>
      </c>
      <c r="I566" t="s">
        <v>20</v>
      </c>
      <c r="J566" t="s">
        <v>20</v>
      </c>
      <c r="K566" t="s">
        <v>22</v>
      </c>
      <c r="L566" t="s">
        <v>20</v>
      </c>
      <c r="M566" t="s">
        <v>41</v>
      </c>
      <c r="N566" s="1">
        <v>9</v>
      </c>
      <c r="O566" t="s">
        <v>24</v>
      </c>
      <c r="P566" t="s">
        <v>25</v>
      </c>
      <c r="Q566" t="s">
        <v>301</v>
      </c>
      <c r="R566" t="s">
        <v>325</v>
      </c>
    </row>
    <row r="567" spans="1:18" x14ac:dyDescent="0.25">
      <c r="A567" s="1">
        <v>980997</v>
      </c>
      <c r="B567" t="s">
        <v>234</v>
      </c>
      <c r="C567" t="s">
        <v>404</v>
      </c>
      <c r="D567" s="2">
        <v>42507</v>
      </c>
      <c r="E567" t="s">
        <v>329</v>
      </c>
      <c r="F567" t="s">
        <v>236</v>
      </c>
      <c r="G567" s="1">
        <v>0</v>
      </c>
      <c r="H567" t="s">
        <v>317</v>
      </c>
      <c r="I567" t="s">
        <v>39</v>
      </c>
      <c r="J567" t="s">
        <v>317</v>
      </c>
      <c r="K567" t="s">
        <v>22</v>
      </c>
      <c r="L567" t="s">
        <v>317</v>
      </c>
      <c r="M567" t="s">
        <v>23</v>
      </c>
      <c r="N567" s="1">
        <v>19</v>
      </c>
      <c r="O567" t="s">
        <v>24</v>
      </c>
      <c r="P567" t="s">
        <v>95</v>
      </c>
      <c r="Q567" t="s">
        <v>321</v>
      </c>
      <c r="R567" t="s">
        <v>252</v>
      </c>
    </row>
    <row r="568" spans="1:18" x14ac:dyDescent="0.25">
      <c r="A568" s="1">
        <v>980999</v>
      </c>
      <c r="B568" t="s">
        <v>17</v>
      </c>
      <c r="C568" t="s">
        <v>404</v>
      </c>
      <c r="D568" s="2">
        <v>42508</v>
      </c>
      <c r="E568" t="s">
        <v>215</v>
      </c>
      <c r="F568" t="s">
        <v>19</v>
      </c>
      <c r="G568" s="1">
        <v>0</v>
      </c>
      <c r="H568" t="s">
        <v>20</v>
      </c>
      <c r="I568" t="s">
        <v>31</v>
      </c>
      <c r="J568" t="s">
        <v>31</v>
      </c>
      <c r="K568" t="s">
        <v>22</v>
      </c>
      <c r="L568" t="s">
        <v>20</v>
      </c>
      <c r="M568" t="s">
        <v>23</v>
      </c>
      <c r="N568" s="1">
        <v>82</v>
      </c>
      <c r="O568" t="s">
        <v>24</v>
      </c>
      <c r="P568" t="s">
        <v>95</v>
      </c>
      <c r="Q568" t="s">
        <v>333</v>
      </c>
      <c r="R568" t="s">
        <v>120</v>
      </c>
    </row>
    <row r="569" spans="1:18" x14ac:dyDescent="0.25">
      <c r="A569" s="1">
        <v>981001</v>
      </c>
      <c r="B569" t="s">
        <v>339</v>
      </c>
      <c r="C569" t="s">
        <v>404</v>
      </c>
      <c r="D569" s="2">
        <v>42509</v>
      </c>
      <c r="E569" t="s">
        <v>152</v>
      </c>
      <c r="F569" t="s">
        <v>340</v>
      </c>
      <c r="G569" s="1">
        <v>0</v>
      </c>
      <c r="H569" t="s">
        <v>319</v>
      </c>
      <c r="I569" t="s">
        <v>21</v>
      </c>
      <c r="J569" t="s">
        <v>319</v>
      </c>
      <c r="K569" t="s">
        <v>22</v>
      </c>
      <c r="L569" t="s">
        <v>319</v>
      </c>
      <c r="M569" t="s">
        <v>41</v>
      </c>
      <c r="N569" s="1">
        <v>6</v>
      </c>
      <c r="O569" t="s">
        <v>24</v>
      </c>
      <c r="P569" t="s">
        <v>25</v>
      </c>
      <c r="Q569" t="s">
        <v>232</v>
      </c>
      <c r="R569" t="s">
        <v>267</v>
      </c>
    </row>
    <row r="570" spans="1:18" x14ac:dyDescent="0.25">
      <c r="A570" s="1">
        <v>981003</v>
      </c>
      <c r="B570" t="s">
        <v>269</v>
      </c>
      <c r="C570" t="s">
        <v>404</v>
      </c>
      <c r="D570" s="2">
        <v>42510</v>
      </c>
      <c r="E570" t="s">
        <v>294</v>
      </c>
      <c r="F570" t="s">
        <v>270</v>
      </c>
      <c r="G570" s="1">
        <v>0</v>
      </c>
      <c r="H570" t="s">
        <v>39</v>
      </c>
      <c r="I570" t="s">
        <v>259</v>
      </c>
      <c r="J570" t="s">
        <v>39</v>
      </c>
      <c r="K570" t="s">
        <v>22</v>
      </c>
      <c r="L570" t="s">
        <v>39</v>
      </c>
      <c r="M570" t="s">
        <v>41</v>
      </c>
      <c r="N570" s="1">
        <v>6</v>
      </c>
      <c r="O570" t="s">
        <v>24</v>
      </c>
      <c r="P570" t="s">
        <v>25</v>
      </c>
      <c r="Q570" t="s">
        <v>325</v>
      </c>
      <c r="R570" t="s">
        <v>242</v>
      </c>
    </row>
    <row r="571" spans="1:18" x14ac:dyDescent="0.25">
      <c r="A571" s="1">
        <v>981005</v>
      </c>
      <c r="B571" t="s">
        <v>234</v>
      </c>
      <c r="C571" t="s">
        <v>404</v>
      </c>
      <c r="D571" s="2">
        <v>42511</v>
      </c>
      <c r="E571" t="s">
        <v>76</v>
      </c>
      <c r="F571" t="s">
        <v>236</v>
      </c>
      <c r="G571" s="1">
        <v>0</v>
      </c>
      <c r="H571" t="s">
        <v>317</v>
      </c>
      <c r="I571" t="s">
        <v>31</v>
      </c>
      <c r="J571" t="s">
        <v>31</v>
      </c>
      <c r="K571" t="s">
        <v>33</v>
      </c>
      <c r="L571" t="s">
        <v>317</v>
      </c>
      <c r="M571" t="s">
        <v>41</v>
      </c>
      <c r="N571" s="1">
        <v>4</v>
      </c>
      <c r="O571" t="s">
        <v>24</v>
      </c>
      <c r="P571" t="s">
        <v>25</v>
      </c>
      <c r="Q571" t="s">
        <v>127</v>
      </c>
      <c r="R571" t="s">
        <v>321</v>
      </c>
    </row>
    <row r="572" spans="1:18" x14ac:dyDescent="0.25">
      <c r="A572" s="1">
        <v>981007</v>
      </c>
      <c r="B572" t="s">
        <v>339</v>
      </c>
      <c r="C572" t="s">
        <v>404</v>
      </c>
      <c r="D572" s="2">
        <v>42511</v>
      </c>
      <c r="E572" t="s">
        <v>105</v>
      </c>
      <c r="F572" t="s">
        <v>340</v>
      </c>
      <c r="G572" s="1">
        <v>0</v>
      </c>
      <c r="H572" t="s">
        <v>319</v>
      </c>
      <c r="I572" t="s">
        <v>47</v>
      </c>
      <c r="J572" t="s">
        <v>319</v>
      </c>
      <c r="K572" t="s">
        <v>22</v>
      </c>
      <c r="L572" t="s">
        <v>319</v>
      </c>
      <c r="M572" t="s">
        <v>41</v>
      </c>
      <c r="N572" s="1">
        <v>6</v>
      </c>
      <c r="O572" t="s">
        <v>24</v>
      </c>
      <c r="P572" t="s">
        <v>25</v>
      </c>
      <c r="Q572" t="s">
        <v>232</v>
      </c>
      <c r="R572" t="s">
        <v>267</v>
      </c>
    </row>
    <row r="573" spans="1:18" x14ac:dyDescent="0.25">
      <c r="A573" s="1">
        <v>981009</v>
      </c>
      <c r="B573" t="s">
        <v>50</v>
      </c>
      <c r="C573" t="s">
        <v>404</v>
      </c>
      <c r="D573" s="2">
        <v>42512</v>
      </c>
      <c r="E573" t="s">
        <v>68</v>
      </c>
      <c r="F573" t="s">
        <v>52</v>
      </c>
      <c r="G573" s="1">
        <v>0</v>
      </c>
      <c r="H573" t="s">
        <v>21</v>
      </c>
      <c r="I573" t="s">
        <v>259</v>
      </c>
      <c r="J573" t="s">
        <v>259</v>
      </c>
      <c r="K573" t="s">
        <v>22</v>
      </c>
      <c r="L573" t="s">
        <v>21</v>
      </c>
      <c r="M573" t="s">
        <v>23</v>
      </c>
      <c r="N573" s="1">
        <v>22</v>
      </c>
      <c r="O573" t="s">
        <v>24</v>
      </c>
      <c r="P573" t="s">
        <v>25</v>
      </c>
      <c r="Q573" t="s">
        <v>333</v>
      </c>
      <c r="R573" t="s">
        <v>120</v>
      </c>
    </row>
    <row r="574" spans="1:18" x14ac:dyDescent="0.25">
      <c r="A574" s="1">
        <v>981011</v>
      </c>
      <c r="B574" t="s">
        <v>269</v>
      </c>
      <c r="C574" t="s">
        <v>404</v>
      </c>
      <c r="D574" s="2">
        <v>42512</v>
      </c>
      <c r="E574" t="s">
        <v>215</v>
      </c>
      <c r="F574" t="s">
        <v>270</v>
      </c>
      <c r="G574" s="1">
        <v>0</v>
      </c>
      <c r="H574" t="s">
        <v>39</v>
      </c>
      <c r="I574" t="s">
        <v>20</v>
      </c>
      <c r="J574" t="s">
        <v>20</v>
      </c>
      <c r="K574" t="s">
        <v>22</v>
      </c>
      <c r="L574" t="s">
        <v>20</v>
      </c>
      <c r="M574" t="s">
        <v>41</v>
      </c>
      <c r="N574" s="1">
        <v>6</v>
      </c>
      <c r="O574" t="s">
        <v>24</v>
      </c>
      <c r="P574" t="s">
        <v>25</v>
      </c>
      <c r="Q574" t="s">
        <v>325</v>
      </c>
      <c r="R574" t="s">
        <v>242</v>
      </c>
    </row>
    <row r="575" spans="1:18" x14ac:dyDescent="0.25">
      <c r="A575" s="1">
        <v>981013</v>
      </c>
      <c r="B575" t="s">
        <v>17</v>
      </c>
      <c r="C575" t="s">
        <v>404</v>
      </c>
      <c r="D575" s="2">
        <v>42514</v>
      </c>
      <c r="E575" t="s">
        <v>121</v>
      </c>
      <c r="F575" t="s">
        <v>19</v>
      </c>
      <c r="G575" s="1">
        <v>0</v>
      </c>
      <c r="H575" t="s">
        <v>319</v>
      </c>
      <c r="I575" t="s">
        <v>20</v>
      </c>
      <c r="J575" t="s">
        <v>20</v>
      </c>
      <c r="K575" t="s">
        <v>22</v>
      </c>
      <c r="L575" t="s">
        <v>20</v>
      </c>
      <c r="M575" t="s">
        <v>41</v>
      </c>
      <c r="N575" s="1">
        <v>4</v>
      </c>
      <c r="O575" t="s">
        <v>24</v>
      </c>
      <c r="P575" t="s">
        <v>25</v>
      </c>
      <c r="Q575" t="s">
        <v>232</v>
      </c>
      <c r="R575" t="s">
        <v>127</v>
      </c>
    </row>
    <row r="576" spans="1:18" x14ac:dyDescent="0.25">
      <c r="A576" s="1">
        <v>981015</v>
      </c>
      <c r="B576" t="s">
        <v>36</v>
      </c>
      <c r="C576" t="s">
        <v>404</v>
      </c>
      <c r="D576" s="2">
        <v>42515</v>
      </c>
      <c r="E576" t="s">
        <v>314</v>
      </c>
      <c r="F576" t="s">
        <v>38</v>
      </c>
      <c r="G576" s="1">
        <v>0</v>
      </c>
      <c r="H576" t="s">
        <v>259</v>
      </c>
      <c r="I576" t="s">
        <v>21</v>
      </c>
      <c r="J576" t="s">
        <v>21</v>
      </c>
      <c r="K576" t="s">
        <v>22</v>
      </c>
      <c r="L576" t="s">
        <v>259</v>
      </c>
      <c r="M576" t="s">
        <v>23</v>
      </c>
      <c r="N576" s="1">
        <v>22</v>
      </c>
      <c r="O576" t="s">
        <v>24</v>
      </c>
      <c r="P576" t="s">
        <v>25</v>
      </c>
      <c r="Q576" t="s">
        <v>120</v>
      </c>
      <c r="R576" t="s">
        <v>252</v>
      </c>
    </row>
    <row r="577" spans="1:18" x14ac:dyDescent="0.25">
      <c r="A577" s="1">
        <v>981017</v>
      </c>
      <c r="B577" t="s">
        <v>36</v>
      </c>
      <c r="C577" t="s">
        <v>404</v>
      </c>
      <c r="D577" s="2">
        <v>42517</v>
      </c>
      <c r="E577" t="s">
        <v>179</v>
      </c>
      <c r="F577" t="s">
        <v>38</v>
      </c>
      <c r="G577" s="1">
        <v>0</v>
      </c>
      <c r="H577" t="s">
        <v>319</v>
      </c>
      <c r="I577" t="s">
        <v>259</v>
      </c>
      <c r="J577" t="s">
        <v>259</v>
      </c>
      <c r="K577" t="s">
        <v>22</v>
      </c>
      <c r="L577" t="s">
        <v>259</v>
      </c>
      <c r="M577" t="s">
        <v>41</v>
      </c>
      <c r="N577" s="1">
        <v>4</v>
      </c>
      <c r="O577" t="s">
        <v>24</v>
      </c>
      <c r="P577" t="s">
        <v>25</v>
      </c>
      <c r="Q577" t="s">
        <v>120</v>
      </c>
      <c r="R577" t="s">
        <v>267</v>
      </c>
    </row>
    <row r="578" spans="1:18" x14ac:dyDescent="0.25">
      <c r="A578" s="1">
        <v>981019</v>
      </c>
      <c r="B578" t="s">
        <v>17</v>
      </c>
      <c r="C578" t="s">
        <v>404</v>
      </c>
      <c r="D578" s="2">
        <v>42519</v>
      </c>
      <c r="E578" t="s">
        <v>341</v>
      </c>
      <c r="F578" t="s">
        <v>19</v>
      </c>
      <c r="G578" s="1">
        <v>0</v>
      </c>
      <c r="H578" t="s">
        <v>20</v>
      </c>
      <c r="I578" t="s">
        <v>259</v>
      </c>
      <c r="J578" t="s">
        <v>259</v>
      </c>
      <c r="K578" t="s">
        <v>33</v>
      </c>
      <c r="L578" t="s">
        <v>259</v>
      </c>
      <c r="M578" t="s">
        <v>23</v>
      </c>
      <c r="N578" s="1">
        <v>8</v>
      </c>
      <c r="O578" t="s">
        <v>24</v>
      </c>
      <c r="P578" t="s">
        <v>25</v>
      </c>
      <c r="Q578" t="s">
        <v>127</v>
      </c>
      <c r="R578" t="s">
        <v>242</v>
      </c>
    </row>
    <row r="579" spans="1:18" x14ac:dyDescent="0.25">
      <c r="A579" s="1">
        <v>1082591</v>
      </c>
      <c r="B579" t="s">
        <v>60</v>
      </c>
      <c r="C579" t="s">
        <v>405</v>
      </c>
      <c r="D579" s="2">
        <v>42859</v>
      </c>
      <c r="E579" t="s">
        <v>139</v>
      </c>
      <c r="F579" t="s">
        <v>62</v>
      </c>
      <c r="G579" s="1">
        <v>0</v>
      </c>
      <c r="H579" t="s">
        <v>259</v>
      </c>
      <c r="I579" t="s">
        <v>20</v>
      </c>
      <c r="J579" t="s">
        <v>20</v>
      </c>
      <c r="K579" t="s">
        <v>22</v>
      </c>
      <c r="L579" t="s">
        <v>259</v>
      </c>
      <c r="M579" t="s">
        <v>23</v>
      </c>
      <c r="N579" s="1">
        <v>35</v>
      </c>
      <c r="O579" t="s">
        <v>24</v>
      </c>
      <c r="P579" t="s">
        <v>25</v>
      </c>
      <c r="Q579" t="s">
        <v>330</v>
      </c>
      <c r="R579" t="s">
        <v>274</v>
      </c>
    </row>
    <row r="580" spans="1:18" x14ac:dyDescent="0.25">
      <c r="A580" s="1">
        <v>1082592</v>
      </c>
      <c r="B580" t="s">
        <v>238</v>
      </c>
      <c r="C580" t="s">
        <v>405</v>
      </c>
      <c r="D580" s="2">
        <v>42890</v>
      </c>
      <c r="E580" t="s">
        <v>231</v>
      </c>
      <c r="F580" t="s">
        <v>299</v>
      </c>
      <c r="G580" s="1">
        <v>0</v>
      </c>
      <c r="H580" t="s">
        <v>342</v>
      </c>
      <c r="I580" t="s">
        <v>47</v>
      </c>
      <c r="J580" t="s">
        <v>342</v>
      </c>
      <c r="K580" t="s">
        <v>22</v>
      </c>
      <c r="L580" t="s">
        <v>342</v>
      </c>
      <c r="M580" t="s">
        <v>41</v>
      </c>
      <c r="N580" s="1">
        <v>7</v>
      </c>
      <c r="O580" t="s">
        <v>24</v>
      </c>
      <c r="P580" t="s">
        <v>25</v>
      </c>
      <c r="Q580" t="s">
        <v>325</v>
      </c>
      <c r="R580" t="s">
        <v>140</v>
      </c>
    </row>
    <row r="581" spans="1:18" x14ac:dyDescent="0.25">
      <c r="A581" s="1">
        <v>1082593</v>
      </c>
      <c r="B581" t="s">
        <v>322</v>
      </c>
      <c r="C581" t="s">
        <v>405</v>
      </c>
      <c r="D581" s="2">
        <v>42920</v>
      </c>
      <c r="E581" t="s">
        <v>288</v>
      </c>
      <c r="F581" t="s">
        <v>323</v>
      </c>
      <c r="G581" s="1">
        <v>0</v>
      </c>
      <c r="H581" t="s">
        <v>319</v>
      </c>
      <c r="I581" t="s">
        <v>21</v>
      </c>
      <c r="J581" t="s">
        <v>21</v>
      </c>
      <c r="K581" t="s">
        <v>22</v>
      </c>
      <c r="L581" t="s">
        <v>21</v>
      </c>
      <c r="M581" t="s">
        <v>41</v>
      </c>
      <c r="N581" s="1">
        <v>10</v>
      </c>
      <c r="O581" t="s">
        <v>24</v>
      </c>
      <c r="P581" t="s">
        <v>25</v>
      </c>
      <c r="Q581" t="s">
        <v>321</v>
      </c>
      <c r="R581" t="s">
        <v>267</v>
      </c>
    </row>
    <row r="582" spans="1:18" x14ac:dyDescent="0.25">
      <c r="A582" s="1">
        <v>1082594</v>
      </c>
      <c r="B582" t="s">
        <v>224</v>
      </c>
      <c r="C582" t="s">
        <v>405</v>
      </c>
      <c r="D582" s="2">
        <v>42951</v>
      </c>
      <c r="E582" t="s">
        <v>286</v>
      </c>
      <c r="F582" t="s">
        <v>225</v>
      </c>
      <c r="G582" s="1">
        <v>0</v>
      </c>
      <c r="H582" t="s">
        <v>31</v>
      </c>
      <c r="I582" t="s">
        <v>342</v>
      </c>
      <c r="J582" t="s">
        <v>31</v>
      </c>
      <c r="K582" t="s">
        <v>22</v>
      </c>
      <c r="L582" t="s">
        <v>31</v>
      </c>
      <c r="M582" t="s">
        <v>41</v>
      </c>
      <c r="N582" s="1">
        <v>6</v>
      </c>
      <c r="O582" t="s">
        <v>24</v>
      </c>
      <c r="P582" t="s">
        <v>25</v>
      </c>
      <c r="Q582" t="s">
        <v>232</v>
      </c>
      <c r="R582" t="s">
        <v>252</v>
      </c>
    </row>
    <row r="583" spans="1:18" x14ac:dyDescent="0.25">
      <c r="A583" s="1">
        <v>1082595</v>
      </c>
      <c r="B583" t="s">
        <v>343</v>
      </c>
      <c r="C583" t="s">
        <v>405</v>
      </c>
      <c r="D583" s="2">
        <v>42951</v>
      </c>
      <c r="E583" t="s">
        <v>177</v>
      </c>
      <c r="F583" t="s">
        <v>344</v>
      </c>
      <c r="G583" s="1">
        <v>0</v>
      </c>
      <c r="H583" t="s">
        <v>20</v>
      </c>
      <c r="I583" t="s">
        <v>39</v>
      </c>
      <c r="J583" t="s">
        <v>20</v>
      </c>
      <c r="K583" t="s">
        <v>33</v>
      </c>
      <c r="L583" t="s">
        <v>20</v>
      </c>
      <c r="M583" t="s">
        <v>23</v>
      </c>
      <c r="N583" s="1">
        <v>15</v>
      </c>
      <c r="O583" t="s">
        <v>24</v>
      </c>
      <c r="P583" t="s">
        <v>25</v>
      </c>
      <c r="Q583" t="s">
        <v>140</v>
      </c>
      <c r="R583" t="s">
        <v>320</v>
      </c>
    </row>
    <row r="584" spans="1:18" x14ac:dyDescent="0.25">
      <c r="A584" s="1">
        <v>1082596</v>
      </c>
      <c r="B584" t="s">
        <v>60</v>
      </c>
      <c r="C584" t="s">
        <v>405</v>
      </c>
      <c r="D584" s="2">
        <v>42982</v>
      </c>
      <c r="E584" t="s">
        <v>345</v>
      </c>
      <c r="F584" t="s">
        <v>62</v>
      </c>
      <c r="G584" s="1">
        <v>0</v>
      </c>
      <c r="H584" t="s">
        <v>259</v>
      </c>
      <c r="I584" t="s">
        <v>319</v>
      </c>
      <c r="J584" t="s">
        <v>259</v>
      </c>
      <c r="K584" t="s">
        <v>22</v>
      </c>
      <c r="L584" t="s">
        <v>259</v>
      </c>
      <c r="M584" t="s">
        <v>41</v>
      </c>
      <c r="N584" s="1">
        <v>9</v>
      </c>
      <c r="O584" t="s">
        <v>24</v>
      </c>
      <c r="P584" t="s">
        <v>25</v>
      </c>
      <c r="Q584" t="s">
        <v>346</v>
      </c>
      <c r="R584" t="s">
        <v>274</v>
      </c>
    </row>
    <row r="585" spans="1:18" x14ac:dyDescent="0.25">
      <c r="A585" s="1">
        <v>1082597</v>
      </c>
      <c r="B585" t="s">
        <v>44</v>
      </c>
      <c r="C585" t="s">
        <v>405</v>
      </c>
      <c r="D585" s="2">
        <v>42982</v>
      </c>
      <c r="E585" t="s">
        <v>347</v>
      </c>
      <c r="F585" t="s">
        <v>46</v>
      </c>
      <c r="G585" s="1">
        <v>0</v>
      </c>
      <c r="H585" t="s">
        <v>47</v>
      </c>
      <c r="I585" t="s">
        <v>21</v>
      </c>
      <c r="J585" t="s">
        <v>47</v>
      </c>
      <c r="K585" t="s">
        <v>22</v>
      </c>
      <c r="L585" t="s">
        <v>47</v>
      </c>
      <c r="M585" t="s">
        <v>41</v>
      </c>
      <c r="N585" s="1">
        <v>4</v>
      </c>
      <c r="O585" t="s">
        <v>24</v>
      </c>
      <c r="P585" t="s">
        <v>25</v>
      </c>
      <c r="Q585" t="s">
        <v>321</v>
      </c>
      <c r="R585" t="s">
        <v>267</v>
      </c>
    </row>
    <row r="586" spans="1:18" x14ac:dyDescent="0.25">
      <c r="A586" s="1">
        <v>1082598</v>
      </c>
      <c r="B586" t="s">
        <v>224</v>
      </c>
      <c r="C586" t="s">
        <v>405</v>
      </c>
      <c r="D586" s="2">
        <v>43012</v>
      </c>
      <c r="E586" t="s">
        <v>297</v>
      </c>
      <c r="F586" t="s">
        <v>225</v>
      </c>
      <c r="G586" s="1">
        <v>0</v>
      </c>
      <c r="H586" t="s">
        <v>31</v>
      </c>
      <c r="I586" t="s">
        <v>20</v>
      </c>
      <c r="J586" t="s">
        <v>20</v>
      </c>
      <c r="K586" t="s">
        <v>33</v>
      </c>
      <c r="L586" t="s">
        <v>31</v>
      </c>
      <c r="M586" t="s">
        <v>41</v>
      </c>
      <c r="N586" s="1">
        <v>8</v>
      </c>
      <c r="O586" t="s">
        <v>24</v>
      </c>
      <c r="P586" t="s">
        <v>25</v>
      </c>
      <c r="Q586" t="s">
        <v>232</v>
      </c>
      <c r="R586" t="s">
        <v>252</v>
      </c>
    </row>
    <row r="587" spans="1:18" x14ac:dyDescent="0.25">
      <c r="A587" s="1">
        <v>1082599</v>
      </c>
      <c r="B587" t="s">
        <v>238</v>
      </c>
      <c r="C587" t="s">
        <v>405</v>
      </c>
      <c r="D587" s="2">
        <v>43043</v>
      </c>
      <c r="E587" t="s">
        <v>271</v>
      </c>
      <c r="F587" t="s">
        <v>299</v>
      </c>
      <c r="G587" s="1">
        <v>0</v>
      </c>
      <c r="H587" t="s">
        <v>342</v>
      </c>
      <c r="I587" t="s">
        <v>39</v>
      </c>
      <c r="J587" t="s">
        <v>342</v>
      </c>
      <c r="K587" t="s">
        <v>22</v>
      </c>
      <c r="L587" t="s">
        <v>39</v>
      </c>
      <c r="M587" t="s">
        <v>23</v>
      </c>
      <c r="N587" s="1">
        <v>97</v>
      </c>
      <c r="O587" t="s">
        <v>24</v>
      </c>
      <c r="P587" t="s">
        <v>25</v>
      </c>
      <c r="Q587" t="s">
        <v>330</v>
      </c>
      <c r="R587" t="s">
        <v>140</v>
      </c>
    </row>
    <row r="588" spans="1:18" x14ac:dyDescent="0.25">
      <c r="A588" s="1">
        <v>1082600</v>
      </c>
      <c r="B588" t="s">
        <v>44</v>
      </c>
      <c r="C588" t="s">
        <v>405</v>
      </c>
      <c r="D588" s="2">
        <v>43073</v>
      </c>
      <c r="E588" t="s">
        <v>348</v>
      </c>
      <c r="F588" t="s">
        <v>46</v>
      </c>
      <c r="G588" s="1">
        <v>0</v>
      </c>
      <c r="H588" t="s">
        <v>47</v>
      </c>
      <c r="I588" t="s">
        <v>259</v>
      </c>
      <c r="J588" t="s">
        <v>47</v>
      </c>
      <c r="K588" t="s">
        <v>22</v>
      </c>
      <c r="L588" t="s">
        <v>47</v>
      </c>
      <c r="M588" t="s">
        <v>41</v>
      </c>
      <c r="N588" s="1">
        <v>4</v>
      </c>
      <c r="O588" t="s">
        <v>24</v>
      </c>
      <c r="P588" t="s">
        <v>25</v>
      </c>
      <c r="Q588" t="s">
        <v>321</v>
      </c>
      <c r="R588" t="s">
        <v>267</v>
      </c>
    </row>
    <row r="589" spans="1:18" x14ac:dyDescent="0.25">
      <c r="A589" s="1">
        <v>1082601</v>
      </c>
      <c r="B589" t="s">
        <v>50</v>
      </c>
      <c r="C589" t="s">
        <v>405</v>
      </c>
      <c r="D589" s="2">
        <v>42838</v>
      </c>
      <c r="E589" t="s">
        <v>247</v>
      </c>
      <c r="F589" t="s">
        <v>52</v>
      </c>
      <c r="G589" s="1">
        <v>0</v>
      </c>
      <c r="H589" t="s">
        <v>21</v>
      </c>
      <c r="I589" t="s">
        <v>31</v>
      </c>
      <c r="J589" t="s">
        <v>21</v>
      </c>
      <c r="K589" t="s">
        <v>22</v>
      </c>
      <c r="L589" t="s">
        <v>21</v>
      </c>
      <c r="M589" t="s">
        <v>41</v>
      </c>
      <c r="N589" s="1">
        <v>8</v>
      </c>
      <c r="O589" t="s">
        <v>24</v>
      </c>
      <c r="P589" t="s">
        <v>25</v>
      </c>
      <c r="Q589" t="s">
        <v>346</v>
      </c>
      <c r="R589" t="s">
        <v>274</v>
      </c>
    </row>
    <row r="590" spans="1:18" x14ac:dyDescent="0.25">
      <c r="A590" s="1">
        <v>1082602</v>
      </c>
      <c r="B590" t="s">
        <v>17</v>
      </c>
      <c r="C590" t="s">
        <v>405</v>
      </c>
      <c r="D590" s="2">
        <v>42839</v>
      </c>
      <c r="E590" t="s">
        <v>192</v>
      </c>
      <c r="F590" t="s">
        <v>19</v>
      </c>
      <c r="G590" s="1">
        <v>0</v>
      </c>
      <c r="H590" t="s">
        <v>20</v>
      </c>
      <c r="I590" t="s">
        <v>47</v>
      </c>
      <c r="J590" t="s">
        <v>47</v>
      </c>
      <c r="K590" t="s">
        <v>22</v>
      </c>
      <c r="L590" t="s">
        <v>47</v>
      </c>
      <c r="M590" t="s">
        <v>41</v>
      </c>
      <c r="N590" s="1">
        <v>4</v>
      </c>
      <c r="O590" t="s">
        <v>24</v>
      </c>
      <c r="P590" t="s">
        <v>25</v>
      </c>
      <c r="Q590" t="s">
        <v>333</v>
      </c>
      <c r="R590" t="s">
        <v>232</v>
      </c>
    </row>
    <row r="591" spans="1:18" x14ac:dyDescent="0.25">
      <c r="A591" s="1">
        <v>1082603</v>
      </c>
      <c r="B591" t="s">
        <v>322</v>
      </c>
      <c r="C591" t="s">
        <v>405</v>
      </c>
      <c r="D591" s="2">
        <v>42839</v>
      </c>
      <c r="E591" t="s">
        <v>349</v>
      </c>
      <c r="F591" t="s">
        <v>323</v>
      </c>
      <c r="G591" s="1">
        <v>0</v>
      </c>
      <c r="H591" t="s">
        <v>319</v>
      </c>
      <c r="I591" t="s">
        <v>342</v>
      </c>
      <c r="J591" t="s">
        <v>319</v>
      </c>
      <c r="K591" t="s">
        <v>22</v>
      </c>
      <c r="L591" t="s">
        <v>319</v>
      </c>
      <c r="M591" t="s">
        <v>41</v>
      </c>
      <c r="N591" s="1">
        <v>7</v>
      </c>
      <c r="O591" t="s">
        <v>24</v>
      </c>
      <c r="P591" t="s">
        <v>25</v>
      </c>
      <c r="Q591" t="s">
        <v>325</v>
      </c>
      <c r="R591" t="s">
        <v>140</v>
      </c>
    </row>
    <row r="592" spans="1:18" x14ac:dyDescent="0.25">
      <c r="A592" s="1">
        <v>1082604</v>
      </c>
      <c r="B592" t="s">
        <v>50</v>
      </c>
      <c r="C592" t="s">
        <v>405</v>
      </c>
      <c r="D592" s="2">
        <v>42840</v>
      </c>
      <c r="E592" t="s">
        <v>175</v>
      </c>
      <c r="F592" t="s">
        <v>52</v>
      </c>
      <c r="G592" s="1">
        <v>0</v>
      </c>
      <c r="H592" t="s">
        <v>21</v>
      </c>
      <c r="I592" t="s">
        <v>259</v>
      </c>
      <c r="J592" t="s">
        <v>259</v>
      </c>
      <c r="K592" t="s">
        <v>22</v>
      </c>
      <c r="L592" t="s">
        <v>21</v>
      </c>
      <c r="M592" t="s">
        <v>23</v>
      </c>
      <c r="N592" s="1">
        <v>17</v>
      </c>
      <c r="O592" t="s">
        <v>24</v>
      </c>
      <c r="P592" t="s">
        <v>25</v>
      </c>
      <c r="Q592" t="s">
        <v>330</v>
      </c>
      <c r="R592" t="s">
        <v>274</v>
      </c>
    </row>
    <row r="593" spans="1:18" x14ac:dyDescent="0.25">
      <c r="A593" s="1">
        <v>1082605</v>
      </c>
      <c r="B593" t="s">
        <v>36</v>
      </c>
      <c r="C593" t="s">
        <v>405</v>
      </c>
      <c r="D593" s="2">
        <v>42840</v>
      </c>
      <c r="E593" t="s">
        <v>293</v>
      </c>
      <c r="F593" t="s">
        <v>38</v>
      </c>
      <c r="G593" s="1">
        <v>0</v>
      </c>
      <c r="H593" t="s">
        <v>39</v>
      </c>
      <c r="I593" t="s">
        <v>31</v>
      </c>
      <c r="J593" t="s">
        <v>39</v>
      </c>
      <c r="K593" t="s">
        <v>33</v>
      </c>
      <c r="L593" t="s">
        <v>39</v>
      </c>
      <c r="M593" t="s">
        <v>23</v>
      </c>
      <c r="N593" s="1">
        <v>51</v>
      </c>
      <c r="O593" t="s">
        <v>24</v>
      </c>
      <c r="P593" t="s">
        <v>25</v>
      </c>
      <c r="Q593" t="s">
        <v>350</v>
      </c>
      <c r="R593" t="s">
        <v>321</v>
      </c>
    </row>
    <row r="594" spans="1:18" x14ac:dyDescent="0.25">
      <c r="A594" s="1">
        <v>1082606</v>
      </c>
      <c r="B594" t="s">
        <v>44</v>
      </c>
      <c r="C594" t="s">
        <v>405</v>
      </c>
      <c r="D594" s="2">
        <v>42841</v>
      </c>
      <c r="E594" t="s">
        <v>347</v>
      </c>
      <c r="F594" t="s">
        <v>46</v>
      </c>
      <c r="G594" s="1">
        <v>0</v>
      </c>
      <c r="H594" t="s">
        <v>47</v>
      </c>
      <c r="I594" t="s">
        <v>319</v>
      </c>
      <c r="J594" t="s">
        <v>47</v>
      </c>
      <c r="K594" t="s">
        <v>22</v>
      </c>
      <c r="L594" t="s">
        <v>47</v>
      </c>
      <c r="M594" t="s">
        <v>41</v>
      </c>
      <c r="N594" s="1">
        <v>6</v>
      </c>
      <c r="O594" t="s">
        <v>24</v>
      </c>
      <c r="P594" t="s">
        <v>25</v>
      </c>
      <c r="Q594" t="s">
        <v>325</v>
      </c>
      <c r="R594" t="s">
        <v>140</v>
      </c>
    </row>
    <row r="595" spans="1:18" x14ac:dyDescent="0.25">
      <c r="A595" s="1">
        <v>1082607</v>
      </c>
      <c r="B595" t="s">
        <v>17</v>
      </c>
      <c r="C595" t="s">
        <v>405</v>
      </c>
      <c r="D595" s="2">
        <v>42841</v>
      </c>
      <c r="E595" t="s">
        <v>351</v>
      </c>
      <c r="F595" t="s">
        <v>19</v>
      </c>
      <c r="G595" s="1">
        <v>0</v>
      </c>
      <c r="H595" t="s">
        <v>20</v>
      </c>
      <c r="I595" t="s">
        <v>342</v>
      </c>
      <c r="J595" t="s">
        <v>20</v>
      </c>
      <c r="K595" t="s">
        <v>22</v>
      </c>
      <c r="L595" t="s">
        <v>342</v>
      </c>
      <c r="M595" t="s">
        <v>23</v>
      </c>
      <c r="N595" s="1">
        <v>27</v>
      </c>
      <c r="O595" t="s">
        <v>24</v>
      </c>
      <c r="P595" t="s">
        <v>25</v>
      </c>
      <c r="Q595" t="s">
        <v>333</v>
      </c>
      <c r="R595" t="s">
        <v>252</v>
      </c>
    </row>
    <row r="596" spans="1:18" x14ac:dyDescent="0.25">
      <c r="A596" s="1">
        <v>1082608</v>
      </c>
      <c r="B596" t="s">
        <v>36</v>
      </c>
      <c r="C596" t="s">
        <v>405</v>
      </c>
      <c r="D596" s="2">
        <v>42842</v>
      </c>
      <c r="E596" t="s">
        <v>311</v>
      </c>
      <c r="F596" t="s">
        <v>38</v>
      </c>
      <c r="G596" s="1">
        <v>0</v>
      </c>
      <c r="H596" t="s">
        <v>39</v>
      </c>
      <c r="I596" t="s">
        <v>21</v>
      </c>
      <c r="J596" t="s">
        <v>39</v>
      </c>
      <c r="K596" t="s">
        <v>33</v>
      </c>
      <c r="L596" t="s">
        <v>21</v>
      </c>
      <c r="M596" t="s">
        <v>41</v>
      </c>
      <c r="N596" s="1">
        <v>4</v>
      </c>
      <c r="O596" t="s">
        <v>24</v>
      </c>
      <c r="P596" t="s">
        <v>25</v>
      </c>
      <c r="Q596" t="s">
        <v>321</v>
      </c>
      <c r="R596" t="s">
        <v>267</v>
      </c>
    </row>
    <row r="597" spans="1:18" x14ac:dyDescent="0.25">
      <c r="A597" s="1">
        <v>1082609</v>
      </c>
      <c r="B597" t="s">
        <v>60</v>
      </c>
      <c r="C597" t="s">
        <v>405</v>
      </c>
      <c r="D597" s="2">
        <v>42842</v>
      </c>
      <c r="E597" t="s">
        <v>292</v>
      </c>
      <c r="F597" t="s">
        <v>62</v>
      </c>
      <c r="G597" s="1">
        <v>0</v>
      </c>
      <c r="H597" t="s">
        <v>259</v>
      </c>
      <c r="I597" t="s">
        <v>31</v>
      </c>
      <c r="J597" t="s">
        <v>31</v>
      </c>
      <c r="K597" t="s">
        <v>22</v>
      </c>
      <c r="L597" t="s">
        <v>259</v>
      </c>
      <c r="M597" t="s">
        <v>23</v>
      </c>
      <c r="N597" s="1">
        <v>5</v>
      </c>
      <c r="O597" t="s">
        <v>24</v>
      </c>
      <c r="P597" t="s">
        <v>25</v>
      </c>
      <c r="Q597" t="s">
        <v>330</v>
      </c>
      <c r="R597" t="s">
        <v>346</v>
      </c>
    </row>
    <row r="598" spans="1:18" x14ac:dyDescent="0.25">
      <c r="A598" s="1">
        <v>1082610</v>
      </c>
      <c r="B598" t="s">
        <v>322</v>
      </c>
      <c r="C598" t="s">
        <v>405</v>
      </c>
      <c r="D598" s="2">
        <v>42843</v>
      </c>
      <c r="E598" t="s">
        <v>118</v>
      </c>
      <c r="F598" t="s">
        <v>323</v>
      </c>
      <c r="G598" s="1">
        <v>0</v>
      </c>
      <c r="H598" t="s">
        <v>319</v>
      </c>
      <c r="I598" t="s">
        <v>20</v>
      </c>
      <c r="J598" t="s">
        <v>319</v>
      </c>
      <c r="K598" t="s">
        <v>22</v>
      </c>
      <c r="L598" t="s">
        <v>20</v>
      </c>
      <c r="M598" t="s">
        <v>23</v>
      </c>
      <c r="N598" s="1">
        <v>21</v>
      </c>
      <c r="O598" t="s">
        <v>24</v>
      </c>
      <c r="P598" t="s">
        <v>25</v>
      </c>
      <c r="Q598" t="s">
        <v>140</v>
      </c>
      <c r="R598" t="s">
        <v>320</v>
      </c>
    </row>
    <row r="599" spans="1:18" x14ac:dyDescent="0.25">
      <c r="A599" s="1">
        <v>1082611</v>
      </c>
      <c r="B599" t="s">
        <v>60</v>
      </c>
      <c r="C599" t="s">
        <v>405</v>
      </c>
      <c r="D599" s="2">
        <v>42844</v>
      </c>
      <c r="E599" t="s">
        <v>352</v>
      </c>
      <c r="F599" t="s">
        <v>62</v>
      </c>
      <c r="G599" s="1">
        <v>0</v>
      </c>
      <c r="H599" t="s">
        <v>259</v>
      </c>
      <c r="I599" t="s">
        <v>39</v>
      </c>
      <c r="J599" t="s">
        <v>259</v>
      </c>
      <c r="K599" t="s">
        <v>33</v>
      </c>
      <c r="L599" t="s">
        <v>259</v>
      </c>
      <c r="M599" t="s">
        <v>23</v>
      </c>
      <c r="N599" s="1">
        <v>15</v>
      </c>
      <c r="O599" t="s">
        <v>24</v>
      </c>
      <c r="P599" t="s">
        <v>25</v>
      </c>
      <c r="Q599" t="s">
        <v>301</v>
      </c>
      <c r="R599" t="s">
        <v>274</v>
      </c>
    </row>
    <row r="600" spans="1:18" x14ac:dyDescent="0.25">
      <c r="A600" s="1">
        <v>1082612</v>
      </c>
      <c r="B600" t="s">
        <v>224</v>
      </c>
      <c r="C600" t="s">
        <v>405</v>
      </c>
      <c r="D600" s="2">
        <v>42845</v>
      </c>
      <c r="E600" t="s">
        <v>353</v>
      </c>
      <c r="F600" t="s">
        <v>225</v>
      </c>
      <c r="G600" s="1">
        <v>0</v>
      </c>
      <c r="H600" t="s">
        <v>31</v>
      </c>
      <c r="I600" t="s">
        <v>47</v>
      </c>
      <c r="J600" t="s">
        <v>47</v>
      </c>
      <c r="K600" t="s">
        <v>22</v>
      </c>
      <c r="L600" t="s">
        <v>47</v>
      </c>
      <c r="M600" t="s">
        <v>41</v>
      </c>
      <c r="N600" s="1">
        <v>8</v>
      </c>
      <c r="O600" t="s">
        <v>24</v>
      </c>
      <c r="P600" t="s">
        <v>25</v>
      </c>
      <c r="Q600" t="s">
        <v>120</v>
      </c>
      <c r="R600" t="s">
        <v>252</v>
      </c>
    </row>
    <row r="601" spans="1:18" x14ac:dyDescent="0.25">
      <c r="A601" s="1">
        <v>1082613</v>
      </c>
      <c r="B601" t="s">
        <v>50</v>
      </c>
      <c r="C601" t="s">
        <v>405</v>
      </c>
      <c r="D601" s="2">
        <v>42846</v>
      </c>
      <c r="E601" t="s">
        <v>105</v>
      </c>
      <c r="F601" t="s">
        <v>52</v>
      </c>
      <c r="G601" s="1">
        <v>0</v>
      </c>
      <c r="H601" t="s">
        <v>21</v>
      </c>
      <c r="I601" t="s">
        <v>319</v>
      </c>
      <c r="J601" t="s">
        <v>319</v>
      </c>
      <c r="K601" t="s">
        <v>22</v>
      </c>
      <c r="L601" t="s">
        <v>319</v>
      </c>
      <c r="M601" t="s">
        <v>41</v>
      </c>
      <c r="N601" s="1">
        <v>4</v>
      </c>
      <c r="O601" t="s">
        <v>24</v>
      </c>
      <c r="P601" t="s">
        <v>25</v>
      </c>
      <c r="Q601" t="s">
        <v>301</v>
      </c>
      <c r="R601" t="s">
        <v>321</v>
      </c>
    </row>
    <row r="602" spans="1:18" x14ac:dyDescent="0.25">
      <c r="A602" s="1">
        <v>1082614</v>
      </c>
      <c r="B602" t="s">
        <v>44</v>
      </c>
      <c r="C602" t="s">
        <v>405</v>
      </c>
      <c r="D602" s="2">
        <v>42847</v>
      </c>
      <c r="E602" t="s">
        <v>316</v>
      </c>
      <c r="F602" t="s">
        <v>46</v>
      </c>
      <c r="G602" s="1">
        <v>0</v>
      </c>
      <c r="H602" t="s">
        <v>47</v>
      </c>
      <c r="I602" t="s">
        <v>39</v>
      </c>
      <c r="J602" t="s">
        <v>39</v>
      </c>
      <c r="K602" t="s">
        <v>22</v>
      </c>
      <c r="L602" t="s">
        <v>47</v>
      </c>
      <c r="M602" t="s">
        <v>23</v>
      </c>
      <c r="N602" s="1">
        <v>14</v>
      </c>
      <c r="O602" t="s">
        <v>24</v>
      </c>
      <c r="P602" t="s">
        <v>25</v>
      </c>
      <c r="Q602" t="s">
        <v>325</v>
      </c>
      <c r="R602" t="s">
        <v>140</v>
      </c>
    </row>
    <row r="603" spans="1:18" x14ac:dyDescent="0.25">
      <c r="A603" s="1">
        <v>1082615</v>
      </c>
      <c r="B603" t="s">
        <v>238</v>
      </c>
      <c r="C603" t="s">
        <v>405</v>
      </c>
      <c r="D603" s="2">
        <v>42847</v>
      </c>
      <c r="E603" t="s">
        <v>76</v>
      </c>
      <c r="F603" t="s">
        <v>299</v>
      </c>
      <c r="G603" s="1">
        <v>0</v>
      </c>
      <c r="H603" t="s">
        <v>342</v>
      </c>
      <c r="I603" t="s">
        <v>259</v>
      </c>
      <c r="J603" t="s">
        <v>342</v>
      </c>
      <c r="K603" t="s">
        <v>22</v>
      </c>
      <c r="L603" t="s">
        <v>342</v>
      </c>
      <c r="M603" t="s">
        <v>41</v>
      </c>
      <c r="N603" s="1">
        <v>6</v>
      </c>
      <c r="O603" t="s">
        <v>24</v>
      </c>
      <c r="P603" t="s">
        <v>25</v>
      </c>
      <c r="Q603" t="s">
        <v>330</v>
      </c>
      <c r="R603" t="s">
        <v>346</v>
      </c>
    </row>
    <row r="604" spans="1:18" x14ac:dyDescent="0.25">
      <c r="A604" s="1">
        <v>1082616</v>
      </c>
      <c r="B604" t="s">
        <v>322</v>
      </c>
      <c r="C604" t="s">
        <v>405</v>
      </c>
      <c r="D604" s="2">
        <v>42848</v>
      </c>
      <c r="E604" t="s">
        <v>338</v>
      </c>
      <c r="F604" t="s">
        <v>323</v>
      </c>
      <c r="G604" s="1">
        <v>0</v>
      </c>
      <c r="H604" t="s">
        <v>319</v>
      </c>
      <c r="I604" t="s">
        <v>31</v>
      </c>
      <c r="J604" t="s">
        <v>319</v>
      </c>
      <c r="K604" t="s">
        <v>22</v>
      </c>
      <c r="L604" t="s">
        <v>31</v>
      </c>
      <c r="M604" t="s">
        <v>23</v>
      </c>
      <c r="N604" s="1">
        <v>26</v>
      </c>
      <c r="O604" t="s">
        <v>24</v>
      </c>
      <c r="P604" t="s">
        <v>25</v>
      </c>
      <c r="Q604" t="s">
        <v>232</v>
      </c>
      <c r="R604" t="s">
        <v>120</v>
      </c>
    </row>
    <row r="605" spans="1:18" x14ac:dyDescent="0.25">
      <c r="A605" s="1">
        <v>1082617</v>
      </c>
      <c r="B605" t="s">
        <v>50</v>
      </c>
      <c r="C605" t="s">
        <v>405</v>
      </c>
      <c r="D605" s="2">
        <v>42848</v>
      </c>
      <c r="E605" t="s">
        <v>311</v>
      </c>
      <c r="F605" t="s">
        <v>52</v>
      </c>
      <c r="G605" s="1">
        <v>0</v>
      </c>
      <c r="H605" t="s">
        <v>21</v>
      </c>
      <c r="I605" t="s">
        <v>20</v>
      </c>
      <c r="J605" t="s">
        <v>20</v>
      </c>
      <c r="K605" t="s">
        <v>22</v>
      </c>
      <c r="L605" t="s">
        <v>21</v>
      </c>
      <c r="M605" t="s">
        <v>23</v>
      </c>
      <c r="N605" s="1">
        <v>82</v>
      </c>
      <c r="O605" t="s">
        <v>24</v>
      </c>
      <c r="P605" t="s">
        <v>25</v>
      </c>
      <c r="Q605" t="s">
        <v>301</v>
      </c>
      <c r="R605" t="s">
        <v>267</v>
      </c>
    </row>
    <row r="606" spans="1:18" x14ac:dyDescent="0.25">
      <c r="A606" s="1">
        <v>1082618</v>
      </c>
      <c r="B606" t="s">
        <v>44</v>
      </c>
      <c r="C606" t="s">
        <v>405</v>
      </c>
      <c r="D606" s="2">
        <v>42849</v>
      </c>
      <c r="E606" t="s">
        <v>351</v>
      </c>
      <c r="F606" t="s">
        <v>46</v>
      </c>
      <c r="G606" s="1">
        <v>0</v>
      </c>
      <c r="H606" t="s">
        <v>47</v>
      </c>
      <c r="I606" t="s">
        <v>342</v>
      </c>
      <c r="J606" t="s">
        <v>47</v>
      </c>
      <c r="K606" t="s">
        <v>22</v>
      </c>
      <c r="L606" t="s">
        <v>342</v>
      </c>
      <c r="M606" t="s">
        <v>23</v>
      </c>
      <c r="N606" s="1">
        <v>3</v>
      </c>
      <c r="O606" t="s">
        <v>24</v>
      </c>
      <c r="P606" t="s">
        <v>25</v>
      </c>
      <c r="Q606" t="s">
        <v>325</v>
      </c>
      <c r="R606" t="s">
        <v>140</v>
      </c>
    </row>
    <row r="607" spans="1:18" x14ac:dyDescent="0.25">
      <c r="A607" s="1">
        <v>1082620</v>
      </c>
      <c r="B607" t="s">
        <v>238</v>
      </c>
      <c r="C607" t="s">
        <v>405</v>
      </c>
      <c r="D607" s="2">
        <v>42851</v>
      </c>
      <c r="E607" t="s">
        <v>175</v>
      </c>
      <c r="F607" t="s">
        <v>299</v>
      </c>
      <c r="G607" s="1">
        <v>0</v>
      </c>
      <c r="H607" t="s">
        <v>342</v>
      </c>
      <c r="I607" t="s">
        <v>21</v>
      </c>
      <c r="J607" t="s">
        <v>21</v>
      </c>
      <c r="K607" t="s">
        <v>22</v>
      </c>
      <c r="L607" t="s">
        <v>21</v>
      </c>
      <c r="M607" t="s">
        <v>41</v>
      </c>
      <c r="N607" s="1">
        <v>7</v>
      </c>
      <c r="O607" t="s">
        <v>24</v>
      </c>
      <c r="P607" t="s">
        <v>25</v>
      </c>
      <c r="Q607" t="s">
        <v>330</v>
      </c>
      <c r="R607" t="s">
        <v>274</v>
      </c>
    </row>
    <row r="608" spans="1:18" x14ac:dyDescent="0.25">
      <c r="A608" s="1">
        <v>1082621</v>
      </c>
      <c r="B608" t="s">
        <v>17</v>
      </c>
      <c r="C608" t="s">
        <v>405</v>
      </c>
      <c r="D608" s="2">
        <v>42852</v>
      </c>
      <c r="E608" t="s">
        <v>349</v>
      </c>
      <c r="F608" t="s">
        <v>19</v>
      </c>
      <c r="G608" s="1">
        <v>0</v>
      </c>
      <c r="H608" t="s">
        <v>20</v>
      </c>
      <c r="I608" t="s">
        <v>319</v>
      </c>
      <c r="J608" t="s">
        <v>319</v>
      </c>
      <c r="K608" t="s">
        <v>22</v>
      </c>
      <c r="L608" t="s">
        <v>319</v>
      </c>
      <c r="M608" t="s">
        <v>41</v>
      </c>
      <c r="N608" s="1">
        <v>7</v>
      </c>
      <c r="O608" t="s">
        <v>24</v>
      </c>
      <c r="P608" t="s">
        <v>25</v>
      </c>
      <c r="Q608" t="s">
        <v>232</v>
      </c>
      <c r="R608" t="s">
        <v>252</v>
      </c>
    </row>
    <row r="609" spans="1:18" x14ac:dyDescent="0.25">
      <c r="A609" s="1">
        <v>1082622</v>
      </c>
      <c r="B609" t="s">
        <v>50</v>
      </c>
      <c r="C609" t="s">
        <v>405</v>
      </c>
      <c r="D609" s="2">
        <v>42853</v>
      </c>
      <c r="E609" t="s">
        <v>146</v>
      </c>
      <c r="F609" t="s">
        <v>52</v>
      </c>
      <c r="G609" s="1">
        <v>0</v>
      </c>
      <c r="H609" t="s">
        <v>21</v>
      </c>
      <c r="I609" t="s">
        <v>39</v>
      </c>
      <c r="J609" t="s">
        <v>21</v>
      </c>
      <c r="K609" t="s">
        <v>22</v>
      </c>
      <c r="L609" t="s">
        <v>21</v>
      </c>
      <c r="M609" t="s">
        <v>41</v>
      </c>
      <c r="N609" s="1">
        <v>7</v>
      </c>
      <c r="O609" t="s">
        <v>24</v>
      </c>
      <c r="P609" t="s">
        <v>25</v>
      </c>
      <c r="Q609" t="s">
        <v>274</v>
      </c>
      <c r="R609" t="s">
        <v>140</v>
      </c>
    </row>
    <row r="610" spans="1:18" x14ac:dyDescent="0.25">
      <c r="A610" s="1">
        <v>1082623</v>
      </c>
      <c r="B610" t="s">
        <v>28</v>
      </c>
      <c r="C610" t="s">
        <v>405</v>
      </c>
      <c r="D610" s="2">
        <v>42853</v>
      </c>
      <c r="E610" t="s">
        <v>345</v>
      </c>
      <c r="F610" t="s">
        <v>318</v>
      </c>
      <c r="G610" s="1">
        <v>0</v>
      </c>
      <c r="H610" t="s">
        <v>31</v>
      </c>
      <c r="I610" t="s">
        <v>259</v>
      </c>
      <c r="J610" t="s">
        <v>31</v>
      </c>
      <c r="K610" t="s">
        <v>22</v>
      </c>
      <c r="L610" t="s">
        <v>259</v>
      </c>
      <c r="M610" t="s">
        <v>23</v>
      </c>
      <c r="N610" s="1">
        <v>26</v>
      </c>
      <c r="O610" t="s">
        <v>24</v>
      </c>
      <c r="P610" t="s">
        <v>25</v>
      </c>
      <c r="Q610" t="s">
        <v>321</v>
      </c>
      <c r="R610" t="s">
        <v>267</v>
      </c>
    </row>
    <row r="611" spans="1:18" x14ac:dyDescent="0.25">
      <c r="A611" s="1">
        <v>1082624</v>
      </c>
      <c r="B611" t="s">
        <v>238</v>
      </c>
      <c r="C611" t="s">
        <v>405</v>
      </c>
      <c r="D611" s="2">
        <v>42854</v>
      </c>
      <c r="E611" t="s">
        <v>354</v>
      </c>
      <c r="F611" t="s">
        <v>299</v>
      </c>
      <c r="G611" s="1">
        <v>0</v>
      </c>
      <c r="H611" t="s">
        <v>342</v>
      </c>
      <c r="I611" t="s">
        <v>20</v>
      </c>
      <c r="J611" t="s">
        <v>20</v>
      </c>
      <c r="K611" t="s">
        <v>22</v>
      </c>
      <c r="L611" t="s">
        <v>342</v>
      </c>
      <c r="M611" t="s">
        <v>23</v>
      </c>
      <c r="N611" s="1">
        <v>61</v>
      </c>
      <c r="O611" t="s">
        <v>24</v>
      </c>
      <c r="P611" t="s">
        <v>25</v>
      </c>
      <c r="Q611" t="s">
        <v>333</v>
      </c>
      <c r="R611" t="s">
        <v>120</v>
      </c>
    </row>
    <row r="612" spans="1:18" x14ac:dyDescent="0.25">
      <c r="A612" s="1">
        <v>1082625</v>
      </c>
      <c r="B612" t="s">
        <v>322</v>
      </c>
      <c r="C612" t="s">
        <v>405</v>
      </c>
      <c r="D612" s="2">
        <v>42854</v>
      </c>
      <c r="E612" t="s">
        <v>337</v>
      </c>
      <c r="F612" t="s">
        <v>323</v>
      </c>
      <c r="G612" s="1">
        <v>0</v>
      </c>
      <c r="H612" t="s">
        <v>319</v>
      </c>
      <c r="I612" t="s">
        <v>47</v>
      </c>
      <c r="J612" t="s">
        <v>319</v>
      </c>
      <c r="K612" t="s">
        <v>33</v>
      </c>
      <c r="L612" t="s">
        <v>47</v>
      </c>
      <c r="M612" t="s">
        <v>122</v>
      </c>
      <c r="N612" t="s">
        <v>25</v>
      </c>
      <c r="O612" t="s">
        <v>123</v>
      </c>
      <c r="P612" t="s">
        <v>25</v>
      </c>
      <c r="Q612" t="s">
        <v>232</v>
      </c>
      <c r="R612" t="s">
        <v>301</v>
      </c>
    </row>
    <row r="613" spans="1:18" x14ac:dyDescent="0.25">
      <c r="A613" s="1">
        <v>1082626</v>
      </c>
      <c r="B613" t="s">
        <v>28</v>
      </c>
      <c r="C613" t="s">
        <v>405</v>
      </c>
      <c r="D613" s="2">
        <v>42855</v>
      </c>
      <c r="E613" t="s">
        <v>291</v>
      </c>
      <c r="F613" t="s">
        <v>318</v>
      </c>
      <c r="G613" s="1">
        <v>0</v>
      </c>
      <c r="H613" t="s">
        <v>31</v>
      </c>
      <c r="I613" t="s">
        <v>39</v>
      </c>
      <c r="J613" t="s">
        <v>31</v>
      </c>
      <c r="K613" t="s">
        <v>22</v>
      </c>
      <c r="L613" t="s">
        <v>31</v>
      </c>
      <c r="M613" t="s">
        <v>41</v>
      </c>
      <c r="N613" s="1">
        <v>10</v>
      </c>
      <c r="O613" t="s">
        <v>24</v>
      </c>
      <c r="P613" t="s">
        <v>25</v>
      </c>
      <c r="Q613" t="s">
        <v>350</v>
      </c>
      <c r="R613" t="s">
        <v>267</v>
      </c>
    </row>
    <row r="614" spans="1:18" x14ac:dyDescent="0.25">
      <c r="A614" s="1">
        <v>1082627</v>
      </c>
      <c r="B614" t="s">
        <v>60</v>
      </c>
      <c r="C614" t="s">
        <v>405</v>
      </c>
      <c r="D614" s="2">
        <v>42855</v>
      </c>
      <c r="E614" t="s">
        <v>179</v>
      </c>
      <c r="F614" t="s">
        <v>62</v>
      </c>
      <c r="G614" s="1">
        <v>0</v>
      </c>
      <c r="H614" t="s">
        <v>259</v>
      </c>
      <c r="I614" t="s">
        <v>21</v>
      </c>
      <c r="J614" t="s">
        <v>21</v>
      </c>
      <c r="K614" t="s">
        <v>22</v>
      </c>
      <c r="L614" t="s">
        <v>259</v>
      </c>
      <c r="M614" t="s">
        <v>23</v>
      </c>
      <c r="N614" s="1">
        <v>48</v>
      </c>
      <c r="O614" t="s">
        <v>24</v>
      </c>
      <c r="P614" t="s">
        <v>25</v>
      </c>
      <c r="Q614" t="s">
        <v>330</v>
      </c>
      <c r="R614" t="s">
        <v>140</v>
      </c>
    </row>
    <row r="615" spans="1:18" x14ac:dyDescent="0.25">
      <c r="A615" s="1">
        <v>1082628</v>
      </c>
      <c r="B615" t="s">
        <v>44</v>
      </c>
      <c r="C615" t="s">
        <v>405</v>
      </c>
      <c r="D615" s="2">
        <v>42740</v>
      </c>
      <c r="E615" t="s">
        <v>147</v>
      </c>
      <c r="F615" t="s">
        <v>46</v>
      </c>
      <c r="G615" s="1">
        <v>0</v>
      </c>
      <c r="H615" t="s">
        <v>47</v>
      </c>
      <c r="I615" t="s">
        <v>20</v>
      </c>
      <c r="J615" t="s">
        <v>20</v>
      </c>
      <c r="K615" t="s">
        <v>33</v>
      </c>
      <c r="L615" t="s">
        <v>47</v>
      </c>
      <c r="M615" t="s">
        <v>41</v>
      </c>
      <c r="N615" s="1">
        <v>5</v>
      </c>
      <c r="O615" t="s">
        <v>24</v>
      </c>
      <c r="P615" t="s">
        <v>25</v>
      </c>
      <c r="Q615" t="s">
        <v>232</v>
      </c>
      <c r="R615" t="s">
        <v>301</v>
      </c>
    </row>
    <row r="616" spans="1:18" x14ac:dyDescent="0.25">
      <c r="A616" s="1">
        <v>1082629</v>
      </c>
      <c r="B616" t="s">
        <v>238</v>
      </c>
      <c r="C616" t="s">
        <v>405</v>
      </c>
      <c r="D616" s="2">
        <v>42740</v>
      </c>
      <c r="E616" t="s">
        <v>351</v>
      </c>
      <c r="F616" t="s">
        <v>299</v>
      </c>
      <c r="G616" s="1">
        <v>0</v>
      </c>
      <c r="H616" t="s">
        <v>342</v>
      </c>
      <c r="I616" t="s">
        <v>319</v>
      </c>
      <c r="J616" t="s">
        <v>342</v>
      </c>
      <c r="K616" t="s">
        <v>22</v>
      </c>
      <c r="L616" t="s">
        <v>342</v>
      </c>
      <c r="M616" t="s">
        <v>41</v>
      </c>
      <c r="N616" s="1">
        <v>5</v>
      </c>
      <c r="O616" t="s">
        <v>24</v>
      </c>
      <c r="P616" t="s">
        <v>25</v>
      </c>
      <c r="Q616" t="s">
        <v>120</v>
      </c>
      <c r="R616" t="s">
        <v>252</v>
      </c>
    </row>
    <row r="617" spans="1:18" x14ac:dyDescent="0.25">
      <c r="A617" s="1">
        <v>1082630</v>
      </c>
      <c r="B617" t="s">
        <v>36</v>
      </c>
      <c r="C617" t="s">
        <v>405</v>
      </c>
      <c r="D617" s="2">
        <v>42771</v>
      </c>
      <c r="E617" t="s">
        <v>355</v>
      </c>
      <c r="F617" t="s">
        <v>38</v>
      </c>
      <c r="G617" s="1">
        <v>0</v>
      </c>
      <c r="H617" t="s">
        <v>39</v>
      </c>
      <c r="I617" t="s">
        <v>259</v>
      </c>
      <c r="J617" t="s">
        <v>39</v>
      </c>
      <c r="K617" t="s">
        <v>22</v>
      </c>
      <c r="L617" t="s">
        <v>39</v>
      </c>
      <c r="M617" t="s">
        <v>41</v>
      </c>
      <c r="N617" s="1">
        <v>6</v>
      </c>
      <c r="O617" t="s">
        <v>24</v>
      </c>
      <c r="P617" t="s">
        <v>25</v>
      </c>
      <c r="Q617" t="s">
        <v>350</v>
      </c>
      <c r="R617" t="s">
        <v>321</v>
      </c>
    </row>
    <row r="618" spans="1:18" x14ac:dyDescent="0.25">
      <c r="A618" s="1">
        <v>1082631</v>
      </c>
      <c r="B618" t="s">
        <v>50</v>
      </c>
      <c r="C618" t="s">
        <v>405</v>
      </c>
      <c r="D618" s="2">
        <v>42799</v>
      </c>
      <c r="E618" t="s">
        <v>356</v>
      </c>
      <c r="F618" t="s">
        <v>52</v>
      </c>
      <c r="G618" s="1">
        <v>0</v>
      </c>
      <c r="H618" t="s">
        <v>21</v>
      </c>
      <c r="I618" t="s">
        <v>342</v>
      </c>
      <c r="J618" t="s">
        <v>342</v>
      </c>
      <c r="K618" t="s">
        <v>22</v>
      </c>
      <c r="L618" t="s">
        <v>342</v>
      </c>
      <c r="M618" t="s">
        <v>41</v>
      </c>
      <c r="N618" s="1">
        <v>4</v>
      </c>
      <c r="O618" t="s">
        <v>24</v>
      </c>
      <c r="P618" t="s">
        <v>25</v>
      </c>
      <c r="Q618" t="s">
        <v>333</v>
      </c>
      <c r="R618" t="s">
        <v>325</v>
      </c>
    </row>
    <row r="619" spans="1:18" x14ac:dyDescent="0.25">
      <c r="A619" s="1">
        <v>1082632</v>
      </c>
      <c r="B619" t="s">
        <v>36</v>
      </c>
      <c r="C619" t="s">
        <v>405</v>
      </c>
      <c r="D619" s="2">
        <v>42830</v>
      </c>
      <c r="E619" t="s">
        <v>334</v>
      </c>
      <c r="F619" t="s">
        <v>38</v>
      </c>
      <c r="G619" s="1">
        <v>0</v>
      </c>
      <c r="H619" t="s">
        <v>39</v>
      </c>
      <c r="I619" t="s">
        <v>319</v>
      </c>
      <c r="J619" t="s">
        <v>39</v>
      </c>
      <c r="K619" t="s">
        <v>22</v>
      </c>
      <c r="L619" t="s">
        <v>39</v>
      </c>
      <c r="M619" t="s">
        <v>41</v>
      </c>
      <c r="N619" s="1">
        <v>7</v>
      </c>
      <c r="O619" t="s">
        <v>24</v>
      </c>
      <c r="P619" t="s">
        <v>25</v>
      </c>
      <c r="Q619" t="s">
        <v>120</v>
      </c>
      <c r="R619" t="s">
        <v>321</v>
      </c>
    </row>
    <row r="620" spans="1:18" x14ac:dyDescent="0.25">
      <c r="A620" s="1">
        <v>1082633</v>
      </c>
      <c r="B620" t="s">
        <v>17</v>
      </c>
      <c r="C620" t="s">
        <v>405</v>
      </c>
      <c r="D620" s="2">
        <v>42860</v>
      </c>
      <c r="E620" t="s">
        <v>291</v>
      </c>
      <c r="F620" t="s">
        <v>19</v>
      </c>
      <c r="G620" s="1">
        <v>0</v>
      </c>
      <c r="H620" t="s">
        <v>20</v>
      </c>
      <c r="I620" t="s">
        <v>31</v>
      </c>
      <c r="J620" t="s">
        <v>20</v>
      </c>
      <c r="K620" t="s">
        <v>22</v>
      </c>
      <c r="L620" t="s">
        <v>31</v>
      </c>
      <c r="M620" t="s">
        <v>23</v>
      </c>
      <c r="N620" s="1">
        <v>19</v>
      </c>
      <c r="O620" t="s">
        <v>24</v>
      </c>
      <c r="P620" t="s">
        <v>25</v>
      </c>
      <c r="Q620" t="s">
        <v>301</v>
      </c>
      <c r="R620" t="s">
        <v>252</v>
      </c>
    </row>
    <row r="621" spans="1:18" x14ac:dyDescent="0.25">
      <c r="A621" s="1">
        <v>1082634</v>
      </c>
      <c r="B621" t="s">
        <v>60</v>
      </c>
      <c r="C621" t="s">
        <v>405</v>
      </c>
      <c r="D621" s="2">
        <v>42891</v>
      </c>
      <c r="E621" t="s">
        <v>197</v>
      </c>
      <c r="F621" t="s">
        <v>62</v>
      </c>
      <c r="G621" s="1">
        <v>0</v>
      </c>
      <c r="H621" t="s">
        <v>259</v>
      </c>
      <c r="I621" t="s">
        <v>342</v>
      </c>
      <c r="J621" t="s">
        <v>259</v>
      </c>
      <c r="K621" t="s">
        <v>22</v>
      </c>
      <c r="L621" t="s">
        <v>342</v>
      </c>
      <c r="M621" t="s">
        <v>23</v>
      </c>
      <c r="N621" s="1">
        <v>12</v>
      </c>
      <c r="O621" t="s">
        <v>24</v>
      </c>
      <c r="P621" t="s">
        <v>25</v>
      </c>
      <c r="Q621" t="s">
        <v>333</v>
      </c>
      <c r="R621" t="s">
        <v>232</v>
      </c>
    </row>
    <row r="622" spans="1:18" x14ac:dyDescent="0.25">
      <c r="A622" s="1">
        <v>1082635</v>
      </c>
      <c r="B622" t="s">
        <v>36</v>
      </c>
      <c r="C622" t="s">
        <v>405</v>
      </c>
      <c r="D622" s="2">
        <v>42891</v>
      </c>
      <c r="E622" t="s">
        <v>298</v>
      </c>
      <c r="F622" t="s">
        <v>38</v>
      </c>
      <c r="G622" s="1">
        <v>0</v>
      </c>
      <c r="H622" t="s">
        <v>39</v>
      </c>
      <c r="I622" t="s">
        <v>47</v>
      </c>
      <c r="J622" t="s">
        <v>39</v>
      </c>
      <c r="K622" t="s">
        <v>22</v>
      </c>
      <c r="L622" t="s">
        <v>47</v>
      </c>
      <c r="M622" t="s">
        <v>23</v>
      </c>
      <c r="N622" s="1">
        <v>146</v>
      </c>
      <c r="O622" t="s">
        <v>24</v>
      </c>
      <c r="P622" t="s">
        <v>25</v>
      </c>
      <c r="Q622" t="s">
        <v>321</v>
      </c>
      <c r="R622" t="s">
        <v>267</v>
      </c>
    </row>
    <row r="623" spans="1:18" x14ac:dyDescent="0.25">
      <c r="A623" s="1">
        <v>1082636</v>
      </c>
      <c r="B623" t="s">
        <v>17</v>
      </c>
      <c r="C623" t="s">
        <v>405</v>
      </c>
      <c r="D623" s="2">
        <v>42921</v>
      </c>
      <c r="E623" t="s">
        <v>247</v>
      </c>
      <c r="F623" t="s">
        <v>19</v>
      </c>
      <c r="G623" s="1">
        <v>0</v>
      </c>
      <c r="H623" t="s">
        <v>20</v>
      </c>
      <c r="I623" t="s">
        <v>21</v>
      </c>
      <c r="J623" t="s">
        <v>21</v>
      </c>
      <c r="K623" t="s">
        <v>22</v>
      </c>
      <c r="L623" t="s">
        <v>21</v>
      </c>
      <c r="M623" t="s">
        <v>41</v>
      </c>
      <c r="N623" s="1">
        <v>6</v>
      </c>
      <c r="O623" t="s">
        <v>24</v>
      </c>
      <c r="P623" t="s">
        <v>25</v>
      </c>
      <c r="Q623" t="s">
        <v>330</v>
      </c>
      <c r="R623" t="s">
        <v>252</v>
      </c>
    </row>
    <row r="624" spans="1:18" x14ac:dyDescent="0.25">
      <c r="A624" s="1">
        <v>1082637</v>
      </c>
      <c r="B624" t="s">
        <v>28</v>
      </c>
      <c r="C624" t="s">
        <v>405</v>
      </c>
      <c r="D624" s="2">
        <v>42921</v>
      </c>
      <c r="E624" t="s">
        <v>152</v>
      </c>
      <c r="F624" t="s">
        <v>318</v>
      </c>
      <c r="G624" s="1">
        <v>0</v>
      </c>
      <c r="H624" t="s">
        <v>31</v>
      </c>
      <c r="I624" t="s">
        <v>319</v>
      </c>
      <c r="J624" t="s">
        <v>319</v>
      </c>
      <c r="K624" t="s">
        <v>22</v>
      </c>
      <c r="L624" t="s">
        <v>319</v>
      </c>
      <c r="M624" t="s">
        <v>41</v>
      </c>
      <c r="N624" s="1">
        <v>6</v>
      </c>
      <c r="O624" t="s">
        <v>24</v>
      </c>
      <c r="P624" t="s">
        <v>25</v>
      </c>
      <c r="Q624" t="s">
        <v>325</v>
      </c>
      <c r="R624" t="s">
        <v>320</v>
      </c>
    </row>
    <row r="625" spans="1:18" x14ac:dyDescent="0.25">
      <c r="A625" s="1">
        <v>1082638</v>
      </c>
      <c r="B625" t="s">
        <v>60</v>
      </c>
      <c r="C625" t="s">
        <v>405</v>
      </c>
      <c r="D625" s="2">
        <v>42952</v>
      </c>
      <c r="E625" t="s">
        <v>227</v>
      </c>
      <c r="F625" t="s">
        <v>62</v>
      </c>
      <c r="G625" s="1">
        <v>0</v>
      </c>
      <c r="H625" t="s">
        <v>259</v>
      </c>
      <c r="I625" t="s">
        <v>47</v>
      </c>
      <c r="J625" t="s">
        <v>47</v>
      </c>
      <c r="K625" t="s">
        <v>33</v>
      </c>
      <c r="L625" t="s">
        <v>259</v>
      </c>
      <c r="M625" t="s">
        <v>41</v>
      </c>
      <c r="N625" s="1">
        <v>7</v>
      </c>
      <c r="O625" t="s">
        <v>24</v>
      </c>
      <c r="P625" t="s">
        <v>25</v>
      </c>
      <c r="Q625" t="s">
        <v>333</v>
      </c>
      <c r="R625" t="s">
        <v>120</v>
      </c>
    </row>
    <row r="626" spans="1:18" x14ac:dyDescent="0.25">
      <c r="A626" s="1">
        <v>1082639</v>
      </c>
      <c r="B626" t="s">
        <v>28</v>
      </c>
      <c r="C626" t="s">
        <v>405</v>
      </c>
      <c r="D626" s="2">
        <v>42983</v>
      </c>
      <c r="E626" t="s">
        <v>289</v>
      </c>
      <c r="F626" t="s">
        <v>318</v>
      </c>
      <c r="G626" s="1">
        <v>0</v>
      </c>
      <c r="H626" t="s">
        <v>31</v>
      </c>
      <c r="I626" t="s">
        <v>21</v>
      </c>
      <c r="J626" t="s">
        <v>21</v>
      </c>
      <c r="K626" t="s">
        <v>22</v>
      </c>
      <c r="L626" t="s">
        <v>31</v>
      </c>
      <c r="M626" t="s">
        <v>23</v>
      </c>
      <c r="N626" s="1">
        <v>14</v>
      </c>
      <c r="O626" t="s">
        <v>24</v>
      </c>
      <c r="P626" t="s">
        <v>25</v>
      </c>
      <c r="Q626" t="s">
        <v>325</v>
      </c>
      <c r="R626" t="s">
        <v>140</v>
      </c>
    </row>
    <row r="627" spans="1:18" x14ac:dyDescent="0.25">
      <c r="A627" s="1">
        <v>1082640</v>
      </c>
      <c r="B627" t="s">
        <v>339</v>
      </c>
      <c r="C627" t="s">
        <v>405</v>
      </c>
      <c r="D627" s="2">
        <v>43013</v>
      </c>
      <c r="E627" t="s">
        <v>307</v>
      </c>
      <c r="F627" t="s">
        <v>340</v>
      </c>
      <c r="G627" s="1">
        <v>0</v>
      </c>
      <c r="H627" t="s">
        <v>319</v>
      </c>
      <c r="I627" t="s">
        <v>39</v>
      </c>
      <c r="J627" t="s">
        <v>39</v>
      </c>
      <c r="K627" t="s">
        <v>22</v>
      </c>
      <c r="L627" t="s">
        <v>39</v>
      </c>
      <c r="M627" t="s">
        <v>41</v>
      </c>
      <c r="N627" s="1">
        <v>2</v>
      </c>
      <c r="O627" t="s">
        <v>24</v>
      </c>
      <c r="P627" t="s">
        <v>25</v>
      </c>
      <c r="Q627" t="s">
        <v>350</v>
      </c>
      <c r="R627" t="s">
        <v>232</v>
      </c>
    </row>
    <row r="628" spans="1:18" x14ac:dyDescent="0.25">
      <c r="A628" s="1">
        <v>1082641</v>
      </c>
      <c r="B628" t="s">
        <v>44</v>
      </c>
      <c r="C628" t="s">
        <v>405</v>
      </c>
      <c r="D628" s="2">
        <v>43044</v>
      </c>
      <c r="E628" t="s">
        <v>226</v>
      </c>
      <c r="F628" t="s">
        <v>46</v>
      </c>
      <c r="G628" s="1">
        <v>0</v>
      </c>
      <c r="H628" t="s">
        <v>47</v>
      </c>
      <c r="I628" t="s">
        <v>31</v>
      </c>
      <c r="J628" t="s">
        <v>47</v>
      </c>
      <c r="K628" t="s">
        <v>22</v>
      </c>
      <c r="L628" t="s">
        <v>31</v>
      </c>
      <c r="M628" t="s">
        <v>23</v>
      </c>
      <c r="N628" s="1">
        <v>7</v>
      </c>
      <c r="O628" t="s">
        <v>24</v>
      </c>
      <c r="P628" t="s">
        <v>25</v>
      </c>
      <c r="Q628" t="s">
        <v>346</v>
      </c>
      <c r="R628" t="s">
        <v>325</v>
      </c>
    </row>
    <row r="629" spans="1:18" x14ac:dyDescent="0.25">
      <c r="A629" s="1">
        <v>1082642</v>
      </c>
      <c r="B629" t="s">
        <v>36</v>
      </c>
      <c r="C629" t="s">
        <v>405</v>
      </c>
      <c r="D629" s="2">
        <v>43074</v>
      </c>
      <c r="E629" t="s">
        <v>294</v>
      </c>
      <c r="F629" t="s">
        <v>38</v>
      </c>
      <c r="G629" s="1">
        <v>0</v>
      </c>
      <c r="H629" t="s">
        <v>39</v>
      </c>
      <c r="I629" t="s">
        <v>342</v>
      </c>
      <c r="J629" t="s">
        <v>39</v>
      </c>
      <c r="K629" t="s">
        <v>33</v>
      </c>
      <c r="L629" t="s">
        <v>39</v>
      </c>
      <c r="M629" t="s">
        <v>23</v>
      </c>
      <c r="N629" s="1">
        <v>7</v>
      </c>
      <c r="O629" t="s">
        <v>24</v>
      </c>
      <c r="P629" t="s">
        <v>25</v>
      </c>
      <c r="Q629" t="s">
        <v>333</v>
      </c>
      <c r="R629" t="s">
        <v>267</v>
      </c>
    </row>
    <row r="630" spans="1:18" x14ac:dyDescent="0.25">
      <c r="A630" s="1">
        <v>1082643</v>
      </c>
      <c r="B630" t="s">
        <v>339</v>
      </c>
      <c r="C630" t="s">
        <v>405</v>
      </c>
      <c r="D630" s="2">
        <v>42868</v>
      </c>
      <c r="E630" t="s">
        <v>357</v>
      </c>
      <c r="F630" t="s">
        <v>340</v>
      </c>
      <c r="G630" s="1">
        <v>0</v>
      </c>
      <c r="H630" t="s">
        <v>319</v>
      </c>
      <c r="I630" t="s">
        <v>259</v>
      </c>
      <c r="J630" t="s">
        <v>259</v>
      </c>
      <c r="K630" t="s">
        <v>22</v>
      </c>
      <c r="L630" t="s">
        <v>259</v>
      </c>
      <c r="M630" t="s">
        <v>41</v>
      </c>
      <c r="N630" s="1">
        <v>8</v>
      </c>
      <c r="O630" t="s">
        <v>24</v>
      </c>
      <c r="P630" t="s">
        <v>25</v>
      </c>
      <c r="Q630" t="s">
        <v>232</v>
      </c>
      <c r="R630" t="s">
        <v>321</v>
      </c>
    </row>
    <row r="631" spans="1:18" x14ac:dyDescent="0.25">
      <c r="A631" s="1">
        <v>1082644</v>
      </c>
      <c r="B631" t="s">
        <v>50</v>
      </c>
      <c r="C631" t="s">
        <v>405</v>
      </c>
      <c r="D631" s="2">
        <v>42868</v>
      </c>
      <c r="E631" t="s">
        <v>183</v>
      </c>
      <c r="F631" t="s">
        <v>52</v>
      </c>
      <c r="G631" s="1">
        <v>0</v>
      </c>
      <c r="H631" t="s">
        <v>21</v>
      </c>
      <c r="I631" t="s">
        <v>47</v>
      </c>
      <c r="J631" t="s">
        <v>21</v>
      </c>
      <c r="K631" t="s">
        <v>22</v>
      </c>
      <c r="L631" t="s">
        <v>47</v>
      </c>
      <c r="M631" t="s">
        <v>23</v>
      </c>
      <c r="N631" s="1">
        <v>9</v>
      </c>
      <c r="O631" t="s">
        <v>24</v>
      </c>
      <c r="P631" t="s">
        <v>25</v>
      </c>
      <c r="Q631" t="s">
        <v>325</v>
      </c>
      <c r="R631" t="s">
        <v>140</v>
      </c>
    </row>
    <row r="632" spans="1:18" x14ac:dyDescent="0.25">
      <c r="A632" s="1">
        <v>1082645</v>
      </c>
      <c r="B632" t="s">
        <v>238</v>
      </c>
      <c r="C632" t="s">
        <v>405</v>
      </c>
      <c r="D632" s="2">
        <v>42869</v>
      </c>
      <c r="E632" t="s">
        <v>197</v>
      </c>
      <c r="F632" t="s">
        <v>299</v>
      </c>
      <c r="G632" s="1">
        <v>0</v>
      </c>
      <c r="H632" t="s">
        <v>342</v>
      </c>
      <c r="I632" t="s">
        <v>31</v>
      </c>
      <c r="J632" t="s">
        <v>342</v>
      </c>
      <c r="K632" t="s">
        <v>22</v>
      </c>
      <c r="L632" t="s">
        <v>342</v>
      </c>
      <c r="M632" t="s">
        <v>41</v>
      </c>
      <c r="N632" s="1">
        <v>9</v>
      </c>
      <c r="O632" t="s">
        <v>24</v>
      </c>
      <c r="P632" t="s">
        <v>25</v>
      </c>
      <c r="Q632" t="s">
        <v>330</v>
      </c>
      <c r="R632" t="s">
        <v>346</v>
      </c>
    </row>
    <row r="633" spans="1:18" x14ac:dyDescent="0.25">
      <c r="A633" s="1">
        <v>1082646</v>
      </c>
      <c r="B633" t="s">
        <v>36</v>
      </c>
      <c r="C633" t="s">
        <v>405</v>
      </c>
      <c r="D633" s="2">
        <v>42869</v>
      </c>
      <c r="E633" t="s">
        <v>358</v>
      </c>
      <c r="F633" t="s">
        <v>38</v>
      </c>
      <c r="G633" s="1">
        <v>0</v>
      </c>
      <c r="H633" t="s">
        <v>39</v>
      </c>
      <c r="I633" t="s">
        <v>20</v>
      </c>
      <c r="J633" t="s">
        <v>20</v>
      </c>
      <c r="K633" t="s">
        <v>33</v>
      </c>
      <c r="L633" t="s">
        <v>20</v>
      </c>
      <c r="M633" t="s">
        <v>23</v>
      </c>
      <c r="N633" s="1">
        <v>10</v>
      </c>
      <c r="O633" t="s">
        <v>24</v>
      </c>
      <c r="P633" t="s">
        <v>25</v>
      </c>
      <c r="Q633" t="s">
        <v>267</v>
      </c>
      <c r="R633" t="s">
        <v>252</v>
      </c>
    </row>
    <row r="634" spans="1:18" x14ac:dyDescent="0.25">
      <c r="A634" s="1">
        <v>1082647</v>
      </c>
      <c r="B634" t="s">
        <v>44</v>
      </c>
      <c r="C634" t="s">
        <v>405</v>
      </c>
      <c r="D634" s="2">
        <v>42871</v>
      </c>
      <c r="E634" t="s">
        <v>359</v>
      </c>
      <c r="F634" t="s">
        <v>46</v>
      </c>
      <c r="G634" s="1">
        <v>0</v>
      </c>
      <c r="H634" t="s">
        <v>47</v>
      </c>
      <c r="I634" t="s">
        <v>342</v>
      </c>
      <c r="J634" t="s">
        <v>47</v>
      </c>
      <c r="K634" t="s">
        <v>22</v>
      </c>
      <c r="L634" t="s">
        <v>342</v>
      </c>
      <c r="M634" t="s">
        <v>23</v>
      </c>
      <c r="N634" s="1">
        <v>20</v>
      </c>
      <c r="O634" t="s">
        <v>24</v>
      </c>
      <c r="P634" t="s">
        <v>25</v>
      </c>
      <c r="Q634" t="s">
        <v>140</v>
      </c>
      <c r="R634" t="s">
        <v>252</v>
      </c>
    </row>
    <row r="635" spans="1:18" x14ac:dyDescent="0.25">
      <c r="A635" s="1">
        <v>1082648</v>
      </c>
      <c r="B635" t="s">
        <v>17</v>
      </c>
      <c r="C635" t="s">
        <v>405</v>
      </c>
      <c r="D635" s="2">
        <v>42872</v>
      </c>
      <c r="E635" t="s">
        <v>311</v>
      </c>
      <c r="F635" t="s">
        <v>19</v>
      </c>
      <c r="G635" s="1">
        <v>0</v>
      </c>
      <c r="H635" t="s">
        <v>259</v>
      </c>
      <c r="I635" t="s">
        <v>21</v>
      </c>
      <c r="J635" t="s">
        <v>21</v>
      </c>
      <c r="K635" t="s">
        <v>22</v>
      </c>
      <c r="L635" t="s">
        <v>21</v>
      </c>
      <c r="M635" t="s">
        <v>41</v>
      </c>
      <c r="N635" s="1">
        <v>7</v>
      </c>
      <c r="O635" t="s">
        <v>24</v>
      </c>
      <c r="P635" t="s">
        <v>95</v>
      </c>
      <c r="Q635" t="s">
        <v>232</v>
      </c>
      <c r="R635" t="s">
        <v>321</v>
      </c>
    </row>
    <row r="636" spans="1:18" x14ac:dyDescent="0.25">
      <c r="A636" s="1">
        <v>1082649</v>
      </c>
      <c r="B636" t="s">
        <v>17</v>
      </c>
      <c r="C636" t="s">
        <v>405</v>
      </c>
      <c r="D636" s="2">
        <v>42874</v>
      </c>
      <c r="E636" t="s">
        <v>360</v>
      </c>
      <c r="F636" t="s">
        <v>19</v>
      </c>
      <c r="G636" s="1">
        <v>0</v>
      </c>
      <c r="H636" t="s">
        <v>47</v>
      </c>
      <c r="I636" t="s">
        <v>21</v>
      </c>
      <c r="J636" t="s">
        <v>47</v>
      </c>
      <c r="K636" t="s">
        <v>22</v>
      </c>
      <c r="L636" t="s">
        <v>47</v>
      </c>
      <c r="M636" t="s">
        <v>41</v>
      </c>
      <c r="N636" s="1">
        <v>6</v>
      </c>
      <c r="O636" t="s">
        <v>24</v>
      </c>
      <c r="P636" t="s">
        <v>25</v>
      </c>
      <c r="Q636" t="s">
        <v>274</v>
      </c>
      <c r="R636" t="s">
        <v>321</v>
      </c>
    </row>
    <row r="637" spans="1:18" x14ac:dyDescent="0.25">
      <c r="A637" s="1">
        <v>1082650</v>
      </c>
      <c r="B637" t="s">
        <v>60</v>
      </c>
      <c r="C637" t="s">
        <v>405</v>
      </c>
      <c r="D637" s="2">
        <v>42876</v>
      </c>
      <c r="E637" t="s">
        <v>337</v>
      </c>
      <c r="F637" t="s">
        <v>62</v>
      </c>
      <c r="G637" s="1">
        <v>0</v>
      </c>
      <c r="H637" t="s">
        <v>47</v>
      </c>
      <c r="I637" t="s">
        <v>342</v>
      </c>
      <c r="J637" t="s">
        <v>47</v>
      </c>
      <c r="K637" t="s">
        <v>33</v>
      </c>
      <c r="L637" t="s">
        <v>47</v>
      </c>
      <c r="M637" t="s">
        <v>23</v>
      </c>
      <c r="N637" s="1">
        <v>1</v>
      </c>
      <c r="O637" t="s">
        <v>24</v>
      </c>
      <c r="P637" t="s">
        <v>25</v>
      </c>
      <c r="Q637" t="s">
        <v>274</v>
      </c>
      <c r="R637" t="s">
        <v>140</v>
      </c>
    </row>
    <row r="638" spans="1:18" x14ac:dyDescent="0.25">
      <c r="A638" s="1">
        <v>1136561</v>
      </c>
      <c r="B638" t="s">
        <v>44</v>
      </c>
      <c r="C638" t="s">
        <v>406</v>
      </c>
      <c r="D638" s="2">
        <v>43285</v>
      </c>
      <c r="E638" t="s">
        <v>97</v>
      </c>
      <c r="F638" t="s">
        <v>46</v>
      </c>
      <c r="G638" s="1">
        <v>0</v>
      </c>
      <c r="H638" t="s">
        <v>47</v>
      </c>
      <c r="I638" t="s">
        <v>32</v>
      </c>
      <c r="J638" t="s">
        <v>32</v>
      </c>
      <c r="K638" t="s">
        <v>22</v>
      </c>
      <c r="L638" t="s">
        <v>32</v>
      </c>
      <c r="M638" t="s">
        <v>41</v>
      </c>
      <c r="N638" s="1">
        <v>1</v>
      </c>
      <c r="O638" t="s">
        <v>24</v>
      </c>
      <c r="P638" t="s">
        <v>25</v>
      </c>
      <c r="Q638" t="s">
        <v>301</v>
      </c>
      <c r="R638" t="s">
        <v>325</v>
      </c>
    </row>
    <row r="639" spans="1:18" x14ac:dyDescent="0.25">
      <c r="A639" s="1">
        <v>1136562</v>
      </c>
      <c r="B639" t="s">
        <v>28</v>
      </c>
      <c r="C639" t="s">
        <v>406</v>
      </c>
      <c r="D639" s="2">
        <v>43316</v>
      </c>
      <c r="E639" t="s">
        <v>361</v>
      </c>
      <c r="F639" t="s">
        <v>318</v>
      </c>
      <c r="G639" s="1">
        <v>0</v>
      </c>
      <c r="H639" t="s">
        <v>31</v>
      </c>
      <c r="I639" t="s">
        <v>39</v>
      </c>
      <c r="J639" t="s">
        <v>31</v>
      </c>
      <c r="K639" t="s">
        <v>22</v>
      </c>
      <c r="L639" t="s">
        <v>31</v>
      </c>
      <c r="M639" t="s">
        <v>41</v>
      </c>
      <c r="N639" s="1">
        <v>6</v>
      </c>
      <c r="O639" t="s">
        <v>24</v>
      </c>
      <c r="P639" t="s">
        <v>25</v>
      </c>
      <c r="Q639" t="s">
        <v>333</v>
      </c>
      <c r="R639" t="s">
        <v>213</v>
      </c>
    </row>
    <row r="640" spans="1:18" x14ac:dyDescent="0.25">
      <c r="A640" s="1">
        <v>1136563</v>
      </c>
      <c r="B640" t="s">
        <v>50</v>
      </c>
      <c r="C640" t="s">
        <v>406</v>
      </c>
      <c r="D640" s="2">
        <v>43316</v>
      </c>
      <c r="E640" t="s">
        <v>247</v>
      </c>
      <c r="F640" t="s">
        <v>52</v>
      </c>
      <c r="G640" s="1">
        <v>0</v>
      </c>
      <c r="H640" t="s">
        <v>21</v>
      </c>
      <c r="I640" t="s">
        <v>20</v>
      </c>
      <c r="J640" t="s">
        <v>21</v>
      </c>
      <c r="K640" t="s">
        <v>22</v>
      </c>
      <c r="L640" t="s">
        <v>21</v>
      </c>
      <c r="M640" t="s">
        <v>41</v>
      </c>
      <c r="N640" s="1">
        <v>4</v>
      </c>
      <c r="O640" t="s">
        <v>24</v>
      </c>
      <c r="P640" t="s">
        <v>25</v>
      </c>
      <c r="Q640" t="s">
        <v>252</v>
      </c>
      <c r="R640" t="s">
        <v>346</v>
      </c>
    </row>
    <row r="641" spans="1:18" x14ac:dyDescent="0.25">
      <c r="A641" s="1">
        <v>1136564</v>
      </c>
      <c r="B641" t="s">
        <v>60</v>
      </c>
      <c r="C641" t="s">
        <v>406</v>
      </c>
      <c r="D641" s="2">
        <v>43347</v>
      </c>
      <c r="E641" t="s">
        <v>227</v>
      </c>
      <c r="F641" t="s">
        <v>62</v>
      </c>
      <c r="G641" s="1">
        <v>0</v>
      </c>
      <c r="H641" t="s">
        <v>259</v>
      </c>
      <c r="I641" t="s">
        <v>40</v>
      </c>
      <c r="J641" t="s">
        <v>259</v>
      </c>
      <c r="K641" t="s">
        <v>22</v>
      </c>
      <c r="L641" t="s">
        <v>259</v>
      </c>
      <c r="M641" t="s">
        <v>41</v>
      </c>
      <c r="N641" s="1">
        <v>9</v>
      </c>
      <c r="O641" t="s">
        <v>24</v>
      </c>
      <c r="P641" t="s">
        <v>25</v>
      </c>
      <c r="Q641" t="s">
        <v>237</v>
      </c>
      <c r="R641" t="s">
        <v>274</v>
      </c>
    </row>
    <row r="642" spans="1:18" x14ac:dyDescent="0.25">
      <c r="A642" s="1">
        <v>1136565</v>
      </c>
      <c r="B642" t="s">
        <v>65</v>
      </c>
      <c r="C642" t="s">
        <v>406</v>
      </c>
      <c r="D642" s="2">
        <v>43377</v>
      </c>
      <c r="E642" t="s">
        <v>362</v>
      </c>
      <c r="F642" t="s">
        <v>67</v>
      </c>
      <c r="G642" s="1">
        <v>0</v>
      </c>
      <c r="H642" t="s">
        <v>32</v>
      </c>
      <c r="I642" t="s">
        <v>21</v>
      </c>
      <c r="J642" t="s">
        <v>32</v>
      </c>
      <c r="K642" t="s">
        <v>22</v>
      </c>
      <c r="L642" t="s">
        <v>32</v>
      </c>
      <c r="M642" t="s">
        <v>41</v>
      </c>
      <c r="N642" s="1">
        <v>5</v>
      </c>
      <c r="O642" t="s">
        <v>24</v>
      </c>
      <c r="P642" t="s">
        <v>25</v>
      </c>
      <c r="Q642" t="s">
        <v>301</v>
      </c>
      <c r="R642" t="s">
        <v>232</v>
      </c>
    </row>
    <row r="643" spans="1:18" x14ac:dyDescent="0.25">
      <c r="A643" s="1">
        <v>1136566</v>
      </c>
      <c r="B643" t="s">
        <v>56</v>
      </c>
      <c r="C643" t="s">
        <v>406</v>
      </c>
      <c r="D643" s="2">
        <v>43408</v>
      </c>
      <c r="E643" t="s">
        <v>271</v>
      </c>
      <c r="F643" t="s">
        <v>58</v>
      </c>
      <c r="G643" s="1">
        <v>0</v>
      </c>
      <c r="H643" t="s">
        <v>40</v>
      </c>
      <c r="I643" t="s">
        <v>39</v>
      </c>
      <c r="J643" t="s">
        <v>39</v>
      </c>
      <c r="K643" t="s">
        <v>22</v>
      </c>
      <c r="L643" t="s">
        <v>40</v>
      </c>
      <c r="M643" t="s">
        <v>23</v>
      </c>
      <c r="N643" s="1">
        <v>10</v>
      </c>
      <c r="O643" t="s">
        <v>24</v>
      </c>
      <c r="P643" t="s">
        <v>95</v>
      </c>
      <c r="Q643" t="s">
        <v>333</v>
      </c>
      <c r="R643" t="s">
        <v>321</v>
      </c>
    </row>
    <row r="644" spans="1:18" x14ac:dyDescent="0.25">
      <c r="A644" s="1">
        <v>1136567</v>
      </c>
      <c r="B644" t="s">
        <v>60</v>
      </c>
      <c r="C644" t="s">
        <v>406</v>
      </c>
      <c r="D644" s="2">
        <v>43438</v>
      </c>
      <c r="E644" t="s">
        <v>345</v>
      </c>
      <c r="F644" t="s">
        <v>62</v>
      </c>
      <c r="G644" s="1">
        <v>0</v>
      </c>
      <c r="H644" t="s">
        <v>259</v>
      </c>
      <c r="I644" t="s">
        <v>47</v>
      </c>
      <c r="J644" t="s">
        <v>259</v>
      </c>
      <c r="K644" t="s">
        <v>22</v>
      </c>
      <c r="L644" t="s">
        <v>259</v>
      </c>
      <c r="M644" t="s">
        <v>41</v>
      </c>
      <c r="N644" s="1">
        <v>1</v>
      </c>
      <c r="O644" t="s">
        <v>24</v>
      </c>
      <c r="P644" t="s">
        <v>25</v>
      </c>
      <c r="Q644" t="s">
        <v>274</v>
      </c>
      <c r="R644" t="s">
        <v>267</v>
      </c>
    </row>
    <row r="645" spans="1:18" x14ac:dyDescent="0.25">
      <c r="A645" s="1">
        <v>1136568</v>
      </c>
      <c r="B645" t="s">
        <v>343</v>
      </c>
      <c r="C645" t="s">
        <v>406</v>
      </c>
      <c r="D645" s="2">
        <v>43203</v>
      </c>
      <c r="E645" t="s">
        <v>257</v>
      </c>
      <c r="F645" t="s">
        <v>344</v>
      </c>
      <c r="G645" s="1">
        <v>0</v>
      </c>
      <c r="H645" t="s">
        <v>20</v>
      </c>
      <c r="I645" t="s">
        <v>31</v>
      </c>
      <c r="J645" t="s">
        <v>20</v>
      </c>
      <c r="K645" t="s">
        <v>22</v>
      </c>
      <c r="L645" t="s">
        <v>20</v>
      </c>
      <c r="M645" t="s">
        <v>41</v>
      </c>
      <c r="N645" s="1">
        <v>4</v>
      </c>
      <c r="O645" t="s">
        <v>24</v>
      </c>
      <c r="P645" t="s">
        <v>25</v>
      </c>
      <c r="Q645" t="s">
        <v>346</v>
      </c>
      <c r="R645" t="s">
        <v>140</v>
      </c>
    </row>
    <row r="646" spans="1:18" x14ac:dyDescent="0.25">
      <c r="A646" s="1">
        <v>1136569</v>
      </c>
      <c r="B646" t="s">
        <v>44</v>
      </c>
      <c r="C646" t="s">
        <v>406</v>
      </c>
      <c r="D646" s="2">
        <v>43204</v>
      </c>
      <c r="E646" t="s">
        <v>363</v>
      </c>
      <c r="F646" t="s">
        <v>46</v>
      </c>
      <c r="G646" s="1">
        <v>0</v>
      </c>
      <c r="H646" t="s">
        <v>47</v>
      </c>
      <c r="I646" t="s">
        <v>39</v>
      </c>
      <c r="J646" t="s">
        <v>39</v>
      </c>
      <c r="K646" t="s">
        <v>22</v>
      </c>
      <c r="L646" t="s">
        <v>39</v>
      </c>
      <c r="M646" t="s">
        <v>41</v>
      </c>
      <c r="N646" s="1">
        <v>7</v>
      </c>
      <c r="O646" t="s">
        <v>24</v>
      </c>
      <c r="P646" t="s">
        <v>25</v>
      </c>
      <c r="Q646" t="s">
        <v>333</v>
      </c>
      <c r="R646" t="s">
        <v>321</v>
      </c>
    </row>
    <row r="647" spans="1:18" x14ac:dyDescent="0.25">
      <c r="A647" s="1">
        <v>1136570</v>
      </c>
      <c r="B647" t="s">
        <v>50</v>
      </c>
      <c r="C647" t="s">
        <v>406</v>
      </c>
      <c r="D647" s="2">
        <v>43204</v>
      </c>
      <c r="E647" t="s">
        <v>364</v>
      </c>
      <c r="F647" t="s">
        <v>52</v>
      </c>
      <c r="G647" s="1">
        <v>0</v>
      </c>
      <c r="H647" t="s">
        <v>21</v>
      </c>
      <c r="I647" t="s">
        <v>259</v>
      </c>
      <c r="J647" t="s">
        <v>259</v>
      </c>
      <c r="K647" t="s">
        <v>22</v>
      </c>
      <c r="L647" t="s">
        <v>259</v>
      </c>
      <c r="M647" t="s">
        <v>41</v>
      </c>
      <c r="N647" s="1">
        <v>5</v>
      </c>
      <c r="O647" t="s">
        <v>24</v>
      </c>
      <c r="P647" t="s">
        <v>25</v>
      </c>
      <c r="Q647" t="s">
        <v>232</v>
      </c>
      <c r="R647" t="s">
        <v>325</v>
      </c>
    </row>
    <row r="648" spans="1:18" x14ac:dyDescent="0.25">
      <c r="A648" s="1">
        <v>1136571</v>
      </c>
      <c r="B648" t="s">
        <v>343</v>
      </c>
      <c r="C648" t="s">
        <v>406</v>
      </c>
      <c r="D648" s="2">
        <v>43205</v>
      </c>
      <c r="E648" t="s">
        <v>271</v>
      </c>
      <c r="F648" t="s">
        <v>344</v>
      </c>
      <c r="G648" s="1">
        <v>0</v>
      </c>
      <c r="H648" t="s">
        <v>20</v>
      </c>
      <c r="I648" t="s">
        <v>40</v>
      </c>
      <c r="J648" t="s">
        <v>20</v>
      </c>
      <c r="K648" t="s">
        <v>22</v>
      </c>
      <c r="L648" t="s">
        <v>40</v>
      </c>
      <c r="M648" t="s">
        <v>23</v>
      </c>
      <c r="N648" s="1">
        <v>19</v>
      </c>
      <c r="O648" t="s">
        <v>24</v>
      </c>
      <c r="P648" t="s">
        <v>25</v>
      </c>
      <c r="Q648" t="s">
        <v>252</v>
      </c>
      <c r="R648" t="s">
        <v>140</v>
      </c>
    </row>
    <row r="649" spans="1:18" x14ac:dyDescent="0.25">
      <c r="A649" s="1">
        <v>1136572</v>
      </c>
      <c r="B649" t="s">
        <v>28</v>
      </c>
      <c r="C649" t="s">
        <v>406</v>
      </c>
      <c r="D649" s="2">
        <v>43205</v>
      </c>
      <c r="E649" t="s">
        <v>118</v>
      </c>
      <c r="F649" t="s">
        <v>318</v>
      </c>
      <c r="G649" s="1">
        <v>0</v>
      </c>
      <c r="H649" t="s">
        <v>31</v>
      </c>
      <c r="I649" t="s">
        <v>32</v>
      </c>
      <c r="J649" t="s">
        <v>32</v>
      </c>
      <c r="K649" t="s">
        <v>22</v>
      </c>
      <c r="L649" t="s">
        <v>31</v>
      </c>
      <c r="M649" t="s">
        <v>23</v>
      </c>
      <c r="N649" s="1">
        <v>4</v>
      </c>
      <c r="O649" t="s">
        <v>24</v>
      </c>
      <c r="P649" t="s">
        <v>25</v>
      </c>
      <c r="Q649" t="s">
        <v>237</v>
      </c>
      <c r="R649" t="s">
        <v>267</v>
      </c>
    </row>
    <row r="650" spans="1:18" x14ac:dyDescent="0.25">
      <c r="A650" s="1">
        <v>1136573</v>
      </c>
      <c r="B650" t="s">
        <v>50</v>
      </c>
      <c r="C650" t="s">
        <v>406</v>
      </c>
      <c r="D650" s="2">
        <v>43206</v>
      </c>
      <c r="E650" t="s">
        <v>347</v>
      </c>
      <c r="F650" t="s">
        <v>52</v>
      </c>
      <c r="G650" s="1">
        <v>0</v>
      </c>
      <c r="H650" t="s">
        <v>21</v>
      </c>
      <c r="I650" t="s">
        <v>39</v>
      </c>
      <c r="J650" t="s">
        <v>39</v>
      </c>
      <c r="K650" t="s">
        <v>22</v>
      </c>
      <c r="L650" t="s">
        <v>21</v>
      </c>
      <c r="M650" t="s">
        <v>23</v>
      </c>
      <c r="N650" s="1">
        <v>71</v>
      </c>
      <c r="O650" t="s">
        <v>24</v>
      </c>
      <c r="P650" t="s">
        <v>25</v>
      </c>
      <c r="Q650" t="s">
        <v>232</v>
      </c>
      <c r="R650" t="s">
        <v>325</v>
      </c>
    </row>
    <row r="651" spans="1:18" x14ac:dyDescent="0.25">
      <c r="A651" s="1">
        <v>1136574</v>
      </c>
      <c r="B651" t="s">
        <v>44</v>
      </c>
      <c r="C651" t="s">
        <v>406</v>
      </c>
      <c r="D651" s="2">
        <v>43207</v>
      </c>
      <c r="E651" t="s">
        <v>147</v>
      </c>
      <c r="F651" t="s">
        <v>46</v>
      </c>
      <c r="G651" s="1">
        <v>0</v>
      </c>
      <c r="H651" t="s">
        <v>47</v>
      </c>
      <c r="I651" t="s">
        <v>20</v>
      </c>
      <c r="J651" t="s">
        <v>20</v>
      </c>
      <c r="K651" t="s">
        <v>22</v>
      </c>
      <c r="L651" t="s">
        <v>47</v>
      </c>
      <c r="M651" t="s">
        <v>23</v>
      </c>
      <c r="N651" s="1">
        <v>46</v>
      </c>
      <c r="O651" t="s">
        <v>24</v>
      </c>
      <c r="P651" t="s">
        <v>25</v>
      </c>
      <c r="Q651" t="s">
        <v>213</v>
      </c>
      <c r="R651" t="s">
        <v>321</v>
      </c>
    </row>
    <row r="652" spans="1:18" x14ac:dyDescent="0.25">
      <c r="A652" s="1">
        <v>1136575</v>
      </c>
      <c r="B652" t="s">
        <v>56</v>
      </c>
      <c r="C652" t="s">
        <v>406</v>
      </c>
      <c r="D652" s="2">
        <v>43208</v>
      </c>
      <c r="E652" t="s">
        <v>347</v>
      </c>
      <c r="F652" t="s">
        <v>58</v>
      </c>
      <c r="G652" s="1">
        <v>0</v>
      </c>
      <c r="H652" t="s">
        <v>40</v>
      </c>
      <c r="I652" t="s">
        <v>21</v>
      </c>
      <c r="J652" t="s">
        <v>21</v>
      </c>
      <c r="K652" t="s">
        <v>22</v>
      </c>
      <c r="L652" t="s">
        <v>21</v>
      </c>
      <c r="M652" t="s">
        <v>41</v>
      </c>
      <c r="N652" s="1">
        <v>7</v>
      </c>
      <c r="O652" t="s">
        <v>24</v>
      </c>
      <c r="P652" t="s">
        <v>25</v>
      </c>
      <c r="Q652" t="s">
        <v>346</v>
      </c>
      <c r="R652" t="s">
        <v>140</v>
      </c>
    </row>
    <row r="653" spans="1:18" x14ac:dyDescent="0.25">
      <c r="A653" s="1">
        <v>1136576</v>
      </c>
      <c r="B653" t="s">
        <v>28</v>
      </c>
      <c r="C653" t="s">
        <v>406</v>
      </c>
      <c r="D653" s="2">
        <v>43209</v>
      </c>
      <c r="E653" t="s">
        <v>118</v>
      </c>
      <c r="F653" t="s">
        <v>318</v>
      </c>
      <c r="G653" s="1">
        <v>0</v>
      </c>
      <c r="H653" t="s">
        <v>31</v>
      </c>
      <c r="I653" t="s">
        <v>259</v>
      </c>
      <c r="J653" t="s">
        <v>31</v>
      </c>
      <c r="K653" t="s">
        <v>33</v>
      </c>
      <c r="L653" t="s">
        <v>31</v>
      </c>
      <c r="M653" t="s">
        <v>23</v>
      </c>
      <c r="N653" s="1">
        <v>15</v>
      </c>
      <c r="O653" t="s">
        <v>24</v>
      </c>
      <c r="P653" t="s">
        <v>25</v>
      </c>
      <c r="Q653" t="s">
        <v>274</v>
      </c>
      <c r="R653" t="s">
        <v>232</v>
      </c>
    </row>
    <row r="654" spans="1:18" x14ac:dyDescent="0.25">
      <c r="A654" s="1">
        <v>1136577</v>
      </c>
      <c r="B654" t="s">
        <v>238</v>
      </c>
      <c r="C654" t="s">
        <v>406</v>
      </c>
      <c r="D654" s="2">
        <v>43210</v>
      </c>
      <c r="E654" t="s">
        <v>57</v>
      </c>
      <c r="F654" t="s">
        <v>299</v>
      </c>
      <c r="G654" s="1">
        <v>0</v>
      </c>
      <c r="H654" t="s">
        <v>32</v>
      </c>
      <c r="I654" t="s">
        <v>40</v>
      </c>
      <c r="J654" t="s">
        <v>40</v>
      </c>
      <c r="K654" t="s">
        <v>22</v>
      </c>
      <c r="L654" t="s">
        <v>32</v>
      </c>
      <c r="M654" t="s">
        <v>23</v>
      </c>
      <c r="N654" s="1">
        <v>64</v>
      </c>
      <c r="O654" t="s">
        <v>24</v>
      </c>
      <c r="P654" t="s">
        <v>25</v>
      </c>
      <c r="Q654" t="s">
        <v>333</v>
      </c>
      <c r="R654" t="s">
        <v>321</v>
      </c>
    </row>
    <row r="655" spans="1:18" x14ac:dyDescent="0.25">
      <c r="A655" s="1">
        <v>1136578</v>
      </c>
      <c r="B655" t="s">
        <v>50</v>
      </c>
      <c r="C655" t="s">
        <v>406</v>
      </c>
      <c r="D655" s="2">
        <v>43211</v>
      </c>
      <c r="E655" t="s">
        <v>361</v>
      </c>
      <c r="F655" t="s">
        <v>52</v>
      </c>
      <c r="G655" s="1">
        <v>0</v>
      </c>
      <c r="H655" t="s">
        <v>21</v>
      </c>
      <c r="I655" t="s">
        <v>31</v>
      </c>
      <c r="J655" t="s">
        <v>31</v>
      </c>
      <c r="K655" t="s">
        <v>22</v>
      </c>
      <c r="L655" t="s">
        <v>31</v>
      </c>
      <c r="M655" t="s">
        <v>41</v>
      </c>
      <c r="N655" s="1">
        <v>9</v>
      </c>
      <c r="O655" t="s">
        <v>24</v>
      </c>
      <c r="P655" t="s">
        <v>95</v>
      </c>
      <c r="Q655" t="s">
        <v>252</v>
      </c>
      <c r="R655" t="s">
        <v>346</v>
      </c>
    </row>
    <row r="656" spans="1:18" x14ac:dyDescent="0.25">
      <c r="A656" s="1">
        <v>1136579</v>
      </c>
      <c r="B656" t="s">
        <v>343</v>
      </c>
      <c r="C656" t="s">
        <v>406</v>
      </c>
      <c r="D656" s="2">
        <v>43211</v>
      </c>
      <c r="E656" t="s">
        <v>121</v>
      </c>
      <c r="F656" t="s">
        <v>344</v>
      </c>
      <c r="G656" s="1">
        <v>0</v>
      </c>
      <c r="H656" t="s">
        <v>20</v>
      </c>
      <c r="I656" t="s">
        <v>39</v>
      </c>
      <c r="J656" t="s">
        <v>20</v>
      </c>
      <c r="K656" t="s">
        <v>22</v>
      </c>
      <c r="L656" t="s">
        <v>20</v>
      </c>
      <c r="M656" t="s">
        <v>41</v>
      </c>
      <c r="N656" s="1">
        <v>6</v>
      </c>
      <c r="O656" t="s">
        <v>24</v>
      </c>
      <c r="P656" t="s">
        <v>25</v>
      </c>
      <c r="Q656" t="s">
        <v>301</v>
      </c>
      <c r="R656" t="s">
        <v>267</v>
      </c>
    </row>
    <row r="657" spans="1:18" x14ac:dyDescent="0.25">
      <c r="A657" s="1">
        <v>1136580</v>
      </c>
      <c r="B657" t="s">
        <v>60</v>
      </c>
      <c r="C657" t="s">
        <v>406</v>
      </c>
      <c r="D657" s="2">
        <v>43212</v>
      </c>
      <c r="E657" t="s">
        <v>183</v>
      </c>
      <c r="F657" t="s">
        <v>62</v>
      </c>
      <c r="G657" s="1">
        <v>0</v>
      </c>
      <c r="H657" t="s">
        <v>259</v>
      </c>
      <c r="I657" t="s">
        <v>32</v>
      </c>
      <c r="J657" t="s">
        <v>259</v>
      </c>
      <c r="K657" t="s">
        <v>22</v>
      </c>
      <c r="L657" t="s">
        <v>32</v>
      </c>
      <c r="M657" t="s">
        <v>23</v>
      </c>
      <c r="N657" s="1">
        <v>4</v>
      </c>
      <c r="O657" t="s">
        <v>24</v>
      </c>
      <c r="P657" t="s">
        <v>25</v>
      </c>
      <c r="Q657" t="s">
        <v>237</v>
      </c>
      <c r="R657" t="s">
        <v>232</v>
      </c>
    </row>
    <row r="658" spans="1:18" x14ac:dyDescent="0.25">
      <c r="A658" s="1">
        <v>1136581</v>
      </c>
      <c r="B658" t="s">
        <v>56</v>
      </c>
      <c r="C658" t="s">
        <v>406</v>
      </c>
      <c r="D658" s="2">
        <v>43212</v>
      </c>
      <c r="E658" t="s">
        <v>365</v>
      </c>
      <c r="F658" t="s">
        <v>58</v>
      </c>
      <c r="G658" s="1">
        <v>0</v>
      </c>
      <c r="H658" t="s">
        <v>40</v>
      </c>
      <c r="I658" t="s">
        <v>47</v>
      </c>
      <c r="J658" t="s">
        <v>47</v>
      </c>
      <c r="K658" t="s">
        <v>33</v>
      </c>
      <c r="L658" t="s">
        <v>40</v>
      </c>
      <c r="M658" t="s">
        <v>41</v>
      </c>
      <c r="N658" s="1">
        <v>3</v>
      </c>
      <c r="O658" t="s">
        <v>24</v>
      </c>
      <c r="P658" t="s">
        <v>25</v>
      </c>
      <c r="Q658" t="s">
        <v>333</v>
      </c>
      <c r="R658" t="s">
        <v>213</v>
      </c>
    </row>
    <row r="659" spans="1:18" x14ac:dyDescent="0.25">
      <c r="A659" s="1">
        <v>1136582</v>
      </c>
      <c r="B659" t="s">
        <v>36</v>
      </c>
      <c r="C659" t="s">
        <v>406</v>
      </c>
      <c r="D659" s="2">
        <v>43213</v>
      </c>
      <c r="E659" t="s">
        <v>366</v>
      </c>
      <c r="F659" t="s">
        <v>38</v>
      </c>
      <c r="G659" s="1">
        <v>0</v>
      </c>
      <c r="H659" t="s">
        <v>39</v>
      </c>
      <c r="I659" t="s">
        <v>31</v>
      </c>
      <c r="J659" t="s">
        <v>39</v>
      </c>
      <c r="K659" t="s">
        <v>22</v>
      </c>
      <c r="L659" t="s">
        <v>31</v>
      </c>
      <c r="M659" t="s">
        <v>23</v>
      </c>
      <c r="N659" s="1">
        <v>4</v>
      </c>
      <c r="O659" t="s">
        <v>24</v>
      </c>
      <c r="P659" t="s">
        <v>25</v>
      </c>
      <c r="Q659" t="s">
        <v>325</v>
      </c>
      <c r="R659" t="s">
        <v>267</v>
      </c>
    </row>
    <row r="660" spans="1:18" x14ac:dyDescent="0.25">
      <c r="A660" s="1">
        <v>1136583</v>
      </c>
      <c r="B660" t="s">
        <v>44</v>
      </c>
      <c r="C660" t="s">
        <v>406</v>
      </c>
      <c r="D660" s="2">
        <v>43214</v>
      </c>
      <c r="E660" t="s">
        <v>345</v>
      </c>
      <c r="F660" t="s">
        <v>46</v>
      </c>
      <c r="G660" s="1">
        <v>0</v>
      </c>
      <c r="H660" t="s">
        <v>47</v>
      </c>
      <c r="I660" t="s">
        <v>259</v>
      </c>
      <c r="J660" t="s">
        <v>47</v>
      </c>
      <c r="K660" t="s">
        <v>22</v>
      </c>
      <c r="L660" t="s">
        <v>259</v>
      </c>
      <c r="M660" t="s">
        <v>23</v>
      </c>
      <c r="N660" s="1">
        <v>31</v>
      </c>
      <c r="O660" t="s">
        <v>24</v>
      </c>
      <c r="P660" t="s">
        <v>25</v>
      </c>
      <c r="Q660" t="s">
        <v>252</v>
      </c>
      <c r="R660" t="s">
        <v>140</v>
      </c>
    </row>
    <row r="661" spans="1:18" x14ac:dyDescent="0.25">
      <c r="A661" s="1">
        <v>1136584</v>
      </c>
      <c r="B661" t="s">
        <v>343</v>
      </c>
      <c r="C661" t="s">
        <v>406</v>
      </c>
      <c r="D661" s="2">
        <v>43215</v>
      </c>
      <c r="E661" t="s">
        <v>76</v>
      </c>
      <c r="F661" t="s">
        <v>344</v>
      </c>
      <c r="G661" s="1">
        <v>0</v>
      </c>
      <c r="H661" t="s">
        <v>20</v>
      </c>
      <c r="I661" t="s">
        <v>32</v>
      </c>
      <c r="J661" t="s">
        <v>32</v>
      </c>
      <c r="K661" t="s">
        <v>22</v>
      </c>
      <c r="L661" t="s">
        <v>32</v>
      </c>
      <c r="M661" t="s">
        <v>41</v>
      </c>
      <c r="N661" s="1">
        <v>5</v>
      </c>
      <c r="O661" t="s">
        <v>24</v>
      </c>
      <c r="P661" t="s">
        <v>25</v>
      </c>
      <c r="Q661" t="s">
        <v>274</v>
      </c>
      <c r="R661" t="s">
        <v>320</v>
      </c>
    </row>
    <row r="662" spans="1:18" x14ac:dyDescent="0.25">
      <c r="A662" s="1">
        <v>1136585</v>
      </c>
      <c r="B662" t="s">
        <v>60</v>
      </c>
      <c r="C662" t="s">
        <v>406</v>
      </c>
      <c r="D662" s="2">
        <v>43216</v>
      </c>
      <c r="E662" t="s">
        <v>366</v>
      </c>
      <c r="F662" t="s">
        <v>62</v>
      </c>
      <c r="G662" s="1">
        <v>0</v>
      </c>
      <c r="H662" t="s">
        <v>259</v>
      </c>
      <c r="I662" t="s">
        <v>31</v>
      </c>
      <c r="J662" t="s">
        <v>31</v>
      </c>
      <c r="K662" t="s">
        <v>22</v>
      </c>
      <c r="L662" t="s">
        <v>259</v>
      </c>
      <c r="M662" t="s">
        <v>23</v>
      </c>
      <c r="N662" s="1">
        <v>13</v>
      </c>
      <c r="O662" t="s">
        <v>24</v>
      </c>
      <c r="P662" t="s">
        <v>25</v>
      </c>
      <c r="Q662" t="s">
        <v>350</v>
      </c>
      <c r="R662" t="s">
        <v>267</v>
      </c>
    </row>
    <row r="663" spans="1:18" x14ac:dyDescent="0.25">
      <c r="A663" s="1">
        <v>1136586</v>
      </c>
      <c r="B663" t="s">
        <v>36</v>
      </c>
      <c r="C663" t="s">
        <v>406</v>
      </c>
      <c r="D663" s="2">
        <v>43217</v>
      </c>
      <c r="E663" t="s">
        <v>307</v>
      </c>
      <c r="F663" t="s">
        <v>38</v>
      </c>
      <c r="G663" s="1">
        <v>0</v>
      </c>
      <c r="H663" t="s">
        <v>39</v>
      </c>
      <c r="I663" t="s">
        <v>21</v>
      </c>
      <c r="J663" t="s">
        <v>21</v>
      </c>
      <c r="K663" t="s">
        <v>22</v>
      </c>
      <c r="L663" t="s">
        <v>39</v>
      </c>
      <c r="M663" t="s">
        <v>23</v>
      </c>
      <c r="N663" s="1">
        <v>55</v>
      </c>
      <c r="O663" t="s">
        <v>24</v>
      </c>
      <c r="P663" t="s">
        <v>25</v>
      </c>
      <c r="Q663" t="s">
        <v>252</v>
      </c>
      <c r="R663" t="s">
        <v>140</v>
      </c>
    </row>
    <row r="664" spans="1:18" x14ac:dyDescent="0.25">
      <c r="A664" s="1">
        <v>1136587</v>
      </c>
      <c r="B664" t="s">
        <v>238</v>
      </c>
      <c r="C664" t="s">
        <v>406</v>
      </c>
      <c r="D664" s="2">
        <v>43218</v>
      </c>
      <c r="E664" t="s">
        <v>147</v>
      </c>
      <c r="F664" t="s">
        <v>299</v>
      </c>
      <c r="G664" s="1">
        <v>0</v>
      </c>
      <c r="H664" t="s">
        <v>32</v>
      </c>
      <c r="I664" t="s">
        <v>47</v>
      </c>
      <c r="J664" t="s">
        <v>47</v>
      </c>
      <c r="K664" t="s">
        <v>22</v>
      </c>
      <c r="L664" t="s">
        <v>47</v>
      </c>
      <c r="M664" t="s">
        <v>41</v>
      </c>
      <c r="N664" s="1">
        <v>8</v>
      </c>
      <c r="O664" t="s">
        <v>24</v>
      </c>
      <c r="P664" t="s">
        <v>25</v>
      </c>
      <c r="Q664" t="s">
        <v>301</v>
      </c>
      <c r="R664" t="s">
        <v>321</v>
      </c>
    </row>
    <row r="665" spans="1:18" x14ac:dyDescent="0.25">
      <c r="A665" s="1">
        <v>1136588</v>
      </c>
      <c r="B665" t="s">
        <v>56</v>
      </c>
      <c r="C665" t="s">
        <v>406</v>
      </c>
      <c r="D665" s="2">
        <v>43219</v>
      </c>
      <c r="E665" t="s">
        <v>352</v>
      </c>
      <c r="F665" t="s">
        <v>58</v>
      </c>
      <c r="G665" s="1">
        <v>0</v>
      </c>
      <c r="H665" t="s">
        <v>40</v>
      </c>
      <c r="I665" t="s">
        <v>259</v>
      </c>
      <c r="J665" t="s">
        <v>259</v>
      </c>
      <c r="K665" t="s">
        <v>33</v>
      </c>
      <c r="L665" t="s">
        <v>259</v>
      </c>
      <c r="M665" t="s">
        <v>23</v>
      </c>
      <c r="N665" s="1">
        <v>11</v>
      </c>
      <c r="O665" t="s">
        <v>24</v>
      </c>
      <c r="P665" t="s">
        <v>25</v>
      </c>
      <c r="Q665" t="s">
        <v>242</v>
      </c>
      <c r="R665" t="s">
        <v>325</v>
      </c>
    </row>
    <row r="666" spans="1:18" x14ac:dyDescent="0.25">
      <c r="A666" s="1">
        <v>1136589</v>
      </c>
      <c r="B666" t="s">
        <v>343</v>
      </c>
      <c r="C666" t="s">
        <v>406</v>
      </c>
      <c r="D666" s="2">
        <v>43219</v>
      </c>
      <c r="E666" t="s">
        <v>288</v>
      </c>
      <c r="F666" t="s">
        <v>344</v>
      </c>
      <c r="G666" s="1">
        <v>0</v>
      </c>
      <c r="H666" t="s">
        <v>20</v>
      </c>
      <c r="I666" t="s">
        <v>21</v>
      </c>
      <c r="J666" t="s">
        <v>21</v>
      </c>
      <c r="K666" t="s">
        <v>22</v>
      </c>
      <c r="L666" t="s">
        <v>21</v>
      </c>
      <c r="M666" t="s">
        <v>41</v>
      </c>
      <c r="N666" s="1">
        <v>6</v>
      </c>
      <c r="O666" t="s">
        <v>24</v>
      </c>
      <c r="P666" t="s">
        <v>25</v>
      </c>
      <c r="Q666" t="s">
        <v>274</v>
      </c>
      <c r="R666" t="s">
        <v>232</v>
      </c>
    </row>
    <row r="667" spans="1:18" x14ac:dyDescent="0.25">
      <c r="A667" s="1">
        <v>1136590</v>
      </c>
      <c r="B667" t="s">
        <v>238</v>
      </c>
      <c r="C667" t="s">
        <v>406</v>
      </c>
      <c r="D667" s="2">
        <v>43220</v>
      </c>
      <c r="E667" t="s">
        <v>57</v>
      </c>
      <c r="F667" t="s">
        <v>299</v>
      </c>
      <c r="G667" s="1">
        <v>0</v>
      </c>
      <c r="H667" t="s">
        <v>32</v>
      </c>
      <c r="I667" t="s">
        <v>39</v>
      </c>
      <c r="J667" t="s">
        <v>39</v>
      </c>
      <c r="K667" t="s">
        <v>22</v>
      </c>
      <c r="L667" t="s">
        <v>32</v>
      </c>
      <c r="M667" t="s">
        <v>23</v>
      </c>
      <c r="N667" s="1">
        <v>13</v>
      </c>
      <c r="O667" t="s">
        <v>24</v>
      </c>
      <c r="P667" t="s">
        <v>25</v>
      </c>
      <c r="Q667" t="s">
        <v>330</v>
      </c>
      <c r="R667" t="s">
        <v>252</v>
      </c>
    </row>
    <row r="668" spans="1:18" x14ac:dyDescent="0.25">
      <c r="A668" s="1">
        <v>1136591</v>
      </c>
      <c r="B668" t="s">
        <v>343</v>
      </c>
      <c r="C668" t="s">
        <v>406</v>
      </c>
      <c r="D668" s="2">
        <v>43105</v>
      </c>
      <c r="E668" t="s">
        <v>367</v>
      </c>
      <c r="F668" t="s">
        <v>344</v>
      </c>
      <c r="G668" s="1">
        <v>0</v>
      </c>
      <c r="H668" t="s">
        <v>20</v>
      </c>
      <c r="I668" t="s">
        <v>47</v>
      </c>
      <c r="J668" t="s">
        <v>47</v>
      </c>
      <c r="K668" t="s">
        <v>22</v>
      </c>
      <c r="L668" t="s">
        <v>20</v>
      </c>
      <c r="M668" t="s">
        <v>23</v>
      </c>
      <c r="N668" s="1">
        <v>14</v>
      </c>
      <c r="O668" t="s">
        <v>24</v>
      </c>
      <c r="P668" t="s">
        <v>25</v>
      </c>
      <c r="Q668" t="s">
        <v>120</v>
      </c>
      <c r="R668" t="s">
        <v>321</v>
      </c>
    </row>
    <row r="669" spans="1:18" x14ac:dyDescent="0.25">
      <c r="A669" s="1">
        <v>1136592</v>
      </c>
      <c r="B669" t="s">
        <v>36</v>
      </c>
      <c r="C669" t="s">
        <v>406</v>
      </c>
      <c r="D669" s="2">
        <v>43136</v>
      </c>
      <c r="E669" t="s">
        <v>334</v>
      </c>
      <c r="F669" t="s">
        <v>38</v>
      </c>
      <c r="G669" s="1">
        <v>0</v>
      </c>
      <c r="H669" t="s">
        <v>39</v>
      </c>
      <c r="I669" t="s">
        <v>40</v>
      </c>
      <c r="J669" t="s">
        <v>40</v>
      </c>
      <c r="K669" t="s">
        <v>22</v>
      </c>
      <c r="L669" t="s">
        <v>39</v>
      </c>
      <c r="M669" t="s">
        <v>23</v>
      </c>
      <c r="N669" s="1">
        <v>4</v>
      </c>
      <c r="O669" t="s">
        <v>24</v>
      </c>
      <c r="P669" t="s">
        <v>95</v>
      </c>
      <c r="Q669" t="s">
        <v>320</v>
      </c>
      <c r="R669" t="s">
        <v>267</v>
      </c>
    </row>
    <row r="670" spans="1:18" x14ac:dyDescent="0.25">
      <c r="A670" s="1">
        <v>1136593</v>
      </c>
      <c r="B670" t="s">
        <v>50</v>
      </c>
      <c r="C670" t="s">
        <v>406</v>
      </c>
      <c r="D670" s="2">
        <v>43164</v>
      </c>
      <c r="E670" t="s">
        <v>247</v>
      </c>
      <c r="F670" t="s">
        <v>52</v>
      </c>
      <c r="G670" s="1">
        <v>0</v>
      </c>
      <c r="H670" t="s">
        <v>21</v>
      </c>
      <c r="I670" t="s">
        <v>32</v>
      </c>
      <c r="J670" t="s">
        <v>21</v>
      </c>
      <c r="K670" t="s">
        <v>22</v>
      </c>
      <c r="L670" t="s">
        <v>21</v>
      </c>
      <c r="M670" t="s">
        <v>41</v>
      </c>
      <c r="N670" s="1">
        <v>6</v>
      </c>
      <c r="O670" t="s">
        <v>24</v>
      </c>
      <c r="P670" t="s">
        <v>25</v>
      </c>
      <c r="Q670" t="s">
        <v>127</v>
      </c>
      <c r="R670" t="s">
        <v>346</v>
      </c>
    </row>
    <row r="671" spans="1:18" x14ac:dyDescent="0.25">
      <c r="A671" s="1">
        <v>1136594</v>
      </c>
      <c r="B671" t="s">
        <v>224</v>
      </c>
      <c r="C671" t="s">
        <v>406</v>
      </c>
      <c r="D671" s="2">
        <v>43195</v>
      </c>
      <c r="E671" t="s">
        <v>328</v>
      </c>
      <c r="F671" t="s">
        <v>225</v>
      </c>
      <c r="G671" s="1">
        <v>0</v>
      </c>
      <c r="H671" t="s">
        <v>31</v>
      </c>
      <c r="I671" t="s">
        <v>47</v>
      </c>
      <c r="J671" t="s">
        <v>47</v>
      </c>
      <c r="K671" t="s">
        <v>22</v>
      </c>
      <c r="L671" t="s">
        <v>47</v>
      </c>
      <c r="M671" t="s">
        <v>41</v>
      </c>
      <c r="N671" s="1">
        <v>6</v>
      </c>
      <c r="O671" t="s">
        <v>24</v>
      </c>
      <c r="P671" t="s">
        <v>25</v>
      </c>
      <c r="Q671" t="s">
        <v>330</v>
      </c>
      <c r="R671" t="s">
        <v>140</v>
      </c>
    </row>
    <row r="672" spans="1:18" x14ac:dyDescent="0.25">
      <c r="A672" s="1">
        <v>1136595</v>
      </c>
      <c r="B672" t="s">
        <v>238</v>
      </c>
      <c r="C672" t="s">
        <v>406</v>
      </c>
      <c r="D672" s="2">
        <v>43225</v>
      </c>
      <c r="E672" t="s">
        <v>235</v>
      </c>
      <c r="F672" t="s">
        <v>299</v>
      </c>
      <c r="G672" s="1">
        <v>0</v>
      </c>
      <c r="H672" t="s">
        <v>32</v>
      </c>
      <c r="I672" t="s">
        <v>20</v>
      </c>
      <c r="J672" t="s">
        <v>32</v>
      </c>
      <c r="K672" t="s">
        <v>22</v>
      </c>
      <c r="L672" t="s">
        <v>32</v>
      </c>
      <c r="M672" t="s">
        <v>41</v>
      </c>
      <c r="N672" s="1">
        <v>6</v>
      </c>
      <c r="O672" t="s">
        <v>24</v>
      </c>
      <c r="P672" t="s">
        <v>25</v>
      </c>
      <c r="Q672" t="s">
        <v>321</v>
      </c>
      <c r="R672" t="s">
        <v>350</v>
      </c>
    </row>
    <row r="673" spans="1:18" x14ac:dyDescent="0.25">
      <c r="A673" s="1">
        <v>1136596</v>
      </c>
      <c r="B673" t="s">
        <v>60</v>
      </c>
      <c r="C673" t="s">
        <v>406</v>
      </c>
      <c r="D673" s="2">
        <v>43225</v>
      </c>
      <c r="E673" t="s">
        <v>345</v>
      </c>
      <c r="F673" t="s">
        <v>62</v>
      </c>
      <c r="G673" s="1">
        <v>0</v>
      </c>
      <c r="H673" t="s">
        <v>259</v>
      </c>
      <c r="I673" t="s">
        <v>39</v>
      </c>
      <c r="J673" t="s">
        <v>39</v>
      </c>
      <c r="K673" t="s">
        <v>33</v>
      </c>
      <c r="L673" t="s">
        <v>259</v>
      </c>
      <c r="M673" t="s">
        <v>41</v>
      </c>
      <c r="N673" s="1">
        <v>7</v>
      </c>
      <c r="O673" t="s">
        <v>24</v>
      </c>
      <c r="P673" t="s">
        <v>25</v>
      </c>
      <c r="Q673" t="s">
        <v>242</v>
      </c>
      <c r="R673" t="s">
        <v>267</v>
      </c>
    </row>
    <row r="674" spans="1:18" x14ac:dyDescent="0.25">
      <c r="A674" s="1">
        <v>1136597</v>
      </c>
      <c r="B674" t="s">
        <v>44</v>
      </c>
      <c r="C674" t="s">
        <v>406</v>
      </c>
      <c r="D674" s="2">
        <v>43256</v>
      </c>
      <c r="E674" t="s">
        <v>313</v>
      </c>
      <c r="F674" t="s">
        <v>46</v>
      </c>
      <c r="G674" s="1">
        <v>0</v>
      </c>
      <c r="H674" t="s">
        <v>47</v>
      </c>
      <c r="I674" t="s">
        <v>21</v>
      </c>
      <c r="J674" t="s">
        <v>21</v>
      </c>
      <c r="K674" t="s">
        <v>22</v>
      </c>
      <c r="L674" t="s">
        <v>47</v>
      </c>
      <c r="M674" t="s">
        <v>23</v>
      </c>
      <c r="N674" s="1">
        <v>13</v>
      </c>
      <c r="O674" t="s">
        <v>24</v>
      </c>
      <c r="P674" t="s">
        <v>25</v>
      </c>
      <c r="Q674" t="s">
        <v>127</v>
      </c>
      <c r="R674" t="s">
        <v>346</v>
      </c>
    </row>
    <row r="675" spans="1:18" x14ac:dyDescent="0.25">
      <c r="A675" s="1">
        <v>1136598</v>
      </c>
      <c r="B675" t="s">
        <v>224</v>
      </c>
      <c r="C675" t="s">
        <v>406</v>
      </c>
      <c r="D675" s="2">
        <v>43256</v>
      </c>
      <c r="E675" t="s">
        <v>368</v>
      </c>
      <c r="F675" t="s">
        <v>225</v>
      </c>
      <c r="G675" s="1">
        <v>0</v>
      </c>
      <c r="H675" t="s">
        <v>31</v>
      </c>
      <c r="I675" t="s">
        <v>40</v>
      </c>
      <c r="J675" t="s">
        <v>31</v>
      </c>
      <c r="K675" t="s">
        <v>22</v>
      </c>
      <c r="L675" t="s">
        <v>31</v>
      </c>
      <c r="M675" t="s">
        <v>41</v>
      </c>
      <c r="N675" s="1">
        <v>6</v>
      </c>
      <c r="O675" t="s">
        <v>24</v>
      </c>
      <c r="P675" t="s">
        <v>25</v>
      </c>
      <c r="Q675" t="s">
        <v>252</v>
      </c>
      <c r="R675" t="s">
        <v>140</v>
      </c>
    </row>
    <row r="676" spans="1:18" x14ac:dyDescent="0.25">
      <c r="A676" s="1">
        <v>1136599</v>
      </c>
      <c r="B676" t="s">
        <v>60</v>
      </c>
      <c r="C676" t="s">
        <v>406</v>
      </c>
      <c r="D676" s="2">
        <v>43286</v>
      </c>
      <c r="E676" t="s">
        <v>352</v>
      </c>
      <c r="F676" t="s">
        <v>62</v>
      </c>
      <c r="G676" s="1">
        <v>0</v>
      </c>
      <c r="H676" t="s">
        <v>259</v>
      </c>
      <c r="I676" t="s">
        <v>20</v>
      </c>
      <c r="J676" t="s">
        <v>20</v>
      </c>
      <c r="K676" t="s">
        <v>22</v>
      </c>
      <c r="L676" t="s">
        <v>259</v>
      </c>
      <c r="M676" t="s">
        <v>23</v>
      </c>
      <c r="N676" s="1">
        <v>5</v>
      </c>
      <c r="O676" t="s">
        <v>24</v>
      </c>
      <c r="P676" t="s">
        <v>25</v>
      </c>
      <c r="Q676" t="s">
        <v>242</v>
      </c>
      <c r="R676" t="s">
        <v>320</v>
      </c>
    </row>
    <row r="677" spans="1:18" x14ac:dyDescent="0.25">
      <c r="A677" s="1">
        <v>1136600</v>
      </c>
      <c r="B677" t="s">
        <v>56</v>
      </c>
      <c r="C677" t="s">
        <v>406</v>
      </c>
      <c r="D677" s="2">
        <v>43317</v>
      </c>
      <c r="E677" t="s">
        <v>353</v>
      </c>
      <c r="F677" t="s">
        <v>58</v>
      </c>
      <c r="G677" s="1">
        <v>0</v>
      </c>
      <c r="H677" t="s">
        <v>40</v>
      </c>
      <c r="I677" t="s">
        <v>31</v>
      </c>
      <c r="J677" t="s">
        <v>40</v>
      </c>
      <c r="K677" t="s">
        <v>33</v>
      </c>
      <c r="L677" t="s">
        <v>40</v>
      </c>
      <c r="M677" t="s">
        <v>23</v>
      </c>
      <c r="N677" s="1">
        <v>15</v>
      </c>
      <c r="O677" t="s">
        <v>24</v>
      </c>
      <c r="P677" t="s">
        <v>25</v>
      </c>
      <c r="Q677" t="s">
        <v>120</v>
      </c>
      <c r="R677" t="s">
        <v>321</v>
      </c>
    </row>
    <row r="678" spans="1:18" x14ac:dyDescent="0.25">
      <c r="A678" s="1">
        <v>1136601</v>
      </c>
      <c r="B678" t="s">
        <v>50</v>
      </c>
      <c r="C678" t="s">
        <v>406</v>
      </c>
      <c r="D678" s="2">
        <v>43348</v>
      </c>
      <c r="E678" t="s">
        <v>369</v>
      </c>
      <c r="F678" t="s">
        <v>52</v>
      </c>
      <c r="G678" s="1">
        <v>0</v>
      </c>
      <c r="H678" t="s">
        <v>21</v>
      </c>
      <c r="I678" t="s">
        <v>47</v>
      </c>
      <c r="J678" t="s">
        <v>21</v>
      </c>
      <c r="K678" t="s">
        <v>22</v>
      </c>
      <c r="L678" t="s">
        <v>47</v>
      </c>
      <c r="M678" t="s">
        <v>23</v>
      </c>
      <c r="N678" s="1">
        <v>102</v>
      </c>
      <c r="O678" t="s">
        <v>24</v>
      </c>
      <c r="P678" t="s">
        <v>25</v>
      </c>
      <c r="Q678" t="s">
        <v>333</v>
      </c>
      <c r="R678" t="s">
        <v>232</v>
      </c>
    </row>
    <row r="679" spans="1:18" x14ac:dyDescent="0.25">
      <c r="A679" s="1">
        <v>1136602</v>
      </c>
      <c r="B679" t="s">
        <v>36</v>
      </c>
      <c r="C679" t="s">
        <v>406</v>
      </c>
      <c r="D679" s="2">
        <v>43378</v>
      </c>
      <c r="E679" t="s">
        <v>227</v>
      </c>
      <c r="F679" t="s">
        <v>38</v>
      </c>
      <c r="G679" s="1">
        <v>0</v>
      </c>
      <c r="H679" t="s">
        <v>39</v>
      </c>
      <c r="I679" t="s">
        <v>259</v>
      </c>
      <c r="J679" t="s">
        <v>39</v>
      </c>
      <c r="K679" t="s">
        <v>33</v>
      </c>
      <c r="L679" t="s">
        <v>259</v>
      </c>
      <c r="M679" t="s">
        <v>41</v>
      </c>
      <c r="N679" s="1">
        <v>9</v>
      </c>
      <c r="O679" t="s">
        <v>24</v>
      </c>
      <c r="P679" t="s">
        <v>25</v>
      </c>
      <c r="Q679" t="s">
        <v>330</v>
      </c>
      <c r="R679" t="s">
        <v>252</v>
      </c>
    </row>
    <row r="680" spans="1:18" x14ac:dyDescent="0.25">
      <c r="A680" s="1">
        <v>1136603</v>
      </c>
      <c r="B680" t="s">
        <v>56</v>
      </c>
      <c r="C680" t="s">
        <v>406</v>
      </c>
      <c r="D680" s="2">
        <v>43409</v>
      </c>
      <c r="E680" t="s">
        <v>353</v>
      </c>
      <c r="F680" t="s">
        <v>58</v>
      </c>
      <c r="G680" s="1">
        <v>0</v>
      </c>
      <c r="H680" t="s">
        <v>40</v>
      </c>
      <c r="I680" t="s">
        <v>32</v>
      </c>
      <c r="J680" t="s">
        <v>32</v>
      </c>
      <c r="K680" t="s">
        <v>33</v>
      </c>
      <c r="L680" t="s">
        <v>40</v>
      </c>
      <c r="M680" t="s">
        <v>41</v>
      </c>
      <c r="N680" s="1">
        <v>4</v>
      </c>
      <c r="O680" t="s">
        <v>24</v>
      </c>
      <c r="P680" t="s">
        <v>25</v>
      </c>
      <c r="Q680" t="s">
        <v>120</v>
      </c>
      <c r="R680" t="s">
        <v>350</v>
      </c>
    </row>
    <row r="681" spans="1:18" x14ac:dyDescent="0.25">
      <c r="A681" s="1">
        <v>1136604</v>
      </c>
      <c r="B681" t="s">
        <v>224</v>
      </c>
      <c r="C681" t="s">
        <v>406</v>
      </c>
      <c r="D681" s="2">
        <v>43439</v>
      </c>
      <c r="E681" t="s">
        <v>247</v>
      </c>
      <c r="F681" t="s">
        <v>225</v>
      </c>
      <c r="G681" s="1">
        <v>0</v>
      </c>
      <c r="H681" t="s">
        <v>31</v>
      </c>
      <c r="I681" t="s">
        <v>21</v>
      </c>
      <c r="J681" t="s">
        <v>31</v>
      </c>
      <c r="K681" t="s">
        <v>22</v>
      </c>
      <c r="L681" t="s">
        <v>21</v>
      </c>
      <c r="M681" t="s">
        <v>23</v>
      </c>
      <c r="N681" s="1">
        <v>31</v>
      </c>
      <c r="O681" t="s">
        <v>24</v>
      </c>
      <c r="P681" t="s">
        <v>25</v>
      </c>
      <c r="Q681" t="s">
        <v>320</v>
      </c>
      <c r="R681" t="s">
        <v>267</v>
      </c>
    </row>
    <row r="682" spans="1:18" x14ac:dyDescent="0.25">
      <c r="A682" s="1">
        <v>1136605</v>
      </c>
      <c r="B682" t="s">
        <v>36</v>
      </c>
      <c r="C682" t="s">
        <v>406</v>
      </c>
      <c r="D682" s="2">
        <v>43439</v>
      </c>
      <c r="E682" t="s">
        <v>121</v>
      </c>
      <c r="F682" t="s">
        <v>38</v>
      </c>
      <c r="G682" s="1">
        <v>0</v>
      </c>
      <c r="H682" t="s">
        <v>39</v>
      </c>
      <c r="I682" t="s">
        <v>20</v>
      </c>
      <c r="J682" t="s">
        <v>20</v>
      </c>
      <c r="K682" t="s">
        <v>22</v>
      </c>
      <c r="L682" t="s">
        <v>20</v>
      </c>
      <c r="M682" t="s">
        <v>41</v>
      </c>
      <c r="N682" s="1">
        <v>5</v>
      </c>
      <c r="O682" t="s">
        <v>24</v>
      </c>
      <c r="P682" t="s">
        <v>25</v>
      </c>
      <c r="Q682" t="s">
        <v>333</v>
      </c>
      <c r="R682" t="s">
        <v>127</v>
      </c>
    </row>
    <row r="683" spans="1:18" x14ac:dyDescent="0.25">
      <c r="A683" s="1">
        <v>1136606</v>
      </c>
      <c r="B683" t="s">
        <v>238</v>
      </c>
      <c r="C683" t="s">
        <v>406</v>
      </c>
      <c r="D683" s="2">
        <v>43233</v>
      </c>
      <c r="E683" t="s">
        <v>183</v>
      </c>
      <c r="F683" t="s">
        <v>299</v>
      </c>
      <c r="G683" s="1">
        <v>0</v>
      </c>
      <c r="H683" t="s">
        <v>32</v>
      </c>
      <c r="I683" t="s">
        <v>259</v>
      </c>
      <c r="J683" t="s">
        <v>32</v>
      </c>
      <c r="K683" t="s">
        <v>22</v>
      </c>
      <c r="L683" t="s">
        <v>32</v>
      </c>
      <c r="M683" t="s">
        <v>41</v>
      </c>
      <c r="N683" s="1">
        <v>8</v>
      </c>
      <c r="O683" t="s">
        <v>24</v>
      </c>
      <c r="P683" t="s">
        <v>25</v>
      </c>
      <c r="Q683" t="s">
        <v>120</v>
      </c>
      <c r="R683" t="s">
        <v>350</v>
      </c>
    </row>
    <row r="684" spans="1:18" x14ac:dyDescent="0.25">
      <c r="A684" s="1">
        <v>1136607</v>
      </c>
      <c r="B684" t="s">
        <v>44</v>
      </c>
      <c r="C684" t="s">
        <v>406</v>
      </c>
      <c r="D684" s="2">
        <v>43233</v>
      </c>
      <c r="E684" t="s">
        <v>353</v>
      </c>
      <c r="F684" t="s">
        <v>46</v>
      </c>
      <c r="G684" s="1">
        <v>0</v>
      </c>
      <c r="H684" t="s">
        <v>47</v>
      </c>
      <c r="I684" t="s">
        <v>40</v>
      </c>
      <c r="J684" t="s">
        <v>40</v>
      </c>
      <c r="K684" t="s">
        <v>22</v>
      </c>
      <c r="L684" t="s">
        <v>40</v>
      </c>
      <c r="M684" t="s">
        <v>41</v>
      </c>
      <c r="N684" s="1">
        <v>7</v>
      </c>
      <c r="O684" t="s">
        <v>24</v>
      </c>
      <c r="P684" t="s">
        <v>25</v>
      </c>
      <c r="Q684" t="s">
        <v>321</v>
      </c>
      <c r="R684" t="s">
        <v>140</v>
      </c>
    </row>
    <row r="685" spans="1:18" x14ac:dyDescent="0.25">
      <c r="A685" s="1">
        <v>1136608</v>
      </c>
      <c r="B685" t="s">
        <v>224</v>
      </c>
      <c r="C685" t="s">
        <v>406</v>
      </c>
      <c r="D685" s="2">
        <v>43234</v>
      </c>
      <c r="E685" t="s">
        <v>257</v>
      </c>
      <c r="F685" t="s">
        <v>225</v>
      </c>
      <c r="G685" s="1">
        <v>0</v>
      </c>
      <c r="H685" t="s">
        <v>31</v>
      </c>
      <c r="I685" t="s">
        <v>20</v>
      </c>
      <c r="J685" t="s">
        <v>20</v>
      </c>
      <c r="K685" t="s">
        <v>22</v>
      </c>
      <c r="L685" t="s">
        <v>20</v>
      </c>
      <c r="M685" t="s">
        <v>41</v>
      </c>
      <c r="N685" s="1">
        <v>10</v>
      </c>
      <c r="O685" t="s">
        <v>24</v>
      </c>
      <c r="P685" t="s">
        <v>25</v>
      </c>
      <c r="Q685" t="s">
        <v>242</v>
      </c>
      <c r="R685" t="s">
        <v>320</v>
      </c>
    </row>
    <row r="686" spans="1:18" x14ac:dyDescent="0.25">
      <c r="A686" s="1">
        <v>1136609</v>
      </c>
      <c r="B686" t="s">
        <v>50</v>
      </c>
      <c r="C686" t="s">
        <v>406</v>
      </c>
      <c r="D686" s="2">
        <v>43235</v>
      </c>
      <c r="E686" t="s">
        <v>370</v>
      </c>
      <c r="F686" t="s">
        <v>52</v>
      </c>
      <c r="G686" s="1">
        <v>0</v>
      </c>
      <c r="H686" t="s">
        <v>21</v>
      </c>
      <c r="I686" t="s">
        <v>40</v>
      </c>
      <c r="J686" t="s">
        <v>21</v>
      </c>
      <c r="K686" t="s">
        <v>22</v>
      </c>
      <c r="L686" t="s">
        <v>21</v>
      </c>
      <c r="M686" t="s">
        <v>41</v>
      </c>
      <c r="N686" s="1">
        <v>6</v>
      </c>
      <c r="O686" t="s">
        <v>24</v>
      </c>
      <c r="P686" t="s">
        <v>25</v>
      </c>
      <c r="Q686" t="s">
        <v>127</v>
      </c>
      <c r="R686" t="s">
        <v>232</v>
      </c>
    </row>
    <row r="687" spans="1:18" x14ac:dyDescent="0.25">
      <c r="A687" s="1">
        <v>1136610</v>
      </c>
      <c r="B687" t="s">
        <v>44</v>
      </c>
      <c r="C687" t="s">
        <v>406</v>
      </c>
      <c r="D687" s="2">
        <v>43236</v>
      </c>
      <c r="E687" t="s">
        <v>348</v>
      </c>
      <c r="F687" t="s">
        <v>46</v>
      </c>
      <c r="G687" s="1">
        <v>0</v>
      </c>
      <c r="H687" t="s">
        <v>47</v>
      </c>
      <c r="I687" t="s">
        <v>31</v>
      </c>
      <c r="J687" t="s">
        <v>31</v>
      </c>
      <c r="K687" t="s">
        <v>22</v>
      </c>
      <c r="L687" t="s">
        <v>47</v>
      </c>
      <c r="M687" t="s">
        <v>23</v>
      </c>
      <c r="N687" s="1">
        <v>3</v>
      </c>
      <c r="O687" t="s">
        <v>24</v>
      </c>
      <c r="P687" t="s">
        <v>25</v>
      </c>
      <c r="Q687" t="s">
        <v>120</v>
      </c>
      <c r="R687" t="s">
        <v>321</v>
      </c>
    </row>
    <row r="688" spans="1:18" x14ac:dyDescent="0.25">
      <c r="A688" s="1">
        <v>1136611</v>
      </c>
      <c r="B688" t="s">
        <v>343</v>
      </c>
      <c r="C688" t="s">
        <v>406</v>
      </c>
      <c r="D688" s="2">
        <v>43237</v>
      </c>
      <c r="E688" t="s">
        <v>121</v>
      </c>
      <c r="F688" t="s">
        <v>344</v>
      </c>
      <c r="G688" s="1">
        <v>0</v>
      </c>
      <c r="H688" t="s">
        <v>20</v>
      </c>
      <c r="I688" t="s">
        <v>259</v>
      </c>
      <c r="J688" t="s">
        <v>259</v>
      </c>
      <c r="K688" t="s">
        <v>22</v>
      </c>
      <c r="L688" t="s">
        <v>20</v>
      </c>
      <c r="M688" t="s">
        <v>23</v>
      </c>
      <c r="N688" s="1">
        <v>14</v>
      </c>
      <c r="O688" t="s">
        <v>24</v>
      </c>
      <c r="P688" t="s">
        <v>25</v>
      </c>
      <c r="Q688" t="s">
        <v>330</v>
      </c>
      <c r="R688" t="s">
        <v>140</v>
      </c>
    </row>
    <row r="689" spans="1:18" x14ac:dyDescent="0.25">
      <c r="A689" s="1">
        <v>1136612</v>
      </c>
      <c r="B689" t="s">
        <v>36</v>
      </c>
      <c r="C689" t="s">
        <v>406</v>
      </c>
      <c r="D689" s="2">
        <v>43238</v>
      </c>
      <c r="E689" t="s">
        <v>358</v>
      </c>
      <c r="F689" t="s">
        <v>38</v>
      </c>
      <c r="G689" s="1">
        <v>0</v>
      </c>
      <c r="H689" t="s">
        <v>39</v>
      </c>
      <c r="I689" t="s">
        <v>32</v>
      </c>
      <c r="J689" t="s">
        <v>32</v>
      </c>
      <c r="K689" t="s">
        <v>22</v>
      </c>
      <c r="L689" t="s">
        <v>39</v>
      </c>
      <c r="M689" t="s">
        <v>23</v>
      </c>
      <c r="N689" s="1">
        <v>34</v>
      </c>
      <c r="O689" t="s">
        <v>24</v>
      </c>
      <c r="P689" t="s">
        <v>25</v>
      </c>
      <c r="Q689" t="s">
        <v>237</v>
      </c>
      <c r="R689" t="s">
        <v>127</v>
      </c>
    </row>
    <row r="690" spans="1:18" x14ac:dyDescent="0.25">
      <c r="A690" s="1">
        <v>1136613</v>
      </c>
      <c r="B690" t="s">
        <v>56</v>
      </c>
      <c r="C690" t="s">
        <v>406</v>
      </c>
      <c r="D690" s="2">
        <v>43239</v>
      </c>
      <c r="E690" t="s">
        <v>371</v>
      </c>
      <c r="F690" t="s">
        <v>58</v>
      </c>
      <c r="G690" s="1">
        <v>0</v>
      </c>
      <c r="H690" t="s">
        <v>40</v>
      </c>
      <c r="I690" t="s">
        <v>20</v>
      </c>
      <c r="J690" t="s">
        <v>40</v>
      </c>
      <c r="K690" t="s">
        <v>33</v>
      </c>
      <c r="L690" t="s">
        <v>40</v>
      </c>
      <c r="M690" t="s">
        <v>23</v>
      </c>
      <c r="N690" s="1">
        <v>30</v>
      </c>
      <c r="O690" t="s">
        <v>24</v>
      </c>
      <c r="P690" t="s">
        <v>25</v>
      </c>
      <c r="Q690" t="s">
        <v>242</v>
      </c>
      <c r="R690" t="s">
        <v>320</v>
      </c>
    </row>
    <row r="691" spans="1:18" x14ac:dyDescent="0.25">
      <c r="A691" s="1">
        <v>1136614</v>
      </c>
      <c r="B691" t="s">
        <v>60</v>
      </c>
      <c r="C691" t="s">
        <v>406</v>
      </c>
      <c r="D691" s="2">
        <v>43239</v>
      </c>
      <c r="E691" t="s">
        <v>288</v>
      </c>
      <c r="F691" t="s">
        <v>62</v>
      </c>
      <c r="G691" s="1">
        <v>0</v>
      </c>
      <c r="H691" t="s">
        <v>259</v>
      </c>
      <c r="I691" t="s">
        <v>21</v>
      </c>
      <c r="J691" t="s">
        <v>259</v>
      </c>
      <c r="K691" t="s">
        <v>33</v>
      </c>
      <c r="L691" t="s">
        <v>21</v>
      </c>
      <c r="M691" t="s">
        <v>41</v>
      </c>
      <c r="N691" s="1">
        <v>5</v>
      </c>
      <c r="O691" t="s">
        <v>24</v>
      </c>
      <c r="P691" t="s">
        <v>25</v>
      </c>
      <c r="Q691" t="s">
        <v>232</v>
      </c>
      <c r="R691" t="s">
        <v>140</v>
      </c>
    </row>
    <row r="692" spans="1:18" x14ac:dyDescent="0.25">
      <c r="A692" s="1">
        <v>1136615</v>
      </c>
      <c r="B692" t="s">
        <v>36</v>
      </c>
      <c r="C692" t="s">
        <v>406</v>
      </c>
      <c r="D692" s="2">
        <v>43240</v>
      </c>
      <c r="E692" t="s">
        <v>93</v>
      </c>
      <c r="F692" t="s">
        <v>38</v>
      </c>
      <c r="G692" s="1">
        <v>0</v>
      </c>
      <c r="H692" t="s">
        <v>39</v>
      </c>
      <c r="I692" t="s">
        <v>47</v>
      </c>
      <c r="J692" t="s">
        <v>39</v>
      </c>
      <c r="K692" t="s">
        <v>33</v>
      </c>
      <c r="L692" t="s">
        <v>39</v>
      </c>
      <c r="M692" t="s">
        <v>23</v>
      </c>
      <c r="N692" s="1">
        <v>11</v>
      </c>
      <c r="O692" t="s">
        <v>24</v>
      </c>
      <c r="P692" t="s">
        <v>25</v>
      </c>
      <c r="Q692" t="s">
        <v>127</v>
      </c>
      <c r="R692" t="s">
        <v>267</v>
      </c>
    </row>
    <row r="693" spans="1:18" x14ac:dyDescent="0.25">
      <c r="A693" s="1">
        <v>1136616</v>
      </c>
      <c r="B693" t="s">
        <v>238</v>
      </c>
      <c r="C693" t="s">
        <v>406</v>
      </c>
      <c r="D693" s="2">
        <v>43240</v>
      </c>
      <c r="E693" t="s">
        <v>372</v>
      </c>
      <c r="F693" t="s">
        <v>299</v>
      </c>
      <c r="G693" s="1">
        <v>0</v>
      </c>
      <c r="H693" t="s">
        <v>32</v>
      </c>
      <c r="I693" t="s">
        <v>31</v>
      </c>
      <c r="J693" t="s">
        <v>32</v>
      </c>
      <c r="K693" t="s">
        <v>22</v>
      </c>
      <c r="L693" t="s">
        <v>32</v>
      </c>
      <c r="M693" t="s">
        <v>41</v>
      </c>
      <c r="N693" s="1">
        <v>5</v>
      </c>
      <c r="O693" t="s">
        <v>24</v>
      </c>
      <c r="P693" t="s">
        <v>25</v>
      </c>
      <c r="Q693" t="s">
        <v>321</v>
      </c>
      <c r="R693" t="s">
        <v>350</v>
      </c>
    </row>
    <row r="694" spans="1:18" x14ac:dyDescent="0.25">
      <c r="A694" s="1">
        <v>1136617</v>
      </c>
      <c r="B694" t="s">
        <v>44</v>
      </c>
      <c r="C694" t="s">
        <v>406</v>
      </c>
      <c r="D694" s="2">
        <v>43242</v>
      </c>
      <c r="E694" t="s">
        <v>243</v>
      </c>
      <c r="F694" t="s">
        <v>46</v>
      </c>
      <c r="G694" s="1">
        <v>0</v>
      </c>
      <c r="H694" t="s">
        <v>259</v>
      </c>
      <c r="I694" t="s">
        <v>32</v>
      </c>
      <c r="J694" t="s">
        <v>32</v>
      </c>
      <c r="K694" t="s">
        <v>22</v>
      </c>
      <c r="L694" t="s">
        <v>32</v>
      </c>
      <c r="M694" t="s">
        <v>41</v>
      </c>
      <c r="N694" s="1">
        <v>2</v>
      </c>
      <c r="O694" t="s">
        <v>24</v>
      </c>
      <c r="P694" t="s">
        <v>25</v>
      </c>
      <c r="Q694" t="s">
        <v>252</v>
      </c>
      <c r="R694" t="s">
        <v>120</v>
      </c>
    </row>
    <row r="695" spans="1:18" x14ac:dyDescent="0.25">
      <c r="A695" s="1">
        <v>1136618</v>
      </c>
      <c r="B695" t="s">
        <v>50</v>
      </c>
      <c r="C695" t="s">
        <v>406</v>
      </c>
      <c r="D695" s="2">
        <v>43243</v>
      </c>
      <c r="E695" t="s">
        <v>305</v>
      </c>
      <c r="F695" t="s">
        <v>52</v>
      </c>
      <c r="G695" s="1">
        <v>0</v>
      </c>
      <c r="H695" t="s">
        <v>21</v>
      </c>
      <c r="I695" t="s">
        <v>40</v>
      </c>
      <c r="J695" t="s">
        <v>40</v>
      </c>
      <c r="K695" t="s">
        <v>22</v>
      </c>
      <c r="L695" t="s">
        <v>21</v>
      </c>
      <c r="M695" t="s">
        <v>23</v>
      </c>
      <c r="N695" s="1">
        <v>25</v>
      </c>
      <c r="O695" t="s">
        <v>24</v>
      </c>
      <c r="P695" t="s">
        <v>25</v>
      </c>
      <c r="Q695" t="s">
        <v>232</v>
      </c>
      <c r="R695" t="s">
        <v>321</v>
      </c>
    </row>
    <row r="696" spans="1:18" x14ac:dyDescent="0.25">
      <c r="A696" s="1">
        <v>1136619</v>
      </c>
      <c r="B696" t="s">
        <v>50</v>
      </c>
      <c r="C696" t="s">
        <v>406</v>
      </c>
      <c r="D696" s="2">
        <v>43245</v>
      </c>
      <c r="E696" t="s">
        <v>345</v>
      </c>
      <c r="F696" t="s">
        <v>52</v>
      </c>
      <c r="G696" s="1">
        <v>0</v>
      </c>
      <c r="H696" t="s">
        <v>21</v>
      </c>
      <c r="I696" t="s">
        <v>259</v>
      </c>
      <c r="J696" t="s">
        <v>21</v>
      </c>
      <c r="K696" t="s">
        <v>22</v>
      </c>
      <c r="L696" t="s">
        <v>259</v>
      </c>
      <c r="M696" t="s">
        <v>23</v>
      </c>
      <c r="N696" s="1">
        <v>14</v>
      </c>
      <c r="O696" t="s">
        <v>24</v>
      </c>
      <c r="P696" t="s">
        <v>25</v>
      </c>
      <c r="Q696" t="s">
        <v>127</v>
      </c>
      <c r="R696" t="s">
        <v>321</v>
      </c>
    </row>
    <row r="697" spans="1:18" x14ac:dyDescent="0.25">
      <c r="A697" s="1">
        <v>1136620</v>
      </c>
      <c r="B697" t="s">
        <v>44</v>
      </c>
      <c r="C697" t="s">
        <v>406</v>
      </c>
      <c r="D697" s="2">
        <v>43247</v>
      </c>
      <c r="E697" t="s">
        <v>57</v>
      </c>
      <c r="F697" t="s">
        <v>46</v>
      </c>
      <c r="G697" s="1">
        <v>0</v>
      </c>
      <c r="H697" t="s">
        <v>32</v>
      </c>
      <c r="I697" t="s">
        <v>259</v>
      </c>
      <c r="J697" t="s">
        <v>32</v>
      </c>
      <c r="K697" t="s">
        <v>22</v>
      </c>
      <c r="L697" t="s">
        <v>32</v>
      </c>
      <c r="M697" t="s">
        <v>41</v>
      </c>
      <c r="N697" s="1">
        <v>8</v>
      </c>
      <c r="O697" t="s">
        <v>24</v>
      </c>
      <c r="P697" t="s">
        <v>25</v>
      </c>
      <c r="Q697" t="s">
        <v>120</v>
      </c>
      <c r="R697" t="s">
        <v>140</v>
      </c>
    </row>
    <row r="698" spans="1:18" x14ac:dyDescent="0.25">
      <c r="A698" s="1">
        <v>1175356</v>
      </c>
      <c r="B698" t="s">
        <v>65</v>
      </c>
      <c r="C698" t="s">
        <v>407</v>
      </c>
      <c r="D698" s="2">
        <v>43547</v>
      </c>
      <c r="E698" t="s">
        <v>154</v>
      </c>
      <c r="F698" t="s">
        <v>67</v>
      </c>
      <c r="G698" s="1">
        <v>0</v>
      </c>
      <c r="H698" t="s">
        <v>32</v>
      </c>
      <c r="I698" t="s">
        <v>20</v>
      </c>
      <c r="J698" t="s">
        <v>32</v>
      </c>
      <c r="K698" t="s">
        <v>22</v>
      </c>
      <c r="L698" t="s">
        <v>32</v>
      </c>
      <c r="M698" t="s">
        <v>41</v>
      </c>
      <c r="N698" s="1">
        <v>7</v>
      </c>
      <c r="O698" t="s">
        <v>24</v>
      </c>
      <c r="P698" t="s">
        <v>25</v>
      </c>
      <c r="Q698" t="s">
        <v>330</v>
      </c>
      <c r="R698" t="s">
        <v>242</v>
      </c>
    </row>
    <row r="699" spans="1:18" x14ac:dyDescent="0.25">
      <c r="A699" s="1">
        <v>1175357</v>
      </c>
      <c r="B699" t="s">
        <v>50</v>
      </c>
      <c r="C699" t="s">
        <v>407</v>
      </c>
      <c r="D699" s="2">
        <v>43548</v>
      </c>
      <c r="E699" t="s">
        <v>305</v>
      </c>
      <c r="F699" t="s">
        <v>52</v>
      </c>
      <c r="G699" s="1">
        <v>0</v>
      </c>
      <c r="H699" t="s">
        <v>21</v>
      </c>
      <c r="I699" t="s">
        <v>259</v>
      </c>
      <c r="J699" t="s">
        <v>21</v>
      </c>
      <c r="K699" t="s">
        <v>22</v>
      </c>
      <c r="L699" t="s">
        <v>21</v>
      </c>
      <c r="M699" t="s">
        <v>41</v>
      </c>
      <c r="N699" s="1">
        <v>6</v>
      </c>
      <c r="O699" t="s">
        <v>24</v>
      </c>
      <c r="P699" t="s">
        <v>25</v>
      </c>
      <c r="Q699" t="s">
        <v>301</v>
      </c>
      <c r="R699" t="s">
        <v>232</v>
      </c>
    </row>
    <row r="700" spans="1:18" x14ac:dyDescent="0.25">
      <c r="A700" s="1">
        <v>1175358</v>
      </c>
      <c r="B700" t="s">
        <v>44</v>
      </c>
      <c r="C700" t="s">
        <v>407</v>
      </c>
      <c r="D700" s="2">
        <v>43548</v>
      </c>
      <c r="E700" t="s">
        <v>334</v>
      </c>
      <c r="F700" t="s">
        <v>46</v>
      </c>
      <c r="G700" s="1">
        <v>0</v>
      </c>
      <c r="H700" t="s">
        <v>47</v>
      </c>
      <c r="I700" t="s">
        <v>373</v>
      </c>
      <c r="J700" t="s">
        <v>47</v>
      </c>
      <c r="K700" t="s">
        <v>22</v>
      </c>
      <c r="L700" t="s">
        <v>373</v>
      </c>
      <c r="M700" t="s">
        <v>23</v>
      </c>
      <c r="N700" s="1">
        <v>37</v>
      </c>
      <c r="O700" t="s">
        <v>24</v>
      </c>
      <c r="P700" t="s">
        <v>25</v>
      </c>
      <c r="Q700" t="s">
        <v>350</v>
      </c>
      <c r="R700" t="s">
        <v>140</v>
      </c>
    </row>
    <row r="701" spans="1:18" x14ac:dyDescent="0.25">
      <c r="A701" s="1">
        <v>1175359</v>
      </c>
      <c r="B701" t="s">
        <v>56</v>
      </c>
      <c r="C701" t="s">
        <v>407</v>
      </c>
      <c r="D701" s="2">
        <v>43549</v>
      </c>
      <c r="E701" t="s">
        <v>118</v>
      </c>
      <c r="F701" t="s">
        <v>58</v>
      </c>
      <c r="G701" s="1">
        <v>0</v>
      </c>
      <c r="H701" t="s">
        <v>40</v>
      </c>
      <c r="I701" t="s">
        <v>31</v>
      </c>
      <c r="J701" t="s">
        <v>40</v>
      </c>
      <c r="K701" t="s">
        <v>22</v>
      </c>
      <c r="L701" t="s">
        <v>31</v>
      </c>
      <c r="M701" t="s">
        <v>23</v>
      </c>
      <c r="N701" s="1">
        <v>14</v>
      </c>
      <c r="O701" t="s">
        <v>24</v>
      </c>
      <c r="P701" t="s">
        <v>25</v>
      </c>
      <c r="Q701" t="s">
        <v>333</v>
      </c>
      <c r="R701" t="s">
        <v>252</v>
      </c>
    </row>
    <row r="702" spans="1:18" x14ac:dyDescent="0.25">
      <c r="A702" s="1">
        <v>1175360</v>
      </c>
      <c r="B702" t="s">
        <v>36</v>
      </c>
      <c r="C702" t="s">
        <v>407</v>
      </c>
      <c r="D702" s="2">
        <v>43550</v>
      </c>
      <c r="E702" t="s">
        <v>57</v>
      </c>
      <c r="F702" t="s">
        <v>38</v>
      </c>
      <c r="G702" s="1">
        <v>0</v>
      </c>
      <c r="H702" t="s">
        <v>373</v>
      </c>
      <c r="I702" t="s">
        <v>32</v>
      </c>
      <c r="J702" t="s">
        <v>373</v>
      </c>
      <c r="K702" t="s">
        <v>33</v>
      </c>
      <c r="L702" t="s">
        <v>32</v>
      </c>
      <c r="M702" t="s">
        <v>41</v>
      </c>
      <c r="N702" s="1">
        <v>6</v>
      </c>
      <c r="O702" t="s">
        <v>24</v>
      </c>
      <c r="P702" t="s">
        <v>25</v>
      </c>
      <c r="Q702" t="s">
        <v>120</v>
      </c>
      <c r="R702" t="s">
        <v>321</v>
      </c>
    </row>
    <row r="703" spans="1:18" x14ac:dyDescent="0.25">
      <c r="A703" s="1">
        <v>1175361</v>
      </c>
      <c r="B703" t="s">
        <v>50</v>
      </c>
      <c r="C703" t="s">
        <v>407</v>
      </c>
      <c r="D703" s="2">
        <v>43551</v>
      </c>
      <c r="E703" t="s">
        <v>305</v>
      </c>
      <c r="F703" t="s">
        <v>52</v>
      </c>
      <c r="G703" s="1">
        <v>0</v>
      </c>
      <c r="H703" t="s">
        <v>21</v>
      </c>
      <c r="I703" t="s">
        <v>31</v>
      </c>
      <c r="J703" t="s">
        <v>31</v>
      </c>
      <c r="K703" t="s">
        <v>22</v>
      </c>
      <c r="L703" t="s">
        <v>21</v>
      </c>
      <c r="M703" t="s">
        <v>23</v>
      </c>
      <c r="N703" s="1">
        <v>28</v>
      </c>
      <c r="O703" t="s">
        <v>24</v>
      </c>
      <c r="P703" t="s">
        <v>25</v>
      </c>
      <c r="Q703" t="s">
        <v>237</v>
      </c>
      <c r="R703" t="s">
        <v>232</v>
      </c>
    </row>
    <row r="704" spans="1:18" x14ac:dyDescent="0.25">
      <c r="A704" s="1">
        <v>1175362</v>
      </c>
      <c r="B704" t="s">
        <v>343</v>
      </c>
      <c r="C704" t="s">
        <v>407</v>
      </c>
      <c r="D704" s="2">
        <v>43552</v>
      </c>
      <c r="E704" t="s">
        <v>348</v>
      </c>
      <c r="F704" t="s">
        <v>344</v>
      </c>
      <c r="G704" s="1">
        <v>0</v>
      </c>
      <c r="H704" t="s">
        <v>20</v>
      </c>
      <c r="I704" t="s">
        <v>47</v>
      </c>
      <c r="J704" t="s">
        <v>20</v>
      </c>
      <c r="K704" t="s">
        <v>22</v>
      </c>
      <c r="L704" t="s">
        <v>47</v>
      </c>
      <c r="M704" t="s">
        <v>23</v>
      </c>
      <c r="N704" s="1">
        <v>6</v>
      </c>
      <c r="O704" t="s">
        <v>24</v>
      </c>
      <c r="P704" t="s">
        <v>25</v>
      </c>
      <c r="Q704" t="s">
        <v>267</v>
      </c>
      <c r="R704" t="s">
        <v>140</v>
      </c>
    </row>
    <row r="705" spans="1:18" x14ac:dyDescent="0.25">
      <c r="A705" s="1">
        <v>1175363</v>
      </c>
      <c r="B705" t="s">
        <v>60</v>
      </c>
      <c r="C705" t="s">
        <v>407</v>
      </c>
      <c r="D705" s="2">
        <v>43553</v>
      </c>
      <c r="E705" t="s">
        <v>345</v>
      </c>
      <c r="F705" t="s">
        <v>62</v>
      </c>
      <c r="G705" s="1">
        <v>0</v>
      </c>
      <c r="H705" t="s">
        <v>259</v>
      </c>
      <c r="I705" t="s">
        <v>40</v>
      </c>
      <c r="J705" t="s">
        <v>40</v>
      </c>
      <c r="K705" t="s">
        <v>33</v>
      </c>
      <c r="L705" t="s">
        <v>259</v>
      </c>
      <c r="M705" t="s">
        <v>41</v>
      </c>
      <c r="N705" s="1">
        <v>5</v>
      </c>
      <c r="O705" t="s">
        <v>24</v>
      </c>
      <c r="P705" t="s">
        <v>25</v>
      </c>
      <c r="Q705" t="s">
        <v>252</v>
      </c>
      <c r="R705" t="s">
        <v>242</v>
      </c>
    </row>
    <row r="706" spans="1:18" x14ac:dyDescent="0.25">
      <c r="A706" s="1">
        <v>1175364</v>
      </c>
      <c r="B706" t="s">
        <v>28</v>
      </c>
      <c r="C706" t="s">
        <v>407</v>
      </c>
      <c r="D706" s="2">
        <v>43554</v>
      </c>
      <c r="E706" t="s">
        <v>306</v>
      </c>
      <c r="F706" t="s">
        <v>318</v>
      </c>
      <c r="G706" s="1">
        <v>0</v>
      </c>
      <c r="H706" t="s">
        <v>31</v>
      </c>
      <c r="I706" t="s">
        <v>47</v>
      </c>
      <c r="J706" t="s">
        <v>31</v>
      </c>
      <c r="K706" t="s">
        <v>22</v>
      </c>
      <c r="L706" t="s">
        <v>31</v>
      </c>
      <c r="M706" t="s">
        <v>41</v>
      </c>
      <c r="N706" s="1">
        <v>8</v>
      </c>
      <c r="O706" t="s">
        <v>24</v>
      </c>
      <c r="P706" t="s">
        <v>25</v>
      </c>
      <c r="Q706" t="s">
        <v>237</v>
      </c>
      <c r="R706" t="s">
        <v>301</v>
      </c>
    </row>
    <row r="707" spans="1:18" x14ac:dyDescent="0.25">
      <c r="A707" s="1">
        <v>1175365</v>
      </c>
      <c r="B707" t="s">
        <v>36</v>
      </c>
      <c r="C707" t="s">
        <v>407</v>
      </c>
      <c r="D707" s="2">
        <v>43554</v>
      </c>
      <c r="E707" t="s">
        <v>374</v>
      </c>
      <c r="F707" t="s">
        <v>38</v>
      </c>
      <c r="G707" s="1">
        <v>0</v>
      </c>
      <c r="H707" t="s">
        <v>373</v>
      </c>
      <c r="I707" t="s">
        <v>21</v>
      </c>
      <c r="J707" t="s">
        <v>373</v>
      </c>
      <c r="K707" t="s">
        <v>22</v>
      </c>
      <c r="L707" t="s">
        <v>373</v>
      </c>
      <c r="M707" t="s">
        <v>122</v>
      </c>
      <c r="N707" t="s">
        <v>25</v>
      </c>
      <c r="O707" t="s">
        <v>123</v>
      </c>
      <c r="P707" t="s">
        <v>25</v>
      </c>
      <c r="Q707" t="s">
        <v>330</v>
      </c>
      <c r="R707" t="s">
        <v>321</v>
      </c>
    </row>
    <row r="708" spans="1:18" x14ac:dyDescent="0.25">
      <c r="A708" s="1">
        <v>1175366</v>
      </c>
      <c r="B708" t="s">
        <v>60</v>
      </c>
      <c r="C708" t="s">
        <v>407</v>
      </c>
      <c r="D708" s="2">
        <v>43555</v>
      </c>
      <c r="E708" t="s">
        <v>375</v>
      </c>
      <c r="F708" t="s">
        <v>62</v>
      </c>
      <c r="G708" s="1">
        <v>0</v>
      </c>
      <c r="H708" t="s">
        <v>259</v>
      </c>
      <c r="I708" t="s">
        <v>20</v>
      </c>
      <c r="J708" t="s">
        <v>20</v>
      </c>
      <c r="K708" t="s">
        <v>22</v>
      </c>
      <c r="L708" t="s">
        <v>259</v>
      </c>
      <c r="M708" t="s">
        <v>23</v>
      </c>
      <c r="N708" s="1">
        <v>118</v>
      </c>
      <c r="O708" t="s">
        <v>24</v>
      </c>
      <c r="P708" t="s">
        <v>25</v>
      </c>
      <c r="Q708" t="s">
        <v>333</v>
      </c>
      <c r="R708" t="s">
        <v>140</v>
      </c>
    </row>
    <row r="709" spans="1:18" x14ac:dyDescent="0.25">
      <c r="A709" s="1">
        <v>1175367</v>
      </c>
      <c r="B709" t="s">
        <v>65</v>
      </c>
      <c r="C709" t="s">
        <v>407</v>
      </c>
      <c r="D709" s="2">
        <v>43555</v>
      </c>
      <c r="E709" t="s">
        <v>76</v>
      </c>
      <c r="F709" t="s">
        <v>67</v>
      </c>
      <c r="G709" s="1">
        <v>0</v>
      </c>
      <c r="H709" t="s">
        <v>32</v>
      </c>
      <c r="I709" t="s">
        <v>40</v>
      </c>
      <c r="J709" t="s">
        <v>40</v>
      </c>
      <c r="K709" t="s">
        <v>22</v>
      </c>
      <c r="L709" t="s">
        <v>32</v>
      </c>
      <c r="M709" t="s">
        <v>23</v>
      </c>
      <c r="N709" s="1">
        <v>8</v>
      </c>
      <c r="O709" t="s">
        <v>24</v>
      </c>
      <c r="P709" t="s">
        <v>25</v>
      </c>
      <c r="Q709" t="s">
        <v>350</v>
      </c>
      <c r="R709" t="s">
        <v>267</v>
      </c>
    </row>
    <row r="710" spans="1:18" x14ac:dyDescent="0.25">
      <c r="A710" s="1">
        <v>1175368</v>
      </c>
      <c r="B710" t="s">
        <v>28</v>
      </c>
      <c r="C710" t="s">
        <v>407</v>
      </c>
      <c r="D710" s="2">
        <v>43469</v>
      </c>
      <c r="E710" t="s">
        <v>376</v>
      </c>
      <c r="F710" t="s">
        <v>318</v>
      </c>
      <c r="G710" s="1">
        <v>0</v>
      </c>
      <c r="H710" t="s">
        <v>31</v>
      </c>
      <c r="I710" t="s">
        <v>373</v>
      </c>
      <c r="J710" t="s">
        <v>373</v>
      </c>
      <c r="K710" t="s">
        <v>22</v>
      </c>
      <c r="L710" t="s">
        <v>31</v>
      </c>
      <c r="M710" t="s">
        <v>23</v>
      </c>
      <c r="N710" s="1">
        <v>14</v>
      </c>
      <c r="O710" t="s">
        <v>24</v>
      </c>
      <c r="P710" t="s">
        <v>25</v>
      </c>
      <c r="Q710" t="s">
        <v>301</v>
      </c>
      <c r="R710" t="s">
        <v>232</v>
      </c>
    </row>
    <row r="711" spans="1:18" x14ac:dyDescent="0.25">
      <c r="A711" s="1">
        <v>1175369</v>
      </c>
      <c r="B711" t="s">
        <v>56</v>
      </c>
      <c r="C711" t="s">
        <v>407</v>
      </c>
      <c r="D711" s="2">
        <v>43500</v>
      </c>
      <c r="E711" t="s">
        <v>371</v>
      </c>
      <c r="F711" t="s">
        <v>58</v>
      </c>
      <c r="G711" s="1">
        <v>0</v>
      </c>
      <c r="H711" t="s">
        <v>40</v>
      </c>
      <c r="I711" t="s">
        <v>20</v>
      </c>
      <c r="J711" t="s">
        <v>40</v>
      </c>
      <c r="K711" t="s">
        <v>22</v>
      </c>
      <c r="L711" t="s">
        <v>40</v>
      </c>
      <c r="M711" t="s">
        <v>41</v>
      </c>
      <c r="N711" s="1">
        <v>7</v>
      </c>
      <c r="O711" t="s">
        <v>24</v>
      </c>
      <c r="P711" t="s">
        <v>25</v>
      </c>
      <c r="Q711" t="s">
        <v>330</v>
      </c>
      <c r="R711" t="s">
        <v>120</v>
      </c>
    </row>
    <row r="712" spans="1:18" x14ac:dyDescent="0.25">
      <c r="A712" s="1">
        <v>1175370</v>
      </c>
      <c r="B712" t="s">
        <v>44</v>
      </c>
      <c r="C712" t="s">
        <v>407</v>
      </c>
      <c r="D712" s="2">
        <v>43528</v>
      </c>
      <c r="E712" t="s">
        <v>313</v>
      </c>
      <c r="F712" t="s">
        <v>46</v>
      </c>
      <c r="G712" s="1">
        <v>0</v>
      </c>
      <c r="H712" t="s">
        <v>47</v>
      </c>
      <c r="I712" t="s">
        <v>32</v>
      </c>
      <c r="J712" t="s">
        <v>32</v>
      </c>
      <c r="K712" t="s">
        <v>22</v>
      </c>
      <c r="L712" t="s">
        <v>47</v>
      </c>
      <c r="M712" t="s">
        <v>23</v>
      </c>
      <c r="N712" s="1">
        <v>37</v>
      </c>
      <c r="O712" t="s">
        <v>24</v>
      </c>
      <c r="P712" t="s">
        <v>25</v>
      </c>
      <c r="Q712" t="s">
        <v>213</v>
      </c>
      <c r="R712" t="s">
        <v>242</v>
      </c>
    </row>
    <row r="713" spans="1:18" x14ac:dyDescent="0.25">
      <c r="A713" s="1">
        <v>1175371</v>
      </c>
      <c r="B713" t="s">
        <v>36</v>
      </c>
      <c r="C713" t="s">
        <v>407</v>
      </c>
      <c r="D713" s="2">
        <v>43559</v>
      </c>
      <c r="E713" t="s">
        <v>375</v>
      </c>
      <c r="F713" t="s">
        <v>38</v>
      </c>
      <c r="G713" s="1">
        <v>0</v>
      </c>
      <c r="H713" t="s">
        <v>373</v>
      </c>
      <c r="I713" t="s">
        <v>259</v>
      </c>
      <c r="J713" t="s">
        <v>259</v>
      </c>
      <c r="K713" t="s">
        <v>22</v>
      </c>
      <c r="L713" t="s">
        <v>259</v>
      </c>
      <c r="M713" t="s">
        <v>41</v>
      </c>
      <c r="N713" s="1">
        <v>5</v>
      </c>
      <c r="O713" t="s">
        <v>24</v>
      </c>
      <c r="P713" t="s">
        <v>25</v>
      </c>
      <c r="Q713" t="s">
        <v>333</v>
      </c>
      <c r="R713" t="s">
        <v>252</v>
      </c>
    </row>
    <row r="714" spans="1:18" x14ac:dyDescent="0.25">
      <c r="A714" s="1">
        <v>1175372</v>
      </c>
      <c r="B714" t="s">
        <v>343</v>
      </c>
      <c r="C714" t="s">
        <v>407</v>
      </c>
      <c r="D714" s="2">
        <v>43589</v>
      </c>
      <c r="E714" t="s">
        <v>305</v>
      </c>
      <c r="F714" t="s">
        <v>344</v>
      </c>
      <c r="G714" s="1">
        <v>0</v>
      </c>
      <c r="H714" t="s">
        <v>20</v>
      </c>
      <c r="I714" t="s">
        <v>21</v>
      </c>
      <c r="J714" t="s">
        <v>21</v>
      </c>
      <c r="K714" t="s">
        <v>22</v>
      </c>
      <c r="L714" t="s">
        <v>21</v>
      </c>
      <c r="M714" t="s">
        <v>41</v>
      </c>
      <c r="N714" s="1">
        <v>5</v>
      </c>
      <c r="O714" t="s">
        <v>24</v>
      </c>
      <c r="P714" t="s">
        <v>25</v>
      </c>
      <c r="Q714" t="s">
        <v>301</v>
      </c>
      <c r="R714" t="s">
        <v>232</v>
      </c>
    </row>
    <row r="715" spans="1:18" x14ac:dyDescent="0.25">
      <c r="A715" s="1">
        <v>1178393</v>
      </c>
      <c r="B715" t="s">
        <v>65</v>
      </c>
      <c r="C715" t="s">
        <v>407</v>
      </c>
      <c r="D715" s="2">
        <v>43620</v>
      </c>
      <c r="E715" t="s">
        <v>154</v>
      </c>
      <c r="F715" t="s">
        <v>67</v>
      </c>
      <c r="G715" s="1">
        <v>0</v>
      </c>
      <c r="H715" t="s">
        <v>32</v>
      </c>
      <c r="I715" t="s">
        <v>31</v>
      </c>
      <c r="J715" t="s">
        <v>32</v>
      </c>
      <c r="K715" t="s">
        <v>33</v>
      </c>
      <c r="L715" t="s">
        <v>32</v>
      </c>
      <c r="M715" t="s">
        <v>23</v>
      </c>
      <c r="N715" s="1">
        <v>22</v>
      </c>
      <c r="O715" t="s">
        <v>24</v>
      </c>
      <c r="P715" t="s">
        <v>25</v>
      </c>
      <c r="Q715" t="s">
        <v>333</v>
      </c>
      <c r="R715" t="s">
        <v>213</v>
      </c>
    </row>
    <row r="716" spans="1:18" x14ac:dyDescent="0.25">
      <c r="A716" s="1">
        <v>1178394</v>
      </c>
      <c r="B716" t="s">
        <v>60</v>
      </c>
      <c r="C716" t="s">
        <v>407</v>
      </c>
      <c r="D716" s="2">
        <v>43620</v>
      </c>
      <c r="E716" t="s">
        <v>377</v>
      </c>
      <c r="F716" t="s">
        <v>62</v>
      </c>
      <c r="G716" s="1">
        <v>0</v>
      </c>
      <c r="H716" t="s">
        <v>259</v>
      </c>
      <c r="I716" t="s">
        <v>47</v>
      </c>
      <c r="J716" t="s">
        <v>259</v>
      </c>
      <c r="K716" t="s">
        <v>22</v>
      </c>
      <c r="L716" t="s">
        <v>47</v>
      </c>
      <c r="M716" t="s">
        <v>23</v>
      </c>
      <c r="N716" s="1">
        <v>40</v>
      </c>
      <c r="O716" t="s">
        <v>24</v>
      </c>
      <c r="P716" t="s">
        <v>25</v>
      </c>
      <c r="Q716" t="s">
        <v>330</v>
      </c>
      <c r="R716" t="s">
        <v>321</v>
      </c>
    </row>
    <row r="717" spans="1:18" x14ac:dyDescent="0.25">
      <c r="A717" s="1">
        <v>1178395</v>
      </c>
      <c r="B717" t="s">
        <v>343</v>
      </c>
      <c r="C717" t="s">
        <v>407</v>
      </c>
      <c r="D717" s="2">
        <v>43650</v>
      </c>
      <c r="E717" t="s">
        <v>378</v>
      </c>
      <c r="F717" t="s">
        <v>344</v>
      </c>
      <c r="G717" s="1">
        <v>0</v>
      </c>
      <c r="H717" t="s">
        <v>20</v>
      </c>
      <c r="I717" t="s">
        <v>373</v>
      </c>
      <c r="J717" t="s">
        <v>373</v>
      </c>
      <c r="K717" t="s">
        <v>22</v>
      </c>
      <c r="L717" t="s">
        <v>373</v>
      </c>
      <c r="M717" t="s">
        <v>41</v>
      </c>
      <c r="N717" s="1">
        <v>4</v>
      </c>
      <c r="O717" t="s">
        <v>24</v>
      </c>
      <c r="P717" t="s">
        <v>25</v>
      </c>
      <c r="Q717" t="s">
        <v>350</v>
      </c>
      <c r="R717" t="s">
        <v>140</v>
      </c>
    </row>
    <row r="718" spans="1:18" x14ac:dyDescent="0.25">
      <c r="A718" s="1">
        <v>1178396</v>
      </c>
      <c r="B718" t="s">
        <v>56</v>
      </c>
      <c r="C718" t="s">
        <v>407</v>
      </c>
      <c r="D718" s="2">
        <v>43650</v>
      </c>
      <c r="E718" t="s">
        <v>379</v>
      </c>
      <c r="F718" t="s">
        <v>58</v>
      </c>
      <c r="G718" s="1">
        <v>0</v>
      </c>
      <c r="H718" t="s">
        <v>40</v>
      </c>
      <c r="I718" t="s">
        <v>21</v>
      </c>
      <c r="J718" t="s">
        <v>21</v>
      </c>
      <c r="K718" t="s">
        <v>22</v>
      </c>
      <c r="L718" t="s">
        <v>21</v>
      </c>
      <c r="M718" t="s">
        <v>41</v>
      </c>
      <c r="N718" s="1">
        <v>8</v>
      </c>
      <c r="O718" t="s">
        <v>24</v>
      </c>
      <c r="P718" t="s">
        <v>25</v>
      </c>
      <c r="Q718" t="s">
        <v>301</v>
      </c>
      <c r="R718" t="s">
        <v>232</v>
      </c>
    </row>
    <row r="719" spans="1:18" x14ac:dyDescent="0.25">
      <c r="A719" s="1">
        <v>1178397</v>
      </c>
      <c r="B719" t="s">
        <v>28</v>
      </c>
      <c r="C719" t="s">
        <v>407</v>
      </c>
      <c r="D719" s="2">
        <v>43681</v>
      </c>
      <c r="E719" t="s">
        <v>361</v>
      </c>
      <c r="F719" t="s">
        <v>318</v>
      </c>
      <c r="G719" s="1">
        <v>0</v>
      </c>
      <c r="H719" t="s">
        <v>31</v>
      </c>
      <c r="I719" t="s">
        <v>259</v>
      </c>
      <c r="J719" t="s">
        <v>31</v>
      </c>
      <c r="K719" t="s">
        <v>22</v>
      </c>
      <c r="L719" t="s">
        <v>31</v>
      </c>
      <c r="M719" t="s">
        <v>41</v>
      </c>
      <c r="N719" s="1">
        <v>6</v>
      </c>
      <c r="O719" t="s">
        <v>24</v>
      </c>
      <c r="P719" t="s">
        <v>25</v>
      </c>
      <c r="Q719" t="s">
        <v>330</v>
      </c>
      <c r="R719" t="s">
        <v>120</v>
      </c>
    </row>
    <row r="720" spans="1:18" x14ac:dyDescent="0.25">
      <c r="A720" s="1">
        <v>1178398</v>
      </c>
      <c r="B720" t="s">
        <v>65</v>
      </c>
      <c r="C720" t="s">
        <v>407</v>
      </c>
      <c r="D720" s="2">
        <v>43712</v>
      </c>
      <c r="E720" t="s">
        <v>380</v>
      </c>
      <c r="F720" t="s">
        <v>67</v>
      </c>
      <c r="G720" s="1">
        <v>0</v>
      </c>
      <c r="H720" t="s">
        <v>32</v>
      </c>
      <c r="I720" t="s">
        <v>21</v>
      </c>
      <c r="J720" t="s">
        <v>32</v>
      </c>
      <c r="K720" t="s">
        <v>22</v>
      </c>
      <c r="L720" t="s">
        <v>32</v>
      </c>
      <c r="M720" t="s">
        <v>41</v>
      </c>
      <c r="N720" s="1">
        <v>7</v>
      </c>
      <c r="O720" t="s">
        <v>24</v>
      </c>
      <c r="P720" t="s">
        <v>25</v>
      </c>
      <c r="Q720" t="s">
        <v>213</v>
      </c>
      <c r="R720" t="s">
        <v>252</v>
      </c>
    </row>
    <row r="721" spans="1:18" x14ac:dyDescent="0.25">
      <c r="A721" s="1">
        <v>1178399</v>
      </c>
      <c r="B721" t="s">
        <v>44</v>
      </c>
      <c r="C721" t="s">
        <v>407</v>
      </c>
      <c r="D721" s="2">
        <v>43742</v>
      </c>
      <c r="E721" t="s">
        <v>192</v>
      </c>
      <c r="F721" t="s">
        <v>46</v>
      </c>
      <c r="G721" s="1">
        <v>0</v>
      </c>
      <c r="H721" t="s">
        <v>47</v>
      </c>
      <c r="I721" t="s">
        <v>31</v>
      </c>
      <c r="J721" t="s">
        <v>47</v>
      </c>
      <c r="K721" t="s">
        <v>22</v>
      </c>
      <c r="L721" t="s">
        <v>47</v>
      </c>
      <c r="M721" t="s">
        <v>41</v>
      </c>
      <c r="N721" s="1">
        <v>3</v>
      </c>
      <c r="O721" t="s">
        <v>24</v>
      </c>
      <c r="P721" t="s">
        <v>25</v>
      </c>
      <c r="Q721" t="s">
        <v>350</v>
      </c>
      <c r="R721" t="s">
        <v>140</v>
      </c>
    </row>
    <row r="722" spans="1:18" x14ac:dyDescent="0.25">
      <c r="A722" s="1">
        <v>1178400</v>
      </c>
      <c r="B722" t="s">
        <v>56</v>
      </c>
      <c r="C722" t="s">
        <v>407</v>
      </c>
      <c r="D722" s="2">
        <v>43773</v>
      </c>
      <c r="E722" t="s">
        <v>76</v>
      </c>
      <c r="F722" t="s">
        <v>58</v>
      </c>
      <c r="G722" s="1">
        <v>0</v>
      </c>
      <c r="H722" t="s">
        <v>40</v>
      </c>
      <c r="I722" t="s">
        <v>32</v>
      </c>
      <c r="J722" t="s">
        <v>32</v>
      </c>
      <c r="K722" t="s">
        <v>22</v>
      </c>
      <c r="L722" t="s">
        <v>32</v>
      </c>
      <c r="M722" t="s">
        <v>41</v>
      </c>
      <c r="N722" s="1">
        <v>4</v>
      </c>
      <c r="O722" t="s">
        <v>24</v>
      </c>
      <c r="P722" t="s">
        <v>25</v>
      </c>
      <c r="Q722" t="s">
        <v>381</v>
      </c>
      <c r="R722" t="s">
        <v>242</v>
      </c>
    </row>
    <row r="723" spans="1:18" x14ac:dyDescent="0.25">
      <c r="A723" s="1">
        <v>1178401</v>
      </c>
      <c r="B723" t="s">
        <v>50</v>
      </c>
      <c r="C723" t="s">
        <v>407</v>
      </c>
      <c r="D723" s="2">
        <v>43803</v>
      </c>
      <c r="E723" t="s">
        <v>227</v>
      </c>
      <c r="F723" t="s">
        <v>52</v>
      </c>
      <c r="G723" s="1">
        <v>0</v>
      </c>
      <c r="H723" t="s">
        <v>21</v>
      </c>
      <c r="I723" t="s">
        <v>373</v>
      </c>
      <c r="J723" t="s">
        <v>373</v>
      </c>
      <c r="K723" t="s">
        <v>22</v>
      </c>
      <c r="L723" t="s">
        <v>373</v>
      </c>
      <c r="M723" t="s">
        <v>41</v>
      </c>
      <c r="N723" s="1">
        <v>7</v>
      </c>
      <c r="O723" t="s">
        <v>24</v>
      </c>
      <c r="P723" t="s">
        <v>25</v>
      </c>
      <c r="Q723" t="s">
        <v>350</v>
      </c>
      <c r="R723" t="s">
        <v>267</v>
      </c>
    </row>
    <row r="724" spans="1:18" x14ac:dyDescent="0.25">
      <c r="A724" s="1">
        <v>1178402</v>
      </c>
      <c r="B724" t="s">
        <v>44</v>
      </c>
      <c r="C724" t="s">
        <v>407</v>
      </c>
      <c r="D724" s="2">
        <v>43568</v>
      </c>
      <c r="E724" t="s">
        <v>353</v>
      </c>
      <c r="F724" t="s">
        <v>46</v>
      </c>
      <c r="G724" s="1">
        <v>0</v>
      </c>
      <c r="H724" t="s">
        <v>47</v>
      </c>
      <c r="I724" t="s">
        <v>40</v>
      </c>
      <c r="J724" t="s">
        <v>40</v>
      </c>
      <c r="K724" t="s">
        <v>22</v>
      </c>
      <c r="L724" t="s">
        <v>40</v>
      </c>
      <c r="M724" t="s">
        <v>41</v>
      </c>
      <c r="N724" s="1">
        <v>4</v>
      </c>
      <c r="O724" t="s">
        <v>24</v>
      </c>
      <c r="P724" t="s">
        <v>25</v>
      </c>
      <c r="Q724" t="s">
        <v>321</v>
      </c>
      <c r="R724" t="s">
        <v>325</v>
      </c>
    </row>
    <row r="725" spans="1:18" x14ac:dyDescent="0.25">
      <c r="A725" s="1">
        <v>1178403</v>
      </c>
      <c r="B725" t="s">
        <v>28</v>
      </c>
      <c r="C725" t="s">
        <v>407</v>
      </c>
      <c r="D725" s="2">
        <v>43568</v>
      </c>
      <c r="E725" t="s">
        <v>121</v>
      </c>
      <c r="F725" t="s">
        <v>318</v>
      </c>
      <c r="G725" s="1">
        <v>0</v>
      </c>
      <c r="H725" t="s">
        <v>31</v>
      </c>
      <c r="I725" t="s">
        <v>20</v>
      </c>
      <c r="J725" t="s">
        <v>20</v>
      </c>
      <c r="K725" t="s">
        <v>22</v>
      </c>
      <c r="L725" t="s">
        <v>20</v>
      </c>
      <c r="M725" t="s">
        <v>41</v>
      </c>
      <c r="N725" s="1">
        <v>8</v>
      </c>
      <c r="O725" t="s">
        <v>24</v>
      </c>
      <c r="P725" t="s">
        <v>25</v>
      </c>
      <c r="Q725" t="s">
        <v>381</v>
      </c>
      <c r="R725" t="s">
        <v>140</v>
      </c>
    </row>
    <row r="726" spans="1:18" x14ac:dyDescent="0.25">
      <c r="A726" s="1">
        <v>1178404</v>
      </c>
      <c r="B726" t="s">
        <v>50</v>
      </c>
      <c r="C726" t="s">
        <v>407</v>
      </c>
      <c r="D726" s="2">
        <v>43569</v>
      </c>
      <c r="E726" t="s">
        <v>382</v>
      </c>
      <c r="F726" t="s">
        <v>52</v>
      </c>
      <c r="G726" s="1">
        <v>0</v>
      </c>
      <c r="H726" t="s">
        <v>21</v>
      </c>
      <c r="I726" t="s">
        <v>32</v>
      </c>
      <c r="J726" t="s">
        <v>32</v>
      </c>
      <c r="K726" t="s">
        <v>22</v>
      </c>
      <c r="L726" t="s">
        <v>32</v>
      </c>
      <c r="M726" t="s">
        <v>41</v>
      </c>
      <c r="N726" s="1">
        <v>5</v>
      </c>
      <c r="O726" t="s">
        <v>24</v>
      </c>
      <c r="P726" t="s">
        <v>25</v>
      </c>
      <c r="Q726" t="s">
        <v>213</v>
      </c>
      <c r="R726" t="s">
        <v>267</v>
      </c>
    </row>
    <row r="727" spans="1:18" x14ac:dyDescent="0.25">
      <c r="A727" s="1">
        <v>1178405</v>
      </c>
      <c r="B727" t="s">
        <v>60</v>
      </c>
      <c r="C727" t="s">
        <v>407</v>
      </c>
      <c r="D727" s="2">
        <v>43569</v>
      </c>
      <c r="E727" t="s">
        <v>383</v>
      </c>
      <c r="F727" t="s">
        <v>62</v>
      </c>
      <c r="G727" s="1">
        <v>0</v>
      </c>
      <c r="H727" t="s">
        <v>259</v>
      </c>
      <c r="I727" t="s">
        <v>373</v>
      </c>
      <c r="J727" t="s">
        <v>259</v>
      </c>
      <c r="K727" t="s">
        <v>22</v>
      </c>
      <c r="L727" t="s">
        <v>373</v>
      </c>
      <c r="M727" t="s">
        <v>23</v>
      </c>
      <c r="N727" s="1">
        <v>39</v>
      </c>
      <c r="O727" t="s">
        <v>24</v>
      </c>
      <c r="P727" t="s">
        <v>25</v>
      </c>
      <c r="Q727" t="s">
        <v>242</v>
      </c>
      <c r="R727" t="s">
        <v>232</v>
      </c>
    </row>
    <row r="728" spans="1:18" x14ac:dyDescent="0.25">
      <c r="A728" s="1">
        <v>1178406</v>
      </c>
      <c r="B728" t="s">
        <v>44</v>
      </c>
      <c r="C728" t="s">
        <v>407</v>
      </c>
      <c r="D728" s="2">
        <v>43570</v>
      </c>
      <c r="E728" t="s">
        <v>180</v>
      </c>
      <c r="F728" t="s">
        <v>46</v>
      </c>
      <c r="G728" s="1">
        <v>0</v>
      </c>
      <c r="H728" t="s">
        <v>47</v>
      </c>
      <c r="I728" t="s">
        <v>20</v>
      </c>
      <c r="J728" t="s">
        <v>47</v>
      </c>
      <c r="K728" t="s">
        <v>22</v>
      </c>
      <c r="L728" t="s">
        <v>47</v>
      </c>
      <c r="M728" t="s">
        <v>41</v>
      </c>
      <c r="N728" s="1">
        <v>5</v>
      </c>
      <c r="O728" t="s">
        <v>24</v>
      </c>
      <c r="P728" t="s">
        <v>25</v>
      </c>
      <c r="Q728" t="s">
        <v>120</v>
      </c>
      <c r="R728" t="s">
        <v>321</v>
      </c>
    </row>
    <row r="729" spans="1:18" x14ac:dyDescent="0.25">
      <c r="A729" s="1">
        <v>1178407</v>
      </c>
      <c r="B729" t="s">
        <v>28</v>
      </c>
      <c r="C729" t="s">
        <v>407</v>
      </c>
      <c r="D729" s="2">
        <v>43571</v>
      </c>
      <c r="E729" t="s">
        <v>193</v>
      </c>
      <c r="F729" t="s">
        <v>318</v>
      </c>
      <c r="G729" s="1">
        <v>0</v>
      </c>
      <c r="H729" t="s">
        <v>31</v>
      </c>
      <c r="I729" t="s">
        <v>40</v>
      </c>
      <c r="J729" t="s">
        <v>40</v>
      </c>
      <c r="K729" t="s">
        <v>22</v>
      </c>
      <c r="L729" t="s">
        <v>31</v>
      </c>
      <c r="M729" t="s">
        <v>23</v>
      </c>
      <c r="N729" s="1">
        <v>12</v>
      </c>
      <c r="O729" t="s">
        <v>24</v>
      </c>
      <c r="P729" t="s">
        <v>25</v>
      </c>
      <c r="Q729" t="s">
        <v>237</v>
      </c>
      <c r="R729" t="s">
        <v>232</v>
      </c>
    </row>
    <row r="730" spans="1:18" x14ac:dyDescent="0.25">
      <c r="A730" s="1">
        <v>1178408</v>
      </c>
      <c r="B730" t="s">
        <v>60</v>
      </c>
      <c r="C730" t="s">
        <v>407</v>
      </c>
      <c r="D730" s="2">
        <v>43572</v>
      </c>
      <c r="E730" t="s">
        <v>179</v>
      </c>
      <c r="F730" t="s">
        <v>62</v>
      </c>
      <c r="G730" s="1">
        <v>0</v>
      </c>
      <c r="H730" t="s">
        <v>259</v>
      </c>
      <c r="I730" t="s">
        <v>32</v>
      </c>
      <c r="J730" t="s">
        <v>32</v>
      </c>
      <c r="K730" t="s">
        <v>33</v>
      </c>
      <c r="L730" t="s">
        <v>259</v>
      </c>
      <c r="M730" t="s">
        <v>41</v>
      </c>
      <c r="N730" s="1">
        <v>6</v>
      </c>
      <c r="O730" t="s">
        <v>24</v>
      </c>
      <c r="P730" t="s">
        <v>25</v>
      </c>
      <c r="Q730" t="s">
        <v>381</v>
      </c>
      <c r="R730" t="s">
        <v>384</v>
      </c>
    </row>
    <row r="731" spans="1:18" x14ac:dyDescent="0.25">
      <c r="A731" s="1">
        <v>1178409</v>
      </c>
      <c r="B731" t="s">
        <v>36</v>
      </c>
      <c r="C731" t="s">
        <v>407</v>
      </c>
      <c r="D731" s="2">
        <v>43573</v>
      </c>
      <c r="E731" t="s">
        <v>313</v>
      </c>
      <c r="F731" t="s">
        <v>38</v>
      </c>
      <c r="G731" s="1">
        <v>0</v>
      </c>
      <c r="H731" t="s">
        <v>373</v>
      </c>
      <c r="I731" t="s">
        <v>47</v>
      </c>
      <c r="J731" t="s">
        <v>47</v>
      </c>
      <c r="K731" t="s">
        <v>33</v>
      </c>
      <c r="L731" t="s">
        <v>47</v>
      </c>
      <c r="M731" t="s">
        <v>23</v>
      </c>
      <c r="N731" s="1">
        <v>40</v>
      </c>
      <c r="O731" t="s">
        <v>24</v>
      </c>
      <c r="P731" t="s">
        <v>25</v>
      </c>
      <c r="Q731" t="s">
        <v>242</v>
      </c>
      <c r="R731" t="s">
        <v>274</v>
      </c>
    </row>
    <row r="732" spans="1:18" x14ac:dyDescent="0.25">
      <c r="A732" s="1">
        <v>1178410</v>
      </c>
      <c r="B732" t="s">
        <v>50</v>
      </c>
      <c r="C732" t="s">
        <v>407</v>
      </c>
      <c r="D732" s="2">
        <v>43574</v>
      </c>
      <c r="E732" t="s">
        <v>215</v>
      </c>
      <c r="F732" t="s">
        <v>52</v>
      </c>
      <c r="G732" s="1">
        <v>0</v>
      </c>
      <c r="H732" t="s">
        <v>21</v>
      </c>
      <c r="I732" t="s">
        <v>20</v>
      </c>
      <c r="J732" t="s">
        <v>21</v>
      </c>
      <c r="K732" t="s">
        <v>22</v>
      </c>
      <c r="L732" t="s">
        <v>20</v>
      </c>
      <c r="M732" t="s">
        <v>23</v>
      </c>
      <c r="N732" s="1">
        <v>10</v>
      </c>
      <c r="O732" t="s">
        <v>24</v>
      </c>
      <c r="P732" t="s">
        <v>25</v>
      </c>
      <c r="Q732" t="s">
        <v>384</v>
      </c>
      <c r="R732" t="s">
        <v>321</v>
      </c>
    </row>
    <row r="733" spans="1:18" x14ac:dyDescent="0.25">
      <c r="A733" s="1">
        <v>1178411</v>
      </c>
      <c r="B733" t="s">
        <v>56</v>
      </c>
      <c r="C733" t="s">
        <v>407</v>
      </c>
      <c r="D733" s="2">
        <v>43575</v>
      </c>
      <c r="E733" t="s">
        <v>231</v>
      </c>
      <c r="F733" t="s">
        <v>58</v>
      </c>
      <c r="G733" s="1">
        <v>0</v>
      </c>
      <c r="H733" t="s">
        <v>40</v>
      </c>
      <c r="I733" t="s">
        <v>47</v>
      </c>
      <c r="J733" t="s">
        <v>40</v>
      </c>
      <c r="K733" t="s">
        <v>22</v>
      </c>
      <c r="L733" t="s">
        <v>40</v>
      </c>
      <c r="M733" t="s">
        <v>41</v>
      </c>
      <c r="N733" s="1">
        <v>5</v>
      </c>
      <c r="O733" t="s">
        <v>24</v>
      </c>
      <c r="P733" t="s">
        <v>25</v>
      </c>
      <c r="Q733" t="s">
        <v>350</v>
      </c>
      <c r="R733" t="s">
        <v>140</v>
      </c>
    </row>
    <row r="734" spans="1:18" x14ac:dyDescent="0.25">
      <c r="A734" s="1">
        <v>1178412</v>
      </c>
      <c r="B734" t="s">
        <v>36</v>
      </c>
      <c r="C734" t="s">
        <v>407</v>
      </c>
      <c r="D734" s="2">
        <v>43575</v>
      </c>
      <c r="E734" t="s">
        <v>307</v>
      </c>
      <c r="F734" t="s">
        <v>38</v>
      </c>
      <c r="G734" s="1">
        <v>0</v>
      </c>
      <c r="H734" t="s">
        <v>373</v>
      </c>
      <c r="I734" t="s">
        <v>31</v>
      </c>
      <c r="J734" t="s">
        <v>373</v>
      </c>
      <c r="K734" t="s">
        <v>22</v>
      </c>
      <c r="L734" t="s">
        <v>373</v>
      </c>
      <c r="M734" t="s">
        <v>41</v>
      </c>
      <c r="N734" s="1">
        <v>5</v>
      </c>
      <c r="O734" t="s">
        <v>24</v>
      </c>
      <c r="P734" t="s">
        <v>25</v>
      </c>
      <c r="Q734" t="s">
        <v>381</v>
      </c>
      <c r="R734" t="s">
        <v>252</v>
      </c>
    </row>
    <row r="735" spans="1:18" x14ac:dyDescent="0.25">
      <c r="A735" s="1">
        <v>1178413</v>
      </c>
      <c r="B735" t="s">
        <v>60</v>
      </c>
      <c r="C735" t="s">
        <v>407</v>
      </c>
      <c r="D735" s="2">
        <v>43576</v>
      </c>
      <c r="E735" t="s">
        <v>385</v>
      </c>
      <c r="F735" t="s">
        <v>62</v>
      </c>
      <c r="G735" s="1">
        <v>0</v>
      </c>
      <c r="H735" t="s">
        <v>259</v>
      </c>
      <c r="I735" t="s">
        <v>21</v>
      </c>
      <c r="J735" t="s">
        <v>259</v>
      </c>
      <c r="K735" t="s">
        <v>22</v>
      </c>
      <c r="L735" t="s">
        <v>259</v>
      </c>
      <c r="M735" t="s">
        <v>41</v>
      </c>
      <c r="N735" s="1">
        <v>9</v>
      </c>
      <c r="O735" t="s">
        <v>24</v>
      </c>
      <c r="P735" t="s">
        <v>25</v>
      </c>
      <c r="Q735" t="s">
        <v>274</v>
      </c>
      <c r="R735" t="s">
        <v>321</v>
      </c>
    </row>
    <row r="736" spans="1:18" x14ac:dyDescent="0.25">
      <c r="A736" s="1">
        <v>1178414</v>
      </c>
      <c r="B736" t="s">
        <v>343</v>
      </c>
      <c r="C736" t="s">
        <v>407</v>
      </c>
      <c r="D736" s="2">
        <v>43576</v>
      </c>
      <c r="E736" t="s">
        <v>276</v>
      </c>
      <c r="F736" t="s">
        <v>344</v>
      </c>
      <c r="G736" s="1">
        <v>0</v>
      </c>
      <c r="H736" t="s">
        <v>20</v>
      </c>
      <c r="I736" t="s">
        <v>32</v>
      </c>
      <c r="J736" t="s">
        <v>32</v>
      </c>
      <c r="K736" t="s">
        <v>22</v>
      </c>
      <c r="L736" t="s">
        <v>20</v>
      </c>
      <c r="M736" t="s">
        <v>23</v>
      </c>
      <c r="N736" s="1">
        <v>1</v>
      </c>
      <c r="O736" t="s">
        <v>24</v>
      </c>
      <c r="P736" t="s">
        <v>25</v>
      </c>
      <c r="Q736" t="s">
        <v>213</v>
      </c>
      <c r="R736" t="s">
        <v>237</v>
      </c>
    </row>
    <row r="737" spans="1:18" x14ac:dyDescent="0.25">
      <c r="A737" s="1">
        <v>1178415</v>
      </c>
      <c r="B737" t="s">
        <v>56</v>
      </c>
      <c r="C737" t="s">
        <v>407</v>
      </c>
      <c r="D737" s="2">
        <v>43577</v>
      </c>
      <c r="E737" t="s">
        <v>334</v>
      </c>
      <c r="F737" t="s">
        <v>58</v>
      </c>
      <c r="G737" s="1">
        <v>0</v>
      </c>
      <c r="H737" t="s">
        <v>40</v>
      </c>
      <c r="I737" t="s">
        <v>373</v>
      </c>
      <c r="J737" t="s">
        <v>373</v>
      </c>
      <c r="K737" t="s">
        <v>22</v>
      </c>
      <c r="L737" t="s">
        <v>373</v>
      </c>
      <c r="M737" t="s">
        <v>41</v>
      </c>
      <c r="N737" s="1">
        <v>6</v>
      </c>
      <c r="O737" t="s">
        <v>24</v>
      </c>
      <c r="P737" t="s">
        <v>25</v>
      </c>
      <c r="Q737" t="s">
        <v>325</v>
      </c>
      <c r="R737" t="s">
        <v>140</v>
      </c>
    </row>
    <row r="738" spans="1:18" x14ac:dyDescent="0.25">
      <c r="A738" s="1">
        <v>1178416</v>
      </c>
      <c r="B738" t="s">
        <v>65</v>
      </c>
      <c r="C738" t="s">
        <v>407</v>
      </c>
      <c r="D738" s="2">
        <v>43578</v>
      </c>
      <c r="E738" t="s">
        <v>57</v>
      </c>
      <c r="F738" t="s">
        <v>67</v>
      </c>
      <c r="G738" s="1">
        <v>0</v>
      </c>
      <c r="H738" t="s">
        <v>32</v>
      </c>
      <c r="I738" t="s">
        <v>259</v>
      </c>
      <c r="J738" t="s">
        <v>32</v>
      </c>
      <c r="K738" t="s">
        <v>22</v>
      </c>
      <c r="L738" t="s">
        <v>32</v>
      </c>
      <c r="M738" t="s">
        <v>41</v>
      </c>
      <c r="N738" s="1">
        <v>6</v>
      </c>
      <c r="O738" t="s">
        <v>24</v>
      </c>
      <c r="P738" t="s">
        <v>25</v>
      </c>
      <c r="Q738" t="s">
        <v>274</v>
      </c>
      <c r="R738" t="s">
        <v>232</v>
      </c>
    </row>
    <row r="739" spans="1:18" x14ac:dyDescent="0.25">
      <c r="A739" s="1">
        <v>1178417</v>
      </c>
      <c r="B739" t="s">
        <v>343</v>
      </c>
      <c r="C739" t="s">
        <v>407</v>
      </c>
      <c r="D739" s="2">
        <v>43579</v>
      </c>
      <c r="E739" t="s">
        <v>121</v>
      </c>
      <c r="F739" t="s">
        <v>344</v>
      </c>
      <c r="G739" s="1">
        <v>0</v>
      </c>
      <c r="H739" t="s">
        <v>20</v>
      </c>
      <c r="I739" t="s">
        <v>31</v>
      </c>
      <c r="J739" t="s">
        <v>31</v>
      </c>
      <c r="K739" t="s">
        <v>22</v>
      </c>
      <c r="L739" t="s">
        <v>20</v>
      </c>
      <c r="M739" t="s">
        <v>23</v>
      </c>
      <c r="N739" s="1">
        <v>17</v>
      </c>
      <c r="O739" t="s">
        <v>24</v>
      </c>
      <c r="P739" t="s">
        <v>25</v>
      </c>
      <c r="Q739" t="s">
        <v>252</v>
      </c>
      <c r="R739" t="s">
        <v>242</v>
      </c>
    </row>
    <row r="740" spans="1:18" x14ac:dyDescent="0.25">
      <c r="A740" s="1">
        <v>1178418</v>
      </c>
      <c r="B740" t="s">
        <v>50</v>
      </c>
      <c r="C740" t="s">
        <v>407</v>
      </c>
      <c r="D740" s="2">
        <v>43580</v>
      </c>
      <c r="E740" t="s">
        <v>309</v>
      </c>
      <c r="F740" t="s">
        <v>52</v>
      </c>
      <c r="G740" s="1">
        <v>0</v>
      </c>
      <c r="H740" t="s">
        <v>21</v>
      </c>
      <c r="I740" t="s">
        <v>40</v>
      </c>
      <c r="J740" t="s">
        <v>40</v>
      </c>
      <c r="K740" t="s">
        <v>22</v>
      </c>
      <c r="L740" t="s">
        <v>40</v>
      </c>
      <c r="M740" t="s">
        <v>41</v>
      </c>
      <c r="N740" s="1">
        <v>3</v>
      </c>
      <c r="O740" t="s">
        <v>24</v>
      </c>
      <c r="P740" t="s">
        <v>25</v>
      </c>
      <c r="Q740" t="s">
        <v>330</v>
      </c>
      <c r="R740" t="s">
        <v>384</v>
      </c>
    </row>
    <row r="741" spans="1:18" x14ac:dyDescent="0.25">
      <c r="A741" s="1">
        <v>1178419</v>
      </c>
      <c r="B741" t="s">
        <v>65</v>
      </c>
      <c r="C741" t="s">
        <v>407</v>
      </c>
      <c r="D741" s="2">
        <v>43581</v>
      </c>
      <c r="E741" t="s">
        <v>147</v>
      </c>
      <c r="F741" t="s">
        <v>67</v>
      </c>
      <c r="G741" s="1">
        <v>0</v>
      </c>
      <c r="H741" t="s">
        <v>32</v>
      </c>
      <c r="I741" t="s">
        <v>47</v>
      </c>
      <c r="J741" t="s">
        <v>32</v>
      </c>
      <c r="K741" t="s">
        <v>22</v>
      </c>
      <c r="L741" t="s">
        <v>47</v>
      </c>
      <c r="M741" t="s">
        <v>23</v>
      </c>
      <c r="N741" s="1">
        <v>46</v>
      </c>
      <c r="O741" t="s">
        <v>24</v>
      </c>
      <c r="P741" t="s">
        <v>25</v>
      </c>
      <c r="Q741" t="s">
        <v>274</v>
      </c>
      <c r="R741" t="s">
        <v>232</v>
      </c>
    </row>
    <row r="742" spans="1:18" x14ac:dyDescent="0.25">
      <c r="A742" s="1">
        <v>1178420</v>
      </c>
      <c r="B742" t="s">
        <v>56</v>
      </c>
      <c r="C742" t="s">
        <v>407</v>
      </c>
      <c r="D742" s="2">
        <v>43582</v>
      </c>
      <c r="E742" t="s">
        <v>197</v>
      </c>
      <c r="F742" t="s">
        <v>58</v>
      </c>
      <c r="G742" s="1">
        <v>0</v>
      </c>
      <c r="H742" t="s">
        <v>40</v>
      </c>
      <c r="I742" t="s">
        <v>259</v>
      </c>
      <c r="J742" t="s">
        <v>40</v>
      </c>
      <c r="K742" t="s">
        <v>22</v>
      </c>
      <c r="L742" t="s">
        <v>40</v>
      </c>
      <c r="M742" t="s">
        <v>41</v>
      </c>
      <c r="N742" s="1">
        <v>7</v>
      </c>
      <c r="O742" t="s">
        <v>24</v>
      </c>
      <c r="P742" t="s">
        <v>25</v>
      </c>
      <c r="Q742" t="s">
        <v>350</v>
      </c>
      <c r="R742" t="s">
        <v>325</v>
      </c>
    </row>
    <row r="743" spans="1:18" x14ac:dyDescent="0.25">
      <c r="A743" s="1">
        <v>1178421</v>
      </c>
      <c r="B743" t="s">
        <v>36</v>
      </c>
      <c r="C743" t="s">
        <v>407</v>
      </c>
      <c r="D743" s="2">
        <v>43583</v>
      </c>
      <c r="E743" t="s">
        <v>227</v>
      </c>
      <c r="F743" t="s">
        <v>38</v>
      </c>
      <c r="G743" s="1">
        <v>0</v>
      </c>
      <c r="H743" t="s">
        <v>373</v>
      </c>
      <c r="I743" t="s">
        <v>20</v>
      </c>
      <c r="J743" t="s">
        <v>373</v>
      </c>
      <c r="K743" t="s">
        <v>33</v>
      </c>
      <c r="L743" t="s">
        <v>373</v>
      </c>
      <c r="M743" t="s">
        <v>23</v>
      </c>
      <c r="N743" s="1">
        <v>16</v>
      </c>
      <c r="O743" t="s">
        <v>24</v>
      </c>
      <c r="P743" t="s">
        <v>25</v>
      </c>
      <c r="Q743" t="s">
        <v>333</v>
      </c>
      <c r="R743" t="s">
        <v>242</v>
      </c>
    </row>
    <row r="744" spans="1:18" x14ac:dyDescent="0.25">
      <c r="A744" s="1">
        <v>1178422</v>
      </c>
      <c r="B744" t="s">
        <v>50</v>
      </c>
      <c r="C744" t="s">
        <v>407</v>
      </c>
      <c r="D744" s="2">
        <v>43583</v>
      </c>
      <c r="E744" t="s">
        <v>305</v>
      </c>
      <c r="F744" t="s">
        <v>52</v>
      </c>
      <c r="G744" s="1">
        <v>0</v>
      </c>
      <c r="H744" t="s">
        <v>21</v>
      </c>
      <c r="I744" t="s">
        <v>47</v>
      </c>
      <c r="J744" t="s">
        <v>47</v>
      </c>
      <c r="K744" t="s">
        <v>22</v>
      </c>
      <c r="L744" t="s">
        <v>21</v>
      </c>
      <c r="M744" t="s">
        <v>23</v>
      </c>
      <c r="N744" s="1">
        <v>34</v>
      </c>
      <c r="O744" t="s">
        <v>24</v>
      </c>
      <c r="P744" t="s">
        <v>25</v>
      </c>
      <c r="Q744" t="s">
        <v>384</v>
      </c>
      <c r="R744" t="s">
        <v>321</v>
      </c>
    </row>
    <row r="745" spans="1:18" x14ac:dyDescent="0.25">
      <c r="A745" s="1">
        <v>1178423</v>
      </c>
      <c r="B745" t="s">
        <v>60</v>
      </c>
      <c r="C745" t="s">
        <v>407</v>
      </c>
      <c r="D745" s="2">
        <v>43584</v>
      </c>
      <c r="E745" t="s">
        <v>179</v>
      </c>
      <c r="F745" t="s">
        <v>62</v>
      </c>
      <c r="G745" s="1">
        <v>0</v>
      </c>
      <c r="H745" t="s">
        <v>259</v>
      </c>
      <c r="I745" t="s">
        <v>31</v>
      </c>
      <c r="J745" t="s">
        <v>31</v>
      </c>
      <c r="K745" t="s">
        <v>22</v>
      </c>
      <c r="L745" t="s">
        <v>259</v>
      </c>
      <c r="M745" t="s">
        <v>23</v>
      </c>
      <c r="N745" s="1">
        <v>45</v>
      </c>
      <c r="O745" t="s">
        <v>24</v>
      </c>
      <c r="P745" t="s">
        <v>25</v>
      </c>
      <c r="Q745" t="s">
        <v>267</v>
      </c>
      <c r="R745" t="s">
        <v>140</v>
      </c>
    </row>
    <row r="746" spans="1:18" x14ac:dyDescent="0.25">
      <c r="A746" s="1">
        <v>1178424</v>
      </c>
      <c r="B746" t="s">
        <v>343</v>
      </c>
      <c r="C746" t="s">
        <v>407</v>
      </c>
      <c r="D746" s="2">
        <v>43585</v>
      </c>
      <c r="E746" t="s">
        <v>25</v>
      </c>
      <c r="F746" t="s">
        <v>344</v>
      </c>
      <c r="G746" s="1">
        <v>0</v>
      </c>
      <c r="H746" t="s">
        <v>20</v>
      </c>
      <c r="I746" t="s">
        <v>40</v>
      </c>
      <c r="J746" t="s">
        <v>40</v>
      </c>
      <c r="K746" t="s">
        <v>22</v>
      </c>
      <c r="L746" t="s">
        <v>25</v>
      </c>
      <c r="M746" t="s">
        <v>25</v>
      </c>
      <c r="N746" t="s">
        <v>25</v>
      </c>
      <c r="O746" t="s">
        <v>25</v>
      </c>
      <c r="P746" t="s">
        <v>25</v>
      </c>
      <c r="Q746" t="s">
        <v>381</v>
      </c>
      <c r="R746" t="s">
        <v>274</v>
      </c>
    </row>
    <row r="747" spans="1:18" x14ac:dyDescent="0.25">
      <c r="A747" s="1">
        <v>1178425</v>
      </c>
      <c r="B747" t="s">
        <v>65</v>
      </c>
      <c r="C747" t="s">
        <v>407</v>
      </c>
      <c r="D747" s="2">
        <v>43470</v>
      </c>
      <c r="E747" t="s">
        <v>76</v>
      </c>
      <c r="F747" t="s">
        <v>67</v>
      </c>
      <c r="G747" s="1">
        <v>0</v>
      </c>
      <c r="H747" t="s">
        <v>32</v>
      </c>
      <c r="I747" t="s">
        <v>373</v>
      </c>
      <c r="J747" t="s">
        <v>373</v>
      </c>
      <c r="K747" t="s">
        <v>22</v>
      </c>
      <c r="L747" t="s">
        <v>32</v>
      </c>
      <c r="M747" t="s">
        <v>23</v>
      </c>
      <c r="N747" s="1">
        <v>80</v>
      </c>
      <c r="O747" t="s">
        <v>24</v>
      </c>
      <c r="P747" t="s">
        <v>25</v>
      </c>
      <c r="Q747" t="s">
        <v>330</v>
      </c>
      <c r="R747" t="s">
        <v>321</v>
      </c>
    </row>
    <row r="748" spans="1:18" x14ac:dyDescent="0.25">
      <c r="A748" s="1">
        <v>1178426</v>
      </c>
      <c r="B748" t="s">
        <v>44</v>
      </c>
      <c r="C748" t="s">
        <v>407</v>
      </c>
      <c r="D748" s="2">
        <v>43501</v>
      </c>
      <c r="E748" t="s">
        <v>348</v>
      </c>
      <c r="F748" t="s">
        <v>46</v>
      </c>
      <c r="G748" s="1">
        <v>0</v>
      </c>
      <c r="H748" t="s">
        <v>47</v>
      </c>
      <c r="I748" t="s">
        <v>259</v>
      </c>
      <c r="J748" t="s">
        <v>47</v>
      </c>
      <c r="K748" t="s">
        <v>33</v>
      </c>
      <c r="L748" t="s">
        <v>47</v>
      </c>
      <c r="M748" t="s">
        <v>122</v>
      </c>
      <c r="N748" t="s">
        <v>25</v>
      </c>
      <c r="O748" t="s">
        <v>123</v>
      </c>
      <c r="P748" t="s">
        <v>25</v>
      </c>
      <c r="Q748" t="s">
        <v>267</v>
      </c>
      <c r="R748" t="s">
        <v>140</v>
      </c>
    </row>
    <row r="749" spans="1:18" x14ac:dyDescent="0.25">
      <c r="A749" s="1">
        <v>1178427</v>
      </c>
      <c r="B749" t="s">
        <v>28</v>
      </c>
      <c r="C749" t="s">
        <v>407</v>
      </c>
      <c r="D749" s="2">
        <v>43529</v>
      </c>
      <c r="E749" t="s">
        <v>386</v>
      </c>
      <c r="F749" t="s">
        <v>318</v>
      </c>
      <c r="G749" s="1">
        <v>0</v>
      </c>
      <c r="H749" t="s">
        <v>31</v>
      </c>
      <c r="I749" t="s">
        <v>21</v>
      </c>
      <c r="J749" t="s">
        <v>21</v>
      </c>
      <c r="K749" t="s">
        <v>22</v>
      </c>
      <c r="L749" t="s">
        <v>21</v>
      </c>
      <c r="M749" t="s">
        <v>41</v>
      </c>
      <c r="N749" s="1">
        <v>7</v>
      </c>
      <c r="O749" t="s">
        <v>24</v>
      </c>
      <c r="P749" t="s">
        <v>25</v>
      </c>
      <c r="Q749" t="s">
        <v>252</v>
      </c>
      <c r="R749" t="s">
        <v>242</v>
      </c>
    </row>
    <row r="750" spans="1:18" x14ac:dyDescent="0.25">
      <c r="A750" s="1">
        <v>1178428</v>
      </c>
      <c r="B750" t="s">
        <v>36</v>
      </c>
      <c r="C750" t="s">
        <v>407</v>
      </c>
      <c r="D750" s="2">
        <v>43560</v>
      </c>
      <c r="E750" t="s">
        <v>93</v>
      </c>
      <c r="F750" t="s">
        <v>38</v>
      </c>
      <c r="G750" s="1">
        <v>0</v>
      </c>
      <c r="H750" t="s">
        <v>373</v>
      </c>
      <c r="I750" t="s">
        <v>40</v>
      </c>
      <c r="J750" t="s">
        <v>40</v>
      </c>
      <c r="K750" t="s">
        <v>33</v>
      </c>
      <c r="L750" t="s">
        <v>373</v>
      </c>
      <c r="M750" t="s">
        <v>41</v>
      </c>
      <c r="N750" s="1">
        <v>5</v>
      </c>
      <c r="O750" t="s">
        <v>24</v>
      </c>
      <c r="P750" t="s">
        <v>25</v>
      </c>
      <c r="Q750" t="s">
        <v>330</v>
      </c>
      <c r="R750" t="s">
        <v>384</v>
      </c>
    </row>
    <row r="751" spans="1:18" x14ac:dyDescent="0.25">
      <c r="A751" s="1">
        <v>1178429</v>
      </c>
      <c r="B751" t="s">
        <v>343</v>
      </c>
      <c r="C751" t="s">
        <v>407</v>
      </c>
      <c r="D751" s="2">
        <v>43560</v>
      </c>
      <c r="E751" t="s">
        <v>387</v>
      </c>
      <c r="F751" t="s">
        <v>344</v>
      </c>
      <c r="G751" s="1">
        <v>0</v>
      </c>
      <c r="H751" t="s">
        <v>20</v>
      </c>
      <c r="I751" t="s">
        <v>259</v>
      </c>
      <c r="J751" t="s">
        <v>20</v>
      </c>
      <c r="K751" t="s">
        <v>22</v>
      </c>
      <c r="L751" t="s">
        <v>20</v>
      </c>
      <c r="M751" t="s">
        <v>41</v>
      </c>
      <c r="N751" s="1">
        <v>4</v>
      </c>
      <c r="O751" t="s">
        <v>24</v>
      </c>
      <c r="P751" t="s">
        <v>25</v>
      </c>
      <c r="Q751" t="s">
        <v>274</v>
      </c>
      <c r="R751" t="s">
        <v>232</v>
      </c>
    </row>
    <row r="752" spans="1:18" x14ac:dyDescent="0.25">
      <c r="A752" s="1">
        <v>1178430</v>
      </c>
      <c r="B752" t="s">
        <v>28</v>
      </c>
      <c r="C752" t="s">
        <v>407</v>
      </c>
      <c r="D752" s="2">
        <v>43590</v>
      </c>
      <c r="E752" t="s">
        <v>361</v>
      </c>
      <c r="F752" t="s">
        <v>318</v>
      </c>
      <c r="G752" s="1">
        <v>0</v>
      </c>
      <c r="H752" t="s">
        <v>31</v>
      </c>
      <c r="I752" t="s">
        <v>32</v>
      </c>
      <c r="J752" t="s">
        <v>31</v>
      </c>
      <c r="K752" t="s">
        <v>22</v>
      </c>
      <c r="L752" t="s">
        <v>31</v>
      </c>
      <c r="M752" t="s">
        <v>41</v>
      </c>
      <c r="N752" s="1">
        <v>6</v>
      </c>
      <c r="O752" t="s">
        <v>24</v>
      </c>
      <c r="P752" t="s">
        <v>25</v>
      </c>
      <c r="Q752" t="s">
        <v>333</v>
      </c>
      <c r="R752" t="s">
        <v>252</v>
      </c>
    </row>
    <row r="753" spans="1:18" x14ac:dyDescent="0.25">
      <c r="A753" s="1">
        <v>1178431</v>
      </c>
      <c r="B753" t="s">
        <v>44</v>
      </c>
      <c r="C753" t="s">
        <v>407</v>
      </c>
      <c r="D753" s="2">
        <v>43590</v>
      </c>
      <c r="E753" t="s">
        <v>313</v>
      </c>
      <c r="F753" t="s">
        <v>46</v>
      </c>
      <c r="G753" s="1">
        <v>0</v>
      </c>
      <c r="H753" t="s">
        <v>47</v>
      </c>
      <c r="I753" t="s">
        <v>21</v>
      </c>
      <c r="J753" t="s">
        <v>47</v>
      </c>
      <c r="K753" t="s">
        <v>22</v>
      </c>
      <c r="L753" t="s">
        <v>47</v>
      </c>
      <c r="M753" t="s">
        <v>41</v>
      </c>
      <c r="N753" s="1">
        <v>9</v>
      </c>
      <c r="O753" t="s">
        <v>24</v>
      </c>
      <c r="P753" t="s">
        <v>25</v>
      </c>
      <c r="Q753" t="s">
        <v>325</v>
      </c>
      <c r="R753" t="s">
        <v>267</v>
      </c>
    </row>
    <row r="754" spans="1:18" x14ac:dyDescent="0.25">
      <c r="A754" s="1">
        <v>1181764</v>
      </c>
      <c r="B754" t="s">
        <v>65</v>
      </c>
      <c r="C754" t="s">
        <v>407</v>
      </c>
      <c r="D754" s="2">
        <v>43651</v>
      </c>
      <c r="E754" t="s">
        <v>328</v>
      </c>
      <c r="F754" t="s">
        <v>67</v>
      </c>
      <c r="G754" s="1">
        <v>0</v>
      </c>
      <c r="H754" t="s">
        <v>47</v>
      </c>
      <c r="I754" t="s">
        <v>32</v>
      </c>
      <c r="J754" t="s">
        <v>32</v>
      </c>
      <c r="K754" t="s">
        <v>33</v>
      </c>
      <c r="L754" t="s">
        <v>47</v>
      </c>
      <c r="M754" t="s">
        <v>41</v>
      </c>
      <c r="N754" s="1">
        <v>6</v>
      </c>
      <c r="O754" t="s">
        <v>24</v>
      </c>
      <c r="P754" t="s">
        <v>25</v>
      </c>
      <c r="Q754" t="s">
        <v>274</v>
      </c>
      <c r="R754" t="s">
        <v>321</v>
      </c>
    </row>
    <row r="755" spans="1:18" x14ac:dyDescent="0.25">
      <c r="A755" s="1">
        <v>1181766</v>
      </c>
      <c r="B755" t="s">
        <v>234</v>
      </c>
      <c r="C755" t="s">
        <v>407</v>
      </c>
      <c r="D755" s="2">
        <v>43682</v>
      </c>
      <c r="E755" t="s">
        <v>334</v>
      </c>
      <c r="F755" t="s">
        <v>236</v>
      </c>
      <c r="G755" s="1">
        <v>0</v>
      </c>
      <c r="H755" t="s">
        <v>373</v>
      </c>
      <c r="I755" t="s">
        <v>259</v>
      </c>
      <c r="J755" t="s">
        <v>373</v>
      </c>
      <c r="K755" t="s">
        <v>22</v>
      </c>
      <c r="L755" t="s">
        <v>373</v>
      </c>
      <c r="M755" t="s">
        <v>41</v>
      </c>
      <c r="N755" s="1">
        <v>2</v>
      </c>
      <c r="O755" t="s">
        <v>24</v>
      </c>
      <c r="P755" t="s">
        <v>25</v>
      </c>
      <c r="Q755" t="s">
        <v>242</v>
      </c>
      <c r="R755" t="s">
        <v>140</v>
      </c>
    </row>
    <row r="756" spans="1:18" x14ac:dyDescent="0.25">
      <c r="A756" s="1">
        <v>1181767</v>
      </c>
      <c r="B756" t="s">
        <v>234</v>
      </c>
      <c r="C756" t="s">
        <v>407</v>
      </c>
      <c r="D756" s="2">
        <v>43743</v>
      </c>
      <c r="E756" t="s">
        <v>243</v>
      </c>
      <c r="F756" t="s">
        <v>236</v>
      </c>
      <c r="G756" s="1">
        <v>0</v>
      </c>
      <c r="H756" t="s">
        <v>32</v>
      </c>
      <c r="I756" t="s">
        <v>373</v>
      </c>
      <c r="J756" t="s">
        <v>32</v>
      </c>
      <c r="K756" t="s">
        <v>22</v>
      </c>
      <c r="L756" t="s">
        <v>32</v>
      </c>
      <c r="M756" t="s">
        <v>41</v>
      </c>
      <c r="N756" s="1">
        <v>6</v>
      </c>
      <c r="O756" t="s">
        <v>24</v>
      </c>
      <c r="P756" t="s">
        <v>25</v>
      </c>
      <c r="Q756" t="s">
        <v>242</v>
      </c>
      <c r="R756" t="s">
        <v>140</v>
      </c>
    </row>
    <row r="757" spans="1:18" x14ac:dyDescent="0.25">
      <c r="A757" s="1">
        <v>1181768</v>
      </c>
      <c r="B757" t="s">
        <v>60</v>
      </c>
      <c r="C757" t="s">
        <v>407</v>
      </c>
      <c r="D757" s="2">
        <v>43804</v>
      </c>
      <c r="E757" t="s">
        <v>348</v>
      </c>
      <c r="F757" t="s">
        <v>62</v>
      </c>
      <c r="G757" s="1">
        <v>0</v>
      </c>
      <c r="H757" t="s">
        <v>47</v>
      </c>
      <c r="I757" t="s">
        <v>32</v>
      </c>
      <c r="J757" t="s">
        <v>47</v>
      </c>
      <c r="K757" t="s">
        <v>33</v>
      </c>
      <c r="L757" t="s">
        <v>47</v>
      </c>
      <c r="M757" t="s">
        <v>23</v>
      </c>
      <c r="N757" s="1">
        <v>1</v>
      </c>
      <c r="O757" t="s">
        <v>24</v>
      </c>
      <c r="P757" t="s">
        <v>25</v>
      </c>
      <c r="Q757" t="s">
        <v>384</v>
      </c>
      <c r="R757" t="s">
        <v>321</v>
      </c>
    </row>
    <row r="758" spans="1:18" x14ac:dyDescent="0.25">
      <c r="A758" s="1">
        <v>1216492</v>
      </c>
      <c r="B758" t="s">
        <v>281</v>
      </c>
      <c r="C758" t="s">
        <v>408</v>
      </c>
      <c r="D758" s="2">
        <v>44093</v>
      </c>
      <c r="E758" t="s">
        <v>183</v>
      </c>
      <c r="F758" t="s">
        <v>282</v>
      </c>
      <c r="G758" s="1">
        <v>0</v>
      </c>
      <c r="H758" t="s">
        <v>47</v>
      </c>
      <c r="I758" t="s">
        <v>32</v>
      </c>
      <c r="J758" t="s">
        <v>32</v>
      </c>
      <c r="K758" t="s">
        <v>22</v>
      </c>
      <c r="L758" t="s">
        <v>32</v>
      </c>
      <c r="M758" t="s">
        <v>41</v>
      </c>
      <c r="N758" s="1">
        <v>5</v>
      </c>
      <c r="O758" t="s">
        <v>24</v>
      </c>
      <c r="P758" t="s">
        <v>25</v>
      </c>
      <c r="Q758" t="s">
        <v>301</v>
      </c>
      <c r="R758" t="s">
        <v>320</v>
      </c>
    </row>
    <row r="759" spans="1:18" x14ac:dyDescent="0.25">
      <c r="A759" s="1">
        <v>1216493</v>
      </c>
      <c r="B759" t="s">
        <v>388</v>
      </c>
      <c r="C759" t="s">
        <v>408</v>
      </c>
      <c r="D759" s="2">
        <v>44094</v>
      </c>
      <c r="E759" t="s">
        <v>335</v>
      </c>
      <c r="F759" t="s">
        <v>287</v>
      </c>
      <c r="G759" s="1">
        <v>0</v>
      </c>
      <c r="H759" t="s">
        <v>373</v>
      </c>
      <c r="I759" t="s">
        <v>31</v>
      </c>
      <c r="J759" t="s">
        <v>31</v>
      </c>
      <c r="K759" t="s">
        <v>22</v>
      </c>
      <c r="L759" t="s">
        <v>373</v>
      </c>
      <c r="M759" t="s">
        <v>122</v>
      </c>
      <c r="N759" t="s">
        <v>25</v>
      </c>
      <c r="O759" t="s">
        <v>123</v>
      </c>
      <c r="P759" t="s">
        <v>25</v>
      </c>
      <c r="Q759" t="s">
        <v>232</v>
      </c>
      <c r="R759" t="s">
        <v>321</v>
      </c>
    </row>
    <row r="760" spans="1:18" x14ac:dyDescent="0.25">
      <c r="A760" s="1">
        <v>1216494</v>
      </c>
      <c r="B760" t="s">
        <v>281</v>
      </c>
      <c r="C760" t="s">
        <v>408</v>
      </c>
      <c r="D760" s="2">
        <v>44125</v>
      </c>
      <c r="E760" t="s">
        <v>357</v>
      </c>
      <c r="F760" t="s">
        <v>282</v>
      </c>
      <c r="G760" s="1">
        <v>0</v>
      </c>
      <c r="H760" t="s">
        <v>21</v>
      </c>
      <c r="I760" t="s">
        <v>20</v>
      </c>
      <c r="J760" t="s">
        <v>21</v>
      </c>
      <c r="K760" t="s">
        <v>33</v>
      </c>
      <c r="L760" t="s">
        <v>20</v>
      </c>
      <c r="M760" t="s">
        <v>41</v>
      </c>
      <c r="N760" s="1">
        <v>8</v>
      </c>
      <c r="O760" t="s">
        <v>24</v>
      </c>
      <c r="P760" t="s">
        <v>25</v>
      </c>
      <c r="Q760" t="s">
        <v>320</v>
      </c>
      <c r="R760" t="s">
        <v>140</v>
      </c>
    </row>
    <row r="761" spans="1:18" x14ac:dyDescent="0.25">
      <c r="A761" s="1">
        <v>1216495</v>
      </c>
      <c r="B761" t="s">
        <v>389</v>
      </c>
      <c r="C761" t="s">
        <v>408</v>
      </c>
      <c r="D761" s="2">
        <v>43901</v>
      </c>
      <c r="E761" t="s">
        <v>248</v>
      </c>
      <c r="F761" t="s">
        <v>285</v>
      </c>
      <c r="G761" s="1">
        <v>0</v>
      </c>
      <c r="H761" t="s">
        <v>47</v>
      </c>
      <c r="I761" t="s">
        <v>259</v>
      </c>
      <c r="J761" t="s">
        <v>259</v>
      </c>
      <c r="K761" t="s">
        <v>22</v>
      </c>
      <c r="L761" t="s">
        <v>259</v>
      </c>
      <c r="M761" t="s">
        <v>41</v>
      </c>
      <c r="N761" s="1">
        <v>10</v>
      </c>
      <c r="O761" t="s">
        <v>24</v>
      </c>
      <c r="P761" t="s">
        <v>25</v>
      </c>
      <c r="Q761" t="s">
        <v>252</v>
      </c>
      <c r="R761" t="s">
        <v>283</v>
      </c>
    </row>
    <row r="762" spans="1:18" x14ac:dyDescent="0.25">
      <c r="A762" s="1">
        <v>1216496</v>
      </c>
      <c r="B762" t="s">
        <v>389</v>
      </c>
      <c r="C762" t="s">
        <v>408</v>
      </c>
      <c r="D762" s="2">
        <v>44096</v>
      </c>
      <c r="E762" t="s">
        <v>271</v>
      </c>
      <c r="F762" t="s">
        <v>285</v>
      </c>
      <c r="G762" s="1">
        <v>0</v>
      </c>
      <c r="H762" t="s">
        <v>40</v>
      </c>
      <c r="I762" t="s">
        <v>32</v>
      </c>
      <c r="J762" t="s">
        <v>32</v>
      </c>
      <c r="K762" t="s">
        <v>22</v>
      </c>
      <c r="L762" t="s">
        <v>40</v>
      </c>
      <c r="M762" t="s">
        <v>23</v>
      </c>
      <c r="N762" s="1">
        <v>16</v>
      </c>
      <c r="O762" t="s">
        <v>24</v>
      </c>
      <c r="P762" t="s">
        <v>25</v>
      </c>
      <c r="Q762" t="s">
        <v>252</v>
      </c>
      <c r="R762" t="s">
        <v>237</v>
      </c>
    </row>
    <row r="763" spans="1:18" x14ac:dyDescent="0.25">
      <c r="A763" s="1">
        <v>1216497</v>
      </c>
      <c r="B763" t="s">
        <v>281</v>
      </c>
      <c r="C763" t="s">
        <v>408</v>
      </c>
      <c r="D763" s="2">
        <v>44128</v>
      </c>
      <c r="E763" t="s">
        <v>390</v>
      </c>
      <c r="F763" t="s">
        <v>282</v>
      </c>
      <c r="G763" s="1">
        <v>0</v>
      </c>
      <c r="H763" t="s">
        <v>21</v>
      </c>
      <c r="I763" t="s">
        <v>373</v>
      </c>
      <c r="J763" t="s">
        <v>373</v>
      </c>
      <c r="K763" t="s">
        <v>22</v>
      </c>
      <c r="L763" t="s">
        <v>21</v>
      </c>
      <c r="M763" t="s">
        <v>23</v>
      </c>
      <c r="N763" s="1">
        <v>59</v>
      </c>
      <c r="O763" t="s">
        <v>24</v>
      </c>
      <c r="P763" t="s">
        <v>25</v>
      </c>
      <c r="Q763" t="s">
        <v>301</v>
      </c>
      <c r="R763" t="s">
        <v>296</v>
      </c>
    </row>
    <row r="764" spans="1:18" x14ac:dyDescent="0.25">
      <c r="A764" s="1">
        <v>1216498</v>
      </c>
      <c r="B764" t="s">
        <v>388</v>
      </c>
      <c r="C764" t="s">
        <v>408</v>
      </c>
      <c r="D764" s="2">
        <v>44128</v>
      </c>
      <c r="E764" t="s">
        <v>391</v>
      </c>
      <c r="F764" t="s">
        <v>287</v>
      </c>
      <c r="G764" s="1">
        <v>0</v>
      </c>
      <c r="H764" t="s">
        <v>31</v>
      </c>
      <c r="I764" t="s">
        <v>259</v>
      </c>
      <c r="J764" t="s">
        <v>259</v>
      </c>
      <c r="K764" t="s">
        <v>22</v>
      </c>
      <c r="L764" t="s">
        <v>31</v>
      </c>
      <c r="M764" t="s">
        <v>23</v>
      </c>
      <c r="N764" s="1">
        <v>12</v>
      </c>
      <c r="O764" t="s">
        <v>24</v>
      </c>
      <c r="P764" t="s">
        <v>25</v>
      </c>
      <c r="Q764" t="s">
        <v>330</v>
      </c>
      <c r="R764" t="s">
        <v>201</v>
      </c>
    </row>
    <row r="765" spans="1:18" x14ac:dyDescent="0.25">
      <c r="A765" s="1">
        <v>1216499</v>
      </c>
      <c r="B765" t="s">
        <v>281</v>
      </c>
      <c r="C765" t="s">
        <v>408</v>
      </c>
      <c r="D765" s="2">
        <v>44132</v>
      </c>
      <c r="E765" t="s">
        <v>328</v>
      </c>
      <c r="F765" t="s">
        <v>282</v>
      </c>
      <c r="G765" s="1">
        <v>0</v>
      </c>
      <c r="H765" t="s">
        <v>20</v>
      </c>
      <c r="I765" t="s">
        <v>47</v>
      </c>
      <c r="J765" t="s">
        <v>47</v>
      </c>
      <c r="K765" t="s">
        <v>22</v>
      </c>
      <c r="L765" t="s">
        <v>47</v>
      </c>
      <c r="M765" t="s">
        <v>41</v>
      </c>
      <c r="N765" s="1">
        <v>5</v>
      </c>
      <c r="O765" t="s">
        <v>24</v>
      </c>
      <c r="P765" t="s">
        <v>25</v>
      </c>
      <c r="Q765" t="s">
        <v>381</v>
      </c>
      <c r="R765" t="s">
        <v>301</v>
      </c>
    </row>
    <row r="766" spans="1:18" x14ac:dyDescent="0.25">
      <c r="A766" s="1">
        <v>1216500</v>
      </c>
      <c r="B766" t="s">
        <v>389</v>
      </c>
      <c r="C766" t="s">
        <v>408</v>
      </c>
      <c r="D766" s="2">
        <v>44084</v>
      </c>
      <c r="E766" t="s">
        <v>193</v>
      </c>
      <c r="F766" t="s">
        <v>285</v>
      </c>
      <c r="G766" s="1">
        <v>0</v>
      </c>
      <c r="H766" t="s">
        <v>373</v>
      </c>
      <c r="I766" t="s">
        <v>40</v>
      </c>
      <c r="J766" t="s">
        <v>40</v>
      </c>
      <c r="K766" t="s">
        <v>22</v>
      </c>
      <c r="L766" t="s">
        <v>373</v>
      </c>
      <c r="M766" t="s">
        <v>23</v>
      </c>
      <c r="N766" s="1">
        <v>46</v>
      </c>
      <c r="O766" t="s">
        <v>24</v>
      </c>
      <c r="P766" t="s">
        <v>25</v>
      </c>
      <c r="Q766" t="s">
        <v>333</v>
      </c>
      <c r="R766" t="s">
        <v>252</v>
      </c>
    </row>
    <row r="767" spans="1:18" x14ac:dyDescent="0.25">
      <c r="A767" s="1">
        <v>1216501</v>
      </c>
      <c r="B767" t="s">
        <v>281</v>
      </c>
      <c r="C767" t="s">
        <v>408</v>
      </c>
      <c r="D767" s="2">
        <v>44022</v>
      </c>
      <c r="E767" t="s">
        <v>356</v>
      </c>
      <c r="F767" t="s">
        <v>282</v>
      </c>
      <c r="G767" s="1">
        <v>0</v>
      </c>
      <c r="H767" t="s">
        <v>21</v>
      </c>
      <c r="I767" t="s">
        <v>32</v>
      </c>
      <c r="J767" t="s">
        <v>21</v>
      </c>
      <c r="K767" t="s">
        <v>33</v>
      </c>
      <c r="L767" t="s">
        <v>21</v>
      </c>
      <c r="M767" t="s">
        <v>23</v>
      </c>
      <c r="N767" s="1">
        <v>10</v>
      </c>
      <c r="O767" t="s">
        <v>24</v>
      </c>
      <c r="P767" t="s">
        <v>25</v>
      </c>
      <c r="Q767" t="s">
        <v>333</v>
      </c>
      <c r="R767" t="s">
        <v>283</v>
      </c>
    </row>
    <row r="768" spans="1:18" x14ac:dyDescent="0.25">
      <c r="A768" s="1">
        <v>1216502</v>
      </c>
      <c r="B768" t="s">
        <v>389</v>
      </c>
      <c r="C768" t="s">
        <v>408</v>
      </c>
      <c r="D768" s="2">
        <v>44135</v>
      </c>
      <c r="E768" t="s">
        <v>291</v>
      </c>
      <c r="F768" t="s">
        <v>285</v>
      </c>
      <c r="G768" s="1">
        <v>0</v>
      </c>
      <c r="H768" t="s">
        <v>20</v>
      </c>
      <c r="I768" t="s">
        <v>259</v>
      </c>
      <c r="J768" t="s">
        <v>259</v>
      </c>
      <c r="K768" t="s">
        <v>22</v>
      </c>
      <c r="L768" t="s">
        <v>259</v>
      </c>
      <c r="M768" t="s">
        <v>41</v>
      </c>
      <c r="N768" s="1">
        <v>5</v>
      </c>
      <c r="O768" t="s">
        <v>24</v>
      </c>
      <c r="P768" t="s">
        <v>25</v>
      </c>
      <c r="Q768" t="s">
        <v>333</v>
      </c>
      <c r="R768" t="s">
        <v>304</v>
      </c>
    </row>
    <row r="769" spans="1:18" x14ac:dyDescent="0.25">
      <c r="A769" s="1">
        <v>1216503</v>
      </c>
      <c r="B769" t="s">
        <v>281</v>
      </c>
      <c r="C769" t="s">
        <v>408</v>
      </c>
      <c r="D769" s="2">
        <v>43840</v>
      </c>
      <c r="E769" t="s">
        <v>192</v>
      </c>
      <c r="F769" t="s">
        <v>282</v>
      </c>
      <c r="G769" s="1">
        <v>0</v>
      </c>
      <c r="H769" t="s">
        <v>47</v>
      </c>
      <c r="I769" t="s">
        <v>31</v>
      </c>
      <c r="J769" t="s">
        <v>31</v>
      </c>
      <c r="K769" t="s">
        <v>22</v>
      </c>
      <c r="L769" t="s">
        <v>47</v>
      </c>
      <c r="M769" t="s">
        <v>23</v>
      </c>
      <c r="N769" s="1">
        <v>48</v>
      </c>
      <c r="O769" t="s">
        <v>24</v>
      </c>
      <c r="P769" t="s">
        <v>25</v>
      </c>
      <c r="Q769" t="s">
        <v>320</v>
      </c>
      <c r="R769" t="s">
        <v>140</v>
      </c>
    </row>
    <row r="770" spans="1:18" x14ac:dyDescent="0.25">
      <c r="A770" s="1">
        <v>1216504</v>
      </c>
      <c r="B770" t="s">
        <v>388</v>
      </c>
      <c r="C770" t="s">
        <v>408</v>
      </c>
      <c r="D770" s="2">
        <v>44104</v>
      </c>
      <c r="E770" t="s">
        <v>392</v>
      </c>
      <c r="F770" t="s">
        <v>287</v>
      </c>
      <c r="G770" s="1">
        <v>0</v>
      </c>
      <c r="H770" t="s">
        <v>21</v>
      </c>
      <c r="I770" t="s">
        <v>40</v>
      </c>
      <c r="J770" t="s">
        <v>40</v>
      </c>
      <c r="K770" t="s">
        <v>22</v>
      </c>
      <c r="L770" t="s">
        <v>21</v>
      </c>
      <c r="M770" t="s">
        <v>23</v>
      </c>
      <c r="N770" s="1">
        <v>37</v>
      </c>
      <c r="O770" t="s">
        <v>24</v>
      </c>
      <c r="P770" t="s">
        <v>25</v>
      </c>
      <c r="Q770" t="s">
        <v>333</v>
      </c>
      <c r="R770" t="s">
        <v>252</v>
      </c>
    </row>
    <row r="771" spans="1:18" x14ac:dyDescent="0.25">
      <c r="A771" s="1">
        <v>1216505</v>
      </c>
      <c r="B771" t="s">
        <v>281</v>
      </c>
      <c r="C771" t="s">
        <v>408</v>
      </c>
      <c r="D771" s="2">
        <v>43872</v>
      </c>
      <c r="E771" t="s">
        <v>393</v>
      </c>
      <c r="F771" t="s">
        <v>282</v>
      </c>
      <c r="G771" s="1">
        <v>0</v>
      </c>
      <c r="H771" t="s">
        <v>20</v>
      </c>
      <c r="I771" t="s">
        <v>373</v>
      </c>
      <c r="J771" t="s">
        <v>373</v>
      </c>
      <c r="K771" t="s">
        <v>22</v>
      </c>
      <c r="L771" t="s">
        <v>373</v>
      </c>
      <c r="M771" t="s">
        <v>41</v>
      </c>
      <c r="N771" s="1">
        <v>6</v>
      </c>
      <c r="O771" t="s">
        <v>24</v>
      </c>
      <c r="P771" t="s">
        <v>25</v>
      </c>
      <c r="Q771" t="s">
        <v>301</v>
      </c>
      <c r="R771" t="s">
        <v>140</v>
      </c>
    </row>
    <row r="772" spans="1:18" x14ac:dyDescent="0.25">
      <c r="A772" s="1">
        <v>1216506</v>
      </c>
      <c r="B772" t="s">
        <v>281</v>
      </c>
      <c r="C772" t="s">
        <v>408</v>
      </c>
      <c r="D772" s="2">
        <v>43841</v>
      </c>
      <c r="E772" t="s">
        <v>394</v>
      </c>
      <c r="F772" t="s">
        <v>282</v>
      </c>
      <c r="G772" s="1">
        <v>0</v>
      </c>
      <c r="H772" t="s">
        <v>31</v>
      </c>
      <c r="I772" t="s">
        <v>32</v>
      </c>
      <c r="J772" t="s">
        <v>32</v>
      </c>
      <c r="K772" t="s">
        <v>22</v>
      </c>
      <c r="L772" t="s">
        <v>32</v>
      </c>
      <c r="M772" t="s">
        <v>41</v>
      </c>
      <c r="N772" s="1">
        <v>9</v>
      </c>
      <c r="O772" t="s">
        <v>24</v>
      </c>
      <c r="P772" t="s">
        <v>25</v>
      </c>
      <c r="Q772" t="s">
        <v>296</v>
      </c>
      <c r="R772" t="s">
        <v>320</v>
      </c>
    </row>
    <row r="773" spans="1:18" x14ac:dyDescent="0.25">
      <c r="A773" s="1">
        <v>1216507</v>
      </c>
      <c r="B773" t="s">
        <v>388</v>
      </c>
      <c r="C773" t="s">
        <v>408</v>
      </c>
      <c r="D773" s="2">
        <v>44145</v>
      </c>
      <c r="E773" t="s">
        <v>395</v>
      </c>
      <c r="F773" t="s">
        <v>287</v>
      </c>
      <c r="G773" s="1">
        <v>0</v>
      </c>
      <c r="H773" t="s">
        <v>259</v>
      </c>
      <c r="I773" t="s">
        <v>40</v>
      </c>
      <c r="J773" t="s">
        <v>259</v>
      </c>
      <c r="K773" t="s">
        <v>33</v>
      </c>
      <c r="L773" t="s">
        <v>40</v>
      </c>
      <c r="M773" t="s">
        <v>41</v>
      </c>
      <c r="N773" s="1">
        <v>5</v>
      </c>
      <c r="O773" t="s">
        <v>24</v>
      </c>
      <c r="P773" t="s">
        <v>25</v>
      </c>
      <c r="Q773" t="s">
        <v>350</v>
      </c>
      <c r="R773" t="s">
        <v>201</v>
      </c>
    </row>
    <row r="774" spans="1:18" x14ac:dyDescent="0.25">
      <c r="A774" s="1">
        <v>1216508</v>
      </c>
      <c r="B774" t="s">
        <v>281</v>
      </c>
      <c r="C774" t="s">
        <v>408</v>
      </c>
      <c r="D774" s="2">
        <v>44097</v>
      </c>
      <c r="E774" t="s">
        <v>147</v>
      </c>
      <c r="F774" t="s">
        <v>282</v>
      </c>
      <c r="G774" s="1">
        <v>0</v>
      </c>
      <c r="H774" t="s">
        <v>47</v>
      </c>
      <c r="I774" t="s">
        <v>21</v>
      </c>
      <c r="J774" t="s">
        <v>21</v>
      </c>
      <c r="K774" t="s">
        <v>22</v>
      </c>
      <c r="L774" t="s">
        <v>47</v>
      </c>
      <c r="M774" t="s">
        <v>23</v>
      </c>
      <c r="N774" s="1">
        <v>49</v>
      </c>
      <c r="O774" t="s">
        <v>24</v>
      </c>
      <c r="P774" t="s">
        <v>25</v>
      </c>
      <c r="Q774" t="s">
        <v>301</v>
      </c>
      <c r="R774" t="s">
        <v>140</v>
      </c>
    </row>
    <row r="775" spans="1:18" x14ac:dyDescent="0.25">
      <c r="A775" s="1">
        <v>1216509</v>
      </c>
      <c r="B775" t="s">
        <v>389</v>
      </c>
      <c r="C775" t="s">
        <v>408</v>
      </c>
      <c r="D775" s="2">
        <v>44121</v>
      </c>
      <c r="E775" t="s">
        <v>227</v>
      </c>
      <c r="F775" t="s">
        <v>285</v>
      </c>
      <c r="G775" s="1">
        <v>0</v>
      </c>
      <c r="H775" t="s">
        <v>32</v>
      </c>
      <c r="I775" t="s">
        <v>373</v>
      </c>
      <c r="J775" t="s">
        <v>32</v>
      </c>
      <c r="K775" t="s">
        <v>33</v>
      </c>
      <c r="L775" t="s">
        <v>373</v>
      </c>
      <c r="M775" t="s">
        <v>41</v>
      </c>
      <c r="N775" s="1">
        <v>5</v>
      </c>
      <c r="O775" t="s">
        <v>24</v>
      </c>
      <c r="P775" t="s">
        <v>25</v>
      </c>
      <c r="Q775" t="s">
        <v>333</v>
      </c>
      <c r="R775" t="s">
        <v>283</v>
      </c>
    </row>
    <row r="776" spans="1:18" x14ac:dyDescent="0.25">
      <c r="A776" s="1">
        <v>1216510</v>
      </c>
      <c r="B776" t="s">
        <v>388</v>
      </c>
      <c r="C776" t="s">
        <v>408</v>
      </c>
      <c r="D776" s="2">
        <v>44098</v>
      </c>
      <c r="E776" t="s">
        <v>361</v>
      </c>
      <c r="F776" t="s">
        <v>287</v>
      </c>
      <c r="G776" s="1">
        <v>0</v>
      </c>
      <c r="H776" t="s">
        <v>31</v>
      </c>
      <c r="I776" t="s">
        <v>20</v>
      </c>
      <c r="J776" t="s">
        <v>20</v>
      </c>
      <c r="K776" t="s">
        <v>22</v>
      </c>
      <c r="L776" t="s">
        <v>31</v>
      </c>
      <c r="M776" t="s">
        <v>23</v>
      </c>
      <c r="N776" s="1">
        <v>97</v>
      </c>
      <c r="O776" t="s">
        <v>24</v>
      </c>
      <c r="P776" t="s">
        <v>25</v>
      </c>
      <c r="Q776" t="s">
        <v>232</v>
      </c>
      <c r="R776" t="s">
        <v>201</v>
      </c>
    </row>
    <row r="777" spans="1:18" x14ac:dyDescent="0.25">
      <c r="A777" s="1">
        <v>1216511</v>
      </c>
      <c r="B777" t="s">
        <v>281</v>
      </c>
      <c r="C777" t="s">
        <v>408</v>
      </c>
      <c r="D777" s="2">
        <v>43992</v>
      </c>
      <c r="E777" t="s">
        <v>328</v>
      </c>
      <c r="F777" t="s">
        <v>282</v>
      </c>
      <c r="G777" s="1">
        <v>0</v>
      </c>
      <c r="H777" t="s">
        <v>47</v>
      </c>
      <c r="I777" t="s">
        <v>40</v>
      </c>
      <c r="J777" t="s">
        <v>47</v>
      </c>
      <c r="K777" t="s">
        <v>33</v>
      </c>
      <c r="L777" t="s">
        <v>47</v>
      </c>
      <c r="M777" t="s">
        <v>23</v>
      </c>
      <c r="N777" s="1">
        <v>57</v>
      </c>
      <c r="O777" t="s">
        <v>24</v>
      </c>
      <c r="P777" t="s">
        <v>25</v>
      </c>
      <c r="Q777" t="s">
        <v>320</v>
      </c>
      <c r="R777" t="s">
        <v>140</v>
      </c>
    </row>
    <row r="778" spans="1:18" x14ac:dyDescent="0.25">
      <c r="A778" s="1">
        <v>1216512</v>
      </c>
      <c r="B778" t="s">
        <v>281</v>
      </c>
      <c r="C778" t="s">
        <v>408</v>
      </c>
      <c r="D778" s="2">
        <v>44122</v>
      </c>
      <c r="E778" t="s">
        <v>354</v>
      </c>
      <c r="F778" t="s">
        <v>282</v>
      </c>
      <c r="G778" s="1">
        <v>0</v>
      </c>
      <c r="H778" t="s">
        <v>21</v>
      </c>
      <c r="I778" t="s">
        <v>259</v>
      </c>
      <c r="J778" t="s">
        <v>259</v>
      </c>
      <c r="K778" t="s">
        <v>22</v>
      </c>
      <c r="L778" t="s">
        <v>21</v>
      </c>
      <c r="M778" t="s">
        <v>122</v>
      </c>
      <c r="N778" t="s">
        <v>25</v>
      </c>
      <c r="O778" t="s">
        <v>123</v>
      </c>
      <c r="P778" t="s">
        <v>25</v>
      </c>
      <c r="Q778" t="s">
        <v>296</v>
      </c>
      <c r="R778" t="s">
        <v>140</v>
      </c>
    </row>
    <row r="779" spans="1:18" x14ac:dyDescent="0.25">
      <c r="A779" s="1">
        <v>1216513</v>
      </c>
      <c r="B779" t="s">
        <v>388</v>
      </c>
      <c r="C779" t="s">
        <v>408</v>
      </c>
      <c r="D779" s="2">
        <v>43931</v>
      </c>
      <c r="E779" t="s">
        <v>57</v>
      </c>
      <c r="F779" t="s">
        <v>287</v>
      </c>
      <c r="G779" s="1">
        <v>0</v>
      </c>
      <c r="H779" t="s">
        <v>31</v>
      </c>
      <c r="I779" t="s">
        <v>32</v>
      </c>
      <c r="J779" t="s">
        <v>31</v>
      </c>
      <c r="K779" t="s">
        <v>33</v>
      </c>
      <c r="L779" t="s">
        <v>32</v>
      </c>
      <c r="M779" t="s">
        <v>41</v>
      </c>
      <c r="N779" s="1">
        <v>10</v>
      </c>
      <c r="O779" t="s">
        <v>24</v>
      </c>
      <c r="P779" t="s">
        <v>25</v>
      </c>
      <c r="Q779" t="s">
        <v>330</v>
      </c>
      <c r="R779" t="s">
        <v>321</v>
      </c>
    </row>
    <row r="780" spans="1:18" x14ac:dyDescent="0.25">
      <c r="A780" s="1">
        <v>1216514</v>
      </c>
      <c r="B780" t="s">
        <v>281</v>
      </c>
      <c r="C780" t="s">
        <v>408</v>
      </c>
      <c r="D780" s="2">
        <v>43900</v>
      </c>
      <c r="E780" t="s">
        <v>284</v>
      </c>
      <c r="F780" t="s">
        <v>282</v>
      </c>
      <c r="G780" s="1">
        <v>0</v>
      </c>
      <c r="H780" t="s">
        <v>40</v>
      </c>
      <c r="I780" t="s">
        <v>20</v>
      </c>
      <c r="J780" t="s">
        <v>40</v>
      </c>
      <c r="K780" t="s">
        <v>33</v>
      </c>
      <c r="L780" t="s">
        <v>20</v>
      </c>
      <c r="M780" t="s">
        <v>41</v>
      </c>
      <c r="N780" s="1">
        <v>8</v>
      </c>
      <c r="O780" t="s">
        <v>24</v>
      </c>
      <c r="P780" t="s">
        <v>25</v>
      </c>
      <c r="Q780" t="s">
        <v>301</v>
      </c>
      <c r="R780" t="s">
        <v>140</v>
      </c>
    </row>
    <row r="781" spans="1:18" x14ac:dyDescent="0.25">
      <c r="A781" s="1">
        <v>1216515</v>
      </c>
      <c r="B781" t="s">
        <v>389</v>
      </c>
      <c r="C781" t="s">
        <v>408</v>
      </c>
      <c r="D781" s="2">
        <v>43900</v>
      </c>
      <c r="E781" t="s">
        <v>307</v>
      </c>
      <c r="F781" t="s">
        <v>285</v>
      </c>
      <c r="G781" s="1">
        <v>0</v>
      </c>
      <c r="H781" t="s">
        <v>373</v>
      </c>
      <c r="I781" t="s">
        <v>21</v>
      </c>
      <c r="J781" t="s">
        <v>21</v>
      </c>
      <c r="K781" t="s">
        <v>22</v>
      </c>
      <c r="L781" t="s">
        <v>373</v>
      </c>
      <c r="M781" t="s">
        <v>23</v>
      </c>
      <c r="N781" s="1">
        <v>18</v>
      </c>
      <c r="O781" t="s">
        <v>24</v>
      </c>
      <c r="P781" t="s">
        <v>25</v>
      </c>
      <c r="Q781" t="s">
        <v>237</v>
      </c>
      <c r="R781" t="s">
        <v>283</v>
      </c>
    </row>
    <row r="782" spans="1:18" x14ac:dyDescent="0.25">
      <c r="A782" s="1">
        <v>1216516</v>
      </c>
      <c r="B782" t="s">
        <v>388</v>
      </c>
      <c r="C782" t="s">
        <v>408</v>
      </c>
      <c r="D782" s="2">
        <v>43871</v>
      </c>
      <c r="E782" t="s">
        <v>396</v>
      </c>
      <c r="F782" t="s">
        <v>287</v>
      </c>
      <c r="G782" s="1">
        <v>0</v>
      </c>
      <c r="H782" t="s">
        <v>259</v>
      </c>
      <c r="I782" t="s">
        <v>32</v>
      </c>
      <c r="J782" t="s">
        <v>259</v>
      </c>
      <c r="K782" t="s">
        <v>33</v>
      </c>
      <c r="L782" t="s">
        <v>259</v>
      </c>
      <c r="M782" t="s">
        <v>23</v>
      </c>
      <c r="N782" s="1">
        <v>7</v>
      </c>
      <c r="O782" t="s">
        <v>24</v>
      </c>
      <c r="P782" t="s">
        <v>25</v>
      </c>
      <c r="Q782" t="s">
        <v>232</v>
      </c>
      <c r="R782" t="s">
        <v>201</v>
      </c>
    </row>
    <row r="783" spans="1:18" x14ac:dyDescent="0.25">
      <c r="A783" s="1">
        <v>1216517</v>
      </c>
      <c r="B783" t="s">
        <v>388</v>
      </c>
      <c r="C783" t="s">
        <v>408</v>
      </c>
      <c r="D783" s="2">
        <v>44122</v>
      </c>
      <c r="E783" t="s">
        <v>361</v>
      </c>
      <c r="F783" t="s">
        <v>287</v>
      </c>
      <c r="G783" s="1">
        <v>0</v>
      </c>
      <c r="H783" t="s">
        <v>47</v>
      </c>
      <c r="I783" t="s">
        <v>31</v>
      </c>
      <c r="J783" t="s">
        <v>47</v>
      </c>
      <c r="K783" t="s">
        <v>33</v>
      </c>
      <c r="L783" t="s">
        <v>31</v>
      </c>
      <c r="M783" t="s">
        <v>122</v>
      </c>
      <c r="N783" t="s">
        <v>25</v>
      </c>
      <c r="O783" t="s">
        <v>123</v>
      </c>
      <c r="P783" t="s">
        <v>25</v>
      </c>
      <c r="Q783" t="s">
        <v>321</v>
      </c>
      <c r="R783" t="s">
        <v>201</v>
      </c>
    </row>
    <row r="784" spans="1:18" x14ac:dyDescent="0.25">
      <c r="A784" s="1">
        <v>1216518</v>
      </c>
      <c r="B784" t="s">
        <v>388</v>
      </c>
      <c r="C784" t="s">
        <v>408</v>
      </c>
      <c r="D784" s="2">
        <v>44126</v>
      </c>
      <c r="E784" t="s">
        <v>162</v>
      </c>
      <c r="F784" t="s">
        <v>287</v>
      </c>
      <c r="G784" s="1">
        <v>0</v>
      </c>
      <c r="H784" t="s">
        <v>40</v>
      </c>
      <c r="I784" t="s">
        <v>259</v>
      </c>
      <c r="J784" t="s">
        <v>259</v>
      </c>
      <c r="K784" t="s">
        <v>22</v>
      </c>
      <c r="L784" t="s">
        <v>259</v>
      </c>
      <c r="M784" t="s">
        <v>41</v>
      </c>
      <c r="N784" s="1">
        <v>8</v>
      </c>
      <c r="O784" t="s">
        <v>24</v>
      </c>
      <c r="P784" t="s">
        <v>25</v>
      </c>
      <c r="Q784" t="s">
        <v>321</v>
      </c>
      <c r="R784" t="s">
        <v>201</v>
      </c>
    </row>
    <row r="785" spans="1:18" x14ac:dyDescent="0.25">
      <c r="A785" s="1">
        <v>1216519</v>
      </c>
      <c r="B785" t="s">
        <v>388</v>
      </c>
      <c r="C785" t="s">
        <v>408</v>
      </c>
      <c r="D785" s="2">
        <v>43961</v>
      </c>
      <c r="E785" t="s">
        <v>297</v>
      </c>
      <c r="F785" t="s">
        <v>287</v>
      </c>
      <c r="G785" s="1">
        <v>0</v>
      </c>
      <c r="H785" t="s">
        <v>373</v>
      </c>
      <c r="I785" t="s">
        <v>20</v>
      </c>
      <c r="J785" t="s">
        <v>20</v>
      </c>
      <c r="K785" t="s">
        <v>22</v>
      </c>
      <c r="L785" t="s">
        <v>373</v>
      </c>
      <c r="M785" t="s">
        <v>23</v>
      </c>
      <c r="N785" s="1">
        <v>59</v>
      </c>
      <c r="O785" t="s">
        <v>24</v>
      </c>
      <c r="P785" t="s">
        <v>25</v>
      </c>
      <c r="Q785" t="s">
        <v>321</v>
      </c>
      <c r="R785" t="s">
        <v>350</v>
      </c>
    </row>
    <row r="786" spans="1:18" x14ac:dyDescent="0.25">
      <c r="A786" s="1">
        <v>1216520</v>
      </c>
      <c r="B786" t="s">
        <v>389</v>
      </c>
      <c r="C786" t="s">
        <v>408</v>
      </c>
      <c r="D786" s="2">
        <v>44130</v>
      </c>
      <c r="E786" t="s">
        <v>118</v>
      </c>
      <c r="F786" t="s">
        <v>285</v>
      </c>
      <c r="G786" s="1">
        <v>0</v>
      </c>
      <c r="H786" t="s">
        <v>21</v>
      </c>
      <c r="I786" t="s">
        <v>31</v>
      </c>
      <c r="J786" t="s">
        <v>31</v>
      </c>
      <c r="K786" t="s">
        <v>22</v>
      </c>
      <c r="L786" t="s">
        <v>31</v>
      </c>
      <c r="M786" t="s">
        <v>41</v>
      </c>
      <c r="N786" s="1">
        <v>8</v>
      </c>
      <c r="O786" t="s">
        <v>24</v>
      </c>
      <c r="P786" t="s">
        <v>25</v>
      </c>
      <c r="Q786" t="s">
        <v>333</v>
      </c>
      <c r="R786" t="s">
        <v>283</v>
      </c>
    </row>
    <row r="787" spans="1:18" x14ac:dyDescent="0.25">
      <c r="A787" s="1">
        <v>1216521</v>
      </c>
      <c r="B787" t="s">
        <v>389</v>
      </c>
      <c r="C787" t="s">
        <v>408</v>
      </c>
      <c r="D787" s="2">
        <v>44127</v>
      </c>
      <c r="E787" t="s">
        <v>310</v>
      </c>
      <c r="F787" t="s">
        <v>285</v>
      </c>
      <c r="G787" s="1">
        <v>0</v>
      </c>
      <c r="H787" t="s">
        <v>32</v>
      </c>
      <c r="I787" t="s">
        <v>47</v>
      </c>
      <c r="J787" t="s">
        <v>47</v>
      </c>
      <c r="K787" t="s">
        <v>22</v>
      </c>
      <c r="L787" t="s">
        <v>47</v>
      </c>
      <c r="M787" t="s">
        <v>41</v>
      </c>
      <c r="N787" s="1">
        <v>10</v>
      </c>
      <c r="O787" t="s">
        <v>24</v>
      </c>
      <c r="P787" t="s">
        <v>25</v>
      </c>
      <c r="Q787" t="s">
        <v>252</v>
      </c>
      <c r="R787" t="s">
        <v>237</v>
      </c>
    </row>
    <row r="788" spans="1:18" x14ac:dyDescent="0.25">
      <c r="A788" s="1">
        <v>1216522</v>
      </c>
      <c r="B788" t="s">
        <v>388</v>
      </c>
      <c r="C788" t="s">
        <v>408</v>
      </c>
      <c r="D788" s="2">
        <v>44121</v>
      </c>
      <c r="E788" t="s">
        <v>121</v>
      </c>
      <c r="F788" t="s">
        <v>287</v>
      </c>
      <c r="G788" s="1">
        <v>0</v>
      </c>
      <c r="H788" t="s">
        <v>40</v>
      </c>
      <c r="I788" t="s">
        <v>20</v>
      </c>
      <c r="J788" t="s">
        <v>40</v>
      </c>
      <c r="K788" t="s">
        <v>33</v>
      </c>
      <c r="L788" t="s">
        <v>20</v>
      </c>
      <c r="M788" t="s">
        <v>41</v>
      </c>
      <c r="N788" s="1">
        <v>7</v>
      </c>
      <c r="O788" t="s">
        <v>24</v>
      </c>
      <c r="P788" t="s">
        <v>25</v>
      </c>
      <c r="Q788" t="s">
        <v>232</v>
      </c>
      <c r="R788" t="s">
        <v>321</v>
      </c>
    </row>
    <row r="789" spans="1:18" x14ac:dyDescent="0.25">
      <c r="A789" s="1">
        <v>1216523</v>
      </c>
      <c r="B789" t="s">
        <v>281</v>
      </c>
      <c r="C789" t="s">
        <v>408</v>
      </c>
      <c r="D789" s="2">
        <v>44114</v>
      </c>
      <c r="E789" t="s">
        <v>101</v>
      </c>
      <c r="F789" t="s">
        <v>282</v>
      </c>
      <c r="G789" s="1">
        <v>0</v>
      </c>
      <c r="H789" t="s">
        <v>21</v>
      </c>
      <c r="I789" t="s">
        <v>31</v>
      </c>
      <c r="J789" t="s">
        <v>21</v>
      </c>
      <c r="K789" t="s">
        <v>33</v>
      </c>
      <c r="L789" t="s">
        <v>21</v>
      </c>
      <c r="M789" t="s">
        <v>23</v>
      </c>
      <c r="N789" s="1">
        <v>2</v>
      </c>
      <c r="O789" t="s">
        <v>24</v>
      </c>
      <c r="P789" t="s">
        <v>25</v>
      </c>
      <c r="Q789" t="s">
        <v>381</v>
      </c>
      <c r="R789" t="s">
        <v>301</v>
      </c>
    </row>
    <row r="790" spans="1:18" x14ac:dyDescent="0.25">
      <c r="A790" s="1">
        <v>1216524</v>
      </c>
      <c r="B790" t="s">
        <v>388</v>
      </c>
      <c r="C790" t="s">
        <v>408</v>
      </c>
      <c r="D790" s="2">
        <v>44131</v>
      </c>
      <c r="E790" t="s">
        <v>226</v>
      </c>
      <c r="F790" t="s">
        <v>287</v>
      </c>
      <c r="G790" s="1">
        <v>0</v>
      </c>
      <c r="H790" t="s">
        <v>259</v>
      </c>
      <c r="I790" t="s">
        <v>373</v>
      </c>
      <c r="J790" t="s">
        <v>373</v>
      </c>
      <c r="K790" t="s">
        <v>22</v>
      </c>
      <c r="L790" t="s">
        <v>259</v>
      </c>
      <c r="M790" t="s">
        <v>23</v>
      </c>
      <c r="N790" s="1">
        <v>88</v>
      </c>
      <c r="O790" t="s">
        <v>24</v>
      </c>
      <c r="P790" t="s">
        <v>25</v>
      </c>
      <c r="Q790" t="s">
        <v>232</v>
      </c>
      <c r="R790" t="s">
        <v>321</v>
      </c>
    </row>
    <row r="791" spans="1:18" x14ac:dyDescent="0.25">
      <c r="A791" s="1">
        <v>1216525</v>
      </c>
      <c r="B791" t="s">
        <v>388</v>
      </c>
      <c r="C791" t="s">
        <v>408</v>
      </c>
      <c r="D791" s="2">
        <v>44114</v>
      </c>
      <c r="E791" t="s">
        <v>215</v>
      </c>
      <c r="F791" t="s">
        <v>287</v>
      </c>
      <c r="G791" s="1">
        <v>0</v>
      </c>
      <c r="H791" t="s">
        <v>20</v>
      </c>
      <c r="I791" t="s">
        <v>32</v>
      </c>
      <c r="J791" t="s">
        <v>20</v>
      </c>
      <c r="K791" t="s">
        <v>33</v>
      </c>
      <c r="L791" t="s">
        <v>20</v>
      </c>
      <c r="M791" t="s">
        <v>23</v>
      </c>
      <c r="N791" s="1">
        <v>37</v>
      </c>
      <c r="O791" t="s">
        <v>24</v>
      </c>
      <c r="P791" t="s">
        <v>25</v>
      </c>
      <c r="Q791" t="s">
        <v>232</v>
      </c>
      <c r="R791" t="s">
        <v>201</v>
      </c>
    </row>
    <row r="792" spans="1:18" x14ac:dyDescent="0.25">
      <c r="A792" s="1">
        <v>1216526</v>
      </c>
      <c r="B792" t="s">
        <v>281</v>
      </c>
      <c r="C792" t="s">
        <v>408</v>
      </c>
      <c r="D792" s="2">
        <v>44120</v>
      </c>
      <c r="E792" t="s">
        <v>324</v>
      </c>
      <c r="F792" t="s">
        <v>282</v>
      </c>
      <c r="G792" s="1">
        <v>0</v>
      </c>
      <c r="H792" t="s">
        <v>21</v>
      </c>
      <c r="I792" t="s">
        <v>47</v>
      </c>
      <c r="J792" t="s">
        <v>21</v>
      </c>
      <c r="K792" t="s">
        <v>33</v>
      </c>
      <c r="L792" t="s">
        <v>47</v>
      </c>
      <c r="M792" t="s">
        <v>41</v>
      </c>
      <c r="N792" s="1">
        <v>8</v>
      </c>
      <c r="O792" t="s">
        <v>24</v>
      </c>
      <c r="P792" t="s">
        <v>25</v>
      </c>
      <c r="Q792" t="s">
        <v>301</v>
      </c>
      <c r="R792" t="s">
        <v>320</v>
      </c>
    </row>
    <row r="793" spans="1:18" x14ac:dyDescent="0.25">
      <c r="A793" s="1">
        <v>1216527</v>
      </c>
      <c r="B793" t="s">
        <v>389</v>
      </c>
      <c r="C793" t="s">
        <v>408</v>
      </c>
      <c r="D793" s="2">
        <v>44101</v>
      </c>
      <c r="E793" t="s">
        <v>271</v>
      </c>
      <c r="F793" t="s">
        <v>285</v>
      </c>
      <c r="G793" s="1">
        <v>0</v>
      </c>
      <c r="H793" t="s">
        <v>31</v>
      </c>
      <c r="I793" t="s">
        <v>40</v>
      </c>
      <c r="J793" t="s">
        <v>40</v>
      </c>
      <c r="K793" t="s">
        <v>22</v>
      </c>
      <c r="L793" t="s">
        <v>40</v>
      </c>
      <c r="M793" t="s">
        <v>41</v>
      </c>
      <c r="N793" s="1">
        <v>4</v>
      </c>
      <c r="O793" t="s">
        <v>24</v>
      </c>
      <c r="P793" t="s">
        <v>25</v>
      </c>
      <c r="Q793" t="s">
        <v>283</v>
      </c>
      <c r="R793" t="s">
        <v>304</v>
      </c>
    </row>
    <row r="794" spans="1:18" x14ac:dyDescent="0.25">
      <c r="A794" s="1">
        <v>1216528</v>
      </c>
      <c r="B794" t="s">
        <v>388</v>
      </c>
      <c r="C794" t="s">
        <v>408</v>
      </c>
      <c r="D794" s="2">
        <v>44117</v>
      </c>
      <c r="E794" t="s">
        <v>235</v>
      </c>
      <c r="F794" t="s">
        <v>287</v>
      </c>
      <c r="G794" s="1">
        <v>0</v>
      </c>
      <c r="H794" t="s">
        <v>32</v>
      </c>
      <c r="I794" t="s">
        <v>259</v>
      </c>
      <c r="J794" t="s">
        <v>32</v>
      </c>
      <c r="K794" t="s">
        <v>33</v>
      </c>
      <c r="L794" t="s">
        <v>32</v>
      </c>
      <c r="M794" t="s">
        <v>23</v>
      </c>
      <c r="N794" s="1">
        <v>20</v>
      </c>
      <c r="O794" t="s">
        <v>24</v>
      </c>
      <c r="P794" t="s">
        <v>25</v>
      </c>
      <c r="Q794" t="s">
        <v>232</v>
      </c>
      <c r="R794" t="s">
        <v>201</v>
      </c>
    </row>
    <row r="795" spans="1:18" x14ac:dyDescent="0.25">
      <c r="A795" s="1">
        <v>1216529</v>
      </c>
      <c r="B795" t="s">
        <v>281</v>
      </c>
      <c r="C795" t="s">
        <v>408</v>
      </c>
      <c r="D795" s="2">
        <v>44145</v>
      </c>
      <c r="E795" t="s">
        <v>324</v>
      </c>
      <c r="F795" t="s">
        <v>282</v>
      </c>
      <c r="G795" s="1">
        <v>0</v>
      </c>
      <c r="H795" t="s">
        <v>373</v>
      </c>
      <c r="I795" t="s">
        <v>47</v>
      </c>
      <c r="J795" t="s">
        <v>373</v>
      </c>
      <c r="K795" t="s">
        <v>33</v>
      </c>
      <c r="L795" t="s">
        <v>47</v>
      </c>
      <c r="M795" t="s">
        <v>41</v>
      </c>
      <c r="N795" s="1">
        <v>5</v>
      </c>
      <c r="O795" t="s">
        <v>24</v>
      </c>
      <c r="P795" t="s">
        <v>25</v>
      </c>
      <c r="Q795" t="s">
        <v>301</v>
      </c>
      <c r="R795" t="s">
        <v>140</v>
      </c>
    </row>
    <row r="796" spans="1:18" x14ac:dyDescent="0.25">
      <c r="A796" s="1">
        <v>1216530</v>
      </c>
      <c r="B796" t="s">
        <v>388</v>
      </c>
      <c r="C796" t="s">
        <v>408</v>
      </c>
      <c r="D796" s="2">
        <v>43841</v>
      </c>
      <c r="E796" t="s">
        <v>397</v>
      </c>
      <c r="F796" t="s">
        <v>287</v>
      </c>
      <c r="G796" s="1">
        <v>0</v>
      </c>
      <c r="H796" t="s">
        <v>21</v>
      </c>
      <c r="I796" t="s">
        <v>40</v>
      </c>
      <c r="J796" t="s">
        <v>40</v>
      </c>
      <c r="K796" t="s">
        <v>22</v>
      </c>
      <c r="L796" t="s">
        <v>21</v>
      </c>
      <c r="M796" t="s">
        <v>23</v>
      </c>
      <c r="N796" s="1">
        <v>60</v>
      </c>
      <c r="O796" t="s">
        <v>24</v>
      </c>
      <c r="P796" t="s">
        <v>25</v>
      </c>
      <c r="Q796" t="s">
        <v>321</v>
      </c>
      <c r="R796" t="s">
        <v>201</v>
      </c>
    </row>
    <row r="797" spans="1:18" x14ac:dyDescent="0.25">
      <c r="A797" s="1">
        <v>1216531</v>
      </c>
      <c r="B797" t="s">
        <v>389</v>
      </c>
      <c r="C797" t="s">
        <v>408</v>
      </c>
      <c r="D797" s="2">
        <v>44119</v>
      </c>
      <c r="E797" t="s">
        <v>361</v>
      </c>
      <c r="F797" t="s">
        <v>285</v>
      </c>
      <c r="G797" s="1">
        <v>0</v>
      </c>
      <c r="H797" t="s">
        <v>20</v>
      </c>
      <c r="I797" t="s">
        <v>31</v>
      </c>
      <c r="J797" t="s">
        <v>20</v>
      </c>
      <c r="K797" t="s">
        <v>33</v>
      </c>
      <c r="L797" t="s">
        <v>31</v>
      </c>
      <c r="M797" t="s">
        <v>41</v>
      </c>
      <c r="N797" s="1">
        <v>8</v>
      </c>
      <c r="O797" t="s">
        <v>24</v>
      </c>
      <c r="P797" t="s">
        <v>25</v>
      </c>
      <c r="Q797" t="s">
        <v>333</v>
      </c>
      <c r="R797" t="s">
        <v>252</v>
      </c>
    </row>
    <row r="798" spans="1:18" x14ac:dyDescent="0.25">
      <c r="A798" s="1">
        <v>1216532</v>
      </c>
      <c r="B798" t="s">
        <v>281</v>
      </c>
      <c r="C798" t="s">
        <v>408</v>
      </c>
      <c r="D798" s="2">
        <v>44103</v>
      </c>
      <c r="E798" t="s">
        <v>345</v>
      </c>
      <c r="F798" t="s">
        <v>282</v>
      </c>
      <c r="G798" s="1">
        <v>0</v>
      </c>
      <c r="H798" t="s">
        <v>259</v>
      </c>
      <c r="I798" t="s">
        <v>373</v>
      </c>
      <c r="J798" t="s">
        <v>373</v>
      </c>
      <c r="K798" t="s">
        <v>22</v>
      </c>
      <c r="L798" t="s">
        <v>259</v>
      </c>
      <c r="M798" t="s">
        <v>23</v>
      </c>
      <c r="N798" s="1">
        <v>15</v>
      </c>
      <c r="O798" t="s">
        <v>24</v>
      </c>
      <c r="P798" t="s">
        <v>25</v>
      </c>
      <c r="Q798" t="s">
        <v>320</v>
      </c>
      <c r="R798" t="s">
        <v>140</v>
      </c>
    </row>
    <row r="799" spans="1:18" x14ac:dyDescent="0.25">
      <c r="A799" s="1">
        <v>1216533</v>
      </c>
      <c r="B799" t="s">
        <v>281</v>
      </c>
      <c r="C799" t="s">
        <v>408</v>
      </c>
      <c r="D799" s="2">
        <v>44123</v>
      </c>
      <c r="E799" t="s">
        <v>353</v>
      </c>
      <c r="F799" t="s">
        <v>282</v>
      </c>
      <c r="G799" s="1">
        <v>0</v>
      </c>
      <c r="H799" t="s">
        <v>32</v>
      </c>
      <c r="I799" t="s">
        <v>40</v>
      </c>
      <c r="J799" t="s">
        <v>32</v>
      </c>
      <c r="K799" t="s">
        <v>33</v>
      </c>
      <c r="L799" t="s">
        <v>40</v>
      </c>
      <c r="M799" t="s">
        <v>41</v>
      </c>
      <c r="N799" s="1">
        <v>7</v>
      </c>
      <c r="O799" t="s">
        <v>24</v>
      </c>
      <c r="P799" t="s">
        <v>25</v>
      </c>
      <c r="Q799" t="s">
        <v>301</v>
      </c>
      <c r="R799" t="s">
        <v>320</v>
      </c>
    </row>
    <row r="800" spans="1:18" x14ac:dyDescent="0.25">
      <c r="A800" s="1">
        <v>1216534</v>
      </c>
      <c r="B800" t="s">
        <v>388</v>
      </c>
      <c r="C800" t="s">
        <v>408</v>
      </c>
      <c r="D800" s="2">
        <v>44095</v>
      </c>
      <c r="E800" t="s">
        <v>284</v>
      </c>
      <c r="F800" t="s">
        <v>287</v>
      </c>
      <c r="G800" s="1">
        <v>0</v>
      </c>
      <c r="H800" t="s">
        <v>20</v>
      </c>
      <c r="I800" t="s">
        <v>259</v>
      </c>
      <c r="J800" t="s">
        <v>259</v>
      </c>
      <c r="K800" t="s">
        <v>22</v>
      </c>
      <c r="L800" t="s">
        <v>20</v>
      </c>
      <c r="M800" t="s">
        <v>23</v>
      </c>
      <c r="N800" s="1">
        <v>10</v>
      </c>
      <c r="O800" t="s">
        <v>24</v>
      </c>
      <c r="P800" t="s">
        <v>25</v>
      </c>
      <c r="Q800" t="s">
        <v>330</v>
      </c>
      <c r="R800" t="s">
        <v>321</v>
      </c>
    </row>
    <row r="801" spans="1:18" x14ac:dyDescent="0.25">
      <c r="A801" s="1">
        <v>1216535</v>
      </c>
      <c r="B801" t="s">
        <v>388</v>
      </c>
      <c r="C801" t="s">
        <v>408</v>
      </c>
      <c r="D801" s="2">
        <v>44135</v>
      </c>
      <c r="E801" t="s">
        <v>369</v>
      </c>
      <c r="F801" t="s">
        <v>287</v>
      </c>
      <c r="G801" s="1">
        <v>0</v>
      </c>
      <c r="H801" t="s">
        <v>373</v>
      </c>
      <c r="I801" t="s">
        <v>47</v>
      </c>
      <c r="J801" t="s">
        <v>47</v>
      </c>
      <c r="K801" t="s">
        <v>22</v>
      </c>
      <c r="L801" t="s">
        <v>47</v>
      </c>
      <c r="M801" t="s">
        <v>41</v>
      </c>
      <c r="N801" s="1">
        <v>9</v>
      </c>
      <c r="O801" t="s">
        <v>24</v>
      </c>
      <c r="P801" t="s">
        <v>25</v>
      </c>
      <c r="Q801" t="s">
        <v>350</v>
      </c>
      <c r="R801" t="s">
        <v>201</v>
      </c>
    </row>
    <row r="802" spans="1:18" x14ac:dyDescent="0.25">
      <c r="A802" s="1">
        <v>1216536</v>
      </c>
      <c r="B802" t="s">
        <v>388</v>
      </c>
      <c r="C802" t="s">
        <v>408</v>
      </c>
      <c r="D802" s="2">
        <v>44133</v>
      </c>
      <c r="E802" t="s">
        <v>394</v>
      </c>
      <c r="F802" t="s">
        <v>287</v>
      </c>
      <c r="G802" s="1">
        <v>0</v>
      </c>
      <c r="H802" t="s">
        <v>21</v>
      </c>
      <c r="I802" t="s">
        <v>32</v>
      </c>
      <c r="J802" t="s">
        <v>32</v>
      </c>
      <c r="K802" t="s">
        <v>22</v>
      </c>
      <c r="L802" t="s">
        <v>32</v>
      </c>
      <c r="M802" t="s">
        <v>41</v>
      </c>
      <c r="N802" s="1">
        <v>6</v>
      </c>
      <c r="O802" t="s">
        <v>24</v>
      </c>
      <c r="P802" t="s">
        <v>25</v>
      </c>
      <c r="Q802" t="s">
        <v>252</v>
      </c>
      <c r="R802" t="s">
        <v>283</v>
      </c>
    </row>
    <row r="803" spans="1:18" x14ac:dyDescent="0.25">
      <c r="A803" s="1">
        <v>1216537</v>
      </c>
      <c r="B803" t="s">
        <v>281</v>
      </c>
      <c r="C803" t="s">
        <v>408</v>
      </c>
      <c r="D803" s="2">
        <v>44134</v>
      </c>
      <c r="E803" t="s">
        <v>351</v>
      </c>
      <c r="F803" t="s">
        <v>282</v>
      </c>
      <c r="G803" s="1">
        <v>0</v>
      </c>
      <c r="H803" t="s">
        <v>31</v>
      </c>
      <c r="I803" t="s">
        <v>40</v>
      </c>
      <c r="J803" t="s">
        <v>40</v>
      </c>
      <c r="K803" t="s">
        <v>22</v>
      </c>
      <c r="L803" t="s">
        <v>40</v>
      </c>
      <c r="M803" t="s">
        <v>41</v>
      </c>
      <c r="N803" s="1">
        <v>7</v>
      </c>
      <c r="O803" t="s">
        <v>24</v>
      </c>
      <c r="P803" t="s">
        <v>25</v>
      </c>
      <c r="Q803" t="s">
        <v>301</v>
      </c>
      <c r="R803" t="s">
        <v>140</v>
      </c>
    </row>
    <row r="804" spans="1:18" x14ac:dyDescent="0.25">
      <c r="A804" s="1">
        <v>1216538</v>
      </c>
      <c r="B804" t="s">
        <v>389</v>
      </c>
      <c r="C804" t="s">
        <v>408</v>
      </c>
      <c r="D804" s="2">
        <v>43931</v>
      </c>
      <c r="E804" t="s">
        <v>310</v>
      </c>
      <c r="F804" t="s">
        <v>285</v>
      </c>
      <c r="G804" s="1">
        <v>0</v>
      </c>
      <c r="H804" t="s">
        <v>47</v>
      </c>
      <c r="I804" t="s">
        <v>259</v>
      </c>
      <c r="J804" t="s">
        <v>47</v>
      </c>
      <c r="K804" t="s">
        <v>33</v>
      </c>
      <c r="L804" t="s">
        <v>47</v>
      </c>
      <c r="M804" t="s">
        <v>23</v>
      </c>
      <c r="N804" s="1">
        <v>34</v>
      </c>
      <c r="O804" t="s">
        <v>24</v>
      </c>
      <c r="P804" t="s">
        <v>25</v>
      </c>
      <c r="Q804" t="s">
        <v>333</v>
      </c>
      <c r="R804" t="s">
        <v>283</v>
      </c>
    </row>
    <row r="805" spans="1:18" x14ac:dyDescent="0.25">
      <c r="A805" s="1">
        <v>1216539</v>
      </c>
      <c r="B805" t="s">
        <v>388</v>
      </c>
      <c r="C805" t="s">
        <v>408</v>
      </c>
      <c r="D805" s="2">
        <v>44099</v>
      </c>
      <c r="E805" t="s">
        <v>374</v>
      </c>
      <c r="F805" t="s">
        <v>287</v>
      </c>
      <c r="G805" s="1">
        <v>0</v>
      </c>
      <c r="H805" t="s">
        <v>373</v>
      </c>
      <c r="I805" t="s">
        <v>32</v>
      </c>
      <c r="J805" t="s">
        <v>32</v>
      </c>
      <c r="K805" t="s">
        <v>22</v>
      </c>
      <c r="L805" t="s">
        <v>373</v>
      </c>
      <c r="M805" t="s">
        <v>23</v>
      </c>
      <c r="N805" s="1">
        <v>44</v>
      </c>
      <c r="O805" t="s">
        <v>24</v>
      </c>
      <c r="P805" t="s">
        <v>25</v>
      </c>
      <c r="Q805" t="s">
        <v>333</v>
      </c>
      <c r="R805" t="s">
        <v>283</v>
      </c>
    </row>
    <row r="806" spans="1:18" x14ac:dyDescent="0.25">
      <c r="A806" s="1">
        <v>1216540</v>
      </c>
      <c r="B806" t="s">
        <v>389</v>
      </c>
      <c r="C806" t="s">
        <v>408</v>
      </c>
      <c r="D806" s="2">
        <v>44175</v>
      </c>
      <c r="E806" t="s">
        <v>121</v>
      </c>
      <c r="F806" t="s">
        <v>285</v>
      </c>
      <c r="G806" s="1">
        <v>0</v>
      </c>
      <c r="H806" t="s">
        <v>20</v>
      </c>
      <c r="I806" t="s">
        <v>21</v>
      </c>
      <c r="J806" t="s">
        <v>20</v>
      </c>
      <c r="K806" t="s">
        <v>33</v>
      </c>
      <c r="L806" t="s">
        <v>20</v>
      </c>
      <c r="M806" t="s">
        <v>23</v>
      </c>
      <c r="N806" s="1">
        <v>82</v>
      </c>
      <c r="O806" t="s">
        <v>24</v>
      </c>
      <c r="P806" t="s">
        <v>25</v>
      </c>
      <c r="Q806" t="s">
        <v>283</v>
      </c>
      <c r="R806" t="s">
        <v>304</v>
      </c>
    </row>
    <row r="807" spans="1:18" x14ac:dyDescent="0.25">
      <c r="A807" s="1">
        <v>1216541</v>
      </c>
      <c r="B807" t="s">
        <v>281</v>
      </c>
      <c r="C807" t="s">
        <v>408</v>
      </c>
      <c r="D807" s="2">
        <v>44129</v>
      </c>
      <c r="E807" t="s">
        <v>351</v>
      </c>
      <c r="F807" t="s">
        <v>282</v>
      </c>
      <c r="G807" s="1">
        <v>0</v>
      </c>
      <c r="H807" t="s">
        <v>47</v>
      </c>
      <c r="I807" t="s">
        <v>40</v>
      </c>
      <c r="J807" t="s">
        <v>47</v>
      </c>
      <c r="K807" t="s">
        <v>33</v>
      </c>
      <c r="L807" t="s">
        <v>40</v>
      </c>
      <c r="M807" t="s">
        <v>41</v>
      </c>
      <c r="N807" s="1">
        <v>8</v>
      </c>
      <c r="O807" t="s">
        <v>24</v>
      </c>
      <c r="P807" t="s">
        <v>25</v>
      </c>
      <c r="Q807" t="s">
        <v>381</v>
      </c>
      <c r="R807" t="s">
        <v>320</v>
      </c>
    </row>
    <row r="808" spans="1:18" x14ac:dyDescent="0.25">
      <c r="A808" s="1">
        <v>1216542</v>
      </c>
      <c r="B808" t="s">
        <v>388</v>
      </c>
      <c r="C808" t="s">
        <v>408</v>
      </c>
      <c r="D808" s="2">
        <v>44053</v>
      </c>
      <c r="E808" t="s">
        <v>375</v>
      </c>
      <c r="F808" t="s">
        <v>287</v>
      </c>
      <c r="G808" s="1">
        <v>0</v>
      </c>
      <c r="H808" t="s">
        <v>259</v>
      </c>
      <c r="I808" t="s">
        <v>31</v>
      </c>
      <c r="J808" t="s">
        <v>259</v>
      </c>
      <c r="K808" t="s">
        <v>33</v>
      </c>
      <c r="L808" t="s">
        <v>259</v>
      </c>
      <c r="M808" t="s">
        <v>23</v>
      </c>
      <c r="N808" s="1">
        <v>69</v>
      </c>
      <c r="O808" t="s">
        <v>24</v>
      </c>
      <c r="P808" t="s">
        <v>25</v>
      </c>
      <c r="Q808" t="s">
        <v>232</v>
      </c>
      <c r="R808" t="s">
        <v>321</v>
      </c>
    </row>
    <row r="809" spans="1:18" x14ac:dyDescent="0.25">
      <c r="A809" s="1">
        <v>1216543</v>
      </c>
      <c r="B809" t="s">
        <v>388</v>
      </c>
      <c r="C809" t="s">
        <v>408</v>
      </c>
      <c r="D809" s="2">
        <v>44118</v>
      </c>
      <c r="E809" t="s">
        <v>393</v>
      </c>
      <c r="F809" t="s">
        <v>287</v>
      </c>
      <c r="G809" s="1">
        <v>0</v>
      </c>
      <c r="H809" t="s">
        <v>373</v>
      </c>
      <c r="I809" t="s">
        <v>40</v>
      </c>
      <c r="J809" t="s">
        <v>373</v>
      </c>
      <c r="K809" t="s">
        <v>33</v>
      </c>
      <c r="L809" t="s">
        <v>373</v>
      </c>
      <c r="M809" t="s">
        <v>23</v>
      </c>
      <c r="N809" s="1">
        <v>13</v>
      </c>
      <c r="O809" t="s">
        <v>24</v>
      </c>
      <c r="P809" t="s">
        <v>25</v>
      </c>
      <c r="Q809" t="s">
        <v>232</v>
      </c>
      <c r="R809" t="s">
        <v>321</v>
      </c>
    </row>
    <row r="810" spans="1:18" x14ac:dyDescent="0.25">
      <c r="A810" s="1">
        <v>1216544</v>
      </c>
      <c r="B810" t="s">
        <v>388</v>
      </c>
      <c r="C810" t="s">
        <v>408</v>
      </c>
      <c r="D810" s="2">
        <v>44129</v>
      </c>
      <c r="E810" t="s">
        <v>394</v>
      </c>
      <c r="F810" t="s">
        <v>287</v>
      </c>
      <c r="G810" s="1">
        <v>0</v>
      </c>
      <c r="H810" t="s">
        <v>20</v>
      </c>
      <c r="I810" t="s">
        <v>32</v>
      </c>
      <c r="J810" t="s">
        <v>20</v>
      </c>
      <c r="K810" t="s">
        <v>33</v>
      </c>
      <c r="L810" t="s">
        <v>32</v>
      </c>
      <c r="M810" t="s">
        <v>41</v>
      </c>
      <c r="N810" s="1">
        <v>8</v>
      </c>
      <c r="O810" t="s">
        <v>24</v>
      </c>
      <c r="P810" t="s">
        <v>25</v>
      </c>
      <c r="Q810" t="s">
        <v>252</v>
      </c>
      <c r="R810" t="s">
        <v>283</v>
      </c>
    </row>
    <row r="811" spans="1:18" x14ac:dyDescent="0.25">
      <c r="A811" s="1">
        <v>1216545</v>
      </c>
      <c r="B811" t="s">
        <v>281</v>
      </c>
      <c r="C811" t="s">
        <v>408</v>
      </c>
      <c r="D811" s="2">
        <v>44100</v>
      </c>
      <c r="E811" t="s">
        <v>386</v>
      </c>
      <c r="F811" t="s">
        <v>282</v>
      </c>
      <c r="G811" s="1">
        <v>0</v>
      </c>
      <c r="H811" t="s">
        <v>259</v>
      </c>
      <c r="I811" t="s">
        <v>21</v>
      </c>
      <c r="J811" t="s">
        <v>259</v>
      </c>
      <c r="K811" t="s">
        <v>33</v>
      </c>
      <c r="L811" t="s">
        <v>21</v>
      </c>
      <c r="M811" t="s">
        <v>41</v>
      </c>
      <c r="N811" s="1">
        <v>7</v>
      </c>
      <c r="O811" t="s">
        <v>24</v>
      </c>
      <c r="P811" t="s">
        <v>25</v>
      </c>
      <c r="Q811" t="s">
        <v>301</v>
      </c>
      <c r="R811" t="s">
        <v>320</v>
      </c>
    </row>
    <row r="812" spans="1:18" x14ac:dyDescent="0.25">
      <c r="A812" s="1">
        <v>1216546</v>
      </c>
      <c r="B812" t="s">
        <v>388</v>
      </c>
      <c r="C812" t="s">
        <v>408</v>
      </c>
      <c r="D812" s="2">
        <v>44124</v>
      </c>
      <c r="E812" t="s">
        <v>227</v>
      </c>
      <c r="F812" t="s">
        <v>287</v>
      </c>
      <c r="G812" s="1">
        <v>0</v>
      </c>
      <c r="H812" t="s">
        <v>373</v>
      </c>
      <c r="I812" t="s">
        <v>31</v>
      </c>
      <c r="J812" t="s">
        <v>373</v>
      </c>
      <c r="K812" t="s">
        <v>33</v>
      </c>
      <c r="L812" t="s">
        <v>31</v>
      </c>
      <c r="M812" t="s">
        <v>41</v>
      </c>
      <c r="N812" s="1">
        <v>5</v>
      </c>
      <c r="O812" t="s">
        <v>24</v>
      </c>
      <c r="P812" t="s">
        <v>25</v>
      </c>
      <c r="Q812" t="s">
        <v>252</v>
      </c>
      <c r="R812" t="s">
        <v>283</v>
      </c>
    </row>
    <row r="813" spans="1:18" x14ac:dyDescent="0.25">
      <c r="A813" s="1">
        <v>1216547</v>
      </c>
      <c r="B813" t="s">
        <v>388</v>
      </c>
      <c r="C813" t="s">
        <v>408</v>
      </c>
      <c r="D813" s="2">
        <v>44102</v>
      </c>
      <c r="E813" t="s">
        <v>121</v>
      </c>
      <c r="F813" t="s">
        <v>287</v>
      </c>
      <c r="G813" s="1">
        <v>0</v>
      </c>
      <c r="H813" t="s">
        <v>20</v>
      </c>
      <c r="I813" t="s">
        <v>47</v>
      </c>
      <c r="J813" t="s">
        <v>47</v>
      </c>
      <c r="K813" t="s">
        <v>22</v>
      </c>
      <c r="L813" t="s">
        <v>20</v>
      </c>
      <c r="M813" t="s">
        <v>122</v>
      </c>
      <c r="N813" t="s">
        <v>25</v>
      </c>
      <c r="O813" t="s">
        <v>123</v>
      </c>
      <c r="P813" t="s">
        <v>25</v>
      </c>
      <c r="Q813" t="s">
        <v>321</v>
      </c>
      <c r="R813" t="s">
        <v>201</v>
      </c>
    </row>
    <row r="814" spans="1:18" x14ac:dyDescent="0.25">
      <c r="A814" s="1">
        <v>1237177</v>
      </c>
      <c r="B814" t="s">
        <v>388</v>
      </c>
      <c r="C814" t="s">
        <v>408</v>
      </c>
      <c r="D814" s="2">
        <v>43962</v>
      </c>
      <c r="E814" t="s">
        <v>348</v>
      </c>
      <c r="F814" t="s">
        <v>287</v>
      </c>
      <c r="G814" s="1">
        <v>0</v>
      </c>
      <c r="H814" t="s">
        <v>47</v>
      </c>
      <c r="I814" t="s">
        <v>373</v>
      </c>
      <c r="J814" t="s">
        <v>373</v>
      </c>
      <c r="K814" t="s">
        <v>22</v>
      </c>
      <c r="L814" t="s">
        <v>47</v>
      </c>
      <c r="M814" t="s">
        <v>23</v>
      </c>
      <c r="N814" s="1">
        <v>57</v>
      </c>
      <c r="O814" t="s">
        <v>24</v>
      </c>
      <c r="P814" t="s">
        <v>25</v>
      </c>
      <c r="Q814" t="s">
        <v>301</v>
      </c>
      <c r="R814" t="s">
        <v>321</v>
      </c>
    </row>
    <row r="815" spans="1:18" x14ac:dyDescent="0.25">
      <c r="A815" s="1">
        <v>1237178</v>
      </c>
      <c r="B815" t="s">
        <v>281</v>
      </c>
      <c r="C815" t="s">
        <v>408</v>
      </c>
      <c r="D815" s="2">
        <v>43993</v>
      </c>
      <c r="E815" t="s">
        <v>352</v>
      </c>
      <c r="F815" t="s">
        <v>282</v>
      </c>
      <c r="G815" s="1">
        <v>0</v>
      </c>
      <c r="H815" t="s">
        <v>20</v>
      </c>
      <c r="I815" t="s">
        <v>259</v>
      </c>
      <c r="J815" t="s">
        <v>259</v>
      </c>
      <c r="K815" t="s">
        <v>22</v>
      </c>
      <c r="L815" t="s">
        <v>259</v>
      </c>
      <c r="M815" t="s">
        <v>41</v>
      </c>
      <c r="N815" s="1">
        <v>6</v>
      </c>
      <c r="O815" t="s">
        <v>24</v>
      </c>
      <c r="P815" t="s">
        <v>25</v>
      </c>
      <c r="Q815" t="s">
        <v>201</v>
      </c>
      <c r="R815" t="s">
        <v>140</v>
      </c>
    </row>
    <row r="816" spans="1:18" x14ac:dyDescent="0.25">
      <c r="A816" s="1">
        <v>1237180</v>
      </c>
      <c r="B816" t="s">
        <v>281</v>
      </c>
      <c r="C816" t="s">
        <v>408</v>
      </c>
      <c r="D816" s="2">
        <v>44054</v>
      </c>
      <c r="E816" t="s">
        <v>335</v>
      </c>
      <c r="F816" t="s">
        <v>282</v>
      </c>
      <c r="G816" s="1">
        <v>0</v>
      </c>
      <c r="H816" t="s">
        <v>373</v>
      </c>
      <c r="I816" t="s">
        <v>259</v>
      </c>
      <c r="J816" t="s">
        <v>373</v>
      </c>
      <c r="K816" t="s">
        <v>33</v>
      </c>
      <c r="L816" t="s">
        <v>373</v>
      </c>
      <c r="M816" t="s">
        <v>23</v>
      </c>
      <c r="N816" s="1">
        <v>17</v>
      </c>
      <c r="O816" t="s">
        <v>24</v>
      </c>
      <c r="P816" t="s">
        <v>25</v>
      </c>
      <c r="Q816" t="s">
        <v>201</v>
      </c>
      <c r="R816" t="s">
        <v>140</v>
      </c>
    </row>
    <row r="817" spans="1:18" x14ac:dyDescent="0.25">
      <c r="A817" s="1">
        <v>1237181</v>
      </c>
      <c r="B817" t="s">
        <v>388</v>
      </c>
      <c r="C817" t="s">
        <v>408</v>
      </c>
      <c r="D817" s="2">
        <v>44115</v>
      </c>
      <c r="E817" t="s">
        <v>310</v>
      </c>
      <c r="F817" t="s">
        <v>287</v>
      </c>
      <c r="G817" s="1">
        <v>0</v>
      </c>
      <c r="H817" t="s">
        <v>373</v>
      </c>
      <c r="I817" t="s">
        <v>47</v>
      </c>
      <c r="J817" t="s">
        <v>373</v>
      </c>
      <c r="K817" t="s">
        <v>33</v>
      </c>
      <c r="L817" t="s">
        <v>47</v>
      </c>
      <c r="M817" t="s">
        <v>41</v>
      </c>
      <c r="N817" s="1">
        <v>5</v>
      </c>
      <c r="O817" t="s">
        <v>24</v>
      </c>
      <c r="P817" t="s">
        <v>25</v>
      </c>
      <c r="Q817" t="s">
        <v>301</v>
      </c>
      <c r="R817" t="s">
        <v>321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BA04F-A2F7-4AD8-BFF8-69A1839463A9}">
  <dimension ref="A1:E14"/>
  <sheetViews>
    <sheetView workbookViewId="0">
      <selection activeCell="G11" sqref="G11"/>
    </sheetView>
  </sheetViews>
  <sheetFormatPr defaultRowHeight="15" x14ac:dyDescent="0.25"/>
  <cols>
    <col min="1" max="1" width="9.42578125" customWidth="1"/>
    <col min="2" max="2" width="23.28515625" customWidth="1"/>
    <col min="3" max="3" width="22" customWidth="1"/>
    <col min="4" max="4" width="20.42578125" customWidth="1"/>
    <col min="5" max="5" width="23.28515625" customWidth="1"/>
  </cols>
  <sheetData>
    <row r="1" spans="1:5" ht="15.75" thickBot="1" x14ac:dyDescent="0.3">
      <c r="A1" s="17" t="s">
        <v>399</v>
      </c>
      <c r="B1" s="18" t="s">
        <v>412</v>
      </c>
      <c r="C1" s="18" t="s">
        <v>413</v>
      </c>
      <c r="D1" s="18" t="s">
        <v>434</v>
      </c>
      <c r="E1" s="19" t="s">
        <v>414</v>
      </c>
    </row>
    <row r="2" spans="1:5" ht="15.75" thickBot="1" x14ac:dyDescent="0.3">
      <c r="A2" s="14" t="s">
        <v>406</v>
      </c>
      <c r="B2" s="5" t="s">
        <v>32</v>
      </c>
      <c r="C2" s="6" t="s">
        <v>259</v>
      </c>
      <c r="D2" s="6" t="s">
        <v>420</v>
      </c>
      <c r="E2" s="15" t="s">
        <v>416</v>
      </c>
    </row>
    <row r="3" spans="1:5" ht="30.75" thickBot="1" x14ac:dyDescent="0.3">
      <c r="A3" s="14" t="s">
        <v>405</v>
      </c>
      <c r="B3" s="7" t="s">
        <v>47</v>
      </c>
      <c r="C3" s="8" t="s">
        <v>317</v>
      </c>
      <c r="D3" s="8" t="s">
        <v>425</v>
      </c>
      <c r="E3" s="16" t="s">
        <v>417</v>
      </c>
    </row>
    <row r="4" spans="1:5" ht="30.75" thickBot="1" x14ac:dyDescent="0.3">
      <c r="A4" s="14" t="s">
        <v>404</v>
      </c>
      <c r="B4" s="5" t="s">
        <v>259</v>
      </c>
      <c r="C4" s="6" t="s">
        <v>20</v>
      </c>
      <c r="D4" s="6" t="s">
        <v>426</v>
      </c>
      <c r="E4" s="15" t="s">
        <v>418</v>
      </c>
    </row>
    <row r="5" spans="1:5" ht="15.75" thickBot="1" x14ac:dyDescent="0.3">
      <c r="A5" s="14" t="s">
        <v>411</v>
      </c>
      <c r="B5" s="7" t="s">
        <v>47</v>
      </c>
      <c r="C5" s="8" t="s">
        <v>32</v>
      </c>
      <c r="D5" s="8" t="s">
        <v>424</v>
      </c>
      <c r="E5" s="16" t="s">
        <v>415</v>
      </c>
    </row>
    <row r="6" spans="1:5" ht="15.75" thickBot="1" x14ac:dyDescent="0.3">
      <c r="A6" s="14" t="s">
        <v>403</v>
      </c>
      <c r="B6" s="5" t="s">
        <v>21</v>
      </c>
      <c r="C6" s="6" t="s">
        <v>31</v>
      </c>
      <c r="D6" s="6" t="s">
        <v>427</v>
      </c>
      <c r="E6" s="15" t="s">
        <v>419</v>
      </c>
    </row>
    <row r="7" spans="1:5" ht="15.75" thickBot="1" x14ac:dyDescent="0.3">
      <c r="A7" s="14" t="s">
        <v>402</v>
      </c>
      <c r="B7" s="7" t="s">
        <v>47</v>
      </c>
      <c r="C7" s="8" t="s">
        <v>32</v>
      </c>
      <c r="D7" s="8" t="s">
        <v>428</v>
      </c>
      <c r="E7" s="16" t="s">
        <v>420</v>
      </c>
    </row>
    <row r="8" spans="1:5" ht="15.75" thickBot="1" x14ac:dyDescent="0.3">
      <c r="A8" s="14" t="s">
        <v>401</v>
      </c>
      <c r="B8" s="5" t="s">
        <v>21</v>
      </c>
      <c r="C8" s="6" t="s">
        <v>32</v>
      </c>
      <c r="D8" s="6" t="s">
        <v>429</v>
      </c>
      <c r="E8" s="15" t="s">
        <v>416</v>
      </c>
    </row>
    <row r="9" spans="1:5" ht="30.75" thickBot="1" x14ac:dyDescent="0.3">
      <c r="A9" s="14" t="s">
        <v>400</v>
      </c>
      <c r="B9" s="7" t="s">
        <v>32</v>
      </c>
      <c r="C9" s="8" t="s">
        <v>20</v>
      </c>
      <c r="D9" s="8" t="s">
        <v>430</v>
      </c>
      <c r="E9" s="16" t="s">
        <v>421</v>
      </c>
    </row>
    <row r="10" spans="1:5" ht="15.75" thickBot="1" x14ac:dyDescent="0.3">
      <c r="A10" s="14" t="s">
        <v>410</v>
      </c>
      <c r="B10" s="5" t="s">
        <v>32</v>
      </c>
      <c r="C10" s="6" t="s">
        <v>47</v>
      </c>
      <c r="D10" s="6" t="s">
        <v>431</v>
      </c>
      <c r="E10" s="15" t="s">
        <v>422</v>
      </c>
    </row>
    <row r="11" spans="1:5" ht="30.75" thickBot="1" x14ac:dyDescent="0.3">
      <c r="A11" s="14" t="s">
        <v>409</v>
      </c>
      <c r="B11" s="7" t="s">
        <v>53</v>
      </c>
      <c r="C11" s="8" t="s">
        <v>20</v>
      </c>
      <c r="D11" s="8" t="s">
        <v>432</v>
      </c>
      <c r="E11" s="16" t="s">
        <v>423</v>
      </c>
    </row>
    <row r="12" spans="1:5" ht="15.75" thickBot="1" x14ac:dyDescent="0.3">
      <c r="A12" s="20" t="s">
        <v>398</v>
      </c>
      <c r="B12" s="21" t="s">
        <v>40</v>
      </c>
      <c r="C12" s="22" t="s">
        <v>32</v>
      </c>
      <c r="D12" s="22" t="s">
        <v>433</v>
      </c>
      <c r="E12" s="23" t="s">
        <v>420</v>
      </c>
    </row>
    <row r="13" spans="1:5" ht="15.75" thickBot="1" x14ac:dyDescent="0.3">
      <c r="A13" s="28" t="s">
        <v>407</v>
      </c>
      <c r="B13" s="29" t="s">
        <v>47</v>
      </c>
      <c r="C13" s="22" t="s">
        <v>32</v>
      </c>
      <c r="D13" s="22" t="s">
        <v>444</v>
      </c>
      <c r="E13" s="23" t="s">
        <v>445</v>
      </c>
    </row>
    <row r="14" spans="1:5" x14ac:dyDescent="0.25">
      <c r="A14" s="28" t="s">
        <v>408</v>
      </c>
      <c r="B14" s="29" t="s">
        <v>47</v>
      </c>
      <c r="C14" s="22" t="s">
        <v>373</v>
      </c>
      <c r="D14" s="22" t="s">
        <v>447</v>
      </c>
      <c r="E14" s="23" t="s">
        <v>446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 won</vt:lpstr>
      <vt:lpstr>Title Winners</vt:lpstr>
      <vt:lpstr>KPI</vt:lpstr>
      <vt:lpstr>Dashboard</vt:lpstr>
      <vt:lpstr>IPL Matches 2008-2020</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Ameena Begum</cp:lastModifiedBy>
  <dcterms:created xsi:type="dcterms:W3CDTF">2012-11-07T13:50:26Z</dcterms:created>
  <dcterms:modified xsi:type="dcterms:W3CDTF">2023-12-10T12:11:55Z</dcterms:modified>
</cp:coreProperties>
</file>