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tables/table2.xml" ContentType="application/vnd.openxmlformats-officedocument.spreadsheetml.table+xml"/>
  <Override PartName="/xl/queryTables/queryTable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DELL\Desktop\studia_projekty\vapd\c5\"/>
    </mc:Choice>
  </mc:AlternateContent>
  <xr:revisionPtr revIDLastSave="0" documentId="13_ncr:1_{57B3E2B6-EEFA-4605-9C54-65831162FA1E}" xr6:coauthVersionLast="47" xr6:coauthVersionMax="47" xr10:uidLastSave="{00000000-0000-0000-0000-000000000000}"/>
  <bookViews>
    <workbookView xWindow="-108" yWindow="-108" windowWidth="23256" windowHeight="12576" xr2:uid="{00000000-000D-0000-FFFF-FFFF00000000}"/>
  </bookViews>
  <sheets>
    <sheet name="sex-country" sheetId="4" r:id="rId1"/>
    <sheet name="medical-data" sheetId="2" r:id="rId2"/>
    <sheet name="medical-data (2)" sheetId="5" r:id="rId3"/>
  </sheets>
  <definedNames>
    <definedName name="ExternalData_1" localSheetId="1" hidden="1">'medical-data'!$A$1:$E$101</definedName>
    <definedName name="ExternalData_1" localSheetId="2" hidden="1">'medical-data (2)'!$A$1:$G$101</definedName>
    <definedName name="Slicer_country">#N/A</definedName>
    <definedName name="Slicer_gender">#N/A</definedName>
  </definedNames>
  <calcPr calcId="191029"/>
  <pivotCaches>
    <pivotCache cacheId="29" r:id="rId4"/>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5"/>
        <x14:slicerCache r:id="rId6"/>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72" i="5" l="1"/>
  <c r="H65" i="5"/>
  <c r="H4" i="5"/>
  <c r="H91" i="5"/>
  <c r="H17" i="5"/>
  <c r="H54" i="5"/>
  <c r="H8" i="5"/>
  <c r="H86" i="5"/>
  <c r="H32" i="5"/>
  <c r="H98" i="5"/>
  <c r="H12" i="5"/>
  <c r="H13" i="5"/>
  <c r="H14" i="5"/>
  <c r="H15" i="5"/>
  <c r="H87" i="5"/>
  <c r="H37" i="5"/>
  <c r="H18" i="5"/>
  <c r="H19" i="5"/>
  <c r="H51" i="5"/>
  <c r="H21" i="5"/>
  <c r="H22" i="5"/>
  <c r="H23" i="5"/>
  <c r="H24" i="5"/>
  <c r="H25" i="5"/>
  <c r="H26" i="5"/>
  <c r="H27" i="5"/>
  <c r="H100" i="5"/>
  <c r="H97" i="5"/>
  <c r="H30" i="5"/>
  <c r="H31" i="5"/>
  <c r="H28" i="5"/>
  <c r="H33" i="5"/>
  <c r="H46" i="5"/>
  <c r="H35" i="5"/>
  <c r="H95" i="5"/>
  <c r="H41" i="5"/>
  <c r="H38" i="5"/>
  <c r="H39" i="5"/>
  <c r="H40" i="5"/>
  <c r="H10" i="5"/>
  <c r="H3" i="5"/>
  <c r="H20" i="5"/>
  <c r="H44" i="5"/>
  <c r="H45" i="5"/>
  <c r="H16" i="5"/>
  <c r="H47" i="5"/>
  <c r="H48" i="5"/>
  <c r="H49" i="5"/>
  <c r="H50" i="5"/>
  <c r="H11" i="5"/>
  <c r="H2" i="5"/>
  <c r="H53" i="5"/>
  <c r="H52" i="5"/>
  <c r="H55" i="5"/>
  <c r="H29" i="5"/>
  <c r="H56" i="5"/>
  <c r="H64" i="5"/>
  <c r="H36" i="5"/>
  <c r="H60" i="5"/>
  <c r="H61" i="5"/>
  <c r="H43" i="5"/>
  <c r="H63" i="5"/>
  <c r="H90" i="5"/>
  <c r="H57" i="5"/>
  <c r="H66" i="5"/>
  <c r="H67" i="5"/>
  <c r="H68" i="5"/>
  <c r="H76" i="5"/>
  <c r="H70" i="5"/>
  <c r="H71" i="5"/>
  <c r="H7" i="5"/>
  <c r="H73" i="5"/>
  <c r="H74" i="5"/>
  <c r="H75" i="5"/>
  <c r="H5" i="5"/>
  <c r="H101" i="5"/>
  <c r="H78" i="5"/>
  <c r="H79" i="5"/>
  <c r="H80" i="5"/>
  <c r="H81" i="5"/>
  <c r="H82" i="5"/>
  <c r="H83" i="5"/>
  <c r="H84" i="5"/>
  <c r="H85" i="5"/>
  <c r="H42" i="5"/>
  <c r="H99" i="5"/>
  <c r="H62" i="5"/>
  <c r="H89" i="5"/>
  <c r="H69" i="5"/>
  <c r="H59" i="5"/>
  <c r="H92" i="5"/>
  <c r="H93" i="5"/>
  <c r="H94" i="5"/>
  <c r="H9" i="5"/>
  <c r="H96" i="5"/>
  <c r="H58" i="5"/>
  <c r="H77" i="5"/>
  <c r="H34" i="5"/>
  <c r="H6" i="5"/>
  <c r="H88" i="5"/>
  <c r="A102" i="2"/>
  <c r="H102" i="5"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917299F-F380-4FEE-9314-8B81D847A9AE}" keepAlive="1" name="Query - medical-data" description="Connection to the 'medical-data' query in the workbook." type="5" refreshedVersion="8" background="1" saveData="1">
    <dbPr connection="Provider=Microsoft.Mashup.OleDb.1;Data Source=$Workbook$;Location=medical-data;Extended Properties=&quot;&quot;" command="SELECT * FROM [medical-data]"/>
  </connection>
  <connection id="2" xr16:uid="{B8E48C2F-CF3F-4E25-9580-CD1593C99DDC}" keepAlive="1" name="Query - medical-data (2)" description="Connection to the 'medical-data (2)' query in the workbook." type="5" refreshedVersion="8" background="1" saveData="1">
    <dbPr connection="Provider=Microsoft.Mashup.OleDb.1;Data Source=$Workbook$;Location=&quot;medical-data (2)&quot;;Extended Properties=&quot;&quot;" command="SELECT * FROM [medical-data (2)]"/>
  </connection>
  <connection id="3" xr16:uid="{D97F892C-5E8A-46D0-A127-6212100CE833}" keepAlive="1" name="Query - Table 0" description="Connection to the 'Table 0' query in the workbook." type="5" refreshedVersion="0" background="1">
    <dbPr connection="Provider=Microsoft.Mashup.OleDb.1;Data Source=$Workbook$;Location=&quot;Table 0&quot;;Extended Properties=&quot;&quot;" command="SELECT * FROM [Table 0]"/>
  </connection>
</connections>
</file>

<file path=xl/sharedStrings.xml><?xml version="1.0" encoding="utf-8"?>
<sst xmlns="http://schemas.openxmlformats.org/spreadsheetml/2006/main" count="625" uniqueCount="217">
  <si>
    <t>gender</t>
  </si>
  <si>
    <t>age</t>
  </si>
  <si>
    <t>height</t>
  </si>
  <si>
    <t>wage</t>
  </si>
  <si>
    <t>country</t>
  </si>
  <si>
    <t>Male</t>
  </si>
  <si>
    <t>Slovakia</t>
  </si>
  <si>
    <t>Germany</t>
  </si>
  <si>
    <t>Female</t>
  </si>
  <si>
    <t>Hungary</t>
  </si>
  <si>
    <t>Poland</t>
  </si>
  <si>
    <t>Row Labels</t>
  </si>
  <si>
    <t>Grand Total</t>
  </si>
  <si>
    <t>Column Labels</t>
  </si>
  <si>
    <t>Count of gender</t>
  </si>
  <si>
    <t>Total</t>
  </si>
  <si>
    <t>first_name</t>
  </si>
  <si>
    <t>last_name</t>
  </si>
  <si>
    <t>Riordan</t>
  </si>
  <si>
    <t>Ranyard</t>
  </si>
  <si>
    <t>Pauly</t>
  </si>
  <si>
    <t>Luckey</t>
  </si>
  <si>
    <t>Waylen</t>
  </si>
  <si>
    <t>Hast</t>
  </si>
  <si>
    <t>Emmye</t>
  </si>
  <si>
    <t>Kamen</t>
  </si>
  <si>
    <t>Michal</t>
  </si>
  <si>
    <t>Manis</t>
  </si>
  <si>
    <t>Yolane</t>
  </si>
  <si>
    <t>Loadman</t>
  </si>
  <si>
    <t>Sylvester</t>
  </si>
  <si>
    <t>Bark</t>
  </si>
  <si>
    <t>Maurie</t>
  </si>
  <si>
    <t>Tingley</t>
  </si>
  <si>
    <t>Camile</t>
  </si>
  <si>
    <t>McIlwrath</t>
  </si>
  <si>
    <t>Douglass</t>
  </si>
  <si>
    <t>Benettolo</t>
  </si>
  <si>
    <t>Gui</t>
  </si>
  <si>
    <t>Angove</t>
  </si>
  <si>
    <t>Daven</t>
  </si>
  <si>
    <t>Munnery</t>
  </si>
  <si>
    <t>Phyllys</t>
  </si>
  <si>
    <t>Gownge</t>
  </si>
  <si>
    <t>Thomasa</t>
  </si>
  <si>
    <t>Biasioli</t>
  </si>
  <si>
    <t>Hillie</t>
  </si>
  <si>
    <t>Durtnal</t>
  </si>
  <si>
    <t>Cordie</t>
  </si>
  <si>
    <t>Castiglio</t>
  </si>
  <si>
    <t>Kathrine</t>
  </si>
  <si>
    <t>Doxey</t>
  </si>
  <si>
    <t>Rodolphe</t>
  </si>
  <si>
    <t>Ruddin</t>
  </si>
  <si>
    <t>Blanch</t>
  </si>
  <si>
    <t>Vasile</t>
  </si>
  <si>
    <t>Herman</t>
  </si>
  <si>
    <t>Foster</t>
  </si>
  <si>
    <t>Lancelot</t>
  </si>
  <si>
    <t>Borge</t>
  </si>
  <si>
    <t>Xylia</t>
  </si>
  <si>
    <t>Ogden</t>
  </si>
  <si>
    <t>Seth</t>
  </si>
  <si>
    <t>Maiga</t>
  </si>
  <si>
    <t>McKeady</t>
  </si>
  <si>
    <t>Salomi</t>
  </si>
  <si>
    <t>Beneix</t>
  </si>
  <si>
    <t>Diarmid</t>
  </si>
  <si>
    <t>Tabert</t>
  </si>
  <si>
    <t>Salvatore</t>
  </si>
  <si>
    <t>Benoix</t>
  </si>
  <si>
    <t>Yovonnda</t>
  </si>
  <si>
    <t>Rogge</t>
  </si>
  <si>
    <t>Daisy</t>
  </si>
  <si>
    <t>Benian</t>
  </si>
  <si>
    <t>Harris</t>
  </si>
  <si>
    <t>Rihosek</t>
  </si>
  <si>
    <t>Kiel</t>
  </si>
  <si>
    <t>Fidal</t>
  </si>
  <si>
    <t>Basil</t>
  </si>
  <si>
    <t>Guerreiro</t>
  </si>
  <si>
    <t>Jeniece</t>
  </si>
  <si>
    <t>Guisler</t>
  </si>
  <si>
    <t>Roxanne</t>
  </si>
  <si>
    <t>Landrieu</t>
  </si>
  <si>
    <t>Vikki</t>
  </si>
  <si>
    <t>Quelch</t>
  </si>
  <si>
    <t>Luce</t>
  </si>
  <si>
    <t>Lidgate</t>
  </si>
  <si>
    <t>Idette</t>
  </si>
  <si>
    <t>Feldfisher</t>
  </si>
  <si>
    <t>Stearne</t>
  </si>
  <si>
    <t>Learmond</t>
  </si>
  <si>
    <t>Lori</t>
  </si>
  <si>
    <t>De Filippis</t>
  </si>
  <si>
    <t>Langsdon</t>
  </si>
  <si>
    <t>Habard</t>
  </si>
  <si>
    <t>Huey</t>
  </si>
  <si>
    <t>Sloane</t>
  </si>
  <si>
    <t>Cicely</t>
  </si>
  <si>
    <t>Branscombe</t>
  </si>
  <si>
    <t>Hakeem</t>
  </si>
  <si>
    <t>Filip</t>
  </si>
  <si>
    <t>Beverlie</t>
  </si>
  <si>
    <t>Babe</t>
  </si>
  <si>
    <t>Muhammad</t>
  </si>
  <si>
    <t>Wade</t>
  </si>
  <si>
    <t>Cathryn</t>
  </si>
  <si>
    <t>Glynn</t>
  </si>
  <si>
    <t>Dianne</t>
  </si>
  <si>
    <t>Dightham</t>
  </si>
  <si>
    <t>Garfield</t>
  </si>
  <si>
    <t>Folds</t>
  </si>
  <si>
    <t>Emily</t>
  </si>
  <si>
    <t>Winterton</t>
  </si>
  <si>
    <t>Lanette</t>
  </si>
  <si>
    <t>Barfield</t>
  </si>
  <si>
    <t>Fairlie</t>
  </si>
  <si>
    <t>Tromans</t>
  </si>
  <si>
    <t>Brigg</t>
  </si>
  <si>
    <t>Luney</t>
  </si>
  <si>
    <t>Kathe</t>
  </si>
  <si>
    <t>Burriss</t>
  </si>
  <si>
    <t>Shea</t>
  </si>
  <si>
    <t>Byles</t>
  </si>
  <si>
    <t>Piggy</t>
  </si>
  <si>
    <t>Pryer</t>
  </si>
  <si>
    <t>Humberto</t>
  </si>
  <si>
    <t>Vernalls</t>
  </si>
  <si>
    <t>Cary</t>
  </si>
  <si>
    <t>Fittis</t>
  </si>
  <si>
    <t>Janice</t>
  </si>
  <si>
    <t>Holburn</t>
  </si>
  <si>
    <t>Trefor</t>
  </si>
  <si>
    <t>Dallon</t>
  </si>
  <si>
    <t>Isadora</t>
  </si>
  <si>
    <t>Narbett</t>
  </si>
  <si>
    <t>Zeke</t>
  </si>
  <si>
    <t>MacGhee</t>
  </si>
  <si>
    <t>Chiquia</t>
  </si>
  <si>
    <t>Hattoe</t>
  </si>
  <si>
    <t>Henri</t>
  </si>
  <si>
    <t>Bason</t>
  </si>
  <si>
    <t>Michaela</t>
  </si>
  <si>
    <t>Bigglestone</t>
  </si>
  <si>
    <t>Star</t>
  </si>
  <si>
    <t>Dieton</t>
  </si>
  <si>
    <t>Ronna</t>
  </si>
  <si>
    <t>Baraja</t>
  </si>
  <si>
    <t>Hazlett</t>
  </si>
  <si>
    <t>Coultar</t>
  </si>
  <si>
    <t>Morganne</t>
  </si>
  <si>
    <t>Boller</t>
  </si>
  <si>
    <t>Francis</t>
  </si>
  <si>
    <t>Josefer</t>
  </si>
  <si>
    <t>Woodie</t>
  </si>
  <si>
    <t>Spraberry</t>
  </si>
  <si>
    <t>Letitia</t>
  </si>
  <si>
    <t>Koba</t>
  </si>
  <si>
    <t>Ross</t>
  </si>
  <si>
    <t>Warner</t>
  </si>
  <si>
    <t>Iorgo</t>
  </si>
  <si>
    <t>Roistone</t>
  </si>
  <si>
    <t>Melva</t>
  </si>
  <si>
    <t>McKibbin</t>
  </si>
  <si>
    <t>Sky</t>
  </si>
  <si>
    <t>Copping</t>
  </si>
  <si>
    <t>Rooney</t>
  </si>
  <si>
    <t>Will</t>
  </si>
  <si>
    <t>Doralia</t>
  </si>
  <si>
    <t>Parmiter</t>
  </si>
  <si>
    <t>Cory</t>
  </si>
  <si>
    <t>Grzelczyk</t>
  </si>
  <si>
    <t>Law</t>
  </si>
  <si>
    <t>Cohen</t>
  </si>
  <si>
    <t>Farly</t>
  </si>
  <si>
    <t>Dorant</t>
  </si>
  <si>
    <t>Dietrich</t>
  </si>
  <si>
    <t>Stoyle</t>
  </si>
  <si>
    <t>Bealle</t>
  </si>
  <si>
    <t>Enric</t>
  </si>
  <si>
    <t>Horatius</t>
  </si>
  <si>
    <t>Juana</t>
  </si>
  <si>
    <t>Prest</t>
  </si>
  <si>
    <t>Mattheus</t>
  </si>
  <si>
    <t>Leither</t>
  </si>
  <si>
    <t>Starlene</t>
  </si>
  <si>
    <t>Habbema</t>
  </si>
  <si>
    <t>Lalo</t>
  </si>
  <si>
    <t>Slowly</t>
  </si>
  <si>
    <t>Clive</t>
  </si>
  <si>
    <t>Pepin</t>
  </si>
  <si>
    <t>Orson</t>
  </si>
  <si>
    <t>Dykas</t>
  </si>
  <si>
    <t>Lorette</t>
  </si>
  <si>
    <t>Crain</t>
  </si>
  <si>
    <t>Janean</t>
  </si>
  <si>
    <t>Linn</t>
  </si>
  <si>
    <t>Selena</t>
  </si>
  <si>
    <t>Gilkes</t>
  </si>
  <si>
    <t>Doria</t>
  </si>
  <si>
    <t>Prangley</t>
  </si>
  <si>
    <t>Thorvald</t>
  </si>
  <si>
    <t>Darinton</t>
  </si>
  <si>
    <t>Lorry</t>
  </si>
  <si>
    <t>Burles</t>
  </si>
  <si>
    <t>Masha</t>
  </si>
  <si>
    <t>Camble</t>
  </si>
  <si>
    <t>Kaylyn</t>
  </si>
  <si>
    <t>Simmings</t>
  </si>
  <si>
    <t>Heddi</t>
  </si>
  <si>
    <t>Wanklin</t>
  </si>
  <si>
    <t>Osbourn</t>
  </si>
  <si>
    <t>Conman</t>
  </si>
  <si>
    <t>Hi</t>
  </si>
  <si>
    <t>Peaseman</t>
  </si>
  <si>
    <t>BMI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</si>
</sst>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[test.xlsx]sex-country!PivotTable16</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'sex-country'!$B$1:$B$2</c:f>
              <c:strCache>
                <c:ptCount val="1"/>
                <c:pt idx="0">
                  <c:v>Germany</c:v>
                </c:pt>
              </c:strCache>
            </c:strRef>
          </c:tx>
          <c:spPr>
            <a:solidFill>
              <a:schemeClr val="accent1"/>
            </a:solidFill>
            <a:ln>
              <a:noFill/>
            </a:ln>
            <a:effectLst/>
          </c:spPr>
          <c:invertIfNegative val="0"/>
          <c:cat>
            <c:strRef>
              <c:f>'sex-country'!$A$3:$A$5</c:f>
              <c:strCache>
                <c:ptCount val="2"/>
                <c:pt idx="0">
                  <c:v>Female</c:v>
                </c:pt>
                <c:pt idx="1">
                  <c:v>Male</c:v>
                </c:pt>
              </c:strCache>
            </c:strRef>
          </c:cat>
          <c:val>
            <c:numRef>
              <c:f>'sex-country'!$B$3:$B$5</c:f>
              <c:numCache>
                <c:formatCode>General</c:formatCode>
                <c:ptCount val="2"/>
                <c:pt idx="0">
                  <c:v>13</c:v>
                </c:pt>
                <c:pt idx="1">
                  <c:v>19</c:v>
                </c:pt>
              </c:numCache>
            </c:numRef>
          </c:val>
          <c:extLst>
            <c:ext xmlns:c16="http://schemas.microsoft.com/office/drawing/2014/chart" uri="{C3380CC4-5D6E-409C-BE32-E72D297353CC}">
              <c16:uniqueId val="{00000002-7267-476F-B6E4-72AA908150FE}"/>
            </c:ext>
          </c:extLst>
        </c:ser>
        <c:ser>
          <c:idx val="1"/>
          <c:order val="1"/>
          <c:tx>
            <c:strRef>
              <c:f>'sex-country'!$C$1:$C$2</c:f>
              <c:strCache>
                <c:ptCount val="1"/>
                <c:pt idx="0">
                  <c:v>Hungary</c:v>
                </c:pt>
              </c:strCache>
            </c:strRef>
          </c:tx>
          <c:spPr>
            <a:solidFill>
              <a:schemeClr val="accent2"/>
            </a:solidFill>
            <a:ln>
              <a:noFill/>
            </a:ln>
            <a:effectLst/>
          </c:spPr>
          <c:invertIfNegative val="0"/>
          <c:cat>
            <c:strRef>
              <c:f>'sex-country'!$A$3:$A$5</c:f>
              <c:strCache>
                <c:ptCount val="2"/>
                <c:pt idx="0">
                  <c:v>Female</c:v>
                </c:pt>
                <c:pt idx="1">
                  <c:v>Male</c:v>
                </c:pt>
              </c:strCache>
            </c:strRef>
          </c:cat>
          <c:val>
            <c:numRef>
              <c:f>'sex-country'!$C$3:$C$5</c:f>
              <c:numCache>
                <c:formatCode>General</c:formatCode>
                <c:ptCount val="2"/>
                <c:pt idx="0">
                  <c:v>13</c:v>
                </c:pt>
                <c:pt idx="1">
                  <c:v>13</c:v>
                </c:pt>
              </c:numCache>
            </c:numRef>
          </c:val>
          <c:extLst>
            <c:ext xmlns:c16="http://schemas.microsoft.com/office/drawing/2014/chart" uri="{C3380CC4-5D6E-409C-BE32-E72D297353CC}">
              <c16:uniqueId val="{00000003-7267-476F-B6E4-72AA908150FE}"/>
            </c:ext>
          </c:extLst>
        </c:ser>
        <c:ser>
          <c:idx val="2"/>
          <c:order val="2"/>
          <c:tx>
            <c:strRef>
              <c:f>'sex-country'!$D$1:$D$2</c:f>
              <c:strCache>
                <c:ptCount val="1"/>
                <c:pt idx="0">
                  <c:v>Poland</c:v>
                </c:pt>
              </c:strCache>
            </c:strRef>
          </c:tx>
          <c:spPr>
            <a:solidFill>
              <a:schemeClr val="accent3"/>
            </a:solidFill>
            <a:ln>
              <a:noFill/>
            </a:ln>
            <a:effectLst/>
          </c:spPr>
          <c:invertIfNegative val="0"/>
          <c:cat>
            <c:strRef>
              <c:f>'sex-country'!$A$3:$A$5</c:f>
              <c:strCache>
                <c:ptCount val="2"/>
                <c:pt idx="0">
                  <c:v>Female</c:v>
                </c:pt>
                <c:pt idx="1">
                  <c:v>Male</c:v>
                </c:pt>
              </c:strCache>
            </c:strRef>
          </c:cat>
          <c:val>
            <c:numRef>
              <c:f>'sex-country'!$D$3:$D$5</c:f>
              <c:numCache>
                <c:formatCode>General</c:formatCode>
                <c:ptCount val="2"/>
                <c:pt idx="0">
                  <c:v>8</c:v>
                </c:pt>
                <c:pt idx="1">
                  <c:v>10</c:v>
                </c:pt>
              </c:numCache>
            </c:numRef>
          </c:val>
          <c:extLst>
            <c:ext xmlns:c16="http://schemas.microsoft.com/office/drawing/2014/chart" uri="{C3380CC4-5D6E-409C-BE32-E72D297353CC}">
              <c16:uniqueId val="{00000004-7267-476F-B6E4-72AA908150FE}"/>
            </c:ext>
          </c:extLst>
        </c:ser>
        <c:ser>
          <c:idx val="3"/>
          <c:order val="3"/>
          <c:tx>
            <c:strRef>
              <c:f>'sex-country'!$E$1:$E$2</c:f>
              <c:strCache>
                <c:ptCount val="1"/>
                <c:pt idx="0">
                  <c:v>Slovakia</c:v>
                </c:pt>
              </c:strCache>
            </c:strRef>
          </c:tx>
          <c:spPr>
            <a:solidFill>
              <a:schemeClr val="accent4"/>
            </a:solidFill>
            <a:ln>
              <a:noFill/>
            </a:ln>
            <a:effectLst/>
          </c:spPr>
          <c:invertIfNegative val="0"/>
          <c:cat>
            <c:strRef>
              <c:f>'sex-country'!$A$3:$A$5</c:f>
              <c:strCache>
                <c:ptCount val="2"/>
                <c:pt idx="0">
                  <c:v>Female</c:v>
                </c:pt>
                <c:pt idx="1">
                  <c:v>Male</c:v>
                </c:pt>
              </c:strCache>
            </c:strRef>
          </c:cat>
          <c:val>
            <c:numRef>
              <c:f>'sex-country'!$E$3:$E$5</c:f>
              <c:numCache>
                <c:formatCode>General</c:formatCode>
                <c:ptCount val="2"/>
                <c:pt idx="0">
                  <c:v>13</c:v>
                </c:pt>
                <c:pt idx="1">
                  <c:v>11</c:v>
                </c:pt>
              </c:numCache>
            </c:numRef>
          </c:val>
          <c:extLst>
            <c:ext xmlns:c16="http://schemas.microsoft.com/office/drawing/2014/chart" uri="{C3380CC4-5D6E-409C-BE32-E72D297353CC}">
              <c16:uniqueId val="{00000001-7FC7-40A0-8D7E-887D11A33137}"/>
            </c:ext>
          </c:extLst>
        </c:ser>
        <c:dLbls>
          <c:showLegendKey val="0"/>
          <c:showVal val="0"/>
          <c:showCatName val="0"/>
          <c:showSerName val="0"/>
          <c:showPercent val="0"/>
          <c:showBubbleSize val="0"/>
        </c:dLbls>
        <c:gapWidth val="219"/>
        <c:overlap val="-27"/>
        <c:axId val="1776732047"/>
        <c:axId val="1776704687"/>
      </c:barChart>
      <c:catAx>
        <c:axId val="1776732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776704687"/>
        <c:crosses val="autoZero"/>
        <c:auto val="1"/>
        <c:lblAlgn val="ctr"/>
        <c:lblOffset val="100"/>
        <c:noMultiLvlLbl val="0"/>
      </c:catAx>
      <c:valAx>
        <c:axId val="17767046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7767320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396240</xdr:colOff>
      <xdr:row>7</xdr:row>
      <xdr:rowOff>15240</xdr:rowOff>
    </xdr:from>
    <xdr:to>
      <xdr:col>7</xdr:col>
      <xdr:colOff>30480</xdr:colOff>
      <xdr:row>22</xdr:row>
      <xdr:rowOff>15240</xdr:rowOff>
    </xdr:to>
    <xdr:graphicFrame macro="">
      <xdr:nvGraphicFramePr>
        <xdr:cNvPr id="2" name="Chart 1">
          <a:extLst>
            <a:ext uri="{FF2B5EF4-FFF2-40B4-BE49-F238E27FC236}">
              <a16:creationId xmlns:a16="http://schemas.microsoft.com/office/drawing/2014/main" id="{EBE378C8-BC9D-9D3A-DCBA-A599F0861A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absolute">
    <xdr:from>
      <xdr:col>8</xdr:col>
      <xdr:colOff>228600</xdr:colOff>
      <xdr:row>0</xdr:row>
      <xdr:rowOff>167640</xdr:rowOff>
    </xdr:from>
    <xdr:to>
      <xdr:col>11</xdr:col>
      <xdr:colOff>228600</xdr:colOff>
      <xdr:row>101</xdr:row>
      <xdr:rowOff>74295</xdr:rowOff>
    </xdr:to>
    <mc:AlternateContent xmlns:mc="http://schemas.openxmlformats.org/markup-compatibility/2006" xmlns:sle15="http://schemas.microsoft.com/office/drawing/2012/slicer">
      <mc:Choice Requires="sle15">
        <xdr:graphicFrame macro="">
          <xdr:nvGraphicFramePr>
            <xdr:cNvPr id="2" name="country">
              <a:extLst>
                <a:ext uri="{FF2B5EF4-FFF2-40B4-BE49-F238E27FC236}">
                  <a16:creationId xmlns:a16="http://schemas.microsoft.com/office/drawing/2014/main" id="{33A2603D-8FC2-9E86-66B7-8CCC78FCF680}"/>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4892040" y="167640"/>
              <a:ext cx="1828800" cy="2466975"/>
            </a:xfrm>
            <a:prstGeom prst="rect">
              <a:avLst/>
            </a:prstGeom>
            <a:solidFill>
              <a:prstClr val="white"/>
            </a:solidFill>
            <a:ln w="1">
              <a:solidFill>
                <a:prstClr val="green"/>
              </a:solidFill>
            </a:ln>
          </xdr:spPr>
          <xdr:txBody>
            <a:bodyPr vertOverflow="clip" horzOverflow="clip"/>
            <a:lstStyle/>
            <a:p>
              <a:r>
                <a:rPr lang="pl-PL"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5</xdr:col>
      <xdr:colOff>160020</xdr:colOff>
      <xdr:row>0</xdr:row>
      <xdr:rowOff>167640</xdr:rowOff>
    </xdr:from>
    <xdr:to>
      <xdr:col>8</xdr:col>
      <xdr:colOff>160020</xdr:colOff>
      <xdr:row>101</xdr:row>
      <xdr:rowOff>74295</xdr:rowOff>
    </xdr:to>
    <mc:AlternateContent xmlns:mc="http://schemas.openxmlformats.org/markup-compatibility/2006" xmlns:sle15="http://schemas.microsoft.com/office/drawing/2012/slicer">
      <mc:Choice Requires="sle15">
        <xdr:graphicFrame macro="">
          <xdr:nvGraphicFramePr>
            <xdr:cNvPr id="3" name="gender">
              <a:extLst>
                <a:ext uri="{FF2B5EF4-FFF2-40B4-BE49-F238E27FC236}">
                  <a16:creationId xmlns:a16="http://schemas.microsoft.com/office/drawing/2014/main" id="{B40FCC83-0EE8-00C4-F099-E92B29FEE02F}"/>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2994660" y="167640"/>
              <a:ext cx="1828800" cy="2466975"/>
            </a:xfrm>
            <a:prstGeom prst="rect">
              <a:avLst/>
            </a:prstGeom>
            <a:solidFill>
              <a:prstClr val="white"/>
            </a:solidFill>
            <a:ln w="1">
              <a:solidFill>
                <a:prstClr val="green"/>
              </a:solidFill>
            </a:ln>
          </xdr:spPr>
          <xdr:txBody>
            <a:bodyPr vertOverflow="clip" horzOverflow="clip"/>
            <a:lstStyle/>
            <a:p>
              <a:r>
                <a:rPr lang="pl-PL"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394.396029166666" createdVersion="8" refreshedVersion="8" minRefreshableVersion="3" recordCount="100" xr:uid="{3DF9C64A-3795-42F5-B191-387C5CFF2F63}">
  <cacheSource type="worksheet">
    <worksheetSource name="medical_data"/>
  </cacheSource>
  <cacheFields count="5">
    <cacheField name="gender" numFmtId="0">
      <sharedItems count="2">
        <s v="Male"/>
        <s v="Female"/>
      </sharedItems>
    </cacheField>
    <cacheField name="age" numFmtId="0">
      <sharedItems containsSemiMixedTypes="0" containsString="0" containsNumber="1" containsInteger="1" minValue="18" maxValue="60"/>
    </cacheField>
    <cacheField name="height" numFmtId="0">
      <sharedItems containsSemiMixedTypes="0" containsString="0" containsNumber="1" containsInteger="1" minValue="155" maxValue="197"/>
    </cacheField>
    <cacheField name="wage" numFmtId="0">
      <sharedItems containsSemiMixedTypes="0" containsString="0" containsNumber="1" containsInteger="1" minValue="50" maxValue="120"/>
    </cacheField>
    <cacheField name="country" numFmtId="0">
      <sharedItems count="4">
        <s v="Slovakia"/>
        <s v="Germany"/>
        <s v="Hungary"/>
        <s v="Poland"/>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x v="0"/>
    <n v="40"/>
    <n v="193"/>
    <n v="116"/>
    <x v="0"/>
  </r>
  <r>
    <x v="0"/>
    <n v="31"/>
    <n v="175"/>
    <n v="81"/>
    <x v="1"/>
  </r>
  <r>
    <x v="0"/>
    <n v="41"/>
    <n v="193"/>
    <n v="65"/>
    <x v="0"/>
  </r>
  <r>
    <x v="1"/>
    <n v="18"/>
    <n v="165"/>
    <n v="69"/>
    <x v="1"/>
  </r>
  <r>
    <x v="1"/>
    <n v="26"/>
    <n v="189"/>
    <n v="56"/>
    <x v="1"/>
  </r>
  <r>
    <x v="1"/>
    <n v="43"/>
    <n v="190"/>
    <n v="106"/>
    <x v="0"/>
  </r>
  <r>
    <x v="0"/>
    <n v="50"/>
    <n v="195"/>
    <n v="119"/>
    <x v="2"/>
  </r>
  <r>
    <x v="0"/>
    <n v="58"/>
    <n v="169"/>
    <n v="92"/>
    <x v="1"/>
  </r>
  <r>
    <x v="1"/>
    <n v="48"/>
    <n v="185"/>
    <n v="103"/>
    <x v="1"/>
  </r>
  <r>
    <x v="0"/>
    <n v="46"/>
    <n v="157"/>
    <n v="95"/>
    <x v="0"/>
  </r>
  <r>
    <x v="1"/>
    <n v="58"/>
    <n v="192"/>
    <n v="60"/>
    <x v="3"/>
  </r>
  <r>
    <x v="0"/>
    <n v="56"/>
    <n v="190"/>
    <n v="73"/>
    <x v="2"/>
  </r>
  <r>
    <x v="1"/>
    <n v="34"/>
    <n v="182"/>
    <n v="91"/>
    <x v="2"/>
  </r>
  <r>
    <x v="1"/>
    <n v="26"/>
    <n v="168"/>
    <n v="54"/>
    <x v="3"/>
  </r>
  <r>
    <x v="0"/>
    <n v="21"/>
    <n v="169"/>
    <n v="109"/>
    <x v="1"/>
  </r>
  <r>
    <x v="0"/>
    <n v="37"/>
    <n v="183"/>
    <n v="64"/>
    <x v="1"/>
  </r>
  <r>
    <x v="1"/>
    <n v="38"/>
    <n v="190"/>
    <n v="66"/>
    <x v="0"/>
  </r>
  <r>
    <x v="0"/>
    <n v="58"/>
    <n v="182"/>
    <n v="73"/>
    <x v="0"/>
  </r>
  <r>
    <x v="1"/>
    <n v="54"/>
    <n v="165"/>
    <n v="75"/>
    <x v="0"/>
  </r>
  <r>
    <x v="0"/>
    <n v="42"/>
    <n v="159"/>
    <n v="73"/>
    <x v="3"/>
  </r>
  <r>
    <x v="0"/>
    <n v="33"/>
    <n v="155"/>
    <n v="114"/>
    <x v="3"/>
  </r>
  <r>
    <x v="1"/>
    <n v="33"/>
    <n v="196"/>
    <n v="52"/>
    <x v="3"/>
  </r>
  <r>
    <x v="0"/>
    <n v="29"/>
    <n v="168"/>
    <n v="52"/>
    <x v="3"/>
  </r>
  <r>
    <x v="1"/>
    <n v="27"/>
    <n v="197"/>
    <n v="73"/>
    <x v="2"/>
  </r>
  <r>
    <x v="1"/>
    <n v="53"/>
    <n v="185"/>
    <n v="113"/>
    <x v="2"/>
  </r>
  <r>
    <x v="0"/>
    <n v="34"/>
    <n v="186"/>
    <n v="106"/>
    <x v="3"/>
  </r>
  <r>
    <x v="0"/>
    <n v="46"/>
    <n v="155"/>
    <n v="90"/>
    <x v="1"/>
  </r>
  <r>
    <x v="1"/>
    <n v="35"/>
    <n v="161"/>
    <n v="101"/>
    <x v="1"/>
  </r>
  <r>
    <x v="1"/>
    <n v="25"/>
    <n v="159"/>
    <n v="63"/>
    <x v="3"/>
  </r>
  <r>
    <x v="0"/>
    <n v="25"/>
    <n v="155"/>
    <n v="107"/>
    <x v="2"/>
  </r>
  <r>
    <x v="0"/>
    <n v="49"/>
    <n v="188"/>
    <n v="119"/>
    <x v="1"/>
  </r>
  <r>
    <x v="0"/>
    <n v="43"/>
    <n v="188"/>
    <n v="104"/>
    <x v="2"/>
  </r>
  <r>
    <x v="1"/>
    <n v="27"/>
    <n v="181"/>
    <n v="88"/>
    <x v="1"/>
  </r>
  <r>
    <x v="1"/>
    <n v="28"/>
    <n v="155"/>
    <n v="52"/>
    <x v="0"/>
  </r>
  <r>
    <x v="1"/>
    <n v="54"/>
    <n v="163"/>
    <n v="84"/>
    <x v="1"/>
  </r>
  <r>
    <x v="0"/>
    <n v="20"/>
    <n v="182"/>
    <n v="80"/>
    <x v="1"/>
  </r>
  <r>
    <x v="1"/>
    <n v="58"/>
    <n v="197"/>
    <n v="97"/>
    <x v="2"/>
  </r>
  <r>
    <x v="0"/>
    <n v="23"/>
    <n v="193"/>
    <n v="114"/>
    <x v="2"/>
  </r>
  <r>
    <x v="1"/>
    <n v="49"/>
    <n v="187"/>
    <n v="95"/>
    <x v="3"/>
  </r>
  <r>
    <x v="0"/>
    <n v="52"/>
    <n v="194"/>
    <n v="66"/>
    <x v="1"/>
  </r>
  <r>
    <x v="0"/>
    <n v="51"/>
    <n v="197"/>
    <n v="83"/>
    <x v="1"/>
  </r>
  <r>
    <x v="1"/>
    <n v="43"/>
    <n v="187"/>
    <n v="93"/>
    <x v="0"/>
  </r>
  <r>
    <x v="0"/>
    <n v="23"/>
    <n v="161"/>
    <n v="56"/>
    <x v="3"/>
  </r>
  <r>
    <x v="1"/>
    <n v="52"/>
    <n v="187"/>
    <n v="50"/>
    <x v="0"/>
  </r>
  <r>
    <x v="0"/>
    <n v="27"/>
    <n v="190"/>
    <n v="71"/>
    <x v="1"/>
  </r>
  <r>
    <x v="1"/>
    <n v="18"/>
    <n v="178"/>
    <n v="116"/>
    <x v="3"/>
  </r>
  <r>
    <x v="1"/>
    <n v="27"/>
    <n v="185"/>
    <n v="55"/>
    <x v="2"/>
  </r>
  <r>
    <x v="0"/>
    <n v="23"/>
    <n v="168"/>
    <n v="68"/>
    <x v="0"/>
  </r>
  <r>
    <x v="1"/>
    <n v="50"/>
    <n v="178"/>
    <n v="53"/>
    <x v="3"/>
  </r>
  <r>
    <x v="1"/>
    <n v="40"/>
    <n v="193"/>
    <n v="99"/>
    <x v="0"/>
  </r>
  <r>
    <x v="0"/>
    <n v="43"/>
    <n v="161"/>
    <n v="66"/>
    <x v="0"/>
  </r>
  <r>
    <x v="0"/>
    <n v="57"/>
    <n v="176"/>
    <n v="55"/>
    <x v="2"/>
  </r>
  <r>
    <x v="1"/>
    <n v="47"/>
    <n v="182"/>
    <n v="97"/>
    <x v="0"/>
  </r>
  <r>
    <x v="1"/>
    <n v="46"/>
    <n v="186"/>
    <n v="117"/>
    <x v="3"/>
  </r>
  <r>
    <x v="0"/>
    <n v="55"/>
    <n v="186"/>
    <n v="75"/>
    <x v="1"/>
  </r>
  <r>
    <x v="0"/>
    <n v="34"/>
    <n v="179"/>
    <n v="71"/>
    <x v="1"/>
  </r>
  <r>
    <x v="0"/>
    <n v="31"/>
    <n v="176"/>
    <n v="117"/>
    <x v="1"/>
  </r>
  <r>
    <x v="1"/>
    <n v="50"/>
    <n v="184"/>
    <n v="65"/>
    <x v="1"/>
  </r>
  <r>
    <x v="0"/>
    <n v="50"/>
    <n v="190"/>
    <n v="117"/>
    <x v="3"/>
  </r>
  <r>
    <x v="1"/>
    <n v="24"/>
    <n v="168"/>
    <n v="51"/>
    <x v="2"/>
  </r>
  <r>
    <x v="0"/>
    <n v="49"/>
    <n v="156"/>
    <n v="66"/>
    <x v="0"/>
  </r>
  <r>
    <x v="1"/>
    <n v="43"/>
    <n v="190"/>
    <n v="85"/>
    <x v="0"/>
  </r>
  <r>
    <x v="0"/>
    <n v="29"/>
    <n v="167"/>
    <n v="109"/>
    <x v="1"/>
  </r>
  <r>
    <x v="1"/>
    <n v="23"/>
    <n v="178"/>
    <n v="88"/>
    <x v="1"/>
  </r>
  <r>
    <x v="1"/>
    <n v="59"/>
    <n v="163"/>
    <n v="100"/>
    <x v="2"/>
  </r>
  <r>
    <x v="1"/>
    <n v="48"/>
    <n v="186"/>
    <n v="91"/>
    <x v="2"/>
  </r>
  <r>
    <x v="0"/>
    <n v="31"/>
    <n v="183"/>
    <n v="99"/>
    <x v="3"/>
  </r>
  <r>
    <x v="1"/>
    <n v="29"/>
    <n v="171"/>
    <n v="72"/>
    <x v="1"/>
  </r>
  <r>
    <x v="0"/>
    <n v="35"/>
    <n v="186"/>
    <n v="67"/>
    <x v="2"/>
  </r>
  <r>
    <x v="0"/>
    <n v="42"/>
    <n v="194"/>
    <n v="68"/>
    <x v="0"/>
  </r>
  <r>
    <x v="1"/>
    <n v="42"/>
    <n v="164"/>
    <n v="70"/>
    <x v="0"/>
  </r>
  <r>
    <x v="0"/>
    <n v="56"/>
    <n v="187"/>
    <n v="94"/>
    <x v="2"/>
  </r>
  <r>
    <x v="0"/>
    <n v="40"/>
    <n v="173"/>
    <n v="76"/>
    <x v="3"/>
  </r>
  <r>
    <x v="1"/>
    <n v="19"/>
    <n v="192"/>
    <n v="110"/>
    <x v="2"/>
  </r>
  <r>
    <x v="0"/>
    <n v="29"/>
    <n v="197"/>
    <n v="92"/>
    <x v="1"/>
  </r>
  <r>
    <x v="0"/>
    <n v="60"/>
    <n v="162"/>
    <n v="115"/>
    <x v="0"/>
  </r>
  <r>
    <x v="1"/>
    <n v="19"/>
    <n v="160"/>
    <n v="82"/>
    <x v="2"/>
  </r>
  <r>
    <x v="1"/>
    <n v="27"/>
    <n v="168"/>
    <n v="101"/>
    <x v="0"/>
  </r>
  <r>
    <x v="0"/>
    <n v="42"/>
    <n v="197"/>
    <n v="113"/>
    <x v="2"/>
  </r>
  <r>
    <x v="0"/>
    <n v="27"/>
    <n v="182"/>
    <n v="94"/>
    <x v="2"/>
  </r>
  <r>
    <x v="0"/>
    <n v="54"/>
    <n v="171"/>
    <n v="96"/>
    <x v="2"/>
  </r>
  <r>
    <x v="0"/>
    <n v="19"/>
    <n v="189"/>
    <n v="85"/>
    <x v="3"/>
  </r>
  <r>
    <x v="0"/>
    <n v="52"/>
    <n v="157"/>
    <n v="112"/>
    <x v="3"/>
  </r>
  <r>
    <x v="1"/>
    <n v="33"/>
    <n v="169"/>
    <n v="64"/>
    <x v="0"/>
  </r>
  <r>
    <x v="0"/>
    <n v="35"/>
    <n v="182"/>
    <n v="65"/>
    <x v="1"/>
  </r>
  <r>
    <x v="1"/>
    <n v="52"/>
    <n v="159"/>
    <n v="78"/>
    <x v="1"/>
  </r>
  <r>
    <x v="0"/>
    <n v="49"/>
    <n v="189"/>
    <n v="107"/>
    <x v="0"/>
  </r>
  <r>
    <x v="0"/>
    <n v="45"/>
    <n v="188"/>
    <n v="72"/>
    <x v="2"/>
  </r>
  <r>
    <x v="0"/>
    <n v="22"/>
    <n v="175"/>
    <n v="120"/>
    <x v="1"/>
  </r>
  <r>
    <x v="1"/>
    <n v="28"/>
    <n v="177"/>
    <n v="94"/>
    <x v="1"/>
  </r>
  <r>
    <x v="1"/>
    <n v="45"/>
    <n v="167"/>
    <n v="52"/>
    <x v="2"/>
  </r>
  <r>
    <x v="1"/>
    <n v="24"/>
    <n v="191"/>
    <n v="117"/>
    <x v="2"/>
  </r>
  <r>
    <x v="1"/>
    <n v="54"/>
    <n v="175"/>
    <n v="71"/>
    <x v="2"/>
  </r>
  <r>
    <x v="0"/>
    <n v="20"/>
    <n v="196"/>
    <n v="77"/>
    <x v="1"/>
  </r>
  <r>
    <x v="0"/>
    <n v="45"/>
    <n v="163"/>
    <n v="80"/>
    <x v="2"/>
  </r>
  <r>
    <x v="1"/>
    <n v="31"/>
    <n v="178"/>
    <n v="104"/>
    <x v="1"/>
  </r>
  <r>
    <x v="1"/>
    <n v="44"/>
    <n v="175"/>
    <n v="99"/>
    <x v="0"/>
  </r>
  <r>
    <x v="1"/>
    <n v="34"/>
    <n v="185"/>
    <n v="115"/>
    <x v="1"/>
  </r>
  <r>
    <x v="0"/>
    <n v="34"/>
    <n v="197"/>
    <n v="117"/>
    <x v="1"/>
  </r>
  <r>
    <x v="0"/>
    <n v="49"/>
    <n v="164"/>
    <n v="103"/>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CB1DAE9-2E66-45A8-8421-3719F405967C}" name="PivotTable16" cacheId="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F5" firstHeaderRow="1" firstDataRow="2" firstDataCol="1"/>
  <pivotFields count="5">
    <pivotField axis="axisRow" dataField="1" showAll="0">
      <items count="3">
        <item x="1"/>
        <item x="0"/>
        <item t="default"/>
      </items>
    </pivotField>
    <pivotField showAll="0"/>
    <pivotField showAll="0"/>
    <pivotField showAll="0"/>
    <pivotField axis="axisCol" showAll="0">
      <items count="5">
        <item x="1"/>
        <item x="2"/>
        <item x="3"/>
        <item x="0"/>
        <item t="default"/>
      </items>
    </pivotField>
  </pivotFields>
  <rowFields count="1">
    <field x="0"/>
  </rowFields>
  <rowItems count="3">
    <i>
      <x/>
    </i>
    <i>
      <x v="1"/>
    </i>
    <i t="grand">
      <x/>
    </i>
  </rowItems>
  <colFields count="1">
    <field x="4"/>
  </colFields>
  <colItems count="5">
    <i>
      <x/>
    </i>
    <i>
      <x v="1"/>
    </i>
    <i>
      <x v="2"/>
    </i>
    <i>
      <x v="3"/>
    </i>
    <i t="grand">
      <x/>
    </i>
  </colItems>
  <dataFields count="1">
    <dataField name="Count of gender" fld="0" subtotal="count" baseField="0" baseItem="0"/>
  </dataFields>
  <chartFormats count="8">
    <chartFormat chart="0" format="1" series="1">
      <pivotArea type="data" outline="0" fieldPosition="0">
        <references count="1">
          <reference field="4" count="1" selected="0">
            <x v="0"/>
          </reference>
        </references>
      </pivotArea>
    </chartFormat>
    <chartFormat chart="0" format="2" series="1">
      <pivotArea type="data" outline="0" fieldPosition="0">
        <references count="1">
          <reference field="4" count="1" selected="0">
            <x v="1"/>
          </reference>
        </references>
      </pivotArea>
    </chartFormat>
    <chartFormat chart="0" format="3" series="1">
      <pivotArea type="data" outline="0" fieldPosition="0">
        <references count="1">
          <reference field="4" count="1" selected="0">
            <x v="2"/>
          </reference>
        </references>
      </pivotArea>
    </chartFormat>
    <chartFormat chart="0" format="4" series="1">
      <pivotArea type="data" outline="0" fieldPosition="0">
        <references count="1">
          <reference field="4" count="1" selected="0">
            <x v="3"/>
          </reference>
        </references>
      </pivotArea>
    </chartFormat>
    <chartFormat chart="0" format="5" series="1">
      <pivotArea type="data" outline="0" fieldPosition="0">
        <references count="2">
          <reference field="4294967294" count="1" selected="0">
            <x v="0"/>
          </reference>
          <reference field="4" count="1" selected="0">
            <x v="0"/>
          </reference>
        </references>
      </pivotArea>
    </chartFormat>
    <chartFormat chart="0" format="6" series="1">
      <pivotArea type="data" outline="0" fieldPosition="0">
        <references count="2">
          <reference field="4294967294" count="1" selected="0">
            <x v="0"/>
          </reference>
          <reference field="4" count="1" selected="0">
            <x v="1"/>
          </reference>
        </references>
      </pivotArea>
    </chartFormat>
    <chartFormat chart="0" format="7" series="1">
      <pivotArea type="data" outline="0" fieldPosition="0">
        <references count="2">
          <reference field="4294967294" count="1" selected="0">
            <x v="0"/>
          </reference>
          <reference field="4" count="1" selected="0">
            <x v="2"/>
          </reference>
        </references>
      </pivotArea>
    </chartFormat>
    <chartFormat chart="0" format="8" series="1">
      <pivotArea type="data" outline="0" fieldPosition="0">
        <references count="2">
          <reference field="4294967294" count="1" selected="0">
            <x v="0"/>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5611981-E911-4D76-87CF-AFDD45BDB86A}" autoFormatId="16" applyNumberFormats="0" applyBorderFormats="0" applyFontFormats="0" applyPatternFormats="0" applyAlignmentFormats="0" applyWidthHeightFormats="0">
  <queryTableRefresh nextId="6">
    <queryTableFields count="5">
      <queryTableField id="1" name="gender" tableColumnId="1"/>
      <queryTableField id="2" name="age" tableColumnId="2"/>
      <queryTableField id="3" name="height" tableColumnId="3"/>
      <queryTableField id="4" name="wage" tableColumnId="4"/>
      <queryTableField id="5" name="country"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EA2B0A0E-6CF2-48B4-9F1F-D2304B74CBED}" autoFormatId="16" applyNumberFormats="0" applyBorderFormats="0" applyFontFormats="0" applyPatternFormats="0" applyAlignmentFormats="0" applyWidthHeightFormats="0">
  <queryTableRefresh nextId="9" unboundColumnsRight="1">
    <queryTableFields count="8">
      <queryTableField id="1" name="first_name" tableColumnId="1"/>
      <queryTableField id="2" name="last_name" tableColumnId="2"/>
      <queryTableField id="3" name="gender" tableColumnId="3"/>
      <queryTableField id="4" name="age" tableColumnId="4"/>
      <queryTableField id="5" name="height" tableColumnId="5"/>
      <queryTableField id="6" name="wage" tableColumnId="6"/>
      <queryTableField id="7" name="country" tableColumnId="7"/>
      <queryTableField id="8" dataBound="0" tableColumnId="8"/>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045CD7D2-B85A-47AE-8341-38CFD97BA076}" sourceName="country">
  <extLst>
    <x:ext xmlns:x15="http://schemas.microsoft.com/office/spreadsheetml/2010/11/main" uri="{2F2917AC-EB37-4324-AD4E-5DD8C200BD13}">
      <x15:tableSlicerCache tableId="1" column="5"/>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B8F27F91-8443-4D09-BE42-EBD92D1F0DB2}" sourceName="gender">
  <extLst>
    <x:ext xmlns:x15="http://schemas.microsoft.com/office/spreadsheetml/2010/11/main" uri="{2F2917AC-EB37-4324-AD4E-5DD8C200BD13}">
      <x15:tableSlicerCache tableId="1"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A780FB55-7F7C-4C65-B516-670CFF1426F7}" cache="Slicer_country" caption="country" rowHeight="234950"/>
  <slicer name="gender" xr10:uid="{F8D5DD28-3147-4AC1-BF48-BE20499036F6}" cache="Slicer_gender" caption="gender"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164B4D5-1689-4040-B2AD-4A52BE9C22EF}" name="medical_data" displayName="medical_data" ref="A1:E102" tableType="queryTable" totalsRowCount="1">
  <autoFilter ref="A1:E101" xr:uid="{3164B4D5-1689-4040-B2AD-4A52BE9C22EF}">
    <filterColumn colId="0">
      <filters>
        <filter val="Female"/>
      </filters>
    </filterColumn>
    <filterColumn colId="4">
      <filters>
        <filter val="Slovakia"/>
      </filters>
    </filterColumn>
  </autoFilter>
  <tableColumns count="5">
    <tableColumn id="1" xr3:uid="{54652B3F-443B-43DD-BC3D-B39E2B29BF84}" uniqueName="1" name="gender" totalsRowFunction="count" queryTableFieldId="1" dataDxfId="6"/>
    <tableColumn id="2" xr3:uid="{48F0EE4C-323E-4F34-9D72-EA1851AD9073}" uniqueName="2" name="age" queryTableFieldId="2"/>
    <tableColumn id="3" xr3:uid="{CDD5F1E4-3E28-4359-A1C2-3DBEB4E9BF46}" uniqueName="3" name="height" queryTableFieldId="3"/>
    <tableColumn id="4" xr3:uid="{9FCAB97E-38D8-4BCF-974C-0BEF65F48DBD}" uniqueName="4" name="wage" queryTableFieldId="4"/>
    <tableColumn id="5" xr3:uid="{BA898D0B-8C26-4133-BA68-D51D98D3A03D}" uniqueName="5" name="country" queryTableFieldId="5" dataDxfId="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B793E82-CF81-456D-88A6-4AB21155A7C3}" name="medical_data__2" displayName="medical_data__2" ref="A1:H102" tableType="queryTable" totalsRowCount="1">
  <autoFilter ref="A1:H101" xr:uid="{5B793E82-CF81-456D-88A6-4AB21155A7C3}">
    <filterColumn colId="6">
      <filters>
        <filter val="Germany"/>
      </filters>
    </filterColumn>
  </autoFilter>
  <sortState xmlns:xlrd2="http://schemas.microsoft.com/office/spreadsheetml/2017/richdata2" ref="A3:H100">
    <sortCondition descending="1" ref="E1:E101"/>
  </sortState>
  <tableColumns count="8">
    <tableColumn id="1" xr3:uid="{AF965B69-7192-453F-9285-D156F5714EE3}" uniqueName="1" name="first_name" totalsRowLabel="Total" queryTableFieldId="1" dataDxfId="4"/>
    <tableColumn id="2" xr3:uid="{EEE0009D-876D-43B9-B7F8-99D76BB45F3A}" uniqueName="2" name="last_name" queryTableFieldId="2" dataDxfId="3"/>
    <tableColumn id="3" xr3:uid="{37F8C032-CB8D-4264-BC69-5DD10CC046C6}" uniqueName="3" name="gender" queryTableFieldId="3" dataDxfId="2"/>
    <tableColumn id="4" xr3:uid="{CED8B681-F7BB-4FBB-96F5-6A8ED3FC3309}" uniqueName="4" name="age" queryTableFieldId="4"/>
    <tableColumn id="5" xr3:uid="{90A05D66-825F-4C9A-B6A2-0612FDA2675C}" uniqueName="5" name="height" queryTableFieldId="5"/>
    <tableColumn id="6" xr3:uid="{73D0FE15-6178-42A5-B28E-EE74110894AB}" uniqueName="6" name="wage" queryTableFieldId="6"/>
    <tableColumn id="7" xr3:uid="{B6A3FF2C-D0F5-447F-8C3B-29950ABCD93E}" uniqueName="7" name="country" queryTableFieldId="7" dataDxfId="1"/>
    <tableColumn id="8" xr3:uid="{167975DF-37BC-4B9A-96CD-9D5E4337E355}" uniqueName="8" name="BMI" totalsRowFunction="min" queryTableFieldId="8" dataDxfId="0">
      <calculatedColumnFormula>medical_data__2[[#This Row],[wage]]/(medical_data__2[[#This Row],[height]]*medical_data__2[[#This Row],[height]]/10000)</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A82B79-5784-4C7B-B22C-FD7F304AB563}">
  <dimension ref="A1:F5"/>
  <sheetViews>
    <sheetView tabSelected="1" workbookViewId="0">
      <selection activeCell="K5" sqref="K5"/>
    </sheetView>
  </sheetViews>
  <sheetFormatPr defaultRowHeight="14.4" x14ac:dyDescent="0.3"/>
  <cols>
    <col min="1" max="1" width="14.77734375" bestFit="1" customWidth="1"/>
    <col min="2" max="2" width="15.5546875" bestFit="1" customWidth="1"/>
    <col min="3" max="3" width="8.109375" bestFit="1" customWidth="1"/>
    <col min="4" max="4" width="6.88671875" bestFit="1" customWidth="1"/>
    <col min="5" max="5" width="8" bestFit="1" customWidth="1"/>
    <col min="6" max="6" width="10.77734375" bestFit="1" customWidth="1"/>
  </cols>
  <sheetData>
    <row r="1" spans="1:6" x14ac:dyDescent="0.3">
      <c r="A1" s="1" t="s">
        <v>14</v>
      </c>
      <c r="B1" s="1" t="s">
        <v>13</v>
      </c>
    </row>
    <row r="2" spans="1:6" x14ac:dyDescent="0.3">
      <c r="A2" s="1" t="s">
        <v>11</v>
      </c>
      <c r="B2" t="s">
        <v>7</v>
      </c>
      <c r="C2" t="s">
        <v>9</v>
      </c>
      <c r="D2" t="s">
        <v>10</v>
      </c>
      <c r="E2" t="s">
        <v>6</v>
      </c>
      <c r="F2" t="s">
        <v>12</v>
      </c>
    </row>
    <row r="3" spans="1:6" x14ac:dyDescent="0.3">
      <c r="A3" s="2" t="s">
        <v>8</v>
      </c>
      <c r="B3" s="3">
        <v>13</v>
      </c>
      <c r="C3" s="3">
        <v>13</v>
      </c>
      <c r="D3" s="3">
        <v>8</v>
      </c>
      <c r="E3" s="3">
        <v>13</v>
      </c>
      <c r="F3" s="3">
        <v>47</v>
      </c>
    </row>
    <row r="4" spans="1:6" x14ac:dyDescent="0.3">
      <c r="A4" s="2" t="s">
        <v>5</v>
      </c>
      <c r="B4" s="3">
        <v>19</v>
      </c>
      <c r="C4" s="3">
        <v>13</v>
      </c>
      <c r="D4" s="3">
        <v>10</v>
      </c>
      <c r="E4" s="3">
        <v>11</v>
      </c>
      <c r="F4" s="3">
        <v>53</v>
      </c>
    </row>
    <row r="5" spans="1:6" x14ac:dyDescent="0.3">
      <c r="A5" s="2" t="s">
        <v>12</v>
      </c>
      <c r="B5" s="3">
        <v>32</v>
      </c>
      <c r="C5" s="3">
        <v>26</v>
      </c>
      <c r="D5" s="3">
        <v>18</v>
      </c>
      <c r="E5" s="3">
        <v>24</v>
      </c>
      <c r="F5" s="3">
        <v>100</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87CBB-79E7-4766-886F-FF44470FBA9F}">
  <dimension ref="A1:E102"/>
  <sheetViews>
    <sheetView workbookViewId="0">
      <selection activeCell="C20" sqref="A2:E101"/>
    </sheetView>
  </sheetViews>
  <sheetFormatPr defaultRowHeight="14.4" x14ac:dyDescent="0.3"/>
  <cols>
    <col min="1" max="1" width="9.109375" bestFit="1" customWidth="1"/>
    <col min="2" max="2" width="6.21875" bestFit="1" customWidth="1"/>
    <col min="3" max="3" width="8.5546875" bestFit="1" customWidth="1"/>
    <col min="4" max="4" width="7.6640625" bestFit="1" customWidth="1"/>
    <col min="5" max="5" width="9.77734375" bestFit="1" customWidth="1"/>
  </cols>
  <sheetData>
    <row r="1" spans="1:5" x14ac:dyDescent="0.3">
      <c r="A1" t="s">
        <v>0</v>
      </c>
      <c r="B1" t="s">
        <v>1</v>
      </c>
      <c r="C1" t="s">
        <v>2</v>
      </c>
      <c r="D1" t="s">
        <v>3</v>
      </c>
      <c r="E1" t="s">
        <v>4</v>
      </c>
    </row>
    <row r="2" spans="1:5" hidden="1" x14ac:dyDescent="0.3">
      <c r="A2" t="s">
        <v>5</v>
      </c>
      <c r="B2">
        <v>40</v>
      </c>
      <c r="C2">
        <v>193</v>
      </c>
      <c r="D2">
        <v>116</v>
      </c>
      <c r="E2" t="s">
        <v>6</v>
      </c>
    </row>
    <row r="3" spans="1:5" hidden="1" x14ac:dyDescent="0.3">
      <c r="A3" t="s">
        <v>5</v>
      </c>
      <c r="B3">
        <v>31</v>
      </c>
      <c r="C3">
        <v>175</v>
      </c>
      <c r="D3">
        <v>81</v>
      </c>
      <c r="E3" t="s">
        <v>7</v>
      </c>
    </row>
    <row r="4" spans="1:5" hidden="1" x14ac:dyDescent="0.3">
      <c r="A4" t="s">
        <v>5</v>
      </c>
      <c r="B4">
        <v>41</v>
      </c>
      <c r="C4">
        <v>193</v>
      </c>
      <c r="D4">
        <v>65</v>
      </c>
      <c r="E4" t="s">
        <v>6</v>
      </c>
    </row>
    <row r="5" spans="1:5" hidden="1" x14ac:dyDescent="0.3">
      <c r="A5" t="s">
        <v>8</v>
      </c>
      <c r="B5">
        <v>18</v>
      </c>
      <c r="C5">
        <v>165</v>
      </c>
      <c r="D5">
        <v>69</v>
      </c>
      <c r="E5" t="s">
        <v>7</v>
      </c>
    </row>
    <row r="6" spans="1:5" hidden="1" x14ac:dyDescent="0.3">
      <c r="A6" t="s">
        <v>8</v>
      </c>
      <c r="B6">
        <v>26</v>
      </c>
      <c r="C6">
        <v>189</v>
      </c>
      <c r="D6">
        <v>56</v>
      </c>
      <c r="E6" t="s">
        <v>7</v>
      </c>
    </row>
    <row r="7" spans="1:5" x14ac:dyDescent="0.3">
      <c r="A7" t="s">
        <v>8</v>
      </c>
      <c r="B7">
        <v>43</v>
      </c>
      <c r="C7">
        <v>190</v>
      </c>
      <c r="D7">
        <v>106</v>
      </c>
      <c r="E7" t="s">
        <v>6</v>
      </c>
    </row>
    <row r="8" spans="1:5" hidden="1" x14ac:dyDescent="0.3">
      <c r="A8" t="s">
        <v>5</v>
      </c>
      <c r="B8">
        <v>50</v>
      </c>
      <c r="C8">
        <v>195</v>
      </c>
      <c r="D8">
        <v>119</v>
      </c>
      <c r="E8" t="s">
        <v>9</v>
      </c>
    </row>
    <row r="9" spans="1:5" hidden="1" x14ac:dyDescent="0.3">
      <c r="A9" t="s">
        <v>5</v>
      </c>
      <c r="B9">
        <v>58</v>
      </c>
      <c r="C9">
        <v>169</v>
      </c>
      <c r="D9">
        <v>92</v>
      </c>
      <c r="E9" t="s">
        <v>7</v>
      </c>
    </row>
    <row r="10" spans="1:5" hidden="1" x14ac:dyDescent="0.3">
      <c r="A10" t="s">
        <v>8</v>
      </c>
      <c r="B10">
        <v>48</v>
      </c>
      <c r="C10">
        <v>185</v>
      </c>
      <c r="D10">
        <v>103</v>
      </c>
      <c r="E10" t="s">
        <v>7</v>
      </c>
    </row>
    <row r="11" spans="1:5" hidden="1" x14ac:dyDescent="0.3">
      <c r="A11" t="s">
        <v>5</v>
      </c>
      <c r="B11">
        <v>46</v>
      </c>
      <c r="C11">
        <v>157</v>
      </c>
      <c r="D11">
        <v>95</v>
      </c>
      <c r="E11" t="s">
        <v>6</v>
      </c>
    </row>
    <row r="12" spans="1:5" hidden="1" x14ac:dyDescent="0.3">
      <c r="A12" t="s">
        <v>8</v>
      </c>
      <c r="B12">
        <v>58</v>
      </c>
      <c r="C12">
        <v>192</v>
      </c>
      <c r="D12">
        <v>60</v>
      </c>
      <c r="E12" t="s">
        <v>10</v>
      </c>
    </row>
    <row r="13" spans="1:5" hidden="1" x14ac:dyDescent="0.3">
      <c r="A13" t="s">
        <v>5</v>
      </c>
      <c r="B13">
        <v>56</v>
      </c>
      <c r="C13">
        <v>190</v>
      </c>
      <c r="D13">
        <v>73</v>
      </c>
      <c r="E13" t="s">
        <v>9</v>
      </c>
    </row>
    <row r="14" spans="1:5" hidden="1" x14ac:dyDescent="0.3">
      <c r="A14" t="s">
        <v>8</v>
      </c>
      <c r="B14">
        <v>34</v>
      </c>
      <c r="C14">
        <v>182</v>
      </c>
      <c r="D14">
        <v>91</v>
      </c>
      <c r="E14" t="s">
        <v>9</v>
      </c>
    </row>
    <row r="15" spans="1:5" hidden="1" x14ac:dyDescent="0.3">
      <c r="A15" t="s">
        <v>8</v>
      </c>
      <c r="B15">
        <v>26</v>
      </c>
      <c r="C15">
        <v>168</v>
      </c>
      <c r="D15">
        <v>54</v>
      </c>
      <c r="E15" t="s">
        <v>10</v>
      </c>
    </row>
    <row r="16" spans="1:5" hidden="1" x14ac:dyDescent="0.3">
      <c r="A16" t="s">
        <v>5</v>
      </c>
      <c r="B16">
        <v>21</v>
      </c>
      <c r="C16">
        <v>169</v>
      </c>
      <c r="D16">
        <v>109</v>
      </c>
      <c r="E16" t="s">
        <v>7</v>
      </c>
    </row>
    <row r="17" spans="1:5" hidden="1" x14ac:dyDescent="0.3">
      <c r="A17" t="s">
        <v>5</v>
      </c>
      <c r="B17">
        <v>37</v>
      </c>
      <c r="C17">
        <v>183</v>
      </c>
      <c r="D17">
        <v>64</v>
      </c>
      <c r="E17" t="s">
        <v>7</v>
      </c>
    </row>
    <row r="18" spans="1:5" x14ac:dyDescent="0.3">
      <c r="A18" t="s">
        <v>8</v>
      </c>
      <c r="B18">
        <v>38</v>
      </c>
      <c r="C18">
        <v>190</v>
      </c>
      <c r="D18">
        <v>66</v>
      </c>
      <c r="E18" t="s">
        <v>6</v>
      </c>
    </row>
    <row r="19" spans="1:5" hidden="1" x14ac:dyDescent="0.3">
      <c r="A19" t="s">
        <v>5</v>
      </c>
      <c r="B19">
        <v>58</v>
      </c>
      <c r="C19">
        <v>182</v>
      </c>
      <c r="D19">
        <v>73</v>
      </c>
      <c r="E19" t="s">
        <v>6</v>
      </c>
    </row>
    <row r="20" spans="1:5" x14ac:dyDescent="0.3">
      <c r="A20" t="s">
        <v>8</v>
      </c>
      <c r="B20">
        <v>54</v>
      </c>
      <c r="C20">
        <v>165</v>
      </c>
      <c r="D20">
        <v>75</v>
      </c>
      <c r="E20" t="s">
        <v>6</v>
      </c>
    </row>
    <row r="21" spans="1:5" hidden="1" x14ac:dyDescent="0.3">
      <c r="A21" t="s">
        <v>5</v>
      </c>
      <c r="B21">
        <v>42</v>
      </c>
      <c r="C21">
        <v>159</v>
      </c>
      <c r="D21">
        <v>73</v>
      </c>
      <c r="E21" t="s">
        <v>10</v>
      </c>
    </row>
    <row r="22" spans="1:5" hidden="1" x14ac:dyDescent="0.3">
      <c r="A22" t="s">
        <v>5</v>
      </c>
      <c r="B22">
        <v>33</v>
      </c>
      <c r="C22">
        <v>155</v>
      </c>
      <c r="D22">
        <v>114</v>
      </c>
      <c r="E22" t="s">
        <v>10</v>
      </c>
    </row>
    <row r="23" spans="1:5" hidden="1" x14ac:dyDescent="0.3">
      <c r="A23" t="s">
        <v>8</v>
      </c>
      <c r="B23">
        <v>33</v>
      </c>
      <c r="C23">
        <v>196</v>
      </c>
      <c r="D23">
        <v>52</v>
      </c>
      <c r="E23" t="s">
        <v>10</v>
      </c>
    </row>
    <row r="24" spans="1:5" hidden="1" x14ac:dyDescent="0.3">
      <c r="A24" t="s">
        <v>5</v>
      </c>
      <c r="B24">
        <v>29</v>
      </c>
      <c r="C24">
        <v>168</v>
      </c>
      <c r="D24">
        <v>52</v>
      </c>
      <c r="E24" t="s">
        <v>10</v>
      </c>
    </row>
    <row r="25" spans="1:5" hidden="1" x14ac:dyDescent="0.3">
      <c r="A25" t="s">
        <v>8</v>
      </c>
      <c r="B25">
        <v>27</v>
      </c>
      <c r="C25">
        <v>197</v>
      </c>
      <c r="D25">
        <v>73</v>
      </c>
      <c r="E25" t="s">
        <v>9</v>
      </c>
    </row>
    <row r="26" spans="1:5" hidden="1" x14ac:dyDescent="0.3">
      <c r="A26" t="s">
        <v>8</v>
      </c>
      <c r="B26">
        <v>53</v>
      </c>
      <c r="C26">
        <v>185</v>
      </c>
      <c r="D26">
        <v>113</v>
      </c>
      <c r="E26" t="s">
        <v>9</v>
      </c>
    </row>
    <row r="27" spans="1:5" hidden="1" x14ac:dyDescent="0.3">
      <c r="A27" t="s">
        <v>5</v>
      </c>
      <c r="B27">
        <v>34</v>
      </c>
      <c r="C27">
        <v>186</v>
      </c>
      <c r="D27">
        <v>106</v>
      </c>
      <c r="E27" t="s">
        <v>10</v>
      </c>
    </row>
    <row r="28" spans="1:5" hidden="1" x14ac:dyDescent="0.3">
      <c r="A28" t="s">
        <v>5</v>
      </c>
      <c r="B28">
        <v>46</v>
      </c>
      <c r="C28">
        <v>155</v>
      </c>
      <c r="D28">
        <v>90</v>
      </c>
      <c r="E28" t="s">
        <v>7</v>
      </c>
    </row>
    <row r="29" spans="1:5" hidden="1" x14ac:dyDescent="0.3">
      <c r="A29" t="s">
        <v>8</v>
      </c>
      <c r="B29">
        <v>35</v>
      </c>
      <c r="C29">
        <v>161</v>
      </c>
      <c r="D29">
        <v>101</v>
      </c>
      <c r="E29" t="s">
        <v>7</v>
      </c>
    </row>
    <row r="30" spans="1:5" hidden="1" x14ac:dyDescent="0.3">
      <c r="A30" t="s">
        <v>8</v>
      </c>
      <c r="B30">
        <v>25</v>
      </c>
      <c r="C30">
        <v>159</v>
      </c>
      <c r="D30">
        <v>63</v>
      </c>
      <c r="E30" t="s">
        <v>10</v>
      </c>
    </row>
    <row r="31" spans="1:5" hidden="1" x14ac:dyDescent="0.3">
      <c r="A31" t="s">
        <v>5</v>
      </c>
      <c r="B31">
        <v>25</v>
      </c>
      <c r="C31">
        <v>155</v>
      </c>
      <c r="D31">
        <v>107</v>
      </c>
      <c r="E31" t="s">
        <v>9</v>
      </c>
    </row>
    <row r="32" spans="1:5" hidden="1" x14ac:dyDescent="0.3">
      <c r="A32" t="s">
        <v>5</v>
      </c>
      <c r="B32">
        <v>49</v>
      </c>
      <c r="C32">
        <v>188</v>
      </c>
      <c r="D32">
        <v>119</v>
      </c>
      <c r="E32" t="s">
        <v>7</v>
      </c>
    </row>
    <row r="33" spans="1:5" hidden="1" x14ac:dyDescent="0.3">
      <c r="A33" t="s">
        <v>5</v>
      </c>
      <c r="B33">
        <v>43</v>
      </c>
      <c r="C33">
        <v>188</v>
      </c>
      <c r="D33">
        <v>104</v>
      </c>
      <c r="E33" t="s">
        <v>9</v>
      </c>
    </row>
    <row r="34" spans="1:5" hidden="1" x14ac:dyDescent="0.3">
      <c r="A34" t="s">
        <v>8</v>
      </c>
      <c r="B34">
        <v>27</v>
      </c>
      <c r="C34">
        <v>181</v>
      </c>
      <c r="D34">
        <v>88</v>
      </c>
      <c r="E34" t="s">
        <v>7</v>
      </c>
    </row>
    <row r="35" spans="1:5" x14ac:dyDescent="0.3">
      <c r="A35" t="s">
        <v>8</v>
      </c>
      <c r="B35">
        <v>28</v>
      </c>
      <c r="C35">
        <v>155</v>
      </c>
      <c r="D35">
        <v>52</v>
      </c>
      <c r="E35" t="s">
        <v>6</v>
      </c>
    </row>
    <row r="36" spans="1:5" hidden="1" x14ac:dyDescent="0.3">
      <c r="A36" t="s">
        <v>8</v>
      </c>
      <c r="B36">
        <v>54</v>
      </c>
      <c r="C36">
        <v>163</v>
      </c>
      <c r="D36">
        <v>84</v>
      </c>
      <c r="E36" t="s">
        <v>7</v>
      </c>
    </row>
    <row r="37" spans="1:5" hidden="1" x14ac:dyDescent="0.3">
      <c r="A37" t="s">
        <v>5</v>
      </c>
      <c r="B37">
        <v>20</v>
      </c>
      <c r="C37">
        <v>182</v>
      </c>
      <c r="D37">
        <v>80</v>
      </c>
      <c r="E37" t="s">
        <v>7</v>
      </c>
    </row>
    <row r="38" spans="1:5" hidden="1" x14ac:dyDescent="0.3">
      <c r="A38" t="s">
        <v>8</v>
      </c>
      <c r="B38">
        <v>58</v>
      </c>
      <c r="C38">
        <v>197</v>
      </c>
      <c r="D38">
        <v>97</v>
      </c>
      <c r="E38" t="s">
        <v>9</v>
      </c>
    </row>
    <row r="39" spans="1:5" hidden="1" x14ac:dyDescent="0.3">
      <c r="A39" t="s">
        <v>5</v>
      </c>
      <c r="B39">
        <v>23</v>
      </c>
      <c r="C39">
        <v>193</v>
      </c>
      <c r="D39">
        <v>114</v>
      </c>
      <c r="E39" t="s">
        <v>9</v>
      </c>
    </row>
    <row r="40" spans="1:5" hidden="1" x14ac:dyDescent="0.3">
      <c r="A40" t="s">
        <v>8</v>
      </c>
      <c r="B40">
        <v>49</v>
      </c>
      <c r="C40">
        <v>187</v>
      </c>
      <c r="D40">
        <v>95</v>
      </c>
      <c r="E40" t="s">
        <v>10</v>
      </c>
    </row>
    <row r="41" spans="1:5" hidden="1" x14ac:dyDescent="0.3">
      <c r="A41" t="s">
        <v>5</v>
      </c>
      <c r="B41">
        <v>52</v>
      </c>
      <c r="C41">
        <v>194</v>
      </c>
      <c r="D41">
        <v>66</v>
      </c>
      <c r="E41" t="s">
        <v>7</v>
      </c>
    </row>
    <row r="42" spans="1:5" hidden="1" x14ac:dyDescent="0.3">
      <c r="A42" t="s">
        <v>5</v>
      </c>
      <c r="B42">
        <v>51</v>
      </c>
      <c r="C42">
        <v>197</v>
      </c>
      <c r="D42">
        <v>83</v>
      </c>
      <c r="E42" t="s">
        <v>7</v>
      </c>
    </row>
    <row r="43" spans="1:5" x14ac:dyDescent="0.3">
      <c r="A43" t="s">
        <v>8</v>
      </c>
      <c r="B43">
        <v>43</v>
      </c>
      <c r="C43">
        <v>187</v>
      </c>
      <c r="D43">
        <v>93</v>
      </c>
      <c r="E43" t="s">
        <v>6</v>
      </c>
    </row>
    <row r="44" spans="1:5" hidden="1" x14ac:dyDescent="0.3">
      <c r="A44" t="s">
        <v>5</v>
      </c>
      <c r="B44">
        <v>23</v>
      </c>
      <c r="C44">
        <v>161</v>
      </c>
      <c r="D44">
        <v>56</v>
      </c>
      <c r="E44" t="s">
        <v>10</v>
      </c>
    </row>
    <row r="45" spans="1:5" x14ac:dyDescent="0.3">
      <c r="A45" t="s">
        <v>8</v>
      </c>
      <c r="B45">
        <v>52</v>
      </c>
      <c r="C45">
        <v>187</v>
      </c>
      <c r="D45">
        <v>50</v>
      </c>
      <c r="E45" t="s">
        <v>6</v>
      </c>
    </row>
    <row r="46" spans="1:5" hidden="1" x14ac:dyDescent="0.3">
      <c r="A46" t="s">
        <v>5</v>
      </c>
      <c r="B46">
        <v>27</v>
      </c>
      <c r="C46">
        <v>190</v>
      </c>
      <c r="D46">
        <v>71</v>
      </c>
      <c r="E46" t="s">
        <v>7</v>
      </c>
    </row>
    <row r="47" spans="1:5" hidden="1" x14ac:dyDescent="0.3">
      <c r="A47" t="s">
        <v>8</v>
      </c>
      <c r="B47">
        <v>18</v>
      </c>
      <c r="C47">
        <v>178</v>
      </c>
      <c r="D47">
        <v>116</v>
      </c>
      <c r="E47" t="s">
        <v>10</v>
      </c>
    </row>
    <row r="48" spans="1:5" hidden="1" x14ac:dyDescent="0.3">
      <c r="A48" t="s">
        <v>8</v>
      </c>
      <c r="B48">
        <v>27</v>
      </c>
      <c r="C48">
        <v>185</v>
      </c>
      <c r="D48">
        <v>55</v>
      </c>
      <c r="E48" t="s">
        <v>9</v>
      </c>
    </row>
    <row r="49" spans="1:5" hidden="1" x14ac:dyDescent="0.3">
      <c r="A49" t="s">
        <v>5</v>
      </c>
      <c r="B49">
        <v>23</v>
      </c>
      <c r="C49">
        <v>168</v>
      </c>
      <c r="D49">
        <v>68</v>
      </c>
      <c r="E49" t="s">
        <v>6</v>
      </c>
    </row>
    <row r="50" spans="1:5" hidden="1" x14ac:dyDescent="0.3">
      <c r="A50" t="s">
        <v>8</v>
      </c>
      <c r="B50">
        <v>50</v>
      </c>
      <c r="C50">
        <v>178</v>
      </c>
      <c r="D50">
        <v>53</v>
      </c>
      <c r="E50" t="s">
        <v>10</v>
      </c>
    </row>
    <row r="51" spans="1:5" x14ac:dyDescent="0.3">
      <c r="A51" t="s">
        <v>8</v>
      </c>
      <c r="B51">
        <v>40</v>
      </c>
      <c r="C51">
        <v>193</v>
      </c>
      <c r="D51">
        <v>99</v>
      </c>
      <c r="E51" t="s">
        <v>6</v>
      </c>
    </row>
    <row r="52" spans="1:5" hidden="1" x14ac:dyDescent="0.3">
      <c r="A52" t="s">
        <v>5</v>
      </c>
      <c r="B52">
        <v>43</v>
      </c>
      <c r="C52">
        <v>161</v>
      </c>
      <c r="D52">
        <v>66</v>
      </c>
      <c r="E52" t="s">
        <v>6</v>
      </c>
    </row>
    <row r="53" spans="1:5" hidden="1" x14ac:dyDescent="0.3">
      <c r="A53" t="s">
        <v>5</v>
      </c>
      <c r="B53">
        <v>57</v>
      </c>
      <c r="C53">
        <v>176</v>
      </c>
      <c r="D53">
        <v>55</v>
      </c>
      <c r="E53" t="s">
        <v>9</v>
      </c>
    </row>
    <row r="54" spans="1:5" x14ac:dyDescent="0.3">
      <c r="A54" t="s">
        <v>8</v>
      </c>
      <c r="B54">
        <v>47</v>
      </c>
      <c r="C54">
        <v>182</v>
      </c>
      <c r="D54">
        <v>97</v>
      </c>
      <c r="E54" t="s">
        <v>6</v>
      </c>
    </row>
    <row r="55" spans="1:5" hidden="1" x14ac:dyDescent="0.3">
      <c r="A55" t="s">
        <v>8</v>
      </c>
      <c r="B55">
        <v>46</v>
      </c>
      <c r="C55">
        <v>186</v>
      </c>
      <c r="D55">
        <v>117</v>
      </c>
      <c r="E55" t="s">
        <v>10</v>
      </c>
    </row>
    <row r="56" spans="1:5" hidden="1" x14ac:dyDescent="0.3">
      <c r="A56" t="s">
        <v>5</v>
      </c>
      <c r="B56">
        <v>55</v>
      </c>
      <c r="C56">
        <v>186</v>
      </c>
      <c r="D56">
        <v>75</v>
      </c>
      <c r="E56" t="s">
        <v>7</v>
      </c>
    </row>
    <row r="57" spans="1:5" hidden="1" x14ac:dyDescent="0.3">
      <c r="A57" t="s">
        <v>5</v>
      </c>
      <c r="B57">
        <v>34</v>
      </c>
      <c r="C57">
        <v>179</v>
      </c>
      <c r="D57">
        <v>71</v>
      </c>
      <c r="E57" t="s">
        <v>7</v>
      </c>
    </row>
    <row r="58" spans="1:5" hidden="1" x14ac:dyDescent="0.3">
      <c r="A58" t="s">
        <v>5</v>
      </c>
      <c r="B58">
        <v>31</v>
      </c>
      <c r="C58">
        <v>176</v>
      </c>
      <c r="D58">
        <v>117</v>
      </c>
      <c r="E58" t="s">
        <v>7</v>
      </c>
    </row>
    <row r="59" spans="1:5" hidden="1" x14ac:dyDescent="0.3">
      <c r="A59" t="s">
        <v>8</v>
      </c>
      <c r="B59">
        <v>50</v>
      </c>
      <c r="C59">
        <v>184</v>
      </c>
      <c r="D59">
        <v>65</v>
      </c>
      <c r="E59" t="s">
        <v>7</v>
      </c>
    </row>
    <row r="60" spans="1:5" hidden="1" x14ac:dyDescent="0.3">
      <c r="A60" t="s">
        <v>5</v>
      </c>
      <c r="B60">
        <v>50</v>
      </c>
      <c r="C60">
        <v>190</v>
      </c>
      <c r="D60">
        <v>117</v>
      </c>
      <c r="E60" t="s">
        <v>10</v>
      </c>
    </row>
    <row r="61" spans="1:5" hidden="1" x14ac:dyDescent="0.3">
      <c r="A61" t="s">
        <v>8</v>
      </c>
      <c r="B61">
        <v>24</v>
      </c>
      <c r="C61">
        <v>168</v>
      </c>
      <c r="D61">
        <v>51</v>
      </c>
      <c r="E61" t="s">
        <v>9</v>
      </c>
    </row>
    <row r="62" spans="1:5" hidden="1" x14ac:dyDescent="0.3">
      <c r="A62" t="s">
        <v>5</v>
      </c>
      <c r="B62">
        <v>49</v>
      </c>
      <c r="C62">
        <v>156</v>
      </c>
      <c r="D62">
        <v>66</v>
      </c>
      <c r="E62" t="s">
        <v>6</v>
      </c>
    </row>
    <row r="63" spans="1:5" x14ac:dyDescent="0.3">
      <c r="A63" t="s">
        <v>8</v>
      </c>
      <c r="B63">
        <v>43</v>
      </c>
      <c r="C63">
        <v>190</v>
      </c>
      <c r="D63">
        <v>85</v>
      </c>
      <c r="E63" t="s">
        <v>6</v>
      </c>
    </row>
    <row r="64" spans="1:5" hidden="1" x14ac:dyDescent="0.3">
      <c r="A64" t="s">
        <v>5</v>
      </c>
      <c r="B64">
        <v>29</v>
      </c>
      <c r="C64">
        <v>167</v>
      </c>
      <c r="D64">
        <v>109</v>
      </c>
      <c r="E64" t="s">
        <v>7</v>
      </c>
    </row>
    <row r="65" spans="1:5" hidden="1" x14ac:dyDescent="0.3">
      <c r="A65" t="s">
        <v>8</v>
      </c>
      <c r="B65">
        <v>23</v>
      </c>
      <c r="C65">
        <v>178</v>
      </c>
      <c r="D65">
        <v>88</v>
      </c>
      <c r="E65" t="s">
        <v>7</v>
      </c>
    </row>
    <row r="66" spans="1:5" hidden="1" x14ac:dyDescent="0.3">
      <c r="A66" t="s">
        <v>8</v>
      </c>
      <c r="B66">
        <v>59</v>
      </c>
      <c r="C66">
        <v>163</v>
      </c>
      <c r="D66">
        <v>100</v>
      </c>
      <c r="E66" t="s">
        <v>9</v>
      </c>
    </row>
    <row r="67" spans="1:5" hidden="1" x14ac:dyDescent="0.3">
      <c r="A67" t="s">
        <v>8</v>
      </c>
      <c r="B67">
        <v>48</v>
      </c>
      <c r="C67">
        <v>186</v>
      </c>
      <c r="D67">
        <v>91</v>
      </c>
      <c r="E67" t="s">
        <v>9</v>
      </c>
    </row>
    <row r="68" spans="1:5" hidden="1" x14ac:dyDescent="0.3">
      <c r="A68" t="s">
        <v>5</v>
      </c>
      <c r="B68">
        <v>31</v>
      </c>
      <c r="C68">
        <v>183</v>
      </c>
      <c r="D68">
        <v>99</v>
      </c>
      <c r="E68" t="s">
        <v>10</v>
      </c>
    </row>
    <row r="69" spans="1:5" hidden="1" x14ac:dyDescent="0.3">
      <c r="A69" t="s">
        <v>8</v>
      </c>
      <c r="B69">
        <v>29</v>
      </c>
      <c r="C69">
        <v>171</v>
      </c>
      <c r="D69">
        <v>72</v>
      </c>
      <c r="E69" t="s">
        <v>7</v>
      </c>
    </row>
    <row r="70" spans="1:5" hidden="1" x14ac:dyDescent="0.3">
      <c r="A70" t="s">
        <v>5</v>
      </c>
      <c r="B70">
        <v>35</v>
      </c>
      <c r="C70">
        <v>186</v>
      </c>
      <c r="D70">
        <v>67</v>
      </c>
      <c r="E70" t="s">
        <v>9</v>
      </c>
    </row>
    <row r="71" spans="1:5" hidden="1" x14ac:dyDescent="0.3">
      <c r="A71" t="s">
        <v>5</v>
      </c>
      <c r="B71">
        <v>42</v>
      </c>
      <c r="C71">
        <v>194</v>
      </c>
      <c r="D71">
        <v>68</v>
      </c>
      <c r="E71" t="s">
        <v>6</v>
      </c>
    </row>
    <row r="72" spans="1:5" x14ac:dyDescent="0.3">
      <c r="A72" t="s">
        <v>8</v>
      </c>
      <c r="B72">
        <v>42</v>
      </c>
      <c r="C72">
        <v>164</v>
      </c>
      <c r="D72">
        <v>70</v>
      </c>
      <c r="E72" t="s">
        <v>6</v>
      </c>
    </row>
    <row r="73" spans="1:5" hidden="1" x14ac:dyDescent="0.3">
      <c r="A73" t="s">
        <v>5</v>
      </c>
      <c r="B73">
        <v>56</v>
      </c>
      <c r="C73">
        <v>187</v>
      </c>
      <c r="D73">
        <v>94</v>
      </c>
      <c r="E73" t="s">
        <v>9</v>
      </c>
    </row>
    <row r="74" spans="1:5" hidden="1" x14ac:dyDescent="0.3">
      <c r="A74" t="s">
        <v>5</v>
      </c>
      <c r="B74">
        <v>40</v>
      </c>
      <c r="C74">
        <v>173</v>
      </c>
      <c r="D74">
        <v>76</v>
      </c>
      <c r="E74" t="s">
        <v>10</v>
      </c>
    </row>
    <row r="75" spans="1:5" hidden="1" x14ac:dyDescent="0.3">
      <c r="A75" t="s">
        <v>8</v>
      </c>
      <c r="B75">
        <v>19</v>
      </c>
      <c r="C75">
        <v>192</v>
      </c>
      <c r="D75">
        <v>110</v>
      </c>
      <c r="E75" t="s">
        <v>9</v>
      </c>
    </row>
    <row r="76" spans="1:5" hidden="1" x14ac:dyDescent="0.3">
      <c r="A76" t="s">
        <v>5</v>
      </c>
      <c r="B76">
        <v>29</v>
      </c>
      <c r="C76">
        <v>197</v>
      </c>
      <c r="D76">
        <v>92</v>
      </c>
      <c r="E76" t="s">
        <v>7</v>
      </c>
    </row>
    <row r="77" spans="1:5" hidden="1" x14ac:dyDescent="0.3">
      <c r="A77" t="s">
        <v>5</v>
      </c>
      <c r="B77">
        <v>60</v>
      </c>
      <c r="C77">
        <v>162</v>
      </c>
      <c r="D77">
        <v>115</v>
      </c>
      <c r="E77" t="s">
        <v>6</v>
      </c>
    </row>
    <row r="78" spans="1:5" hidden="1" x14ac:dyDescent="0.3">
      <c r="A78" t="s">
        <v>8</v>
      </c>
      <c r="B78">
        <v>19</v>
      </c>
      <c r="C78">
        <v>160</v>
      </c>
      <c r="D78">
        <v>82</v>
      </c>
      <c r="E78" t="s">
        <v>9</v>
      </c>
    </row>
    <row r="79" spans="1:5" x14ac:dyDescent="0.3">
      <c r="A79" t="s">
        <v>8</v>
      </c>
      <c r="B79">
        <v>27</v>
      </c>
      <c r="C79">
        <v>168</v>
      </c>
      <c r="D79">
        <v>101</v>
      </c>
      <c r="E79" t="s">
        <v>6</v>
      </c>
    </row>
    <row r="80" spans="1:5" hidden="1" x14ac:dyDescent="0.3">
      <c r="A80" t="s">
        <v>5</v>
      </c>
      <c r="B80">
        <v>42</v>
      </c>
      <c r="C80">
        <v>197</v>
      </c>
      <c r="D80">
        <v>113</v>
      </c>
      <c r="E80" t="s">
        <v>9</v>
      </c>
    </row>
    <row r="81" spans="1:5" hidden="1" x14ac:dyDescent="0.3">
      <c r="A81" t="s">
        <v>5</v>
      </c>
      <c r="B81">
        <v>27</v>
      </c>
      <c r="C81">
        <v>182</v>
      </c>
      <c r="D81">
        <v>94</v>
      </c>
      <c r="E81" t="s">
        <v>9</v>
      </c>
    </row>
    <row r="82" spans="1:5" hidden="1" x14ac:dyDescent="0.3">
      <c r="A82" t="s">
        <v>5</v>
      </c>
      <c r="B82">
        <v>54</v>
      </c>
      <c r="C82">
        <v>171</v>
      </c>
      <c r="D82">
        <v>96</v>
      </c>
      <c r="E82" t="s">
        <v>9</v>
      </c>
    </row>
    <row r="83" spans="1:5" hidden="1" x14ac:dyDescent="0.3">
      <c r="A83" t="s">
        <v>5</v>
      </c>
      <c r="B83">
        <v>19</v>
      </c>
      <c r="C83">
        <v>189</v>
      </c>
      <c r="D83">
        <v>85</v>
      </c>
      <c r="E83" t="s">
        <v>10</v>
      </c>
    </row>
    <row r="84" spans="1:5" hidden="1" x14ac:dyDescent="0.3">
      <c r="A84" t="s">
        <v>5</v>
      </c>
      <c r="B84">
        <v>52</v>
      </c>
      <c r="C84">
        <v>157</v>
      </c>
      <c r="D84">
        <v>112</v>
      </c>
      <c r="E84" t="s">
        <v>10</v>
      </c>
    </row>
    <row r="85" spans="1:5" x14ac:dyDescent="0.3">
      <c r="A85" t="s">
        <v>8</v>
      </c>
      <c r="B85">
        <v>33</v>
      </c>
      <c r="C85">
        <v>169</v>
      </c>
      <c r="D85">
        <v>64</v>
      </c>
      <c r="E85" t="s">
        <v>6</v>
      </c>
    </row>
    <row r="86" spans="1:5" hidden="1" x14ac:dyDescent="0.3">
      <c r="A86" t="s">
        <v>5</v>
      </c>
      <c r="B86">
        <v>35</v>
      </c>
      <c r="C86">
        <v>182</v>
      </c>
      <c r="D86">
        <v>65</v>
      </c>
      <c r="E86" t="s">
        <v>7</v>
      </c>
    </row>
    <row r="87" spans="1:5" hidden="1" x14ac:dyDescent="0.3">
      <c r="A87" t="s">
        <v>8</v>
      </c>
      <c r="B87">
        <v>52</v>
      </c>
      <c r="C87">
        <v>159</v>
      </c>
      <c r="D87">
        <v>78</v>
      </c>
      <c r="E87" t="s">
        <v>7</v>
      </c>
    </row>
    <row r="88" spans="1:5" hidden="1" x14ac:dyDescent="0.3">
      <c r="A88" t="s">
        <v>5</v>
      </c>
      <c r="B88">
        <v>49</v>
      </c>
      <c r="C88">
        <v>189</v>
      </c>
      <c r="D88">
        <v>107</v>
      </c>
      <c r="E88" t="s">
        <v>6</v>
      </c>
    </row>
    <row r="89" spans="1:5" hidden="1" x14ac:dyDescent="0.3">
      <c r="A89" t="s">
        <v>5</v>
      </c>
      <c r="B89">
        <v>45</v>
      </c>
      <c r="C89">
        <v>188</v>
      </c>
      <c r="D89">
        <v>72</v>
      </c>
      <c r="E89" t="s">
        <v>9</v>
      </c>
    </row>
    <row r="90" spans="1:5" hidden="1" x14ac:dyDescent="0.3">
      <c r="A90" t="s">
        <v>5</v>
      </c>
      <c r="B90">
        <v>22</v>
      </c>
      <c r="C90">
        <v>175</v>
      </c>
      <c r="D90">
        <v>120</v>
      </c>
      <c r="E90" t="s">
        <v>7</v>
      </c>
    </row>
    <row r="91" spans="1:5" hidden="1" x14ac:dyDescent="0.3">
      <c r="A91" t="s">
        <v>8</v>
      </c>
      <c r="B91">
        <v>28</v>
      </c>
      <c r="C91">
        <v>177</v>
      </c>
      <c r="D91">
        <v>94</v>
      </c>
      <c r="E91" t="s">
        <v>7</v>
      </c>
    </row>
    <row r="92" spans="1:5" hidden="1" x14ac:dyDescent="0.3">
      <c r="A92" t="s">
        <v>8</v>
      </c>
      <c r="B92">
        <v>45</v>
      </c>
      <c r="C92">
        <v>167</v>
      </c>
      <c r="D92">
        <v>52</v>
      </c>
      <c r="E92" t="s">
        <v>9</v>
      </c>
    </row>
    <row r="93" spans="1:5" hidden="1" x14ac:dyDescent="0.3">
      <c r="A93" t="s">
        <v>8</v>
      </c>
      <c r="B93">
        <v>24</v>
      </c>
      <c r="C93">
        <v>191</v>
      </c>
      <c r="D93">
        <v>117</v>
      </c>
      <c r="E93" t="s">
        <v>9</v>
      </c>
    </row>
    <row r="94" spans="1:5" hidden="1" x14ac:dyDescent="0.3">
      <c r="A94" t="s">
        <v>8</v>
      </c>
      <c r="B94">
        <v>54</v>
      </c>
      <c r="C94">
        <v>175</v>
      </c>
      <c r="D94">
        <v>71</v>
      </c>
      <c r="E94" t="s">
        <v>9</v>
      </c>
    </row>
    <row r="95" spans="1:5" hidden="1" x14ac:dyDescent="0.3">
      <c r="A95" t="s">
        <v>5</v>
      </c>
      <c r="B95">
        <v>20</v>
      </c>
      <c r="C95">
        <v>196</v>
      </c>
      <c r="D95">
        <v>77</v>
      </c>
      <c r="E95" t="s">
        <v>7</v>
      </c>
    </row>
    <row r="96" spans="1:5" hidden="1" x14ac:dyDescent="0.3">
      <c r="A96" t="s">
        <v>5</v>
      </c>
      <c r="B96">
        <v>45</v>
      </c>
      <c r="C96">
        <v>163</v>
      </c>
      <c r="D96">
        <v>80</v>
      </c>
      <c r="E96" t="s">
        <v>9</v>
      </c>
    </row>
    <row r="97" spans="1:5" hidden="1" x14ac:dyDescent="0.3">
      <c r="A97" t="s">
        <v>8</v>
      </c>
      <c r="B97">
        <v>31</v>
      </c>
      <c r="C97">
        <v>178</v>
      </c>
      <c r="D97">
        <v>104</v>
      </c>
      <c r="E97" t="s">
        <v>7</v>
      </c>
    </row>
    <row r="98" spans="1:5" x14ac:dyDescent="0.3">
      <c r="A98" t="s">
        <v>8</v>
      </c>
      <c r="B98">
        <v>44</v>
      </c>
      <c r="C98">
        <v>175</v>
      </c>
      <c r="D98">
        <v>99</v>
      </c>
      <c r="E98" t="s">
        <v>6</v>
      </c>
    </row>
    <row r="99" spans="1:5" hidden="1" x14ac:dyDescent="0.3">
      <c r="A99" t="s">
        <v>8</v>
      </c>
      <c r="B99">
        <v>34</v>
      </c>
      <c r="C99">
        <v>185</v>
      </c>
      <c r="D99">
        <v>115</v>
      </c>
      <c r="E99" t="s">
        <v>7</v>
      </c>
    </row>
    <row r="100" spans="1:5" hidden="1" x14ac:dyDescent="0.3">
      <c r="A100" t="s">
        <v>5</v>
      </c>
      <c r="B100">
        <v>34</v>
      </c>
      <c r="C100">
        <v>197</v>
      </c>
      <c r="D100">
        <v>117</v>
      </c>
      <c r="E100" t="s">
        <v>7</v>
      </c>
    </row>
    <row r="101" spans="1:5" hidden="1" x14ac:dyDescent="0.3">
      <c r="A101" t="s">
        <v>5</v>
      </c>
      <c r="B101">
        <v>49</v>
      </c>
      <c r="C101">
        <v>164</v>
      </c>
      <c r="D101">
        <v>103</v>
      </c>
      <c r="E101" t="s">
        <v>6</v>
      </c>
    </row>
    <row r="102" spans="1:5" x14ac:dyDescent="0.3">
      <c r="A102">
        <f>SUBTOTAL(103,medical_data[gender])</f>
        <v>13</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4E71C0-A5A9-4DF5-B1F8-37F5E8F1E5A8}">
  <dimension ref="A1:H102"/>
  <sheetViews>
    <sheetView workbookViewId="0">
      <selection activeCell="H3" sqref="H3"/>
    </sheetView>
  </sheetViews>
  <sheetFormatPr defaultRowHeight="14.4" x14ac:dyDescent="0.3"/>
  <cols>
    <col min="1" max="1" width="12.21875" bestFit="1" customWidth="1"/>
    <col min="2" max="2" width="11.88671875" bestFit="1" customWidth="1"/>
    <col min="3" max="3" width="9.109375" bestFit="1" customWidth="1"/>
    <col min="4" max="4" width="6.21875" bestFit="1" customWidth="1"/>
    <col min="5" max="5" width="8.5546875" bestFit="1" customWidth="1"/>
    <col min="6" max="6" width="7.6640625" bestFit="1" customWidth="1"/>
    <col min="7" max="7" width="9.77734375" bestFit="1" customWidth="1"/>
  </cols>
  <sheetData>
    <row r="1" spans="1:8" x14ac:dyDescent="0.3">
      <c r="A1" t="s">
        <v>16</v>
      </c>
      <c r="B1" t="s">
        <v>17</v>
      </c>
      <c r="C1" t="s">
        <v>0</v>
      </c>
      <c r="D1" t="s">
        <v>1</v>
      </c>
      <c r="E1" t="s">
        <v>2</v>
      </c>
      <c r="F1" t="s">
        <v>3</v>
      </c>
      <c r="G1" t="s">
        <v>4</v>
      </c>
      <c r="H1" t="s">
        <v>216</v>
      </c>
    </row>
    <row r="2" spans="1:8" hidden="1" x14ac:dyDescent="0.3">
      <c r="A2" t="s">
        <v>117</v>
      </c>
      <c r="B2" t="s">
        <v>118</v>
      </c>
      <c r="C2" t="s">
        <v>5</v>
      </c>
      <c r="D2">
        <v>43</v>
      </c>
      <c r="E2">
        <v>161</v>
      </c>
      <c r="F2">
        <v>66</v>
      </c>
      <c r="G2" t="s">
        <v>6</v>
      </c>
      <c r="H2">
        <f>medical_data__2[[#This Row],[wage]]/(medical_data__2[[#This Row],[height]]*medical_data__2[[#This Row],[height]]/10000)</f>
        <v>25.461980633463217</v>
      </c>
    </row>
    <row r="3" spans="1:8" x14ac:dyDescent="0.3">
      <c r="A3" t="s">
        <v>97</v>
      </c>
      <c r="B3" t="s">
        <v>98</v>
      </c>
      <c r="C3" t="s">
        <v>5</v>
      </c>
      <c r="D3">
        <v>51</v>
      </c>
      <c r="E3">
        <v>197</v>
      </c>
      <c r="F3">
        <v>83</v>
      </c>
      <c r="G3" t="s">
        <v>7</v>
      </c>
      <c r="H3">
        <f>medical_data__2[[#This Row],[wage]]/(medical_data__2[[#This Row],[height]]*medical_data__2[[#This Row],[height]]/10000)</f>
        <v>21.386791723569274</v>
      </c>
    </row>
    <row r="4" spans="1:8" hidden="1" x14ac:dyDescent="0.3">
      <c r="A4" t="s">
        <v>22</v>
      </c>
      <c r="B4" t="s">
        <v>23</v>
      </c>
      <c r="C4" t="s">
        <v>5</v>
      </c>
      <c r="D4">
        <v>41</v>
      </c>
      <c r="E4">
        <v>193</v>
      </c>
      <c r="F4">
        <v>65</v>
      </c>
      <c r="G4" t="s">
        <v>6</v>
      </c>
      <c r="H4">
        <f>medical_data__2[[#This Row],[wage]]/(medical_data__2[[#This Row],[height]]*medical_data__2[[#This Row],[height]]/10000)</f>
        <v>17.450132889473544</v>
      </c>
    </row>
    <row r="5" spans="1:8" x14ac:dyDescent="0.3">
      <c r="A5" t="s">
        <v>165</v>
      </c>
      <c r="B5" t="s">
        <v>166</v>
      </c>
      <c r="C5" t="s">
        <v>5</v>
      </c>
      <c r="D5">
        <v>29</v>
      </c>
      <c r="E5">
        <v>197</v>
      </c>
      <c r="F5">
        <v>92</v>
      </c>
      <c r="G5" t="s">
        <v>7</v>
      </c>
      <c r="H5">
        <f>medical_data__2[[#This Row],[wage]]/(medical_data__2[[#This Row],[height]]*medical_data__2[[#This Row],[height]]/10000)</f>
        <v>23.705841428534619</v>
      </c>
    </row>
    <row r="6" spans="1:8" x14ac:dyDescent="0.3">
      <c r="A6" t="s">
        <v>212</v>
      </c>
      <c r="B6" t="s">
        <v>213</v>
      </c>
      <c r="C6" t="s">
        <v>5</v>
      </c>
      <c r="D6">
        <v>34</v>
      </c>
      <c r="E6">
        <v>197</v>
      </c>
      <c r="F6">
        <v>117</v>
      </c>
      <c r="G6" t="s">
        <v>7</v>
      </c>
      <c r="H6">
        <f>medical_data__2[[#This Row],[wage]]/(medical_data__2[[#This Row],[height]]*medical_data__2[[#This Row],[height]]/10000)</f>
        <v>30.14764616454946</v>
      </c>
    </row>
    <row r="7" spans="1:8" hidden="1" x14ac:dyDescent="0.3">
      <c r="A7" t="s">
        <v>157</v>
      </c>
      <c r="B7" t="s">
        <v>158</v>
      </c>
      <c r="C7" t="s">
        <v>8</v>
      </c>
      <c r="D7">
        <v>42</v>
      </c>
      <c r="E7">
        <v>164</v>
      </c>
      <c r="F7">
        <v>70</v>
      </c>
      <c r="G7" t="s">
        <v>6</v>
      </c>
      <c r="H7">
        <f>medical_data__2[[#This Row],[wage]]/(medical_data__2[[#This Row],[height]]*medical_data__2[[#This Row],[height]]/10000)</f>
        <v>26.026174895895302</v>
      </c>
    </row>
    <row r="8" spans="1:8" hidden="1" x14ac:dyDescent="0.3">
      <c r="A8" t="s">
        <v>30</v>
      </c>
      <c r="B8" t="s">
        <v>31</v>
      </c>
      <c r="C8" t="s">
        <v>5</v>
      </c>
      <c r="D8">
        <v>50</v>
      </c>
      <c r="E8">
        <v>195</v>
      </c>
      <c r="F8">
        <v>119</v>
      </c>
      <c r="G8" t="s">
        <v>9</v>
      </c>
      <c r="H8">
        <f>medical_data__2[[#This Row],[wage]]/(medical_data__2[[#This Row],[height]]*medical_data__2[[#This Row],[height]]/10000)</f>
        <v>31.295200525969754</v>
      </c>
    </row>
    <row r="9" spans="1:8" x14ac:dyDescent="0.3">
      <c r="A9" t="s">
        <v>202</v>
      </c>
      <c r="B9" t="s">
        <v>203</v>
      </c>
      <c r="C9" t="s">
        <v>5</v>
      </c>
      <c r="D9">
        <v>20</v>
      </c>
      <c r="E9">
        <v>196</v>
      </c>
      <c r="F9">
        <v>77</v>
      </c>
      <c r="G9" t="s">
        <v>7</v>
      </c>
      <c r="H9">
        <f>medical_data__2[[#This Row],[wage]]/(medical_data__2[[#This Row],[height]]*medical_data__2[[#This Row],[height]]/10000)</f>
        <v>20.043731778425656</v>
      </c>
    </row>
    <row r="10" spans="1:8" x14ac:dyDescent="0.3">
      <c r="A10" t="s">
        <v>95</v>
      </c>
      <c r="B10" t="s">
        <v>96</v>
      </c>
      <c r="C10" t="s">
        <v>5</v>
      </c>
      <c r="D10">
        <v>52</v>
      </c>
      <c r="E10">
        <v>194</v>
      </c>
      <c r="F10">
        <v>66</v>
      </c>
      <c r="G10" t="s">
        <v>7</v>
      </c>
      <c r="H10">
        <f>medical_data__2[[#This Row],[wage]]/(medical_data__2[[#This Row],[height]]*medical_data__2[[#This Row],[height]]/10000)</f>
        <v>17.53640131788713</v>
      </c>
    </row>
    <row r="11" spans="1:8" hidden="1" x14ac:dyDescent="0.3">
      <c r="A11" t="s">
        <v>115</v>
      </c>
      <c r="B11" t="s">
        <v>116</v>
      </c>
      <c r="C11" t="s">
        <v>8</v>
      </c>
      <c r="D11">
        <v>40</v>
      </c>
      <c r="E11">
        <v>193</v>
      </c>
      <c r="F11">
        <v>99</v>
      </c>
      <c r="G11" t="s">
        <v>6</v>
      </c>
      <c r="H11">
        <f>medical_data__2[[#This Row],[wage]]/(medical_data__2[[#This Row],[height]]*medical_data__2[[#This Row],[height]]/10000)</f>
        <v>26.577894708582782</v>
      </c>
    </row>
    <row r="12" spans="1:8" hidden="1" x14ac:dyDescent="0.3">
      <c r="A12" t="s">
        <v>38</v>
      </c>
      <c r="B12" t="s">
        <v>39</v>
      </c>
      <c r="C12" t="s">
        <v>8</v>
      </c>
      <c r="D12">
        <v>58</v>
      </c>
      <c r="E12">
        <v>192</v>
      </c>
      <c r="F12">
        <v>60</v>
      </c>
      <c r="G12" t="s">
        <v>10</v>
      </c>
      <c r="H12">
        <f>medical_data__2[[#This Row],[wage]]/(medical_data__2[[#This Row],[height]]*medical_data__2[[#This Row],[height]]/10000)</f>
        <v>16.276041666666668</v>
      </c>
    </row>
    <row r="13" spans="1:8" hidden="1" x14ac:dyDescent="0.3">
      <c r="A13" t="s">
        <v>40</v>
      </c>
      <c r="B13" t="s">
        <v>41</v>
      </c>
      <c r="C13" t="s">
        <v>5</v>
      </c>
      <c r="D13">
        <v>56</v>
      </c>
      <c r="E13">
        <v>190</v>
      </c>
      <c r="F13">
        <v>73</v>
      </c>
      <c r="G13" t="s">
        <v>9</v>
      </c>
      <c r="H13">
        <f>medical_data__2[[#This Row],[wage]]/(medical_data__2[[#This Row],[height]]*medical_data__2[[#This Row],[height]]/10000)</f>
        <v>20.221606648199447</v>
      </c>
    </row>
    <row r="14" spans="1:8" hidden="1" x14ac:dyDescent="0.3">
      <c r="A14" t="s">
        <v>42</v>
      </c>
      <c r="B14" t="s">
        <v>43</v>
      </c>
      <c r="C14" t="s">
        <v>8</v>
      </c>
      <c r="D14">
        <v>34</v>
      </c>
      <c r="E14">
        <v>182</v>
      </c>
      <c r="F14">
        <v>91</v>
      </c>
      <c r="G14" t="s">
        <v>9</v>
      </c>
      <c r="H14">
        <f>medical_data__2[[#This Row],[wage]]/(medical_data__2[[#This Row],[height]]*medical_data__2[[#This Row],[height]]/10000)</f>
        <v>27.472527472527474</v>
      </c>
    </row>
    <row r="15" spans="1:8" hidden="1" x14ac:dyDescent="0.3">
      <c r="A15" t="s">
        <v>44</v>
      </c>
      <c r="B15" t="s">
        <v>45</v>
      </c>
      <c r="C15" t="s">
        <v>8</v>
      </c>
      <c r="D15">
        <v>26</v>
      </c>
      <c r="E15">
        <v>168</v>
      </c>
      <c r="F15">
        <v>54</v>
      </c>
      <c r="G15" t="s">
        <v>10</v>
      </c>
      <c r="H15">
        <f>medical_data__2[[#This Row],[wage]]/(medical_data__2[[#This Row],[height]]*medical_data__2[[#This Row],[height]]/10000)</f>
        <v>19.132653061224488</v>
      </c>
    </row>
    <row r="16" spans="1:8" x14ac:dyDescent="0.3">
      <c r="A16" t="s">
        <v>105</v>
      </c>
      <c r="B16" t="s">
        <v>106</v>
      </c>
      <c r="C16" t="s">
        <v>5</v>
      </c>
      <c r="D16">
        <v>27</v>
      </c>
      <c r="E16">
        <v>190</v>
      </c>
      <c r="F16">
        <v>71</v>
      </c>
      <c r="G16" t="s">
        <v>7</v>
      </c>
      <c r="H16">
        <f>medical_data__2[[#This Row],[wage]]/(medical_data__2[[#This Row],[height]]*medical_data__2[[#This Row],[height]]/10000)</f>
        <v>19.667590027700832</v>
      </c>
    </row>
    <row r="17" spans="1:8" x14ac:dyDescent="0.3">
      <c r="A17" t="s">
        <v>26</v>
      </c>
      <c r="B17" t="s">
        <v>27</v>
      </c>
      <c r="C17" t="s">
        <v>8</v>
      </c>
      <c r="D17">
        <v>26</v>
      </c>
      <c r="E17">
        <v>189</v>
      </c>
      <c r="F17">
        <v>56</v>
      </c>
      <c r="G17" t="s">
        <v>7</v>
      </c>
      <c r="H17">
        <f>medical_data__2[[#This Row],[wage]]/(medical_data__2[[#This Row],[height]]*medical_data__2[[#This Row],[height]]/10000)</f>
        <v>15.677052714089752</v>
      </c>
    </row>
    <row r="18" spans="1:8" hidden="1" x14ac:dyDescent="0.3">
      <c r="A18" t="s">
        <v>50</v>
      </c>
      <c r="B18" t="s">
        <v>51</v>
      </c>
      <c r="C18" t="s">
        <v>8</v>
      </c>
      <c r="D18">
        <v>38</v>
      </c>
      <c r="E18">
        <v>190</v>
      </c>
      <c r="F18">
        <v>66</v>
      </c>
      <c r="G18" t="s">
        <v>6</v>
      </c>
      <c r="H18">
        <f>medical_data__2[[#This Row],[wage]]/(medical_data__2[[#This Row],[height]]*medical_data__2[[#This Row],[height]]/10000)</f>
        <v>18.282548476454295</v>
      </c>
    </row>
    <row r="19" spans="1:8" hidden="1" x14ac:dyDescent="0.3">
      <c r="A19" t="s">
        <v>52</v>
      </c>
      <c r="B19" t="s">
        <v>53</v>
      </c>
      <c r="C19" t="s">
        <v>5</v>
      </c>
      <c r="D19">
        <v>58</v>
      </c>
      <c r="E19">
        <v>182</v>
      </c>
      <c r="F19">
        <v>73</v>
      </c>
      <c r="G19" t="s">
        <v>6</v>
      </c>
      <c r="H19">
        <f>medical_data__2[[#This Row],[wage]]/(medical_data__2[[#This Row],[height]]*medical_data__2[[#This Row],[height]]/10000)</f>
        <v>22.03840115928028</v>
      </c>
    </row>
    <row r="20" spans="1:8" hidden="1" x14ac:dyDescent="0.3">
      <c r="A20" t="s">
        <v>99</v>
      </c>
      <c r="B20" t="s">
        <v>100</v>
      </c>
      <c r="C20" t="s">
        <v>8</v>
      </c>
      <c r="D20">
        <v>43</v>
      </c>
      <c r="E20">
        <v>187</v>
      </c>
      <c r="F20">
        <v>93</v>
      </c>
      <c r="G20" t="s">
        <v>6</v>
      </c>
      <c r="H20">
        <f>medical_data__2[[#This Row],[wage]]/(medical_data__2[[#This Row],[height]]*medical_data__2[[#This Row],[height]]/10000)</f>
        <v>26.594984128799794</v>
      </c>
    </row>
    <row r="21" spans="1:8" hidden="1" x14ac:dyDescent="0.3">
      <c r="A21" t="s">
        <v>56</v>
      </c>
      <c r="B21" t="s">
        <v>57</v>
      </c>
      <c r="C21" t="s">
        <v>5</v>
      </c>
      <c r="D21">
        <v>42</v>
      </c>
      <c r="E21">
        <v>159</v>
      </c>
      <c r="F21">
        <v>73</v>
      </c>
      <c r="G21" t="s">
        <v>10</v>
      </c>
      <c r="H21">
        <f>medical_data__2[[#This Row],[wage]]/(medical_data__2[[#This Row],[height]]*medical_data__2[[#This Row],[height]]/10000)</f>
        <v>28.875440053795344</v>
      </c>
    </row>
    <row r="22" spans="1:8" hidden="1" x14ac:dyDescent="0.3">
      <c r="A22" t="s">
        <v>58</v>
      </c>
      <c r="B22" t="s">
        <v>59</v>
      </c>
      <c r="C22" t="s">
        <v>5</v>
      </c>
      <c r="D22">
        <v>33</v>
      </c>
      <c r="E22">
        <v>155</v>
      </c>
      <c r="F22">
        <v>114</v>
      </c>
      <c r="G22" t="s">
        <v>10</v>
      </c>
      <c r="H22">
        <f>medical_data__2[[#This Row],[wage]]/(medical_data__2[[#This Row],[height]]*medical_data__2[[#This Row],[height]]/10000)</f>
        <v>47.450572320499482</v>
      </c>
    </row>
    <row r="23" spans="1:8" hidden="1" x14ac:dyDescent="0.3">
      <c r="A23" t="s">
        <v>60</v>
      </c>
      <c r="B23" t="s">
        <v>59</v>
      </c>
      <c r="C23" t="s">
        <v>8</v>
      </c>
      <c r="D23">
        <v>33</v>
      </c>
      <c r="E23">
        <v>196</v>
      </c>
      <c r="F23">
        <v>52</v>
      </c>
      <c r="G23" t="s">
        <v>10</v>
      </c>
      <c r="H23">
        <f>medical_data__2[[#This Row],[wage]]/(medical_data__2[[#This Row],[height]]*medical_data__2[[#This Row],[height]]/10000)</f>
        <v>13.536026655560184</v>
      </c>
    </row>
    <row r="24" spans="1:8" hidden="1" x14ac:dyDescent="0.3">
      <c r="A24" t="s">
        <v>61</v>
      </c>
      <c r="B24" t="s">
        <v>62</v>
      </c>
      <c r="C24" t="s">
        <v>5</v>
      </c>
      <c r="D24">
        <v>29</v>
      </c>
      <c r="E24">
        <v>168</v>
      </c>
      <c r="F24">
        <v>52</v>
      </c>
      <c r="G24" t="s">
        <v>10</v>
      </c>
      <c r="H24">
        <f>medical_data__2[[#This Row],[wage]]/(medical_data__2[[#This Row],[height]]*medical_data__2[[#This Row],[height]]/10000)</f>
        <v>18.424036281179138</v>
      </c>
    </row>
    <row r="25" spans="1:8" hidden="1" x14ac:dyDescent="0.3">
      <c r="A25" t="s">
        <v>63</v>
      </c>
      <c r="B25" t="s">
        <v>64</v>
      </c>
      <c r="C25" t="s">
        <v>8</v>
      </c>
      <c r="D25">
        <v>27</v>
      </c>
      <c r="E25">
        <v>197</v>
      </c>
      <c r="F25">
        <v>73</v>
      </c>
      <c r="G25" t="s">
        <v>9</v>
      </c>
      <c r="H25">
        <f>medical_data__2[[#This Row],[wage]]/(medical_data__2[[#This Row],[height]]*medical_data__2[[#This Row],[height]]/10000)</f>
        <v>18.810069829163339</v>
      </c>
    </row>
    <row r="26" spans="1:8" hidden="1" x14ac:dyDescent="0.3">
      <c r="A26" t="s">
        <v>65</v>
      </c>
      <c r="B26" t="s">
        <v>66</v>
      </c>
      <c r="C26" t="s">
        <v>8</v>
      </c>
      <c r="D26">
        <v>53</v>
      </c>
      <c r="E26">
        <v>185</v>
      </c>
      <c r="F26">
        <v>113</v>
      </c>
      <c r="G26" t="s">
        <v>9</v>
      </c>
      <c r="H26">
        <f>medical_data__2[[#This Row],[wage]]/(medical_data__2[[#This Row],[height]]*medical_data__2[[#This Row],[height]]/10000)</f>
        <v>33.016800584368156</v>
      </c>
    </row>
    <row r="27" spans="1:8" hidden="1" x14ac:dyDescent="0.3">
      <c r="A27" t="s">
        <v>67</v>
      </c>
      <c r="B27" t="s">
        <v>68</v>
      </c>
      <c r="C27" t="s">
        <v>5</v>
      </c>
      <c r="D27">
        <v>34</v>
      </c>
      <c r="E27">
        <v>186</v>
      </c>
      <c r="F27">
        <v>106</v>
      </c>
      <c r="G27" t="s">
        <v>10</v>
      </c>
      <c r="H27">
        <f>medical_data__2[[#This Row],[wage]]/(medical_data__2[[#This Row],[height]]*medical_data__2[[#This Row],[height]]/10000)</f>
        <v>30.639380275176322</v>
      </c>
    </row>
    <row r="28" spans="1:8" x14ac:dyDescent="0.3">
      <c r="A28" t="s">
        <v>77</v>
      </c>
      <c r="B28" t="s">
        <v>78</v>
      </c>
      <c r="C28" t="s">
        <v>5</v>
      </c>
      <c r="D28">
        <v>49</v>
      </c>
      <c r="E28">
        <v>188</v>
      </c>
      <c r="F28">
        <v>119</v>
      </c>
      <c r="G28" t="s">
        <v>7</v>
      </c>
      <c r="H28">
        <f>medical_data__2[[#This Row],[wage]]/(medical_data__2[[#This Row],[height]]*medical_data__2[[#This Row],[height]]/10000)</f>
        <v>33.669081032141236</v>
      </c>
    </row>
    <row r="29" spans="1:8" x14ac:dyDescent="0.3">
      <c r="A29" t="s">
        <v>125</v>
      </c>
      <c r="B29" t="s">
        <v>126</v>
      </c>
      <c r="C29" t="s">
        <v>5</v>
      </c>
      <c r="D29">
        <v>55</v>
      </c>
      <c r="E29">
        <v>186</v>
      </c>
      <c r="F29">
        <v>75</v>
      </c>
      <c r="G29" t="s">
        <v>7</v>
      </c>
      <c r="H29">
        <f>medical_data__2[[#This Row],[wage]]/(medical_data__2[[#This Row],[height]]*medical_data__2[[#This Row],[height]]/10000)</f>
        <v>21.678806798473811</v>
      </c>
    </row>
    <row r="30" spans="1:8" hidden="1" x14ac:dyDescent="0.3">
      <c r="A30" t="s">
        <v>73</v>
      </c>
      <c r="B30" t="s">
        <v>74</v>
      </c>
      <c r="C30" t="s">
        <v>8</v>
      </c>
      <c r="D30">
        <v>25</v>
      </c>
      <c r="E30">
        <v>159</v>
      </c>
      <c r="F30">
        <v>63</v>
      </c>
      <c r="G30" t="s">
        <v>10</v>
      </c>
      <c r="H30">
        <f>medical_data__2[[#This Row],[wage]]/(medical_data__2[[#This Row],[height]]*medical_data__2[[#This Row],[height]]/10000)</f>
        <v>24.919900320398721</v>
      </c>
    </row>
    <row r="31" spans="1:8" hidden="1" x14ac:dyDescent="0.3">
      <c r="A31" t="s">
        <v>75</v>
      </c>
      <c r="B31" t="s">
        <v>76</v>
      </c>
      <c r="C31" t="s">
        <v>5</v>
      </c>
      <c r="D31">
        <v>25</v>
      </c>
      <c r="E31">
        <v>155</v>
      </c>
      <c r="F31">
        <v>107</v>
      </c>
      <c r="G31" t="s">
        <v>9</v>
      </c>
      <c r="H31">
        <f>medical_data__2[[#This Row],[wage]]/(medical_data__2[[#This Row],[height]]*medical_data__2[[#This Row],[height]]/10000)</f>
        <v>44.536940686784604</v>
      </c>
    </row>
    <row r="32" spans="1:8" x14ac:dyDescent="0.3">
      <c r="A32" t="s">
        <v>34</v>
      </c>
      <c r="B32" t="s">
        <v>35</v>
      </c>
      <c r="C32" t="s">
        <v>8</v>
      </c>
      <c r="D32">
        <v>48</v>
      </c>
      <c r="E32">
        <v>185</v>
      </c>
      <c r="F32">
        <v>103</v>
      </c>
      <c r="G32" t="s">
        <v>7</v>
      </c>
      <c r="H32">
        <f>medical_data__2[[#This Row],[wage]]/(medical_data__2[[#This Row],[height]]*medical_data__2[[#This Row],[height]]/10000)</f>
        <v>30.094959824689557</v>
      </c>
    </row>
    <row r="33" spans="1:8" hidden="1" x14ac:dyDescent="0.3">
      <c r="A33" t="s">
        <v>79</v>
      </c>
      <c r="B33" t="s">
        <v>80</v>
      </c>
      <c r="C33" t="s">
        <v>5</v>
      </c>
      <c r="D33">
        <v>43</v>
      </c>
      <c r="E33">
        <v>188</v>
      </c>
      <c r="F33">
        <v>104</v>
      </c>
      <c r="G33" t="s">
        <v>9</v>
      </c>
      <c r="H33">
        <f>medical_data__2[[#This Row],[wage]]/(medical_data__2[[#This Row],[height]]*medical_data__2[[#This Row],[height]]/10000)</f>
        <v>29.425079221367131</v>
      </c>
    </row>
    <row r="34" spans="1:8" x14ac:dyDescent="0.3">
      <c r="A34" t="s">
        <v>210</v>
      </c>
      <c r="B34" t="s">
        <v>211</v>
      </c>
      <c r="C34" t="s">
        <v>8</v>
      </c>
      <c r="D34">
        <v>34</v>
      </c>
      <c r="E34">
        <v>185</v>
      </c>
      <c r="F34">
        <v>115</v>
      </c>
      <c r="G34" t="s">
        <v>7</v>
      </c>
      <c r="H34">
        <f>medical_data__2[[#This Row],[wage]]/(medical_data__2[[#This Row],[height]]*medical_data__2[[#This Row],[height]]/10000)</f>
        <v>33.601168736303876</v>
      </c>
    </row>
    <row r="35" spans="1:8" hidden="1" x14ac:dyDescent="0.3">
      <c r="A35" t="s">
        <v>83</v>
      </c>
      <c r="B35" t="s">
        <v>84</v>
      </c>
      <c r="C35" t="s">
        <v>8</v>
      </c>
      <c r="D35">
        <v>28</v>
      </c>
      <c r="E35">
        <v>155</v>
      </c>
      <c r="F35">
        <v>52</v>
      </c>
      <c r="G35" t="s">
        <v>6</v>
      </c>
      <c r="H35">
        <f>medical_data__2[[#This Row],[wage]]/(medical_data__2[[#This Row],[height]]*medical_data__2[[#This Row],[height]]/10000)</f>
        <v>21.644120707596255</v>
      </c>
    </row>
    <row r="36" spans="1:8" x14ac:dyDescent="0.3">
      <c r="A36" t="s">
        <v>131</v>
      </c>
      <c r="B36" t="s">
        <v>132</v>
      </c>
      <c r="C36" t="s">
        <v>8</v>
      </c>
      <c r="D36">
        <v>50</v>
      </c>
      <c r="E36">
        <v>184</v>
      </c>
      <c r="F36">
        <v>65</v>
      </c>
      <c r="G36" t="s">
        <v>7</v>
      </c>
      <c r="H36">
        <f>medical_data__2[[#This Row],[wage]]/(medical_data__2[[#This Row],[height]]*medical_data__2[[#This Row],[height]]/10000)</f>
        <v>19.198960302457465</v>
      </c>
    </row>
    <row r="37" spans="1:8" x14ac:dyDescent="0.3">
      <c r="A37" t="s">
        <v>48</v>
      </c>
      <c r="B37" t="s">
        <v>49</v>
      </c>
      <c r="C37" t="s">
        <v>5</v>
      </c>
      <c r="D37">
        <v>37</v>
      </c>
      <c r="E37">
        <v>183</v>
      </c>
      <c r="F37">
        <v>64</v>
      </c>
      <c r="G37" t="s">
        <v>7</v>
      </c>
      <c r="H37">
        <f>medical_data__2[[#This Row],[wage]]/(medical_data__2[[#This Row],[height]]*medical_data__2[[#This Row],[height]]/10000)</f>
        <v>19.110752784496402</v>
      </c>
    </row>
    <row r="38" spans="1:8" hidden="1" x14ac:dyDescent="0.3">
      <c r="A38" t="s">
        <v>89</v>
      </c>
      <c r="B38" t="s">
        <v>90</v>
      </c>
      <c r="C38" t="s">
        <v>8</v>
      </c>
      <c r="D38">
        <v>58</v>
      </c>
      <c r="E38">
        <v>197</v>
      </c>
      <c r="F38">
        <v>97</v>
      </c>
      <c r="G38" t="s">
        <v>9</v>
      </c>
      <c r="H38">
        <f>medical_data__2[[#This Row],[wage]]/(medical_data__2[[#This Row],[height]]*medical_data__2[[#This Row],[height]]/10000)</f>
        <v>24.994202375737586</v>
      </c>
    </row>
    <row r="39" spans="1:8" hidden="1" x14ac:dyDescent="0.3">
      <c r="A39" t="s">
        <v>91</v>
      </c>
      <c r="B39" t="s">
        <v>92</v>
      </c>
      <c r="C39" t="s">
        <v>5</v>
      </c>
      <c r="D39">
        <v>23</v>
      </c>
      <c r="E39">
        <v>193</v>
      </c>
      <c r="F39">
        <v>114</v>
      </c>
      <c r="G39" t="s">
        <v>9</v>
      </c>
      <c r="H39">
        <f>medical_data__2[[#This Row],[wage]]/(medical_data__2[[#This Row],[height]]*medical_data__2[[#This Row],[height]]/10000)</f>
        <v>30.604848452307447</v>
      </c>
    </row>
    <row r="40" spans="1:8" hidden="1" x14ac:dyDescent="0.3">
      <c r="A40" t="s">
        <v>93</v>
      </c>
      <c r="B40" t="s">
        <v>94</v>
      </c>
      <c r="C40" t="s">
        <v>8</v>
      </c>
      <c r="D40">
        <v>49</v>
      </c>
      <c r="E40">
        <v>187</v>
      </c>
      <c r="F40">
        <v>95</v>
      </c>
      <c r="G40" t="s">
        <v>10</v>
      </c>
      <c r="H40">
        <f>medical_data__2[[#This Row],[wage]]/(medical_data__2[[#This Row],[height]]*medical_data__2[[#This Row],[height]]/10000)</f>
        <v>27.166919271354626</v>
      </c>
    </row>
    <row r="41" spans="1:8" x14ac:dyDescent="0.3">
      <c r="A41" t="s">
        <v>87</v>
      </c>
      <c r="B41" t="s">
        <v>88</v>
      </c>
      <c r="C41" t="s">
        <v>5</v>
      </c>
      <c r="D41">
        <v>20</v>
      </c>
      <c r="E41">
        <v>182</v>
      </c>
      <c r="F41">
        <v>80</v>
      </c>
      <c r="G41" t="s">
        <v>7</v>
      </c>
      <c r="H41">
        <f>medical_data__2[[#This Row],[wage]]/(medical_data__2[[#This Row],[height]]*medical_data__2[[#This Row],[height]]/10000)</f>
        <v>24.151672503320857</v>
      </c>
    </row>
    <row r="42" spans="1:8" x14ac:dyDescent="0.3">
      <c r="A42" t="s">
        <v>184</v>
      </c>
      <c r="B42" t="s">
        <v>185</v>
      </c>
      <c r="C42" t="s">
        <v>5</v>
      </c>
      <c r="D42">
        <v>35</v>
      </c>
      <c r="E42">
        <v>182</v>
      </c>
      <c r="F42">
        <v>65</v>
      </c>
      <c r="G42" t="s">
        <v>7</v>
      </c>
      <c r="H42">
        <f>medical_data__2[[#This Row],[wage]]/(medical_data__2[[#This Row],[height]]*medical_data__2[[#This Row],[height]]/10000)</f>
        <v>19.623233908948198</v>
      </c>
    </row>
    <row r="43" spans="1:8" hidden="1" x14ac:dyDescent="0.3">
      <c r="A43" t="s">
        <v>137</v>
      </c>
      <c r="B43" t="s">
        <v>138</v>
      </c>
      <c r="C43" t="s">
        <v>5</v>
      </c>
      <c r="D43">
        <v>49</v>
      </c>
      <c r="E43">
        <v>156</v>
      </c>
      <c r="F43">
        <v>66</v>
      </c>
      <c r="G43" t="s">
        <v>6</v>
      </c>
      <c r="H43">
        <f>medical_data__2[[#This Row],[wage]]/(medical_data__2[[#This Row],[height]]*medical_data__2[[#This Row],[height]]/10000)</f>
        <v>27.12031558185404</v>
      </c>
    </row>
    <row r="44" spans="1:8" hidden="1" x14ac:dyDescent="0.3">
      <c r="A44" t="s">
        <v>101</v>
      </c>
      <c r="B44" t="s">
        <v>102</v>
      </c>
      <c r="C44" t="s">
        <v>5</v>
      </c>
      <c r="D44">
        <v>23</v>
      </c>
      <c r="E44">
        <v>161</v>
      </c>
      <c r="F44">
        <v>56</v>
      </c>
      <c r="G44" t="s">
        <v>10</v>
      </c>
      <c r="H44">
        <f>medical_data__2[[#This Row],[wage]]/(medical_data__2[[#This Row],[height]]*medical_data__2[[#This Row],[height]]/10000)</f>
        <v>21.604104779908184</v>
      </c>
    </row>
    <row r="45" spans="1:8" hidden="1" x14ac:dyDescent="0.3">
      <c r="A45" t="s">
        <v>103</v>
      </c>
      <c r="B45" t="s">
        <v>104</v>
      </c>
      <c r="C45" t="s">
        <v>8</v>
      </c>
      <c r="D45">
        <v>52</v>
      </c>
      <c r="E45">
        <v>187</v>
      </c>
      <c r="F45">
        <v>50</v>
      </c>
      <c r="G45" t="s">
        <v>6</v>
      </c>
      <c r="H45">
        <f>medical_data__2[[#This Row],[wage]]/(medical_data__2[[#This Row],[height]]*medical_data__2[[#This Row],[height]]/10000)</f>
        <v>14.298378563870857</v>
      </c>
    </row>
    <row r="46" spans="1:8" x14ac:dyDescent="0.3">
      <c r="A46" t="s">
        <v>81</v>
      </c>
      <c r="B46" t="s">
        <v>82</v>
      </c>
      <c r="C46" t="s">
        <v>8</v>
      </c>
      <c r="D46">
        <v>27</v>
      </c>
      <c r="E46">
        <v>181</v>
      </c>
      <c r="F46">
        <v>88</v>
      </c>
      <c r="G46" t="s">
        <v>7</v>
      </c>
      <c r="H46">
        <f>medical_data__2[[#This Row],[wage]]/(medical_data__2[[#This Row],[height]]*medical_data__2[[#This Row],[height]]/10000)</f>
        <v>26.861206922865602</v>
      </c>
    </row>
    <row r="47" spans="1:8" hidden="1" x14ac:dyDescent="0.3">
      <c r="A47" t="s">
        <v>107</v>
      </c>
      <c r="B47" t="s">
        <v>108</v>
      </c>
      <c r="C47" t="s">
        <v>8</v>
      </c>
      <c r="D47">
        <v>18</v>
      </c>
      <c r="E47">
        <v>178</v>
      </c>
      <c r="F47">
        <v>116</v>
      </c>
      <c r="G47" t="s">
        <v>10</v>
      </c>
      <c r="H47">
        <f>medical_data__2[[#This Row],[wage]]/(medical_data__2[[#This Row],[height]]*medical_data__2[[#This Row],[height]]/10000)</f>
        <v>36.611538947102638</v>
      </c>
    </row>
    <row r="48" spans="1:8" hidden="1" x14ac:dyDescent="0.3">
      <c r="A48" t="s">
        <v>109</v>
      </c>
      <c r="B48" t="s">
        <v>110</v>
      </c>
      <c r="C48" t="s">
        <v>8</v>
      </c>
      <c r="D48">
        <v>27</v>
      </c>
      <c r="E48">
        <v>185</v>
      </c>
      <c r="F48">
        <v>55</v>
      </c>
      <c r="G48" t="s">
        <v>9</v>
      </c>
      <c r="H48">
        <f>medical_data__2[[#This Row],[wage]]/(medical_data__2[[#This Row],[height]]*medical_data__2[[#This Row],[height]]/10000)</f>
        <v>16.070124178232287</v>
      </c>
    </row>
    <row r="49" spans="1:8" hidden="1" x14ac:dyDescent="0.3">
      <c r="A49" t="s">
        <v>111</v>
      </c>
      <c r="B49" t="s">
        <v>112</v>
      </c>
      <c r="C49" t="s">
        <v>5</v>
      </c>
      <c r="D49">
        <v>23</v>
      </c>
      <c r="E49">
        <v>168</v>
      </c>
      <c r="F49">
        <v>68</v>
      </c>
      <c r="G49" t="s">
        <v>6</v>
      </c>
      <c r="H49">
        <f>medical_data__2[[#This Row],[wage]]/(medical_data__2[[#This Row],[height]]*medical_data__2[[#This Row],[height]]/10000)</f>
        <v>24.09297052154195</v>
      </c>
    </row>
    <row r="50" spans="1:8" hidden="1" x14ac:dyDescent="0.3">
      <c r="A50" t="s">
        <v>113</v>
      </c>
      <c r="B50" t="s">
        <v>114</v>
      </c>
      <c r="C50" t="s">
        <v>8</v>
      </c>
      <c r="D50">
        <v>50</v>
      </c>
      <c r="E50">
        <v>178</v>
      </c>
      <c r="F50">
        <v>53</v>
      </c>
      <c r="G50" t="s">
        <v>10</v>
      </c>
      <c r="H50">
        <f>medical_data__2[[#This Row],[wage]]/(medical_data__2[[#This Row],[height]]*medical_data__2[[#This Row],[height]]/10000)</f>
        <v>16.72768589824517</v>
      </c>
    </row>
    <row r="51" spans="1:8" hidden="1" x14ac:dyDescent="0.3">
      <c r="A51" t="s">
        <v>54</v>
      </c>
      <c r="B51" t="s">
        <v>55</v>
      </c>
      <c r="C51" t="s">
        <v>8</v>
      </c>
      <c r="D51">
        <v>54</v>
      </c>
      <c r="E51">
        <v>165</v>
      </c>
      <c r="F51">
        <v>75</v>
      </c>
      <c r="G51" t="s">
        <v>6</v>
      </c>
      <c r="H51">
        <f>medical_data__2[[#This Row],[wage]]/(medical_data__2[[#This Row],[height]]*medical_data__2[[#This Row],[height]]/10000)</f>
        <v>27.548209366391184</v>
      </c>
    </row>
    <row r="52" spans="1:8" hidden="1" x14ac:dyDescent="0.3">
      <c r="A52" t="s">
        <v>121</v>
      </c>
      <c r="B52" t="s">
        <v>122</v>
      </c>
      <c r="C52" t="s">
        <v>8</v>
      </c>
      <c r="D52">
        <v>47</v>
      </c>
      <c r="E52">
        <v>182</v>
      </c>
      <c r="F52">
        <v>97</v>
      </c>
      <c r="G52" t="s">
        <v>6</v>
      </c>
      <c r="H52">
        <f>medical_data__2[[#This Row],[wage]]/(medical_data__2[[#This Row],[height]]*medical_data__2[[#This Row],[height]]/10000)</f>
        <v>29.283902910276538</v>
      </c>
    </row>
    <row r="53" spans="1:8" hidden="1" x14ac:dyDescent="0.3">
      <c r="A53" t="s">
        <v>119</v>
      </c>
      <c r="B53" t="s">
        <v>120</v>
      </c>
      <c r="C53" t="s">
        <v>5</v>
      </c>
      <c r="D53">
        <v>57</v>
      </c>
      <c r="E53">
        <v>176</v>
      </c>
      <c r="F53">
        <v>55</v>
      </c>
      <c r="G53" t="s">
        <v>9</v>
      </c>
      <c r="H53">
        <f>medical_data__2[[#This Row],[wage]]/(medical_data__2[[#This Row],[height]]*medical_data__2[[#This Row],[height]]/10000)</f>
        <v>17.75568181818182</v>
      </c>
    </row>
    <row r="54" spans="1:8" hidden="1" x14ac:dyDescent="0.3">
      <c r="A54" t="s">
        <v>28</v>
      </c>
      <c r="B54" t="s">
        <v>29</v>
      </c>
      <c r="C54" t="s">
        <v>8</v>
      </c>
      <c r="D54">
        <v>43</v>
      </c>
      <c r="E54">
        <v>190</v>
      </c>
      <c r="F54">
        <v>106</v>
      </c>
      <c r="G54" t="s">
        <v>6</v>
      </c>
      <c r="H54">
        <f>medical_data__2[[#This Row],[wage]]/(medical_data__2[[#This Row],[height]]*medical_data__2[[#This Row],[height]]/10000)</f>
        <v>29.362880886426595</v>
      </c>
    </row>
    <row r="55" spans="1:8" hidden="1" x14ac:dyDescent="0.3">
      <c r="A55" t="s">
        <v>123</v>
      </c>
      <c r="B55" t="s">
        <v>124</v>
      </c>
      <c r="C55" t="s">
        <v>8</v>
      </c>
      <c r="D55">
        <v>46</v>
      </c>
      <c r="E55">
        <v>186</v>
      </c>
      <c r="F55">
        <v>117</v>
      </c>
      <c r="G55" t="s">
        <v>10</v>
      </c>
      <c r="H55">
        <f>medical_data__2[[#This Row],[wage]]/(medical_data__2[[#This Row],[height]]*medical_data__2[[#This Row],[height]]/10000)</f>
        <v>33.818938605619145</v>
      </c>
    </row>
    <row r="56" spans="1:8" x14ac:dyDescent="0.3">
      <c r="A56" t="s">
        <v>127</v>
      </c>
      <c r="B56" t="s">
        <v>128</v>
      </c>
      <c r="C56" t="s">
        <v>5</v>
      </c>
      <c r="D56">
        <v>34</v>
      </c>
      <c r="E56">
        <v>179</v>
      </c>
      <c r="F56">
        <v>71</v>
      </c>
      <c r="G56" t="s">
        <v>7</v>
      </c>
      <c r="H56">
        <f>medical_data__2[[#This Row],[wage]]/(medical_data__2[[#This Row],[height]]*medical_data__2[[#This Row],[height]]/10000)</f>
        <v>22.15910864205237</v>
      </c>
    </row>
    <row r="57" spans="1:8" x14ac:dyDescent="0.3">
      <c r="A57" t="s">
        <v>143</v>
      </c>
      <c r="B57" t="s">
        <v>144</v>
      </c>
      <c r="C57" t="s">
        <v>8</v>
      </c>
      <c r="D57">
        <v>23</v>
      </c>
      <c r="E57">
        <v>178</v>
      </c>
      <c r="F57">
        <v>88</v>
      </c>
      <c r="G57" t="s">
        <v>7</v>
      </c>
      <c r="H57">
        <f>medical_data__2[[#This Row],[wage]]/(medical_data__2[[#This Row],[height]]*medical_data__2[[#This Row],[height]]/10000)</f>
        <v>27.774270925388208</v>
      </c>
    </row>
    <row r="58" spans="1:8" x14ac:dyDescent="0.3">
      <c r="A58" t="s">
        <v>206</v>
      </c>
      <c r="B58" t="s">
        <v>207</v>
      </c>
      <c r="C58" t="s">
        <v>8</v>
      </c>
      <c r="D58">
        <v>31</v>
      </c>
      <c r="E58">
        <v>178</v>
      </c>
      <c r="F58">
        <v>104</v>
      </c>
      <c r="G58" t="s">
        <v>7</v>
      </c>
      <c r="H58">
        <f>medical_data__2[[#This Row],[wage]]/(medical_data__2[[#This Row],[height]]*medical_data__2[[#This Row],[height]]/10000)</f>
        <v>32.824138366367883</v>
      </c>
    </row>
    <row r="59" spans="1:8" x14ac:dyDescent="0.3">
      <c r="A59" t="s">
        <v>194</v>
      </c>
      <c r="B59" t="s">
        <v>195</v>
      </c>
      <c r="C59" t="s">
        <v>8</v>
      </c>
      <c r="D59">
        <v>28</v>
      </c>
      <c r="E59">
        <v>177</v>
      </c>
      <c r="F59">
        <v>94</v>
      </c>
      <c r="G59" t="s">
        <v>7</v>
      </c>
      <c r="H59">
        <f>medical_data__2[[#This Row],[wage]]/(medical_data__2[[#This Row],[height]]*medical_data__2[[#This Row],[height]]/10000)</f>
        <v>30.004149510038623</v>
      </c>
    </row>
    <row r="60" spans="1:8" hidden="1" x14ac:dyDescent="0.3">
      <c r="A60" t="s">
        <v>133</v>
      </c>
      <c r="B60" t="s">
        <v>134</v>
      </c>
      <c r="C60" t="s">
        <v>5</v>
      </c>
      <c r="D60">
        <v>50</v>
      </c>
      <c r="E60">
        <v>190</v>
      </c>
      <c r="F60">
        <v>117</v>
      </c>
      <c r="G60" t="s">
        <v>10</v>
      </c>
      <c r="H60">
        <f>medical_data__2[[#This Row],[wage]]/(medical_data__2[[#This Row],[height]]*medical_data__2[[#This Row],[height]]/10000)</f>
        <v>32.409972299168977</v>
      </c>
    </row>
    <row r="61" spans="1:8" hidden="1" x14ac:dyDescent="0.3">
      <c r="A61" t="s">
        <v>135</v>
      </c>
      <c r="B61" t="s">
        <v>136</v>
      </c>
      <c r="C61" t="s">
        <v>8</v>
      </c>
      <c r="D61">
        <v>24</v>
      </c>
      <c r="E61">
        <v>168</v>
      </c>
      <c r="F61">
        <v>51</v>
      </c>
      <c r="G61" t="s">
        <v>9</v>
      </c>
      <c r="H61">
        <f>medical_data__2[[#This Row],[wage]]/(medical_data__2[[#This Row],[height]]*medical_data__2[[#This Row],[height]]/10000)</f>
        <v>18.069727891156461</v>
      </c>
    </row>
    <row r="62" spans="1:8" hidden="1" x14ac:dyDescent="0.3">
      <c r="A62" t="s">
        <v>188</v>
      </c>
      <c r="B62" t="s">
        <v>189</v>
      </c>
      <c r="C62" t="s">
        <v>5</v>
      </c>
      <c r="D62">
        <v>49</v>
      </c>
      <c r="E62">
        <v>189</v>
      </c>
      <c r="F62">
        <v>107</v>
      </c>
      <c r="G62" t="s">
        <v>6</v>
      </c>
      <c r="H62">
        <f>medical_data__2[[#This Row],[wage]]/(medical_data__2[[#This Row],[height]]*medical_data__2[[#This Row],[height]]/10000)</f>
        <v>29.954368578707204</v>
      </c>
    </row>
    <row r="63" spans="1:8" hidden="1" x14ac:dyDescent="0.3">
      <c r="A63" t="s">
        <v>139</v>
      </c>
      <c r="B63" t="s">
        <v>140</v>
      </c>
      <c r="C63" t="s">
        <v>8</v>
      </c>
      <c r="D63">
        <v>43</v>
      </c>
      <c r="E63">
        <v>190</v>
      </c>
      <c r="F63">
        <v>85</v>
      </c>
      <c r="G63" t="s">
        <v>6</v>
      </c>
      <c r="H63">
        <f>medical_data__2[[#This Row],[wage]]/(medical_data__2[[#This Row],[height]]*medical_data__2[[#This Row],[height]]/10000)</f>
        <v>23.545706371191137</v>
      </c>
    </row>
    <row r="64" spans="1:8" x14ac:dyDescent="0.3">
      <c r="A64" t="s">
        <v>129</v>
      </c>
      <c r="B64" t="s">
        <v>130</v>
      </c>
      <c r="C64" t="s">
        <v>5</v>
      </c>
      <c r="D64">
        <v>31</v>
      </c>
      <c r="E64">
        <v>176</v>
      </c>
      <c r="F64">
        <v>117</v>
      </c>
      <c r="G64" t="s">
        <v>7</v>
      </c>
      <c r="H64">
        <f>medical_data__2[[#This Row],[wage]]/(medical_data__2[[#This Row],[height]]*medical_data__2[[#This Row],[height]]/10000)</f>
        <v>37.771177685950413</v>
      </c>
    </row>
    <row r="65" spans="1:8" x14ac:dyDescent="0.3">
      <c r="A65" t="s">
        <v>20</v>
      </c>
      <c r="B65" t="s">
        <v>21</v>
      </c>
      <c r="C65" t="s">
        <v>5</v>
      </c>
      <c r="D65">
        <v>31</v>
      </c>
      <c r="E65">
        <v>175</v>
      </c>
      <c r="F65">
        <v>81</v>
      </c>
      <c r="G65" t="s">
        <v>7</v>
      </c>
      <c r="H65">
        <f>medical_data__2[[#This Row],[wage]]/(medical_data__2[[#This Row],[height]]*medical_data__2[[#This Row],[height]]/10000)</f>
        <v>26.448979591836736</v>
      </c>
    </row>
    <row r="66" spans="1:8" hidden="1" x14ac:dyDescent="0.3">
      <c r="A66" t="s">
        <v>145</v>
      </c>
      <c r="B66" t="s">
        <v>146</v>
      </c>
      <c r="C66" t="s">
        <v>8</v>
      </c>
      <c r="D66">
        <v>59</v>
      </c>
      <c r="E66">
        <v>163</v>
      </c>
      <c r="F66">
        <v>100</v>
      </c>
      <c r="G66" t="s">
        <v>9</v>
      </c>
      <c r="H66">
        <f>medical_data__2[[#This Row],[wage]]/(medical_data__2[[#This Row],[height]]*medical_data__2[[#This Row],[height]]/10000)</f>
        <v>37.637848620572854</v>
      </c>
    </row>
    <row r="67" spans="1:8" hidden="1" x14ac:dyDescent="0.3">
      <c r="A67" t="s">
        <v>147</v>
      </c>
      <c r="B67" t="s">
        <v>148</v>
      </c>
      <c r="C67" t="s">
        <v>8</v>
      </c>
      <c r="D67">
        <v>48</v>
      </c>
      <c r="E67">
        <v>186</v>
      </c>
      <c r="F67">
        <v>91</v>
      </c>
      <c r="G67" t="s">
        <v>9</v>
      </c>
      <c r="H67">
        <f>medical_data__2[[#This Row],[wage]]/(medical_data__2[[#This Row],[height]]*medical_data__2[[#This Row],[height]]/10000)</f>
        <v>26.303618915481557</v>
      </c>
    </row>
    <row r="68" spans="1:8" hidden="1" x14ac:dyDescent="0.3">
      <c r="A68" t="s">
        <v>149</v>
      </c>
      <c r="B68" t="s">
        <v>150</v>
      </c>
      <c r="C68" t="s">
        <v>5</v>
      </c>
      <c r="D68">
        <v>31</v>
      </c>
      <c r="E68">
        <v>183</v>
      </c>
      <c r="F68">
        <v>99</v>
      </c>
      <c r="G68" t="s">
        <v>10</v>
      </c>
      <c r="H68">
        <f>medical_data__2[[#This Row],[wage]]/(medical_data__2[[#This Row],[height]]*medical_data__2[[#This Row],[height]]/10000)</f>
        <v>29.561945713517872</v>
      </c>
    </row>
    <row r="69" spans="1:8" x14ac:dyDescent="0.3">
      <c r="A69" t="s">
        <v>192</v>
      </c>
      <c r="B69" t="s">
        <v>193</v>
      </c>
      <c r="C69" t="s">
        <v>5</v>
      </c>
      <c r="D69">
        <v>22</v>
      </c>
      <c r="E69">
        <v>175</v>
      </c>
      <c r="F69">
        <v>120</v>
      </c>
      <c r="G69" t="s">
        <v>7</v>
      </c>
      <c r="H69">
        <f>medical_data__2[[#This Row],[wage]]/(medical_data__2[[#This Row],[height]]*medical_data__2[[#This Row],[height]]/10000)</f>
        <v>39.183673469387756</v>
      </c>
    </row>
    <row r="70" spans="1:8" hidden="1" x14ac:dyDescent="0.3">
      <c r="A70" t="s">
        <v>153</v>
      </c>
      <c r="B70" t="s">
        <v>154</v>
      </c>
      <c r="C70" t="s">
        <v>5</v>
      </c>
      <c r="D70">
        <v>35</v>
      </c>
      <c r="E70">
        <v>186</v>
      </c>
      <c r="F70">
        <v>67</v>
      </c>
      <c r="G70" t="s">
        <v>9</v>
      </c>
      <c r="H70">
        <f>medical_data__2[[#This Row],[wage]]/(medical_data__2[[#This Row],[height]]*medical_data__2[[#This Row],[height]]/10000)</f>
        <v>19.36640073996994</v>
      </c>
    </row>
    <row r="71" spans="1:8" hidden="1" x14ac:dyDescent="0.3">
      <c r="A71" t="s">
        <v>155</v>
      </c>
      <c r="B71" t="s">
        <v>156</v>
      </c>
      <c r="C71" t="s">
        <v>5</v>
      </c>
      <c r="D71">
        <v>42</v>
      </c>
      <c r="E71">
        <v>194</v>
      </c>
      <c r="F71">
        <v>68</v>
      </c>
      <c r="G71" t="s">
        <v>6</v>
      </c>
      <c r="H71">
        <f>medical_data__2[[#This Row],[wage]]/(medical_data__2[[#This Row],[height]]*medical_data__2[[#This Row],[height]]/10000)</f>
        <v>18.067807418429165</v>
      </c>
    </row>
    <row r="72" spans="1:8" hidden="1" x14ac:dyDescent="0.3">
      <c r="A72" t="s">
        <v>18</v>
      </c>
      <c r="B72" t="s">
        <v>19</v>
      </c>
      <c r="C72" t="s">
        <v>5</v>
      </c>
      <c r="D72">
        <v>40</v>
      </c>
      <c r="E72">
        <v>193</v>
      </c>
      <c r="F72">
        <v>116</v>
      </c>
      <c r="G72" t="s">
        <v>6</v>
      </c>
      <c r="H72">
        <f>medical_data__2[[#This Row],[wage]]/(medical_data__2[[#This Row],[height]]*medical_data__2[[#This Row],[height]]/10000)</f>
        <v>31.141775618137402</v>
      </c>
    </row>
    <row r="73" spans="1:8" hidden="1" x14ac:dyDescent="0.3">
      <c r="A73" t="s">
        <v>159</v>
      </c>
      <c r="B73" t="s">
        <v>160</v>
      </c>
      <c r="C73" t="s">
        <v>5</v>
      </c>
      <c r="D73">
        <v>56</v>
      </c>
      <c r="E73">
        <v>187</v>
      </c>
      <c r="F73">
        <v>94</v>
      </c>
      <c r="G73" t="s">
        <v>9</v>
      </c>
      <c r="H73">
        <f>medical_data__2[[#This Row],[wage]]/(medical_data__2[[#This Row],[height]]*medical_data__2[[#This Row],[height]]/10000)</f>
        <v>26.880951700077212</v>
      </c>
    </row>
    <row r="74" spans="1:8" hidden="1" x14ac:dyDescent="0.3">
      <c r="A74" t="s">
        <v>161</v>
      </c>
      <c r="B74" t="s">
        <v>162</v>
      </c>
      <c r="C74" t="s">
        <v>5</v>
      </c>
      <c r="D74">
        <v>40</v>
      </c>
      <c r="E74">
        <v>173</v>
      </c>
      <c r="F74">
        <v>76</v>
      </c>
      <c r="G74" t="s">
        <v>10</v>
      </c>
      <c r="H74">
        <f>medical_data__2[[#This Row],[wage]]/(medical_data__2[[#This Row],[height]]*medical_data__2[[#This Row],[height]]/10000)</f>
        <v>25.393431120318084</v>
      </c>
    </row>
    <row r="75" spans="1:8" hidden="1" x14ac:dyDescent="0.3">
      <c r="A75" t="s">
        <v>163</v>
      </c>
      <c r="B75" t="s">
        <v>164</v>
      </c>
      <c r="C75" t="s">
        <v>8</v>
      </c>
      <c r="D75">
        <v>19</v>
      </c>
      <c r="E75">
        <v>192</v>
      </c>
      <c r="F75">
        <v>110</v>
      </c>
      <c r="G75" t="s">
        <v>9</v>
      </c>
      <c r="H75">
        <f>medical_data__2[[#This Row],[wage]]/(medical_data__2[[#This Row],[height]]*medical_data__2[[#This Row],[height]]/10000)</f>
        <v>29.839409722222221</v>
      </c>
    </row>
    <row r="76" spans="1:8" x14ac:dyDescent="0.3">
      <c r="A76" t="s">
        <v>151</v>
      </c>
      <c r="B76" t="s">
        <v>152</v>
      </c>
      <c r="C76" t="s">
        <v>8</v>
      </c>
      <c r="D76">
        <v>29</v>
      </c>
      <c r="E76">
        <v>171</v>
      </c>
      <c r="F76">
        <v>72</v>
      </c>
      <c r="G76" t="s">
        <v>7</v>
      </c>
      <c r="H76">
        <f>medical_data__2[[#This Row],[wage]]/(medical_data__2[[#This Row],[height]]*medical_data__2[[#This Row],[height]]/10000)</f>
        <v>24.622960911049553</v>
      </c>
    </row>
    <row r="77" spans="1:8" hidden="1" x14ac:dyDescent="0.3">
      <c r="A77" t="s">
        <v>208</v>
      </c>
      <c r="B77" t="s">
        <v>209</v>
      </c>
      <c r="C77" t="s">
        <v>8</v>
      </c>
      <c r="D77">
        <v>44</v>
      </c>
      <c r="E77">
        <v>175</v>
      </c>
      <c r="F77">
        <v>99</v>
      </c>
      <c r="G77" t="s">
        <v>6</v>
      </c>
      <c r="H77">
        <f>medical_data__2[[#This Row],[wage]]/(medical_data__2[[#This Row],[height]]*medical_data__2[[#This Row],[height]]/10000)</f>
        <v>32.326530612244895</v>
      </c>
    </row>
    <row r="78" spans="1:8" hidden="1" x14ac:dyDescent="0.3">
      <c r="A78" t="s">
        <v>169</v>
      </c>
      <c r="B78" t="s">
        <v>170</v>
      </c>
      <c r="C78" t="s">
        <v>8</v>
      </c>
      <c r="D78">
        <v>19</v>
      </c>
      <c r="E78">
        <v>160</v>
      </c>
      <c r="F78">
        <v>82</v>
      </c>
      <c r="G78" t="s">
        <v>9</v>
      </c>
      <c r="H78">
        <f>medical_data__2[[#This Row],[wage]]/(medical_data__2[[#This Row],[height]]*medical_data__2[[#This Row],[height]]/10000)</f>
        <v>32.03125</v>
      </c>
    </row>
    <row r="79" spans="1:8" hidden="1" x14ac:dyDescent="0.3">
      <c r="A79" t="s">
        <v>171</v>
      </c>
      <c r="B79" t="s">
        <v>172</v>
      </c>
      <c r="C79" t="s">
        <v>8</v>
      </c>
      <c r="D79">
        <v>27</v>
      </c>
      <c r="E79">
        <v>168</v>
      </c>
      <c r="F79">
        <v>101</v>
      </c>
      <c r="G79" t="s">
        <v>6</v>
      </c>
      <c r="H79">
        <f>medical_data__2[[#This Row],[wage]]/(medical_data__2[[#This Row],[height]]*medical_data__2[[#This Row],[height]]/10000)</f>
        <v>35.785147392290249</v>
      </c>
    </row>
    <row r="80" spans="1:8" hidden="1" x14ac:dyDescent="0.3">
      <c r="A80" t="s">
        <v>173</v>
      </c>
      <c r="B80" t="s">
        <v>174</v>
      </c>
      <c r="C80" t="s">
        <v>5</v>
      </c>
      <c r="D80">
        <v>42</v>
      </c>
      <c r="E80">
        <v>197</v>
      </c>
      <c r="F80">
        <v>113</v>
      </c>
      <c r="G80" t="s">
        <v>9</v>
      </c>
      <c r="H80">
        <f>medical_data__2[[#This Row],[wage]]/(medical_data__2[[#This Row],[height]]*medical_data__2[[#This Row],[height]]/10000)</f>
        <v>29.116957406787087</v>
      </c>
    </row>
    <row r="81" spans="1:8" hidden="1" x14ac:dyDescent="0.3">
      <c r="A81" t="s">
        <v>175</v>
      </c>
      <c r="B81" t="s">
        <v>176</v>
      </c>
      <c r="C81" t="s">
        <v>5</v>
      </c>
      <c r="D81">
        <v>27</v>
      </c>
      <c r="E81">
        <v>182</v>
      </c>
      <c r="F81">
        <v>94</v>
      </c>
      <c r="G81" t="s">
        <v>9</v>
      </c>
      <c r="H81">
        <f>medical_data__2[[#This Row],[wage]]/(medical_data__2[[#This Row],[height]]*medical_data__2[[#This Row],[height]]/10000)</f>
        <v>28.378215191402006</v>
      </c>
    </row>
    <row r="82" spans="1:8" hidden="1" x14ac:dyDescent="0.3">
      <c r="A82" t="s">
        <v>177</v>
      </c>
      <c r="B82" t="s">
        <v>178</v>
      </c>
      <c r="C82" t="s">
        <v>5</v>
      </c>
      <c r="D82">
        <v>54</v>
      </c>
      <c r="E82">
        <v>171</v>
      </c>
      <c r="F82">
        <v>96</v>
      </c>
      <c r="G82" t="s">
        <v>9</v>
      </c>
      <c r="H82">
        <f>medical_data__2[[#This Row],[wage]]/(medical_data__2[[#This Row],[height]]*medical_data__2[[#This Row],[height]]/10000)</f>
        <v>32.830614548066073</v>
      </c>
    </row>
    <row r="83" spans="1:8" hidden="1" x14ac:dyDescent="0.3">
      <c r="A83" t="s">
        <v>179</v>
      </c>
      <c r="B83" t="s">
        <v>180</v>
      </c>
      <c r="C83" t="s">
        <v>5</v>
      </c>
      <c r="D83">
        <v>19</v>
      </c>
      <c r="E83">
        <v>189</v>
      </c>
      <c r="F83">
        <v>85</v>
      </c>
      <c r="G83" t="s">
        <v>10</v>
      </c>
      <c r="H83">
        <f>medical_data__2[[#This Row],[wage]]/(medical_data__2[[#This Row],[height]]*medical_data__2[[#This Row],[height]]/10000)</f>
        <v>23.795526441029089</v>
      </c>
    </row>
    <row r="84" spans="1:8" hidden="1" x14ac:dyDescent="0.3">
      <c r="A84" t="s">
        <v>181</v>
      </c>
      <c r="B84" t="s">
        <v>176</v>
      </c>
      <c r="C84" t="s">
        <v>5</v>
      </c>
      <c r="D84">
        <v>52</v>
      </c>
      <c r="E84">
        <v>157</v>
      </c>
      <c r="F84">
        <v>112</v>
      </c>
      <c r="G84" t="s">
        <v>10</v>
      </c>
      <c r="H84">
        <f>medical_data__2[[#This Row],[wage]]/(medical_data__2[[#This Row],[height]]*medical_data__2[[#This Row],[height]]/10000)</f>
        <v>45.437948801168403</v>
      </c>
    </row>
    <row r="85" spans="1:8" hidden="1" x14ac:dyDescent="0.3">
      <c r="A85" t="s">
        <v>182</v>
      </c>
      <c r="B85" t="s">
        <v>183</v>
      </c>
      <c r="C85" t="s">
        <v>8</v>
      </c>
      <c r="D85">
        <v>33</v>
      </c>
      <c r="E85">
        <v>169</v>
      </c>
      <c r="F85">
        <v>64</v>
      </c>
      <c r="G85" t="s">
        <v>6</v>
      </c>
      <c r="H85">
        <f>medical_data__2[[#This Row],[wage]]/(medical_data__2[[#This Row],[height]]*medical_data__2[[#This Row],[height]]/10000)</f>
        <v>22.408178985329645</v>
      </c>
    </row>
    <row r="86" spans="1:8" x14ac:dyDescent="0.3">
      <c r="A86" t="s">
        <v>32</v>
      </c>
      <c r="B86" t="s">
        <v>33</v>
      </c>
      <c r="C86" t="s">
        <v>5</v>
      </c>
      <c r="D86">
        <v>58</v>
      </c>
      <c r="E86">
        <v>169</v>
      </c>
      <c r="F86">
        <v>92</v>
      </c>
      <c r="G86" t="s">
        <v>7</v>
      </c>
      <c r="H86">
        <f>medical_data__2[[#This Row],[wage]]/(medical_data__2[[#This Row],[height]]*medical_data__2[[#This Row],[height]]/10000)</f>
        <v>32.211757291411367</v>
      </c>
    </row>
    <row r="87" spans="1:8" x14ac:dyDescent="0.3">
      <c r="A87" t="s">
        <v>46</v>
      </c>
      <c r="B87" t="s">
        <v>47</v>
      </c>
      <c r="C87" t="s">
        <v>5</v>
      </c>
      <c r="D87">
        <v>21</v>
      </c>
      <c r="E87">
        <v>169</v>
      </c>
      <c r="F87">
        <v>109</v>
      </c>
      <c r="G87" t="s">
        <v>7</v>
      </c>
      <c r="H87">
        <f>medical_data__2[[#This Row],[wage]]/(medical_data__2[[#This Row],[height]]*medical_data__2[[#This Row],[height]]/10000)</f>
        <v>38.163929834389549</v>
      </c>
    </row>
    <row r="88" spans="1:8" hidden="1" x14ac:dyDescent="0.3">
      <c r="A88" t="s">
        <v>214</v>
      </c>
      <c r="B88" t="s">
        <v>215</v>
      </c>
      <c r="C88" t="s">
        <v>5</v>
      </c>
      <c r="D88">
        <v>49</v>
      </c>
      <c r="E88">
        <v>164</v>
      </c>
      <c r="F88">
        <v>103</v>
      </c>
      <c r="G88" t="s">
        <v>6</v>
      </c>
      <c r="H88">
        <f>medical_data__2[[#This Row],[wage]]/(medical_data__2[[#This Row],[height]]*medical_data__2[[#This Row],[height]]/10000)</f>
        <v>38.295657346817372</v>
      </c>
    </row>
    <row r="89" spans="1:8" hidden="1" x14ac:dyDescent="0.3">
      <c r="A89" t="s">
        <v>190</v>
      </c>
      <c r="B89" t="s">
        <v>191</v>
      </c>
      <c r="C89" t="s">
        <v>5</v>
      </c>
      <c r="D89">
        <v>45</v>
      </c>
      <c r="E89">
        <v>188</v>
      </c>
      <c r="F89">
        <v>72</v>
      </c>
      <c r="G89" t="s">
        <v>9</v>
      </c>
      <c r="H89">
        <f>medical_data__2[[#This Row],[wage]]/(medical_data__2[[#This Row],[height]]*medical_data__2[[#This Row],[height]]/10000)</f>
        <v>20.371208691715708</v>
      </c>
    </row>
    <row r="90" spans="1:8" x14ac:dyDescent="0.3">
      <c r="A90" t="s">
        <v>141</v>
      </c>
      <c r="B90" t="s">
        <v>142</v>
      </c>
      <c r="C90" t="s">
        <v>5</v>
      </c>
      <c r="D90">
        <v>29</v>
      </c>
      <c r="E90">
        <v>167</v>
      </c>
      <c r="F90">
        <v>109</v>
      </c>
      <c r="G90" t="s">
        <v>7</v>
      </c>
      <c r="H90">
        <f>medical_data__2[[#This Row],[wage]]/(medical_data__2[[#This Row],[height]]*medical_data__2[[#This Row],[height]]/10000)</f>
        <v>39.083509627451683</v>
      </c>
    </row>
    <row r="91" spans="1:8" x14ac:dyDescent="0.3">
      <c r="A91" t="s">
        <v>24</v>
      </c>
      <c r="B91" t="s">
        <v>25</v>
      </c>
      <c r="C91" t="s">
        <v>8</v>
      </c>
      <c r="D91">
        <v>18</v>
      </c>
      <c r="E91">
        <v>165</v>
      </c>
      <c r="F91">
        <v>69</v>
      </c>
      <c r="G91" t="s">
        <v>7</v>
      </c>
      <c r="H91">
        <f>medical_data__2[[#This Row],[wage]]/(medical_data__2[[#This Row],[height]]*medical_data__2[[#This Row],[height]]/10000)</f>
        <v>25.344352617079888</v>
      </c>
    </row>
    <row r="92" spans="1:8" hidden="1" x14ac:dyDescent="0.3">
      <c r="A92" t="s">
        <v>196</v>
      </c>
      <c r="B92" t="s">
        <v>197</v>
      </c>
      <c r="C92" t="s">
        <v>8</v>
      </c>
      <c r="D92">
        <v>45</v>
      </c>
      <c r="E92">
        <v>167</v>
      </c>
      <c r="F92">
        <v>52</v>
      </c>
      <c r="G92" t="s">
        <v>9</v>
      </c>
      <c r="H92">
        <f>medical_data__2[[#This Row],[wage]]/(medical_data__2[[#This Row],[height]]*medical_data__2[[#This Row],[height]]/10000)</f>
        <v>18.645344042454013</v>
      </c>
    </row>
    <row r="93" spans="1:8" hidden="1" x14ac:dyDescent="0.3">
      <c r="A93" t="s">
        <v>198</v>
      </c>
      <c r="B93" t="s">
        <v>199</v>
      </c>
      <c r="C93" t="s">
        <v>8</v>
      </c>
      <c r="D93">
        <v>24</v>
      </c>
      <c r="E93">
        <v>191</v>
      </c>
      <c r="F93">
        <v>117</v>
      </c>
      <c r="G93" t="s">
        <v>9</v>
      </c>
      <c r="H93">
        <f>medical_data__2[[#This Row],[wage]]/(medical_data__2[[#This Row],[height]]*medical_data__2[[#This Row],[height]]/10000)</f>
        <v>32.071489268386287</v>
      </c>
    </row>
    <row r="94" spans="1:8" hidden="1" x14ac:dyDescent="0.3">
      <c r="A94" t="s">
        <v>200</v>
      </c>
      <c r="B94" t="s">
        <v>201</v>
      </c>
      <c r="C94" t="s">
        <v>8</v>
      </c>
      <c r="D94">
        <v>54</v>
      </c>
      <c r="E94">
        <v>175</v>
      </c>
      <c r="F94">
        <v>71</v>
      </c>
      <c r="G94" t="s">
        <v>9</v>
      </c>
      <c r="H94">
        <f>medical_data__2[[#This Row],[wage]]/(medical_data__2[[#This Row],[height]]*medical_data__2[[#This Row],[height]]/10000)</f>
        <v>23.183673469387756</v>
      </c>
    </row>
    <row r="95" spans="1:8" x14ac:dyDescent="0.3">
      <c r="A95" t="s">
        <v>85</v>
      </c>
      <c r="B95" t="s">
        <v>86</v>
      </c>
      <c r="C95" t="s">
        <v>8</v>
      </c>
      <c r="D95">
        <v>54</v>
      </c>
      <c r="E95">
        <v>163</v>
      </c>
      <c r="F95">
        <v>84</v>
      </c>
      <c r="G95" t="s">
        <v>7</v>
      </c>
      <c r="H95">
        <f>medical_data__2[[#This Row],[wage]]/(medical_data__2[[#This Row],[height]]*medical_data__2[[#This Row],[height]]/10000)</f>
        <v>31.615792841281195</v>
      </c>
    </row>
    <row r="96" spans="1:8" hidden="1" x14ac:dyDescent="0.3">
      <c r="A96" t="s">
        <v>204</v>
      </c>
      <c r="B96" t="s">
        <v>205</v>
      </c>
      <c r="C96" t="s">
        <v>5</v>
      </c>
      <c r="D96">
        <v>45</v>
      </c>
      <c r="E96">
        <v>163</v>
      </c>
      <c r="F96">
        <v>80</v>
      </c>
      <c r="G96" t="s">
        <v>9</v>
      </c>
      <c r="H96">
        <f>medical_data__2[[#This Row],[wage]]/(medical_data__2[[#This Row],[height]]*medical_data__2[[#This Row],[height]]/10000)</f>
        <v>30.110278896458279</v>
      </c>
    </row>
    <row r="97" spans="1:8" x14ac:dyDescent="0.3">
      <c r="A97" t="s">
        <v>71</v>
      </c>
      <c r="B97" t="s">
        <v>72</v>
      </c>
      <c r="C97" t="s">
        <v>8</v>
      </c>
      <c r="D97">
        <v>35</v>
      </c>
      <c r="E97">
        <v>161</v>
      </c>
      <c r="F97">
        <v>101</v>
      </c>
      <c r="G97" t="s">
        <v>7</v>
      </c>
      <c r="H97">
        <f>medical_data__2[[#This Row],[wage]]/(medical_data__2[[#This Row],[height]]*medical_data__2[[#This Row],[height]]/10000)</f>
        <v>38.96454612090583</v>
      </c>
    </row>
    <row r="98" spans="1:8" hidden="1" x14ac:dyDescent="0.3">
      <c r="A98" t="s">
        <v>36</v>
      </c>
      <c r="B98" t="s">
        <v>37</v>
      </c>
      <c r="C98" t="s">
        <v>5</v>
      </c>
      <c r="D98">
        <v>46</v>
      </c>
      <c r="E98">
        <v>157</v>
      </c>
      <c r="F98">
        <v>95</v>
      </c>
      <c r="G98" t="s">
        <v>6</v>
      </c>
      <c r="H98">
        <f>medical_data__2[[#This Row],[wage]]/(medical_data__2[[#This Row],[height]]*medical_data__2[[#This Row],[height]]/10000)</f>
        <v>38.541117286705344</v>
      </c>
    </row>
    <row r="99" spans="1:8" x14ac:dyDescent="0.3">
      <c r="A99" t="s">
        <v>186</v>
      </c>
      <c r="B99" t="s">
        <v>187</v>
      </c>
      <c r="C99" t="s">
        <v>8</v>
      </c>
      <c r="D99">
        <v>52</v>
      </c>
      <c r="E99">
        <v>159</v>
      </c>
      <c r="F99">
        <v>78</v>
      </c>
      <c r="G99" t="s">
        <v>7</v>
      </c>
      <c r="H99">
        <f>medical_data__2[[#This Row],[wage]]/(medical_data__2[[#This Row],[height]]*medical_data__2[[#This Row],[height]]/10000)</f>
        <v>30.853209920493654</v>
      </c>
    </row>
    <row r="100" spans="1:8" x14ac:dyDescent="0.3">
      <c r="A100" t="s">
        <v>69</v>
      </c>
      <c r="B100" t="s">
        <v>70</v>
      </c>
      <c r="C100" t="s">
        <v>5</v>
      </c>
      <c r="D100">
        <v>46</v>
      </c>
      <c r="E100">
        <v>155</v>
      </c>
      <c r="F100">
        <v>90</v>
      </c>
      <c r="G100" t="s">
        <v>7</v>
      </c>
      <c r="H100">
        <f>medical_data__2[[#This Row],[wage]]/(medical_data__2[[#This Row],[height]]*medical_data__2[[#This Row],[height]]/10000)</f>
        <v>37.460978147762752</v>
      </c>
    </row>
    <row r="101" spans="1:8" hidden="1" x14ac:dyDescent="0.3">
      <c r="A101" t="s">
        <v>167</v>
      </c>
      <c r="B101" t="s">
        <v>168</v>
      </c>
      <c r="C101" t="s">
        <v>5</v>
      </c>
      <c r="D101">
        <v>60</v>
      </c>
      <c r="E101">
        <v>162</v>
      </c>
      <c r="F101">
        <v>115</v>
      </c>
      <c r="G101" t="s">
        <v>6</v>
      </c>
      <c r="H101">
        <f>medical_data__2[[#This Row],[wage]]/(medical_data__2[[#This Row],[height]]*medical_data__2[[#This Row],[height]]/10000)</f>
        <v>43.819539704313364</v>
      </c>
    </row>
    <row r="102" spans="1:8" x14ac:dyDescent="0.3">
      <c r="A102" t="s">
        <v>15</v>
      </c>
      <c r="H102">
        <f>SUBTOTAL(105,medical_data__2[BMI])</f>
        <v>15.677052714089752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17D58E0-E669-44B1-9432-4674849DC32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sex-country</vt:lpstr>
      <vt:lpstr>medical-data</vt:lpstr>
      <vt:lpstr>medical-data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Amelia Lis</cp:lastModifiedBy>
  <dcterms:created xsi:type="dcterms:W3CDTF">2015-06-05T18:17:20Z</dcterms:created>
  <dcterms:modified xsi:type="dcterms:W3CDTF">2024-04-18T19:06:26Z</dcterms:modified>
</cp:coreProperties>
</file>