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9a0e9c85ec2045/Documents/PFF/git/mock_free_agency_rd/"/>
    </mc:Choice>
  </mc:AlternateContent>
  <xr:revisionPtr revIDLastSave="0" documentId="8_{51AE9563-3291-4712-AAED-0BF6869E8A65}" xr6:coauthVersionLast="47" xr6:coauthVersionMax="47" xr10:uidLastSave="{00000000-0000-0000-0000-000000000000}"/>
  <bookViews>
    <workbookView xWindow="-96" yWindow="-96" windowWidth="20928" windowHeight="12432" xr2:uid="{A414EE7E-F944-4CE1-BE74-2BA3BDDB830F}"/>
  </bookViews>
  <sheets>
    <sheet name="2022" sheetId="1" r:id="rId1"/>
  </sheets>
  <definedNames>
    <definedName name="_xlnm._FilterDatabase" localSheetId="0" hidden="1">'2022'!$V$1:$AB$2685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79" i="1" l="1"/>
  <c r="E2879" i="1"/>
  <c r="D2879" i="1"/>
  <c r="K2879" i="1" s="1"/>
  <c r="C2879" i="1"/>
  <c r="F2878" i="1"/>
  <c r="E2878" i="1"/>
  <c r="D2878" i="1"/>
  <c r="C2878" i="1"/>
  <c r="F2877" i="1"/>
  <c r="E2877" i="1"/>
  <c r="D2877" i="1"/>
  <c r="K2877" i="1" s="1"/>
  <c r="C2877" i="1"/>
  <c r="F2876" i="1"/>
  <c r="E2876" i="1"/>
  <c r="D2876" i="1"/>
  <c r="K2876" i="1" s="1"/>
  <c r="C2876" i="1"/>
  <c r="F2875" i="1"/>
  <c r="E2875" i="1"/>
  <c r="D2875" i="1"/>
  <c r="K2875" i="1" s="1"/>
  <c r="C2875" i="1"/>
  <c r="F2874" i="1"/>
  <c r="E2874" i="1"/>
  <c r="D2874" i="1"/>
  <c r="C2874" i="1"/>
  <c r="F2873" i="1"/>
  <c r="E2873" i="1"/>
  <c r="D2873" i="1"/>
  <c r="K2873" i="1" s="1"/>
  <c r="C2873" i="1"/>
  <c r="L2872" i="1"/>
  <c r="F2872" i="1"/>
  <c r="E2872" i="1"/>
  <c r="D2872" i="1"/>
  <c r="K2872" i="1" s="1"/>
  <c r="C2872" i="1"/>
  <c r="F2871" i="1"/>
  <c r="E2871" i="1"/>
  <c r="D2871" i="1"/>
  <c r="K2871" i="1" s="1"/>
  <c r="C2871" i="1"/>
  <c r="F2870" i="1"/>
  <c r="E2870" i="1"/>
  <c r="D2870" i="1"/>
  <c r="C2870" i="1"/>
  <c r="F2869" i="1"/>
  <c r="E2869" i="1"/>
  <c r="D2869" i="1"/>
  <c r="K2869" i="1" s="1"/>
  <c r="C2869" i="1"/>
  <c r="L2868" i="1"/>
  <c r="F2868" i="1"/>
  <c r="E2868" i="1"/>
  <c r="D2868" i="1"/>
  <c r="K2868" i="1" s="1"/>
  <c r="M2868" i="1" s="1"/>
  <c r="C2868" i="1"/>
  <c r="F2867" i="1"/>
  <c r="E2867" i="1"/>
  <c r="D2867" i="1"/>
  <c r="K2867" i="1" s="1"/>
  <c r="C2867" i="1"/>
  <c r="F2866" i="1"/>
  <c r="E2866" i="1"/>
  <c r="D2866" i="1"/>
  <c r="C2866" i="1"/>
  <c r="F2865" i="1"/>
  <c r="E2865" i="1"/>
  <c r="D2865" i="1"/>
  <c r="K2865" i="1" s="1"/>
  <c r="C2865" i="1"/>
  <c r="F2864" i="1"/>
  <c r="E2864" i="1"/>
  <c r="D2864" i="1"/>
  <c r="K2864" i="1" s="1"/>
  <c r="C2864" i="1"/>
  <c r="F2863" i="1"/>
  <c r="E2863" i="1"/>
  <c r="D2863" i="1"/>
  <c r="C2863" i="1"/>
  <c r="H2863" i="1" s="1"/>
  <c r="F2862" i="1"/>
  <c r="E2862" i="1"/>
  <c r="D2862" i="1"/>
  <c r="C2862" i="1"/>
  <c r="F2861" i="1"/>
  <c r="E2861" i="1"/>
  <c r="D2861" i="1"/>
  <c r="K2861" i="1" s="1"/>
  <c r="L2861" i="1" s="1"/>
  <c r="C2861" i="1"/>
  <c r="H2861" i="1" s="1"/>
  <c r="F2860" i="1"/>
  <c r="E2860" i="1"/>
  <c r="D2860" i="1"/>
  <c r="C2860" i="1"/>
  <c r="H2860" i="1" s="1"/>
  <c r="F2859" i="1"/>
  <c r="E2859" i="1"/>
  <c r="D2859" i="1"/>
  <c r="C2859" i="1"/>
  <c r="F2858" i="1"/>
  <c r="E2858" i="1"/>
  <c r="D2858" i="1"/>
  <c r="C2858" i="1"/>
  <c r="F2857" i="1"/>
  <c r="E2857" i="1"/>
  <c r="D2857" i="1"/>
  <c r="K2857" i="1" s="1"/>
  <c r="C2857" i="1"/>
  <c r="H2857" i="1" s="1"/>
  <c r="I2857" i="1" s="1"/>
  <c r="F2856" i="1"/>
  <c r="E2856" i="1"/>
  <c r="D2856" i="1"/>
  <c r="C2856" i="1"/>
  <c r="F2855" i="1"/>
  <c r="E2855" i="1"/>
  <c r="D2855" i="1"/>
  <c r="K2855" i="1" s="1"/>
  <c r="C2855" i="1"/>
  <c r="F2854" i="1"/>
  <c r="E2854" i="1"/>
  <c r="D2854" i="1"/>
  <c r="K2854" i="1" s="1"/>
  <c r="C2854" i="1"/>
  <c r="F2853" i="1"/>
  <c r="E2853" i="1"/>
  <c r="D2853" i="1"/>
  <c r="K2853" i="1" s="1"/>
  <c r="C2853" i="1"/>
  <c r="F2852" i="1"/>
  <c r="E2852" i="1"/>
  <c r="D2852" i="1"/>
  <c r="C2852" i="1"/>
  <c r="F2851" i="1"/>
  <c r="E2851" i="1"/>
  <c r="D2851" i="1"/>
  <c r="J2851" i="1" s="1"/>
  <c r="C2851" i="1"/>
  <c r="F2850" i="1"/>
  <c r="E2850" i="1"/>
  <c r="D2850" i="1"/>
  <c r="K2850" i="1" s="1"/>
  <c r="L2850" i="1" s="1"/>
  <c r="C2850" i="1"/>
  <c r="F2849" i="1"/>
  <c r="E2849" i="1"/>
  <c r="D2849" i="1"/>
  <c r="K2849" i="1" s="1"/>
  <c r="C2849" i="1"/>
  <c r="J2848" i="1"/>
  <c r="F2848" i="1"/>
  <c r="E2848" i="1"/>
  <c r="D2848" i="1"/>
  <c r="K2848" i="1" s="1"/>
  <c r="C2848" i="1"/>
  <c r="J2847" i="1"/>
  <c r="F2847" i="1"/>
  <c r="E2847" i="1"/>
  <c r="D2847" i="1"/>
  <c r="K2847" i="1" s="1"/>
  <c r="C2847" i="1"/>
  <c r="L2846" i="1"/>
  <c r="F2846" i="1"/>
  <c r="E2846" i="1"/>
  <c r="D2846" i="1"/>
  <c r="K2846" i="1" s="1"/>
  <c r="C2846" i="1"/>
  <c r="F2845" i="1"/>
  <c r="E2845" i="1"/>
  <c r="D2845" i="1"/>
  <c r="K2845" i="1" s="1"/>
  <c r="M2845" i="1" s="1"/>
  <c r="C2845" i="1"/>
  <c r="F2844" i="1"/>
  <c r="E2844" i="1"/>
  <c r="D2844" i="1"/>
  <c r="K2844" i="1" s="1"/>
  <c r="C2844" i="1"/>
  <c r="F2843" i="1"/>
  <c r="E2843" i="1"/>
  <c r="D2843" i="1"/>
  <c r="C2843" i="1"/>
  <c r="J2842" i="1"/>
  <c r="F2842" i="1"/>
  <c r="E2842" i="1"/>
  <c r="D2842" i="1"/>
  <c r="K2842" i="1" s="1"/>
  <c r="C2842" i="1"/>
  <c r="F2841" i="1"/>
  <c r="E2841" i="1"/>
  <c r="D2841" i="1"/>
  <c r="K2841" i="1" s="1"/>
  <c r="C2841" i="1"/>
  <c r="J2840" i="1"/>
  <c r="F2840" i="1"/>
  <c r="E2840" i="1"/>
  <c r="D2840" i="1"/>
  <c r="K2840" i="1" s="1"/>
  <c r="C2840" i="1"/>
  <c r="J2839" i="1"/>
  <c r="F2839" i="1"/>
  <c r="E2839" i="1"/>
  <c r="D2839" i="1"/>
  <c r="K2839" i="1" s="1"/>
  <c r="C2839" i="1"/>
  <c r="F2838" i="1"/>
  <c r="E2838" i="1"/>
  <c r="D2838" i="1"/>
  <c r="K2838" i="1" s="1"/>
  <c r="L2838" i="1" s="1"/>
  <c r="C2838" i="1"/>
  <c r="F2837" i="1"/>
  <c r="E2837" i="1"/>
  <c r="D2837" i="1"/>
  <c r="K2837" i="1" s="1"/>
  <c r="C2837" i="1"/>
  <c r="F2836" i="1"/>
  <c r="E2836" i="1"/>
  <c r="D2836" i="1"/>
  <c r="K2836" i="1" s="1"/>
  <c r="C2836" i="1"/>
  <c r="K2835" i="1"/>
  <c r="F2835" i="1"/>
  <c r="E2835" i="1"/>
  <c r="D2835" i="1"/>
  <c r="J2835" i="1" s="1"/>
  <c r="C2835" i="1"/>
  <c r="F2834" i="1"/>
  <c r="E2834" i="1"/>
  <c r="D2834" i="1"/>
  <c r="C2834" i="1"/>
  <c r="F2833" i="1"/>
  <c r="E2833" i="1"/>
  <c r="D2833" i="1"/>
  <c r="K2833" i="1" s="1"/>
  <c r="C2833" i="1"/>
  <c r="J2832" i="1"/>
  <c r="F2832" i="1"/>
  <c r="E2832" i="1"/>
  <c r="D2832" i="1"/>
  <c r="K2832" i="1" s="1"/>
  <c r="C2832" i="1"/>
  <c r="F2831" i="1"/>
  <c r="E2831" i="1"/>
  <c r="D2831" i="1"/>
  <c r="K2831" i="1" s="1"/>
  <c r="M2831" i="1" s="1"/>
  <c r="C2831" i="1"/>
  <c r="F2830" i="1"/>
  <c r="E2830" i="1"/>
  <c r="D2830" i="1"/>
  <c r="J2830" i="1" s="1"/>
  <c r="C2830" i="1"/>
  <c r="F2829" i="1"/>
  <c r="E2829" i="1"/>
  <c r="D2829" i="1"/>
  <c r="K2829" i="1" s="1"/>
  <c r="C2829" i="1"/>
  <c r="N2829" i="1" s="1"/>
  <c r="K2828" i="1"/>
  <c r="F2828" i="1"/>
  <c r="E2828" i="1"/>
  <c r="D2828" i="1"/>
  <c r="J2828" i="1" s="1"/>
  <c r="C2828" i="1"/>
  <c r="F2827" i="1"/>
  <c r="E2827" i="1"/>
  <c r="D2827" i="1"/>
  <c r="C2827" i="1"/>
  <c r="F2826" i="1"/>
  <c r="E2826" i="1"/>
  <c r="D2826" i="1"/>
  <c r="K2826" i="1" s="1"/>
  <c r="C2826" i="1"/>
  <c r="F2825" i="1"/>
  <c r="E2825" i="1"/>
  <c r="D2825" i="1"/>
  <c r="K2825" i="1" s="1"/>
  <c r="C2825" i="1"/>
  <c r="H2825" i="1" s="1"/>
  <c r="F2824" i="1"/>
  <c r="E2824" i="1"/>
  <c r="D2824" i="1"/>
  <c r="K2824" i="1" s="1"/>
  <c r="C2824" i="1"/>
  <c r="F2823" i="1"/>
  <c r="E2823" i="1"/>
  <c r="D2823" i="1"/>
  <c r="K2823" i="1" s="1"/>
  <c r="L2823" i="1" s="1"/>
  <c r="C2823" i="1"/>
  <c r="F2822" i="1"/>
  <c r="E2822" i="1"/>
  <c r="D2822" i="1"/>
  <c r="J2822" i="1" s="1"/>
  <c r="C2822" i="1"/>
  <c r="J2821" i="1"/>
  <c r="F2821" i="1"/>
  <c r="E2821" i="1"/>
  <c r="D2821" i="1"/>
  <c r="C2821" i="1"/>
  <c r="H2821" i="1" s="1"/>
  <c r="F2820" i="1"/>
  <c r="E2820" i="1"/>
  <c r="L2820" i="1" s="1"/>
  <c r="D2820" i="1"/>
  <c r="K2820" i="1" s="1"/>
  <c r="M2820" i="1" s="1"/>
  <c r="C2820" i="1"/>
  <c r="F2819" i="1"/>
  <c r="E2819" i="1"/>
  <c r="D2819" i="1"/>
  <c r="K2819" i="1" s="1"/>
  <c r="C2819" i="1"/>
  <c r="N2819" i="1" s="1"/>
  <c r="F2818" i="1"/>
  <c r="E2818" i="1"/>
  <c r="D2818" i="1"/>
  <c r="K2818" i="1" s="1"/>
  <c r="L2818" i="1" s="1"/>
  <c r="C2818" i="1"/>
  <c r="F2817" i="1"/>
  <c r="E2817" i="1"/>
  <c r="D2817" i="1"/>
  <c r="K2817" i="1" s="1"/>
  <c r="C2817" i="1"/>
  <c r="J2816" i="1"/>
  <c r="F2816" i="1"/>
  <c r="E2816" i="1"/>
  <c r="D2816" i="1"/>
  <c r="K2816" i="1" s="1"/>
  <c r="C2816" i="1"/>
  <c r="F2815" i="1"/>
  <c r="E2815" i="1"/>
  <c r="D2815" i="1"/>
  <c r="K2815" i="1" s="1"/>
  <c r="M2815" i="1" s="1"/>
  <c r="C2815" i="1"/>
  <c r="F2814" i="1"/>
  <c r="E2814" i="1"/>
  <c r="D2814" i="1"/>
  <c r="J2814" i="1" s="1"/>
  <c r="C2814" i="1"/>
  <c r="J2813" i="1"/>
  <c r="F2813" i="1"/>
  <c r="E2813" i="1"/>
  <c r="D2813" i="1"/>
  <c r="K2813" i="1" s="1"/>
  <c r="C2813" i="1"/>
  <c r="F2812" i="1"/>
  <c r="E2812" i="1"/>
  <c r="D2812" i="1"/>
  <c r="J2812" i="1" s="1"/>
  <c r="C2812" i="1"/>
  <c r="J2811" i="1"/>
  <c r="F2811" i="1"/>
  <c r="E2811" i="1"/>
  <c r="D2811" i="1"/>
  <c r="K2811" i="1" s="1"/>
  <c r="C2811" i="1"/>
  <c r="F2810" i="1"/>
  <c r="E2810" i="1"/>
  <c r="D2810" i="1"/>
  <c r="K2810" i="1" s="1"/>
  <c r="L2810" i="1" s="1"/>
  <c r="C2810" i="1"/>
  <c r="K2809" i="1"/>
  <c r="F2809" i="1"/>
  <c r="E2809" i="1"/>
  <c r="D2809" i="1"/>
  <c r="J2809" i="1" s="1"/>
  <c r="C2809" i="1"/>
  <c r="H2809" i="1" s="1"/>
  <c r="F2808" i="1"/>
  <c r="E2808" i="1"/>
  <c r="D2808" i="1"/>
  <c r="N2808" i="1" s="1"/>
  <c r="C2808" i="1"/>
  <c r="H2808" i="1" s="1"/>
  <c r="F2807" i="1"/>
  <c r="E2807" i="1"/>
  <c r="D2807" i="1"/>
  <c r="K2807" i="1" s="1"/>
  <c r="C2807" i="1"/>
  <c r="H2807" i="1" s="1"/>
  <c r="K2806" i="1"/>
  <c r="F2806" i="1"/>
  <c r="E2806" i="1"/>
  <c r="D2806" i="1"/>
  <c r="J2806" i="1" s="1"/>
  <c r="C2806" i="1"/>
  <c r="H2806" i="1" s="1"/>
  <c r="I2806" i="1" s="1"/>
  <c r="F2805" i="1"/>
  <c r="E2805" i="1"/>
  <c r="D2805" i="1"/>
  <c r="C2805" i="1"/>
  <c r="H2805" i="1" s="1"/>
  <c r="I2805" i="1" s="1"/>
  <c r="F2804" i="1"/>
  <c r="E2804" i="1"/>
  <c r="D2804" i="1"/>
  <c r="J2804" i="1" s="1"/>
  <c r="C2804" i="1"/>
  <c r="H2804" i="1" s="1"/>
  <c r="I2804" i="1" s="1"/>
  <c r="F2803" i="1"/>
  <c r="E2803" i="1"/>
  <c r="D2803" i="1"/>
  <c r="K2803" i="1" s="1"/>
  <c r="L2803" i="1" s="1"/>
  <c r="C2803" i="1"/>
  <c r="H2803" i="1" s="1"/>
  <c r="F2802" i="1"/>
  <c r="E2802" i="1"/>
  <c r="D2802" i="1"/>
  <c r="K2802" i="1" s="1"/>
  <c r="C2802" i="1"/>
  <c r="H2802" i="1" s="1"/>
  <c r="I2802" i="1" s="1"/>
  <c r="F2801" i="1"/>
  <c r="E2801" i="1"/>
  <c r="D2801" i="1"/>
  <c r="C2801" i="1"/>
  <c r="H2801" i="1" s="1"/>
  <c r="I2801" i="1" s="1"/>
  <c r="K2800" i="1"/>
  <c r="F2800" i="1"/>
  <c r="E2800" i="1"/>
  <c r="D2800" i="1"/>
  <c r="J2800" i="1" s="1"/>
  <c r="C2800" i="1"/>
  <c r="H2800" i="1" s="1"/>
  <c r="F2799" i="1"/>
  <c r="E2799" i="1"/>
  <c r="D2799" i="1"/>
  <c r="J2799" i="1" s="1"/>
  <c r="C2799" i="1"/>
  <c r="H2799" i="1" s="1"/>
  <c r="F2798" i="1"/>
  <c r="E2798" i="1"/>
  <c r="D2798" i="1"/>
  <c r="C2798" i="1"/>
  <c r="H2798" i="1" s="1"/>
  <c r="F2797" i="1"/>
  <c r="E2797" i="1"/>
  <c r="D2797" i="1"/>
  <c r="C2797" i="1"/>
  <c r="H2797" i="1" s="1"/>
  <c r="F2796" i="1"/>
  <c r="E2796" i="1"/>
  <c r="D2796" i="1"/>
  <c r="J2796" i="1" s="1"/>
  <c r="C2796" i="1"/>
  <c r="H2796" i="1" s="1"/>
  <c r="I2796" i="1" s="1"/>
  <c r="K2795" i="1"/>
  <c r="F2795" i="1"/>
  <c r="E2795" i="1"/>
  <c r="D2795" i="1"/>
  <c r="J2795" i="1" s="1"/>
  <c r="C2795" i="1"/>
  <c r="H2795" i="1" s="1"/>
  <c r="I2795" i="1" s="1"/>
  <c r="F2794" i="1"/>
  <c r="E2794" i="1"/>
  <c r="D2794" i="1"/>
  <c r="J2794" i="1" s="1"/>
  <c r="C2794" i="1"/>
  <c r="H2794" i="1" s="1"/>
  <c r="F2793" i="1"/>
  <c r="E2793" i="1"/>
  <c r="D2793" i="1"/>
  <c r="K2793" i="1" s="1"/>
  <c r="C2793" i="1"/>
  <c r="H2793" i="1" s="1"/>
  <c r="F2792" i="1"/>
  <c r="E2792" i="1"/>
  <c r="D2792" i="1"/>
  <c r="J2792" i="1" s="1"/>
  <c r="C2792" i="1"/>
  <c r="H2792" i="1" s="1"/>
  <c r="I2792" i="1" s="1"/>
  <c r="F2791" i="1"/>
  <c r="E2791" i="1"/>
  <c r="D2791" i="1"/>
  <c r="C2791" i="1"/>
  <c r="H2791" i="1" s="1"/>
  <c r="I2791" i="1" s="1"/>
  <c r="K2790" i="1"/>
  <c r="F2790" i="1"/>
  <c r="E2790" i="1"/>
  <c r="D2790" i="1"/>
  <c r="J2790" i="1" s="1"/>
  <c r="C2790" i="1"/>
  <c r="H2790" i="1" s="1"/>
  <c r="F2789" i="1"/>
  <c r="E2789" i="1"/>
  <c r="D2789" i="1"/>
  <c r="K2789" i="1" s="1"/>
  <c r="C2789" i="1"/>
  <c r="H2789" i="1" s="1"/>
  <c r="F2788" i="1"/>
  <c r="E2788" i="1"/>
  <c r="D2788" i="1"/>
  <c r="C2788" i="1"/>
  <c r="H2788" i="1" s="1"/>
  <c r="I2788" i="1" s="1"/>
  <c r="F2787" i="1"/>
  <c r="E2787" i="1"/>
  <c r="D2787" i="1"/>
  <c r="J2787" i="1" s="1"/>
  <c r="C2787" i="1"/>
  <c r="H2787" i="1" s="1"/>
  <c r="I2787" i="1" s="1"/>
  <c r="N2786" i="1"/>
  <c r="F2786" i="1"/>
  <c r="E2786" i="1"/>
  <c r="D2786" i="1"/>
  <c r="C2786" i="1"/>
  <c r="H2786" i="1" s="1"/>
  <c r="F2785" i="1"/>
  <c r="E2785" i="1"/>
  <c r="D2785" i="1"/>
  <c r="J2785" i="1" s="1"/>
  <c r="C2785" i="1"/>
  <c r="H2785" i="1" s="1"/>
  <c r="F2784" i="1"/>
  <c r="E2784" i="1"/>
  <c r="D2784" i="1"/>
  <c r="K2784" i="1" s="1"/>
  <c r="C2784" i="1"/>
  <c r="H2784" i="1" s="1"/>
  <c r="I2784" i="1" s="1"/>
  <c r="F2783" i="1"/>
  <c r="E2783" i="1"/>
  <c r="D2783" i="1"/>
  <c r="C2783" i="1"/>
  <c r="H2783" i="1" s="1"/>
  <c r="I2783" i="1" s="1"/>
  <c r="F2782" i="1"/>
  <c r="E2782" i="1"/>
  <c r="D2782" i="1"/>
  <c r="J2782" i="1" s="1"/>
  <c r="C2782" i="1"/>
  <c r="H2782" i="1" s="1"/>
  <c r="F2781" i="1"/>
  <c r="E2781" i="1"/>
  <c r="D2781" i="1"/>
  <c r="C2781" i="1"/>
  <c r="H2781" i="1" s="1"/>
  <c r="F2780" i="1"/>
  <c r="E2780" i="1"/>
  <c r="D2780" i="1"/>
  <c r="C2780" i="1"/>
  <c r="H2780" i="1" s="1"/>
  <c r="I2780" i="1" s="1"/>
  <c r="K2779" i="1"/>
  <c r="F2779" i="1"/>
  <c r="E2779" i="1"/>
  <c r="D2779" i="1"/>
  <c r="J2779" i="1" s="1"/>
  <c r="C2779" i="1"/>
  <c r="H2779" i="1" s="1"/>
  <c r="I2779" i="1" s="1"/>
  <c r="F2778" i="1"/>
  <c r="E2778" i="1"/>
  <c r="D2778" i="1"/>
  <c r="C2778" i="1"/>
  <c r="H2778" i="1" s="1"/>
  <c r="F2777" i="1"/>
  <c r="E2777" i="1"/>
  <c r="D2777" i="1"/>
  <c r="K2777" i="1" s="1"/>
  <c r="C2777" i="1"/>
  <c r="H2777" i="1" s="1"/>
  <c r="F2776" i="1"/>
  <c r="E2776" i="1"/>
  <c r="D2776" i="1"/>
  <c r="C2776" i="1"/>
  <c r="H2776" i="1" s="1"/>
  <c r="I2776" i="1" s="1"/>
  <c r="F2775" i="1"/>
  <c r="E2775" i="1"/>
  <c r="D2775" i="1"/>
  <c r="J2775" i="1" s="1"/>
  <c r="C2775" i="1"/>
  <c r="H2775" i="1" s="1"/>
  <c r="I2775" i="1" s="1"/>
  <c r="F2774" i="1"/>
  <c r="E2774" i="1"/>
  <c r="D2774" i="1"/>
  <c r="N2774" i="1" s="1"/>
  <c r="C2774" i="1"/>
  <c r="H2774" i="1" s="1"/>
  <c r="F2773" i="1"/>
  <c r="E2773" i="1"/>
  <c r="D2773" i="1"/>
  <c r="K2773" i="1" s="1"/>
  <c r="C2773" i="1"/>
  <c r="H2773" i="1" s="1"/>
  <c r="F2772" i="1"/>
  <c r="E2772" i="1"/>
  <c r="D2772" i="1"/>
  <c r="C2772" i="1"/>
  <c r="H2772" i="1" s="1"/>
  <c r="I2772" i="1" s="1"/>
  <c r="K2771" i="1"/>
  <c r="M2771" i="1" s="1"/>
  <c r="F2771" i="1"/>
  <c r="E2771" i="1"/>
  <c r="D2771" i="1"/>
  <c r="J2771" i="1" s="1"/>
  <c r="C2771" i="1"/>
  <c r="H2771" i="1" s="1"/>
  <c r="I2771" i="1" s="1"/>
  <c r="F2770" i="1"/>
  <c r="E2770" i="1"/>
  <c r="D2770" i="1"/>
  <c r="J2770" i="1" s="1"/>
  <c r="C2770" i="1"/>
  <c r="H2770" i="1" s="1"/>
  <c r="F2769" i="1"/>
  <c r="E2769" i="1"/>
  <c r="D2769" i="1"/>
  <c r="C2769" i="1"/>
  <c r="H2769" i="1" s="1"/>
  <c r="F2768" i="1"/>
  <c r="E2768" i="1"/>
  <c r="D2768" i="1"/>
  <c r="C2768" i="1"/>
  <c r="H2768" i="1" s="1"/>
  <c r="I2768" i="1" s="1"/>
  <c r="F2767" i="1"/>
  <c r="E2767" i="1"/>
  <c r="D2767" i="1"/>
  <c r="J2767" i="1" s="1"/>
  <c r="C2767" i="1"/>
  <c r="H2767" i="1" s="1"/>
  <c r="I2767" i="1" s="1"/>
  <c r="N2766" i="1"/>
  <c r="F2766" i="1"/>
  <c r="E2766" i="1"/>
  <c r="D2766" i="1"/>
  <c r="C2766" i="1"/>
  <c r="H2766" i="1" s="1"/>
  <c r="F2765" i="1"/>
  <c r="E2765" i="1"/>
  <c r="D2765" i="1"/>
  <c r="K2765" i="1" s="1"/>
  <c r="C2765" i="1"/>
  <c r="H2765" i="1" s="1"/>
  <c r="J2764" i="1"/>
  <c r="F2764" i="1"/>
  <c r="E2764" i="1"/>
  <c r="D2764" i="1"/>
  <c r="C2764" i="1"/>
  <c r="H2764" i="1" s="1"/>
  <c r="I2764" i="1" s="1"/>
  <c r="F2763" i="1"/>
  <c r="E2763" i="1"/>
  <c r="D2763" i="1"/>
  <c r="C2763" i="1"/>
  <c r="H2763" i="1" s="1"/>
  <c r="I2763" i="1" s="1"/>
  <c r="F2762" i="1"/>
  <c r="E2762" i="1"/>
  <c r="D2762" i="1"/>
  <c r="K2762" i="1" s="1"/>
  <c r="M2762" i="1" s="1"/>
  <c r="C2762" i="1"/>
  <c r="H2762" i="1" s="1"/>
  <c r="F2761" i="1"/>
  <c r="E2761" i="1"/>
  <c r="D2761" i="1"/>
  <c r="K2761" i="1" s="1"/>
  <c r="C2761" i="1"/>
  <c r="H2761" i="1" s="1"/>
  <c r="F2760" i="1"/>
  <c r="E2760" i="1"/>
  <c r="D2760" i="1"/>
  <c r="C2760" i="1"/>
  <c r="H2760" i="1" s="1"/>
  <c r="I2760" i="1" s="1"/>
  <c r="F2759" i="1"/>
  <c r="E2759" i="1"/>
  <c r="D2759" i="1"/>
  <c r="C2759" i="1"/>
  <c r="H2759" i="1" s="1"/>
  <c r="I2759" i="1" s="1"/>
  <c r="F2758" i="1"/>
  <c r="E2758" i="1"/>
  <c r="D2758" i="1"/>
  <c r="J2758" i="1" s="1"/>
  <c r="C2758" i="1"/>
  <c r="H2758" i="1" s="1"/>
  <c r="F2757" i="1"/>
  <c r="E2757" i="1"/>
  <c r="D2757" i="1"/>
  <c r="K2757" i="1" s="1"/>
  <c r="C2757" i="1"/>
  <c r="H2757" i="1" s="1"/>
  <c r="F2756" i="1"/>
  <c r="E2756" i="1"/>
  <c r="D2756" i="1"/>
  <c r="C2756" i="1"/>
  <c r="H2756" i="1" s="1"/>
  <c r="I2756" i="1" s="1"/>
  <c r="F2755" i="1"/>
  <c r="E2755" i="1"/>
  <c r="D2755" i="1"/>
  <c r="C2755" i="1"/>
  <c r="H2755" i="1" s="1"/>
  <c r="I2755" i="1" s="1"/>
  <c r="F2754" i="1"/>
  <c r="E2754" i="1"/>
  <c r="D2754" i="1"/>
  <c r="J2754" i="1" s="1"/>
  <c r="C2754" i="1"/>
  <c r="H2754" i="1" s="1"/>
  <c r="F2753" i="1"/>
  <c r="E2753" i="1"/>
  <c r="D2753" i="1"/>
  <c r="J2753" i="1" s="1"/>
  <c r="C2753" i="1"/>
  <c r="H2753" i="1" s="1"/>
  <c r="F2752" i="1"/>
  <c r="E2752" i="1"/>
  <c r="D2752" i="1"/>
  <c r="C2752" i="1"/>
  <c r="H2752" i="1" s="1"/>
  <c r="I2752" i="1" s="1"/>
  <c r="K2751" i="1"/>
  <c r="L2751" i="1" s="1"/>
  <c r="F2751" i="1"/>
  <c r="E2751" i="1"/>
  <c r="D2751" i="1"/>
  <c r="J2751" i="1" s="1"/>
  <c r="C2751" i="1"/>
  <c r="H2751" i="1" s="1"/>
  <c r="I2751" i="1" s="1"/>
  <c r="N2750" i="1"/>
  <c r="F2750" i="1"/>
  <c r="E2750" i="1"/>
  <c r="D2750" i="1"/>
  <c r="C2750" i="1"/>
  <c r="H2750" i="1" s="1"/>
  <c r="F2749" i="1"/>
  <c r="E2749" i="1"/>
  <c r="D2749" i="1"/>
  <c r="K2749" i="1" s="1"/>
  <c r="C2749" i="1"/>
  <c r="H2749" i="1" s="1"/>
  <c r="F2748" i="1"/>
  <c r="E2748" i="1"/>
  <c r="D2748" i="1"/>
  <c r="J2748" i="1" s="1"/>
  <c r="C2748" i="1"/>
  <c r="H2748" i="1" s="1"/>
  <c r="F2747" i="1"/>
  <c r="E2747" i="1"/>
  <c r="D2747" i="1"/>
  <c r="K2747" i="1" s="1"/>
  <c r="C2747" i="1"/>
  <c r="H2747" i="1" s="1"/>
  <c r="I2747" i="1" s="1"/>
  <c r="F2746" i="1"/>
  <c r="E2746" i="1"/>
  <c r="D2746" i="1"/>
  <c r="N2746" i="1" s="1"/>
  <c r="C2746" i="1"/>
  <c r="H2746" i="1" s="1"/>
  <c r="I2746" i="1" s="1"/>
  <c r="F2745" i="1"/>
  <c r="E2745" i="1"/>
  <c r="D2745" i="1"/>
  <c r="K2745" i="1" s="1"/>
  <c r="C2745" i="1"/>
  <c r="H2745" i="1" s="1"/>
  <c r="F2744" i="1"/>
  <c r="E2744" i="1"/>
  <c r="D2744" i="1"/>
  <c r="J2744" i="1" s="1"/>
  <c r="C2744" i="1"/>
  <c r="H2744" i="1" s="1"/>
  <c r="I2744" i="1" s="1"/>
  <c r="F2743" i="1"/>
  <c r="E2743" i="1"/>
  <c r="D2743" i="1"/>
  <c r="C2743" i="1"/>
  <c r="H2743" i="1" s="1"/>
  <c r="I2743" i="1" s="1"/>
  <c r="F2742" i="1"/>
  <c r="E2742" i="1"/>
  <c r="D2742" i="1"/>
  <c r="C2742" i="1"/>
  <c r="H2742" i="1" s="1"/>
  <c r="F2741" i="1"/>
  <c r="E2741" i="1"/>
  <c r="D2741" i="1"/>
  <c r="K2741" i="1" s="1"/>
  <c r="C2741" i="1"/>
  <c r="H2741" i="1" s="1"/>
  <c r="F2740" i="1"/>
  <c r="E2740" i="1"/>
  <c r="D2740" i="1"/>
  <c r="J2740" i="1" s="1"/>
  <c r="C2740" i="1"/>
  <c r="H2740" i="1" s="1"/>
  <c r="I2740" i="1" s="1"/>
  <c r="J2739" i="1"/>
  <c r="F2739" i="1"/>
  <c r="E2739" i="1"/>
  <c r="D2739" i="1"/>
  <c r="C2739" i="1"/>
  <c r="H2739" i="1" s="1"/>
  <c r="I2739" i="1" s="1"/>
  <c r="F2738" i="1"/>
  <c r="E2738" i="1"/>
  <c r="D2738" i="1"/>
  <c r="C2738" i="1"/>
  <c r="H2738" i="1" s="1"/>
  <c r="F2737" i="1"/>
  <c r="E2737" i="1"/>
  <c r="D2737" i="1"/>
  <c r="J2737" i="1" s="1"/>
  <c r="C2737" i="1"/>
  <c r="H2737" i="1" s="1"/>
  <c r="F2736" i="1"/>
  <c r="E2736" i="1"/>
  <c r="D2736" i="1"/>
  <c r="N2736" i="1" s="1"/>
  <c r="C2736" i="1"/>
  <c r="H2736" i="1" s="1"/>
  <c r="F2735" i="1"/>
  <c r="E2735" i="1"/>
  <c r="D2735" i="1"/>
  <c r="J2735" i="1" s="1"/>
  <c r="C2735" i="1"/>
  <c r="H2735" i="1" s="1"/>
  <c r="I2735" i="1" s="1"/>
  <c r="F2734" i="1"/>
  <c r="E2734" i="1"/>
  <c r="D2734" i="1"/>
  <c r="C2734" i="1"/>
  <c r="H2734" i="1" s="1"/>
  <c r="I2734" i="1" s="1"/>
  <c r="F2733" i="1"/>
  <c r="E2733" i="1"/>
  <c r="D2733" i="1"/>
  <c r="J2733" i="1" s="1"/>
  <c r="C2733" i="1"/>
  <c r="H2733" i="1" s="1"/>
  <c r="F2732" i="1"/>
  <c r="E2732" i="1"/>
  <c r="D2732" i="1"/>
  <c r="C2732" i="1"/>
  <c r="H2732" i="1" s="1"/>
  <c r="F2731" i="1"/>
  <c r="E2731" i="1"/>
  <c r="D2731" i="1"/>
  <c r="J2731" i="1" s="1"/>
  <c r="C2731" i="1"/>
  <c r="H2731" i="1" s="1"/>
  <c r="I2731" i="1" s="1"/>
  <c r="F2730" i="1"/>
  <c r="E2730" i="1"/>
  <c r="D2730" i="1"/>
  <c r="J2730" i="1" s="1"/>
  <c r="C2730" i="1"/>
  <c r="H2730" i="1" s="1"/>
  <c r="I2730" i="1" s="1"/>
  <c r="F2729" i="1"/>
  <c r="E2729" i="1"/>
  <c r="D2729" i="1"/>
  <c r="N2729" i="1" s="1"/>
  <c r="C2729" i="1"/>
  <c r="H2729" i="1" s="1"/>
  <c r="F2728" i="1"/>
  <c r="E2728" i="1"/>
  <c r="D2728" i="1"/>
  <c r="K2728" i="1" s="1"/>
  <c r="C2728" i="1"/>
  <c r="H2728" i="1" s="1"/>
  <c r="F2727" i="1"/>
  <c r="E2727" i="1"/>
  <c r="D2727" i="1"/>
  <c r="J2727" i="1" s="1"/>
  <c r="C2727" i="1"/>
  <c r="H2727" i="1" s="1"/>
  <c r="I2727" i="1" s="1"/>
  <c r="F2726" i="1"/>
  <c r="E2726" i="1"/>
  <c r="D2726" i="1"/>
  <c r="J2726" i="1" s="1"/>
  <c r="C2726" i="1"/>
  <c r="H2726" i="1" s="1"/>
  <c r="I2726" i="1" s="1"/>
  <c r="F2725" i="1"/>
  <c r="E2725" i="1"/>
  <c r="D2725" i="1"/>
  <c r="K2725" i="1" s="1"/>
  <c r="M2725" i="1" s="1"/>
  <c r="C2725" i="1"/>
  <c r="H2725" i="1" s="1"/>
  <c r="F2724" i="1"/>
  <c r="E2724" i="1"/>
  <c r="D2724" i="1"/>
  <c r="C2724" i="1"/>
  <c r="H2724" i="1" s="1"/>
  <c r="F2723" i="1"/>
  <c r="E2723" i="1"/>
  <c r="D2723" i="1"/>
  <c r="J2723" i="1" s="1"/>
  <c r="C2723" i="1"/>
  <c r="H2723" i="1" s="1"/>
  <c r="I2723" i="1" s="1"/>
  <c r="F2722" i="1"/>
  <c r="E2722" i="1"/>
  <c r="D2722" i="1"/>
  <c r="C2722" i="1"/>
  <c r="H2722" i="1" s="1"/>
  <c r="I2722" i="1" s="1"/>
  <c r="K2721" i="1"/>
  <c r="F2721" i="1"/>
  <c r="E2721" i="1"/>
  <c r="D2721" i="1"/>
  <c r="J2721" i="1" s="1"/>
  <c r="C2721" i="1"/>
  <c r="H2721" i="1" s="1"/>
  <c r="F2720" i="1"/>
  <c r="E2720" i="1"/>
  <c r="D2720" i="1"/>
  <c r="C2720" i="1"/>
  <c r="H2720" i="1" s="1"/>
  <c r="F2719" i="1"/>
  <c r="E2719" i="1"/>
  <c r="D2719" i="1"/>
  <c r="J2719" i="1" s="1"/>
  <c r="C2719" i="1"/>
  <c r="H2719" i="1" s="1"/>
  <c r="I2719" i="1" s="1"/>
  <c r="F2718" i="1"/>
  <c r="E2718" i="1"/>
  <c r="D2718" i="1"/>
  <c r="J2718" i="1" s="1"/>
  <c r="C2718" i="1"/>
  <c r="H2718" i="1" s="1"/>
  <c r="I2718" i="1" s="1"/>
  <c r="K2717" i="1"/>
  <c r="F2717" i="1"/>
  <c r="E2717" i="1"/>
  <c r="D2717" i="1"/>
  <c r="J2717" i="1" s="1"/>
  <c r="C2717" i="1"/>
  <c r="H2717" i="1" s="1"/>
  <c r="F2716" i="1"/>
  <c r="E2716" i="1"/>
  <c r="D2716" i="1"/>
  <c r="C2716" i="1"/>
  <c r="H2716" i="1" s="1"/>
  <c r="F2715" i="1"/>
  <c r="E2715" i="1"/>
  <c r="D2715" i="1"/>
  <c r="C2715" i="1"/>
  <c r="H2715" i="1" s="1"/>
  <c r="I2715" i="1" s="1"/>
  <c r="F2714" i="1"/>
  <c r="E2714" i="1"/>
  <c r="D2714" i="1"/>
  <c r="J2714" i="1" s="1"/>
  <c r="C2714" i="1"/>
  <c r="H2714" i="1" s="1"/>
  <c r="I2714" i="1" s="1"/>
  <c r="F2713" i="1"/>
  <c r="E2713" i="1"/>
  <c r="D2713" i="1"/>
  <c r="J2713" i="1" s="1"/>
  <c r="C2713" i="1"/>
  <c r="H2713" i="1" s="1"/>
  <c r="F2712" i="1"/>
  <c r="E2712" i="1"/>
  <c r="D2712" i="1"/>
  <c r="C2712" i="1"/>
  <c r="H2712" i="1" s="1"/>
  <c r="F2711" i="1"/>
  <c r="E2711" i="1"/>
  <c r="D2711" i="1"/>
  <c r="J2711" i="1" s="1"/>
  <c r="C2711" i="1"/>
  <c r="H2711" i="1" s="1"/>
  <c r="I2711" i="1" s="1"/>
  <c r="K2710" i="1"/>
  <c r="F2710" i="1"/>
  <c r="E2710" i="1"/>
  <c r="D2710" i="1"/>
  <c r="J2710" i="1" s="1"/>
  <c r="C2710" i="1"/>
  <c r="H2710" i="1" s="1"/>
  <c r="I2710" i="1" s="1"/>
  <c r="F2709" i="1"/>
  <c r="E2709" i="1"/>
  <c r="D2709" i="1"/>
  <c r="C2709" i="1"/>
  <c r="H2709" i="1" s="1"/>
  <c r="F2708" i="1"/>
  <c r="E2708" i="1"/>
  <c r="D2708" i="1"/>
  <c r="K2708" i="1" s="1"/>
  <c r="C2708" i="1"/>
  <c r="H2708" i="1" s="1"/>
  <c r="F2707" i="1"/>
  <c r="E2707" i="1"/>
  <c r="D2707" i="1"/>
  <c r="J2707" i="1" s="1"/>
  <c r="C2707" i="1"/>
  <c r="H2707" i="1" s="1"/>
  <c r="I2707" i="1" s="1"/>
  <c r="K2706" i="1"/>
  <c r="F2706" i="1"/>
  <c r="E2706" i="1"/>
  <c r="D2706" i="1"/>
  <c r="J2706" i="1" s="1"/>
  <c r="C2706" i="1"/>
  <c r="H2706" i="1" s="1"/>
  <c r="I2706" i="1" s="1"/>
  <c r="F2705" i="1"/>
  <c r="E2705" i="1"/>
  <c r="D2705" i="1"/>
  <c r="K2705" i="1" s="1"/>
  <c r="M2705" i="1" s="1"/>
  <c r="C2705" i="1"/>
  <c r="H2705" i="1" s="1"/>
  <c r="F2704" i="1"/>
  <c r="E2704" i="1"/>
  <c r="D2704" i="1"/>
  <c r="K2704" i="1" s="1"/>
  <c r="C2704" i="1"/>
  <c r="H2704" i="1" s="1"/>
  <c r="F2703" i="1"/>
  <c r="E2703" i="1"/>
  <c r="D2703" i="1"/>
  <c r="J2703" i="1" s="1"/>
  <c r="C2703" i="1"/>
  <c r="H2703" i="1" s="1"/>
  <c r="I2703" i="1" s="1"/>
  <c r="F2702" i="1"/>
  <c r="E2702" i="1"/>
  <c r="D2702" i="1"/>
  <c r="C2702" i="1"/>
  <c r="H2702" i="1" s="1"/>
  <c r="I2702" i="1" s="1"/>
  <c r="F2701" i="1"/>
  <c r="E2701" i="1"/>
  <c r="D2701" i="1"/>
  <c r="N2701" i="1" s="1"/>
  <c r="C2701" i="1"/>
  <c r="H2701" i="1" s="1"/>
  <c r="F2700" i="1"/>
  <c r="E2700" i="1"/>
  <c r="D2700" i="1"/>
  <c r="K2700" i="1" s="1"/>
  <c r="C2700" i="1"/>
  <c r="H2700" i="1" s="1"/>
  <c r="F2699" i="1"/>
  <c r="E2699" i="1"/>
  <c r="D2699" i="1"/>
  <c r="C2699" i="1"/>
  <c r="H2699" i="1" s="1"/>
  <c r="I2699" i="1" s="1"/>
  <c r="F2698" i="1"/>
  <c r="E2698" i="1"/>
  <c r="D2698" i="1"/>
  <c r="C2698" i="1"/>
  <c r="H2698" i="1" s="1"/>
  <c r="I2698" i="1" s="1"/>
  <c r="K2697" i="1"/>
  <c r="F2697" i="1"/>
  <c r="E2697" i="1"/>
  <c r="D2697" i="1"/>
  <c r="J2697" i="1" s="1"/>
  <c r="C2697" i="1"/>
  <c r="H2697" i="1" s="1"/>
  <c r="F2696" i="1"/>
  <c r="E2696" i="1"/>
  <c r="D2696" i="1"/>
  <c r="C2696" i="1"/>
  <c r="H2696" i="1" s="1"/>
  <c r="F2695" i="1"/>
  <c r="E2695" i="1"/>
  <c r="D2695" i="1"/>
  <c r="J2695" i="1" s="1"/>
  <c r="C2695" i="1"/>
  <c r="H2695" i="1" s="1"/>
  <c r="I2695" i="1" s="1"/>
  <c r="F2694" i="1"/>
  <c r="E2694" i="1"/>
  <c r="D2694" i="1"/>
  <c r="C2694" i="1"/>
  <c r="H2694" i="1" s="1"/>
  <c r="I2694" i="1" s="1"/>
  <c r="F2693" i="1"/>
  <c r="E2693" i="1"/>
  <c r="D2693" i="1"/>
  <c r="J2693" i="1" s="1"/>
  <c r="C2693" i="1"/>
  <c r="H2693" i="1" s="1"/>
  <c r="F2692" i="1"/>
  <c r="E2692" i="1"/>
  <c r="D2692" i="1"/>
  <c r="K2692" i="1" s="1"/>
  <c r="C2692" i="1"/>
  <c r="H2692" i="1" s="1"/>
  <c r="F2691" i="1"/>
  <c r="E2691" i="1"/>
  <c r="D2691" i="1"/>
  <c r="J2691" i="1" s="1"/>
  <c r="C2691" i="1"/>
  <c r="H2691" i="1" s="1"/>
  <c r="I2691" i="1" s="1"/>
  <c r="F2690" i="1"/>
  <c r="E2690" i="1"/>
  <c r="D2690" i="1"/>
  <c r="J2690" i="1" s="1"/>
  <c r="C2690" i="1"/>
  <c r="H2690" i="1" s="1"/>
  <c r="I2690" i="1" s="1"/>
  <c r="F2689" i="1"/>
  <c r="E2689" i="1"/>
  <c r="D2689" i="1"/>
  <c r="J2689" i="1" s="1"/>
  <c r="C2689" i="1"/>
  <c r="H2689" i="1" s="1"/>
  <c r="F2688" i="1"/>
  <c r="E2688" i="1"/>
  <c r="D2688" i="1"/>
  <c r="K2688" i="1" s="1"/>
  <c r="C2688" i="1"/>
  <c r="H2688" i="1" s="1"/>
  <c r="F2687" i="1"/>
  <c r="E2687" i="1"/>
  <c r="D2687" i="1"/>
  <c r="J2687" i="1" s="1"/>
  <c r="C2687" i="1"/>
  <c r="H2687" i="1" s="1"/>
  <c r="I2687" i="1" s="1"/>
  <c r="F2686" i="1"/>
  <c r="E2686" i="1"/>
  <c r="D2686" i="1"/>
  <c r="C2686" i="1"/>
  <c r="H2686" i="1" s="1"/>
  <c r="I2686" i="1" s="1"/>
  <c r="F2685" i="1"/>
  <c r="E2685" i="1"/>
  <c r="D2685" i="1"/>
  <c r="J2685" i="1" s="1"/>
  <c r="C2685" i="1"/>
  <c r="H2685" i="1" s="1"/>
  <c r="F2684" i="1"/>
  <c r="E2684" i="1"/>
  <c r="D2684" i="1"/>
  <c r="K2684" i="1" s="1"/>
  <c r="C2684" i="1"/>
  <c r="H2684" i="1" s="1"/>
  <c r="F2683" i="1"/>
  <c r="E2683" i="1"/>
  <c r="D2683" i="1"/>
  <c r="C2683" i="1"/>
  <c r="H2683" i="1" s="1"/>
  <c r="I2683" i="1" s="1"/>
  <c r="F2682" i="1"/>
  <c r="E2682" i="1"/>
  <c r="D2682" i="1"/>
  <c r="C2682" i="1"/>
  <c r="H2682" i="1" s="1"/>
  <c r="F2681" i="1"/>
  <c r="E2681" i="1"/>
  <c r="D2681" i="1"/>
  <c r="C2681" i="1"/>
  <c r="H2681" i="1" s="1"/>
  <c r="I2681" i="1" s="1"/>
  <c r="F2680" i="1"/>
  <c r="E2680" i="1"/>
  <c r="D2680" i="1"/>
  <c r="K2680" i="1" s="1"/>
  <c r="C2680" i="1"/>
  <c r="H2680" i="1" s="1"/>
  <c r="I2680" i="1" s="1"/>
  <c r="F2679" i="1"/>
  <c r="E2679" i="1"/>
  <c r="D2679" i="1"/>
  <c r="K2679" i="1" s="1"/>
  <c r="C2679" i="1"/>
  <c r="H2679" i="1" s="1"/>
  <c r="F2678" i="1"/>
  <c r="E2678" i="1"/>
  <c r="D2678" i="1"/>
  <c r="K2678" i="1" s="1"/>
  <c r="M2678" i="1" s="1"/>
  <c r="C2678" i="1"/>
  <c r="H2678" i="1" s="1"/>
  <c r="I2678" i="1" s="1"/>
  <c r="F2677" i="1"/>
  <c r="E2677" i="1"/>
  <c r="D2677" i="1"/>
  <c r="K2677" i="1" s="1"/>
  <c r="C2677" i="1"/>
  <c r="H2677" i="1" s="1"/>
  <c r="F2676" i="1"/>
  <c r="E2676" i="1"/>
  <c r="D2676" i="1"/>
  <c r="K2676" i="1" s="1"/>
  <c r="M2676" i="1" s="1"/>
  <c r="C2676" i="1"/>
  <c r="H2676" i="1" s="1"/>
  <c r="F2675" i="1"/>
  <c r="E2675" i="1"/>
  <c r="D2675" i="1"/>
  <c r="K2675" i="1" s="1"/>
  <c r="C2675" i="1"/>
  <c r="H2675" i="1" s="1"/>
  <c r="F2674" i="1"/>
  <c r="E2674" i="1"/>
  <c r="D2674" i="1"/>
  <c r="K2674" i="1" s="1"/>
  <c r="C2674" i="1"/>
  <c r="H2674" i="1" s="1"/>
  <c r="I2674" i="1" s="1"/>
  <c r="M2673" i="1"/>
  <c r="F2673" i="1"/>
  <c r="E2673" i="1"/>
  <c r="D2673" i="1"/>
  <c r="K2673" i="1" s="1"/>
  <c r="C2673" i="1"/>
  <c r="H2673" i="1" s="1"/>
  <c r="F2672" i="1"/>
  <c r="E2672" i="1"/>
  <c r="D2672" i="1"/>
  <c r="K2672" i="1" s="1"/>
  <c r="C2672" i="1"/>
  <c r="H2672" i="1" s="1"/>
  <c r="I2672" i="1" s="1"/>
  <c r="F2671" i="1"/>
  <c r="M2671" i="1" s="1"/>
  <c r="E2671" i="1"/>
  <c r="D2671" i="1"/>
  <c r="K2671" i="1" s="1"/>
  <c r="C2671" i="1"/>
  <c r="H2671" i="1" s="1"/>
  <c r="F2670" i="1"/>
  <c r="E2670" i="1"/>
  <c r="D2670" i="1"/>
  <c r="C2670" i="1"/>
  <c r="H2670" i="1" s="1"/>
  <c r="I2670" i="1" s="1"/>
  <c r="F2669" i="1"/>
  <c r="E2669" i="1"/>
  <c r="D2669" i="1"/>
  <c r="J2669" i="1" s="1"/>
  <c r="C2669" i="1"/>
  <c r="H2669" i="1" s="1"/>
  <c r="F2668" i="1"/>
  <c r="E2668" i="1"/>
  <c r="D2668" i="1"/>
  <c r="J2668" i="1" s="1"/>
  <c r="C2668" i="1"/>
  <c r="H2668" i="1" s="1"/>
  <c r="I2668" i="1" s="1"/>
  <c r="F2667" i="1"/>
  <c r="E2667" i="1"/>
  <c r="D2667" i="1"/>
  <c r="C2667" i="1"/>
  <c r="H2667" i="1" s="1"/>
  <c r="I2667" i="1" s="1"/>
  <c r="F2666" i="1"/>
  <c r="E2666" i="1"/>
  <c r="D2666" i="1"/>
  <c r="C2666" i="1"/>
  <c r="H2666" i="1" s="1"/>
  <c r="I2666" i="1" s="1"/>
  <c r="F2665" i="1"/>
  <c r="E2665" i="1"/>
  <c r="D2665" i="1"/>
  <c r="C2665" i="1"/>
  <c r="H2665" i="1" s="1"/>
  <c r="F2664" i="1"/>
  <c r="E2664" i="1"/>
  <c r="D2664" i="1"/>
  <c r="C2664" i="1"/>
  <c r="H2664" i="1" s="1"/>
  <c r="F2663" i="1"/>
  <c r="E2663" i="1"/>
  <c r="D2663" i="1"/>
  <c r="J2663" i="1" s="1"/>
  <c r="C2663" i="1"/>
  <c r="H2663" i="1" s="1"/>
  <c r="F2662" i="1"/>
  <c r="M2662" i="1" s="1"/>
  <c r="E2662" i="1"/>
  <c r="D2662" i="1"/>
  <c r="K2662" i="1" s="1"/>
  <c r="C2662" i="1"/>
  <c r="H2662" i="1" s="1"/>
  <c r="I2662" i="1" s="1"/>
  <c r="F2661" i="1"/>
  <c r="E2661" i="1"/>
  <c r="D2661" i="1"/>
  <c r="C2661" i="1"/>
  <c r="H2661" i="1" s="1"/>
  <c r="F2660" i="1"/>
  <c r="E2660" i="1"/>
  <c r="D2660" i="1"/>
  <c r="K2660" i="1" s="1"/>
  <c r="M2660" i="1" s="1"/>
  <c r="C2660" i="1"/>
  <c r="H2660" i="1" s="1"/>
  <c r="I2660" i="1" s="1"/>
  <c r="F2659" i="1"/>
  <c r="E2659" i="1"/>
  <c r="D2659" i="1"/>
  <c r="C2659" i="1"/>
  <c r="H2659" i="1" s="1"/>
  <c r="I2659" i="1" s="1"/>
  <c r="F2658" i="1"/>
  <c r="M2658" i="1" s="1"/>
  <c r="E2658" i="1"/>
  <c r="D2658" i="1"/>
  <c r="K2658" i="1" s="1"/>
  <c r="C2658" i="1"/>
  <c r="H2658" i="1" s="1"/>
  <c r="I2658" i="1" s="1"/>
  <c r="F2657" i="1"/>
  <c r="E2657" i="1"/>
  <c r="D2657" i="1"/>
  <c r="C2657" i="1"/>
  <c r="H2657" i="1" s="1"/>
  <c r="I2657" i="1" s="1"/>
  <c r="F2656" i="1"/>
  <c r="E2656" i="1"/>
  <c r="D2656" i="1"/>
  <c r="K2656" i="1" s="1"/>
  <c r="C2656" i="1"/>
  <c r="H2656" i="1" s="1"/>
  <c r="I2656" i="1" s="1"/>
  <c r="F2655" i="1"/>
  <c r="E2655" i="1"/>
  <c r="D2655" i="1"/>
  <c r="C2655" i="1"/>
  <c r="H2655" i="1" s="1"/>
  <c r="F2654" i="1"/>
  <c r="E2654" i="1"/>
  <c r="D2654" i="1"/>
  <c r="K2654" i="1" s="1"/>
  <c r="C2654" i="1"/>
  <c r="H2654" i="1" s="1"/>
  <c r="F2653" i="1"/>
  <c r="E2653" i="1"/>
  <c r="D2653" i="1"/>
  <c r="C2653" i="1"/>
  <c r="H2653" i="1" s="1"/>
  <c r="I2653" i="1" s="1"/>
  <c r="M2652" i="1"/>
  <c r="F2652" i="1"/>
  <c r="E2652" i="1"/>
  <c r="D2652" i="1"/>
  <c r="K2652" i="1" s="1"/>
  <c r="C2652" i="1"/>
  <c r="H2652" i="1" s="1"/>
  <c r="I2652" i="1" s="1"/>
  <c r="F2651" i="1"/>
  <c r="E2651" i="1"/>
  <c r="D2651" i="1"/>
  <c r="C2651" i="1"/>
  <c r="H2651" i="1" s="1"/>
  <c r="I2651" i="1" s="1"/>
  <c r="F2650" i="1"/>
  <c r="E2650" i="1"/>
  <c r="D2650" i="1"/>
  <c r="K2650" i="1" s="1"/>
  <c r="C2650" i="1"/>
  <c r="H2650" i="1" s="1"/>
  <c r="I2650" i="1" s="1"/>
  <c r="F2649" i="1"/>
  <c r="E2649" i="1"/>
  <c r="D2649" i="1"/>
  <c r="C2649" i="1"/>
  <c r="H2649" i="1" s="1"/>
  <c r="I2649" i="1" s="1"/>
  <c r="M2648" i="1"/>
  <c r="F2648" i="1"/>
  <c r="E2648" i="1"/>
  <c r="D2648" i="1"/>
  <c r="K2648" i="1" s="1"/>
  <c r="C2648" i="1"/>
  <c r="H2648" i="1" s="1"/>
  <c r="I2648" i="1" s="1"/>
  <c r="F2647" i="1"/>
  <c r="E2647" i="1"/>
  <c r="D2647" i="1"/>
  <c r="C2647" i="1"/>
  <c r="H2647" i="1" s="1"/>
  <c r="F2646" i="1"/>
  <c r="M2646" i="1" s="1"/>
  <c r="E2646" i="1"/>
  <c r="D2646" i="1"/>
  <c r="K2646" i="1" s="1"/>
  <c r="C2646" i="1"/>
  <c r="H2646" i="1" s="1"/>
  <c r="F2645" i="1"/>
  <c r="E2645" i="1"/>
  <c r="D2645" i="1"/>
  <c r="C2645" i="1"/>
  <c r="H2645" i="1" s="1"/>
  <c r="I2645" i="1" s="1"/>
  <c r="F2644" i="1"/>
  <c r="E2644" i="1"/>
  <c r="D2644" i="1"/>
  <c r="K2644" i="1" s="1"/>
  <c r="M2644" i="1" s="1"/>
  <c r="C2644" i="1"/>
  <c r="H2644" i="1" s="1"/>
  <c r="I2644" i="1" s="1"/>
  <c r="F2643" i="1"/>
  <c r="E2643" i="1"/>
  <c r="D2643" i="1"/>
  <c r="C2643" i="1"/>
  <c r="H2643" i="1" s="1"/>
  <c r="I2643" i="1" s="1"/>
  <c r="F2642" i="1"/>
  <c r="E2642" i="1"/>
  <c r="D2642" i="1"/>
  <c r="K2642" i="1" s="1"/>
  <c r="C2642" i="1"/>
  <c r="H2642" i="1" s="1"/>
  <c r="I2642" i="1" s="1"/>
  <c r="F2641" i="1"/>
  <c r="E2641" i="1"/>
  <c r="D2641" i="1"/>
  <c r="C2641" i="1"/>
  <c r="H2641" i="1" s="1"/>
  <c r="I2641" i="1" s="1"/>
  <c r="F2640" i="1"/>
  <c r="E2640" i="1"/>
  <c r="D2640" i="1"/>
  <c r="K2640" i="1" s="1"/>
  <c r="M2640" i="1" s="1"/>
  <c r="C2640" i="1"/>
  <c r="H2640" i="1" s="1"/>
  <c r="I2640" i="1" s="1"/>
  <c r="F2639" i="1"/>
  <c r="E2639" i="1"/>
  <c r="D2639" i="1"/>
  <c r="C2639" i="1"/>
  <c r="H2639" i="1" s="1"/>
  <c r="F2638" i="1"/>
  <c r="E2638" i="1"/>
  <c r="D2638" i="1"/>
  <c r="K2638" i="1" s="1"/>
  <c r="C2638" i="1"/>
  <c r="H2638" i="1" s="1"/>
  <c r="F2637" i="1"/>
  <c r="E2637" i="1"/>
  <c r="D2637" i="1"/>
  <c r="C2637" i="1"/>
  <c r="H2637" i="1" s="1"/>
  <c r="I2637" i="1" s="1"/>
  <c r="F2636" i="1"/>
  <c r="E2636" i="1"/>
  <c r="D2636" i="1"/>
  <c r="K2636" i="1" s="1"/>
  <c r="M2636" i="1" s="1"/>
  <c r="C2636" i="1"/>
  <c r="H2636" i="1" s="1"/>
  <c r="I2636" i="1" s="1"/>
  <c r="F2635" i="1"/>
  <c r="E2635" i="1"/>
  <c r="D2635" i="1"/>
  <c r="C2635" i="1"/>
  <c r="H2635" i="1" s="1"/>
  <c r="I2635" i="1" s="1"/>
  <c r="F2634" i="1"/>
  <c r="M2634" i="1" s="1"/>
  <c r="E2634" i="1"/>
  <c r="D2634" i="1"/>
  <c r="K2634" i="1" s="1"/>
  <c r="C2634" i="1"/>
  <c r="H2634" i="1" s="1"/>
  <c r="I2634" i="1" s="1"/>
  <c r="F2633" i="1"/>
  <c r="E2633" i="1"/>
  <c r="D2633" i="1"/>
  <c r="C2633" i="1"/>
  <c r="H2633" i="1" s="1"/>
  <c r="I2633" i="1" s="1"/>
  <c r="F2632" i="1"/>
  <c r="E2632" i="1"/>
  <c r="D2632" i="1"/>
  <c r="K2632" i="1" s="1"/>
  <c r="M2632" i="1" s="1"/>
  <c r="C2632" i="1"/>
  <c r="H2632" i="1" s="1"/>
  <c r="I2632" i="1" s="1"/>
  <c r="F2631" i="1"/>
  <c r="E2631" i="1"/>
  <c r="D2631" i="1"/>
  <c r="C2631" i="1"/>
  <c r="H2631" i="1" s="1"/>
  <c r="F2630" i="1"/>
  <c r="E2630" i="1"/>
  <c r="D2630" i="1"/>
  <c r="K2630" i="1" s="1"/>
  <c r="C2630" i="1"/>
  <c r="H2630" i="1" s="1"/>
  <c r="F2629" i="1"/>
  <c r="E2629" i="1"/>
  <c r="D2629" i="1"/>
  <c r="C2629" i="1"/>
  <c r="H2629" i="1" s="1"/>
  <c r="I2629" i="1" s="1"/>
  <c r="F2628" i="1"/>
  <c r="M2628" i="1" s="1"/>
  <c r="E2628" i="1"/>
  <c r="D2628" i="1"/>
  <c r="K2628" i="1" s="1"/>
  <c r="C2628" i="1"/>
  <c r="H2628" i="1" s="1"/>
  <c r="I2628" i="1" s="1"/>
  <c r="F2627" i="1"/>
  <c r="E2627" i="1"/>
  <c r="D2627" i="1"/>
  <c r="C2627" i="1"/>
  <c r="H2627" i="1" s="1"/>
  <c r="I2627" i="1" s="1"/>
  <c r="F2626" i="1"/>
  <c r="E2626" i="1"/>
  <c r="D2626" i="1"/>
  <c r="K2626" i="1" s="1"/>
  <c r="M2626" i="1" s="1"/>
  <c r="C2626" i="1"/>
  <c r="H2626" i="1" s="1"/>
  <c r="I2626" i="1" s="1"/>
  <c r="F2625" i="1"/>
  <c r="E2625" i="1"/>
  <c r="D2625" i="1"/>
  <c r="C2625" i="1"/>
  <c r="H2625" i="1" s="1"/>
  <c r="I2625" i="1" s="1"/>
  <c r="F2624" i="1"/>
  <c r="E2624" i="1"/>
  <c r="D2624" i="1"/>
  <c r="K2624" i="1" s="1"/>
  <c r="M2624" i="1" s="1"/>
  <c r="C2624" i="1"/>
  <c r="H2624" i="1" s="1"/>
  <c r="I2624" i="1" s="1"/>
  <c r="F2623" i="1"/>
  <c r="E2623" i="1"/>
  <c r="D2623" i="1"/>
  <c r="C2623" i="1"/>
  <c r="H2623" i="1" s="1"/>
  <c r="F2622" i="1"/>
  <c r="E2622" i="1"/>
  <c r="D2622" i="1"/>
  <c r="K2622" i="1" s="1"/>
  <c r="C2622" i="1"/>
  <c r="H2622" i="1" s="1"/>
  <c r="F2621" i="1"/>
  <c r="E2621" i="1"/>
  <c r="D2621" i="1"/>
  <c r="C2621" i="1"/>
  <c r="H2621" i="1" s="1"/>
  <c r="I2621" i="1" s="1"/>
  <c r="F2620" i="1"/>
  <c r="E2620" i="1"/>
  <c r="D2620" i="1"/>
  <c r="K2620" i="1" s="1"/>
  <c r="C2620" i="1"/>
  <c r="F2619" i="1"/>
  <c r="E2619" i="1"/>
  <c r="D2619" i="1"/>
  <c r="C2619" i="1"/>
  <c r="H2619" i="1" s="1"/>
  <c r="I2619" i="1" s="1"/>
  <c r="F2618" i="1"/>
  <c r="E2618" i="1"/>
  <c r="D2618" i="1"/>
  <c r="K2618" i="1" s="1"/>
  <c r="C2618" i="1"/>
  <c r="H2618" i="1" s="1"/>
  <c r="I2618" i="1" s="1"/>
  <c r="F2617" i="1"/>
  <c r="E2617" i="1"/>
  <c r="D2617" i="1"/>
  <c r="C2617" i="1"/>
  <c r="H2617" i="1" s="1"/>
  <c r="I2617" i="1" s="1"/>
  <c r="M2616" i="1"/>
  <c r="F2616" i="1"/>
  <c r="E2616" i="1"/>
  <c r="D2616" i="1"/>
  <c r="K2616" i="1" s="1"/>
  <c r="C2616" i="1"/>
  <c r="H2616" i="1" s="1"/>
  <c r="I2616" i="1" s="1"/>
  <c r="F2615" i="1"/>
  <c r="E2615" i="1"/>
  <c r="D2615" i="1"/>
  <c r="C2615" i="1"/>
  <c r="H2615" i="1" s="1"/>
  <c r="F2614" i="1"/>
  <c r="E2614" i="1"/>
  <c r="D2614" i="1"/>
  <c r="K2614" i="1" s="1"/>
  <c r="C2614" i="1"/>
  <c r="H2614" i="1" s="1"/>
  <c r="J2613" i="1"/>
  <c r="F2613" i="1"/>
  <c r="E2613" i="1"/>
  <c r="D2613" i="1"/>
  <c r="C2613" i="1"/>
  <c r="H2613" i="1" s="1"/>
  <c r="I2613" i="1" s="1"/>
  <c r="F2612" i="1"/>
  <c r="E2612" i="1"/>
  <c r="D2612" i="1"/>
  <c r="C2612" i="1"/>
  <c r="H2612" i="1" s="1"/>
  <c r="I2612" i="1" s="1"/>
  <c r="F2611" i="1"/>
  <c r="E2611" i="1"/>
  <c r="D2611" i="1"/>
  <c r="C2611" i="1"/>
  <c r="H2611" i="1" s="1"/>
  <c r="I2611" i="1" s="1"/>
  <c r="F2610" i="1"/>
  <c r="E2610" i="1"/>
  <c r="D2610" i="1"/>
  <c r="K2610" i="1" s="1"/>
  <c r="M2610" i="1" s="1"/>
  <c r="C2610" i="1"/>
  <c r="H2610" i="1" s="1"/>
  <c r="I2610" i="1" s="1"/>
  <c r="F2609" i="1"/>
  <c r="E2609" i="1"/>
  <c r="D2609" i="1"/>
  <c r="C2609" i="1"/>
  <c r="H2609" i="1" s="1"/>
  <c r="I2609" i="1" s="1"/>
  <c r="F2608" i="1"/>
  <c r="E2608" i="1"/>
  <c r="D2608" i="1"/>
  <c r="K2608" i="1" s="1"/>
  <c r="C2608" i="1"/>
  <c r="H2608" i="1" s="1"/>
  <c r="I2608" i="1" s="1"/>
  <c r="F2607" i="1"/>
  <c r="E2607" i="1"/>
  <c r="D2607" i="1"/>
  <c r="C2607" i="1"/>
  <c r="H2607" i="1" s="1"/>
  <c r="F2606" i="1"/>
  <c r="E2606" i="1"/>
  <c r="D2606" i="1"/>
  <c r="K2606" i="1" s="1"/>
  <c r="M2606" i="1" s="1"/>
  <c r="C2606" i="1"/>
  <c r="H2606" i="1" s="1"/>
  <c r="F2605" i="1"/>
  <c r="E2605" i="1"/>
  <c r="D2605" i="1"/>
  <c r="J2605" i="1" s="1"/>
  <c r="C2605" i="1"/>
  <c r="H2605" i="1" s="1"/>
  <c r="I2605" i="1" s="1"/>
  <c r="F2604" i="1"/>
  <c r="E2604" i="1"/>
  <c r="D2604" i="1"/>
  <c r="C2604" i="1"/>
  <c r="H2604" i="1" s="1"/>
  <c r="I2604" i="1" s="1"/>
  <c r="F2603" i="1"/>
  <c r="E2603" i="1"/>
  <c r="D2603" i="1"/>
  <c r="C2603" i="1"/>
  <c r="H2603" i="1" s="1"/>
  <c r="I2603" i="1" s="1"/>
  <c r="F2602" i="1"/>
  <c r="M2602" i="1" s="1"/>
  <c r="E2602" i="1"/>
  <c r="D2602" i="1"/>
  <c r="K2602" i="1" s="1"/>
  <c r="C2602" i="1"/>
  <c r="H2602" i="1" s="1"/>
  <c r="I2602" i="1" s="1"/>
  <c r="F2601" i="1"/>
  <c r="E2601" i="1"/>
  <c r="D2601" i="1"/>
  <c r="C2601" i="1"/>
  <c r="H2601" i="1" s="1"/>
  <c r="I2601" i="1" s="1"/>
  <c r="N2600" i="1"/>
  <c r="F2600" i="1"/>
  <c r="E2600" i="1"/>
  <c r="D2600" i="1"/>
  <c r="K2600" i="1" s="1"/>
  <c r="C2600" i="1"/>
  <c r="H2600" i="1" s="1"/>
  <c r="I2600" i="1" s="1"/>
  <c r="F2599" i="1"/>
  <c r="E2599" i="1"/>
  <c r="D2599" i="1"/>
  <c r="C2599" i="1"/>
  <c r="H2599" i="1" s="1"/>
  <c r="F2598" i="1"/>
  <c r="E2598" i="1"/>
  <c r="D2598" i="1"/>
  <c r="K2598" i="1" s="1"/>
  <c r="C2598" i="1"/>
  <c r="H2598" i="1" s="1"/>
  <c r="F2597" i="1"/>
  <c r="E2597" i="1"/>
  <c r="D2597" i="1"/>
  <c r="J2597" i="1" s="1"/>
  <c r="C2597" i="1"/>
  <c r="H2597" i="1" s="1"/>
  <c r="I2597" i="1" s="1"/>
  <c r="N2596" i="1"/>
  <c r="F2596" i="1"/>
  <c r="E2596" i="1"/>
  <c r="D2596" i="1"/>
  <c r="K2596" i="1" s="1"/>
  <c r="C2596" i="1"/>
  <c r="H2596" i="1" s="1"/>
  <c r="I2596" i="1" s="1"/>
  <c r="F2595" i="1"/>
  <c r="E2595" i="1"/>
  <c r="D2595" i="1"/>
  <c r="C2595" i="1"/>
  <c r="H2595" i="1" s="1"/>
  <c r="I2595" i="1" s="1"/>
  <c r="F2594" i="1"/>
  <c r="E2594" i="1"/>
  <c r="D2594" i="1"/>
  <c r="K2594" i="1" s="1"/>
  <c r="C2594" i="1"/>
  <c r="H2594" i="1" s="1"/>
  <c r="I2594" i="1" s="1"/>
  <c r="F2593" i="1"/>
  <c r="E2593" i="1"/>
  <c r="D2593" i="1"/>
  <c r="C2593" i="1"/>
  <c r="H2593" i="1" s="1"/>
  <c r="I2593" i="1" s="1"/>
  <c r="N2592" i="1"/>
  <c r="F2592" i="1"/>
  <c r="E2592" i="1"/>
  <c r="D2592" i="1"/>
  <c r="K2592" i="1" s="1"/>
  <c r="C2592" i="1"/>
  <c r="H2592" i="1" s="1"/>
  <c r="I2592" i="1" s="1"/>
  <c r="F2591" i="1"/>
  <c r="E2591" i="1"/>
  <c r="D2591" i="1"/>
  <c r="C2591" i="1"/>
  <c r="H2591" i="1" s="1"/>
  <c r="M2590" i="1"/>
  <c r="F2590" i="1"/>
  <c r="E2590" i="1"/>
  <c r="D2590" i="1"/>
  <c r="K2590" i="1" s="1"/>
  <c r="C2590" i="1"/>
  <c r="H2590" i="1" s="1"/>
  <c r="F2589" i="1"/>
  <c r="E2589" i="1"/>
  <c r="D2589" i="1"/>
  <c r="C2589" i="1"/>
  <c r="H2589" i="1" s="1"/>
  <c r="I2589" i="1" s="1"/>
  <c r="F2588" i="1"/>
  <c r="E2588" i="1"/>
  <c r="D2588" i="1"/>
  <c r="C2588" i="1"/>
  <c r="H2588" i="1" s="1"/>
  <c r="I2588" i="1" s="1"/>
  <c r="F2587" i="1"/>
  <c r="E2587" i="1"/>
  <c r="D2587" i="1"/>
  <c r="C2587" i="1"/>
  <c r="H2587" i="1" s="1"/>
  <c r="I2587" i="1" s="1"/>
  <c r="F2586" i="1"/>
  <c r="E2586" i="1"/>
  <c r="D2586" i="1"/>
  <c r="K2586" i="1" s="1"/>
  <c r="C2586" i="1"/>
  <c r="H2586" i="1" s="1"/>
  <c r="I2586" i="1" s="1"/>
  <c r="F2585" i="1"/>
  <c r="E2585" i="1"/>
  <c r="D2585" i="1"/>
  <c r="C2585" i="1"/>
  <c r="H2585" i="1" s="1"/>
  <c r="I2585" i="1" s="1"/>
  <c r="F2584" i="1"/>
  <c r="E2584" i="1"/>
  <c r="D2584" i="1"/>
  <c r="K2584" i="1" s="1"/>
  <c r="M2584" i="1" s="1"/>
  <c r="C2584" i="1"/>
  <c r="H2584" i="1" s="1"/>
  <c r="I2584" i="1" s="1"/>
  <c r="F2583" i="1"/>
  <c r="E2583" i="1"/>
  <c r="D2583" i="1"/>
  <c r="C2583" i="1"/>
  <c r="H2583" i="1" s="1"/>
  <c r="F2582" i="1"/>
  <c r="M2582" i="1" s="1"/>
  <c r="E2582" i="1"/>
  <c r="D2582" i="1"/>
  <c r="K2582" i="1" s="1"/>
  <c r="C2582" i="1"/>
  <c r="F2581" i="1"/>
  <c r="E2581" i="1"/>
  <c r="D2581" i="1"/>
  <c r="C2581" i="1"/>
  <c r="F2580" i="1"/>
  <c r="E2580" i="1"/>
  <c r="D2580" i="1"/>
  <c r="K2580" i="1" s="1"/>
  <c r="M2580" i="1" s="1"/>
  <c r="C2580" i="1"/>
  <c r="F2579" i="1"/>
  <c r="E2579" i="1"/>
  <c r="D2579" i="1"/>
  <c r="K2579" i="1" s="1"/>
  <c r="C2579" i="1"/>
  <c r="F2578" i="1"/>
  <c r="E2578" i="1"/>
  <c r="L2578" i="1" s="1"/>
  <c r="D2578" i="1"/>
  <c r="K2578" i="1" s="1"/>
  <c r="M2578" i="1" s="1"/>
  <c r="C2578" i="1"/>
  <c r="F2577" i="1"/>
  <c r="E2577" i="1"/>
  <c r="D2577" i="1"/>
  <c r="C2577" i="1"/>
  <c r="F2576" i="1"/>
  <c r="E2576" i="1"/>
  <c r="D2576" i="1"/>
  <c r="C2576" i="1"/>
  <c r="F2575" i="1"/>
  <c r="E2575" i="1"/>
  <c r="D2575" i="1"/>
  <c r="C2575" i="1"/>
  <c r="F2574" i="1"/>
  <c r="E2574" i="1"/>
  <c r="D2574" i="1"/>
  <c r="C2574" i="1"/>
  <c r="F2573" i="1"/>
  <c r="E2573" i="1"/>
  <c r="D2573" i="1"/>
  <c r="C2573" i="1"/>
  <c r="F2572" i="1"/>
  <c r="E2572" i="1"/>
  <c r="D2572" i="1"/>
  <c r="K2572" i="1" s="1"/>
  <c r="C2572" i="1"/>
  <c r="F2571" i="1"/>
  <c r="E2571" i="1"/>
  <c r="D2571" i="1"/>
  <c r="K2571" i="1" s="1"/>
  <c r="C2571" i="1"/>
  <c r="F2570" i="1"/>
  <c r="E2570" i="1"/>
  <c r="D2570" i="1"/>
  <c r="C2570" i="1"/>
  <c r="F2569" i="1"/>
  <c r="E2569" i="1"/>
  <c r="D2569" i="1"/>
  <c r="C2569" i="1"/>
  <c r="F2568" i="1"/>
  <c r="E2568" i="1"/>
  <c r="D2568" i="1"/>
  <c r="K2568" i="1" s="1"/>
  <c r="C2568" i="1"/>
  <c r="F2567" i="1"/>
  <c r="E2567" i="1"/>
  <c r="D2567" i="1"/>
  <c r="C2567" i="1"/>
  <c r="F2566" i="1"/>
  <c r="E2566" i="1"/>
  <c r="D2566" i="1"/>
  <c r="K2566" i="1" s="1"/>
  <c r="C2566" i="1"/>
  <c r="F2565" i="1"/>
  <c r="E2565" i="1"/>
  <c r="D2565" i="1"/>
  <c r="C2565" i="1"/>
  <c r="F2564" i="1"/>
  <c r="E2564" i="1"/>
  <c r="D2564" i="1"/>
  <c r="C2564" i="1"/>
  <c r="F2563" i="1"/>
  <c r="E2563" i="1"/>
  <c r="D2563" i="1"/>
  <c r="K2563" i="1" s="1"/>
  <c r="M2563" i="1" s="1"/>
  <c r="C2563" i="1"/>
  <c r="J2562" i="1"/>
  <c r="F2562" i="1"/>
  <c r="E2562" i="1"/>
  <c r="D2562" i="1"/>
  <c r="K2562" i="1" s="1"/>
  <c r="C2562" i="1"/>
  <c r="F2561" i="1"/>
  <c r="E2561" i="1"/>
  <c r="D2561" i="1"/>
  <c r="C2561" i="1"/>
  <c r="F2560" i="1"/>
  <c r="E2560" i="1"/>
  <c r="D2560" i="1"/>
  <c r="C2560" i="1"/>
  <c r="F2559" i="1"/>
  <c r="E2559" i="1"/>
  <c r="D2559" i="1"/>
  <c r="K2559" i="1" s="1"/>
  <c r="C2559" i="1"/>
  <c r="N2559" i="1" s="1"/>
  <c r="J2558" i="1"/>
  <c r="F2558" i="1"/>
  <c r="E2558" i="1"/>
  <c r="L2558" i="1" s="1"/>
  <c r="D2558" i="1"/>
  <c r="K2558" i="1" s="1"/>
  <c r="C2558" i="1"/>
  <c r="F2557" i="1"/>
  <c r="E2557" i="1"/>
  <c r="D2557" i="1"/>
  <c r="C2557" i="1"/>
  <c r="F2556" i="1"/>
  <c r="E2556" i="1"/>
  <c r="D2556" i="1"/>
  <c r="K2556" i="1" s="1"/>
  <c r="C2556" i="1"/>
  <c r="F2555" i="1"/>
  <c r="E2555" i="1"/>
  <c r="D2555" i="1"/>
  <c r="K2555" i="1" s="1"/>
  <c r="M2555" i="1" s="1"/>
  <c r="C2555" i="1"/>
  <c r="J2554" i="1"/>
  <c r="F2554" i="1"/>
  <c r="E2554" i="1"/>
  <c r="D2554" i="1"/>
  <c r="K2554" i="1" s="1"/>
  <c r="C2554" i="1"/>
  <c r="F2553" i="1"/>
  <c r="E2553" i="1"/>
  <c r="D2553" i="1"/>
  <c r="C2553" i="1"/>
  <c r="N2553" i="1" s="1"/>
  <c r="F2552" i="1"/>
  <c r="E2552" i="1"/>
  <c r="D2552" i="1"/>
  <c r="K2552" i="1" s="1"/>
  <c r="C2552" i="1"/>
  <c r="F2551" i="1"/>
  <c r="E2551" i="1"/>
  <c r="D2551" i="1"/>
  <c r="J2551" i="1" s="1"/>
  <c r="C2551" i="1"/>
  <c r="J2550" i="1"/>
  <c r="F2550" i="1"/>
  <c r="E2550" i="1"/>
  <c r="D2550" i="1"/>
  <c r="K2550" i="1" s="1"/>
  <c r="M2550" i="1" s="1"/>
  <c r="C2550" i="1"/>
  <c r="F2549" i="1"/>
  <c r="E2549" i="1"/>
  <c r="D2549" i="1"/>
  <c r="C2549" i="1"/>
  <c r="F2548" i="1"/>
  <c r="E2548" i="1"/>
  <c r="D2548" i="1"/>
  <c r="C2548" i="1"/>
  <c r="F2547" i="1"/>
  <c r="E2547" i="1"/>
  <c r="D2547" i="1"/>
  <c r="K2547" i="1" s="1"/>
  <c r="M2547" i="1" s="1"/>
  <c r="C2547" i="1"/>
  <c r="F2546" i="1"/>
  <c r="E2546" i="1"/>
  <c r="D2546" i="1"/>
  <c r="K2546" i="1" s="1"/>
  <c r="M2546" i="1" s="1"/>
  <c r="C2546" i="1"/>
  <c r="F2545" i="1"/>
  <c r="E2545" i="1"/>
  <c r="D2545" i="1"/>
  <c r="C2545" i="1"/>
  <c r="F2544" i="1"/>
  <c r="E2544" i="1"/>
  <c r="D2544" i="1"/>
  <c r="C2544" i="1"/>
  <c r="F2543" i="1"/>
  <c r="E2543" i="1"/>
  <c r="D2543" i="1"/>
  <c r="K2543" i="1" s="1"/>
  <c r="C2543" i="1"/>
  <c r="F2542" i="1"/>
  <c r="E2542" i="1"/>
  <c r="D2542" i="1"/>
  <c r="C2542" i="1"/>
  <c r="F2541" i="1"/>
  <c r="E2541" i="1"/>
  <c r="D2541" i="1"/>
  <c r="C2541" i="1"/>
  <c r="F2540" i="1"/>
  <c r="E2540" i="1"/>
  <c r="D2540" i="1"/>
  <c r="C2540" i="1"/>
  <c r="N2539" i="1"/>
  <c r="F2539" i="1"/>
  <c r="E2539" i="1"/>
  <c r="D2539" i="1"/>
  <c r="K2539" i="1" s="1"/>
  <c r="C2539" i="1"/>
  <c r="F2538" i="1"/>
  <c r="E2538" i="1"/>
  <c r="D2538" i="1"/>
  <c r="C2538" i="1"/>
  <c r="F2537" i="1"/>
  <c r="E2537" i="1"/>
  <c r="D2537" i="1"/>
  <c r="C2537" i="1"/>
  <c r="F2536" i="1"/>
  <c r="E2536" i="1"/>
  <c r="D2536" i="1"/>
  <c r="K2536" i="1" s="1"/>
  <c r="C2536" i="1"/>
  <c r="J2535" i="1"/>
  <c r="F2535" i="1"/>
  <c r="E2535" i="1"/>
  <c r="D2535" i="1"/>
  <c r="C2535" i="1"/>
  <c r="F2534" i="1"/>
  <c r="E2534" i="1"/>
  <c r="D2534" i="1"/>
  <c r="K2534" i="1" s="1"/>
  <c r="C2534" i="1"/>
  <c r="F2533" i="1"/>
  <c r="E2533" i="1"/>
  <c r="D2533" i="1"/>
  <c r="C2533" i="1"/>
  <c r="N2533" i="1" s="1"/>
  <c r="J2532" i="1"/>
  <c r="F2532" i="1"/>
  <c r="E2532" i="1"/>
  <c r="D2532" i="1"/>
  <c r="K2532" i="1" s="1"/>
  <c r="C2532" i="1"/>
  <c r="F2531" i="1"/>
  <c r="E2531" i="1"/>
  <c r="D2531" i="1"/>
  <c r="C2531" i="1"/>
  <c r="J2530" i="1"/>
  <c r="F2530" i="1"/>
  <c r="E2530" i="1"/>
  <c r="D2530" i="1"/>
  <c r="K2530" i="1" s="1"/>
  <c r="C2530" i="1"/>
  <c r="F2529" i="1"/>
  <c r="E2529" i="1"/>
  <c r="D2529" i="1"/>
  <c r="C2529" i="1"/>
  <c r="F2528" i="1"/>
  <c r="E2528" i="1"/>
  <c r="D2528" i="1"/>
  <c r="C2528" i="1"/>
  <c r="F2527" i="1"/>
  <c r="E2527" i="1"/>
  <c r="D2527" i="1"/>
  <c r="C2527" i="1"/>
  <c r="M2526" i="1"/>
  <c r="J2526" i="1"/>
  <c r="F2526" i="1"/>
  <c r="E2526" i="1"/>
  <c r="D2526" i="1"/>
  <c r="K2526" i="1" s="1"/>
  <c r="C2526" i="1"/>
  <c r="F2525" i="1"/>
  <c r="E2525" i="1"/>
  <c r="D2525" i="1"/>
  <c r="C2525" i="1"/>
  <c r="F2524" i="1"/>
  <c r="E2524" i="1"/>
  <c r="D2524" i="1"/>
  <c r="C2524" i="1"/>
  <c r="F2523" i="1"/>
  <c r="E2523" i="1"/>
  <c r="D2523" i="1"/>
  <c r="C2523" i="1"/>
  <c r="F2522" i="1"/>
  <c r="E2522" i="1"/>
  <c r="D2522" i="1"/>
  <c r="C2522" i="1"/>
  <c r="F2521" i="1"/>
  <c r="E2521" i="1"/>
  <c r="D2521" i="1"/>
  <c r="C2521" i="1"/>
  <c r="F2520" i="1"/>
  <c r="E2520" i="1"/>
  <c r="D2520" i="1"/>
  <c r="C2520" i="1"/>
  <c r="J2519" i="1"/>
  <c r="F2519" i="1"/>
  <c r="E2519" i="1"/>
  <c r="D2519" i="1"/>
  <c r="C2519" i="1"/>
  <c r="F2518" i="1"/>
  <c r="E2518" i="1"/>
  <c r="D2518" i="1"/>
  <c r="K2518" i="1" s="1"/>
  <c r="M2518" i="1" s="1"/>
  <c r="C2518" i="1"/>
  <c r="F2517" i="1"/>
  <c r="E2517" i="1"/>
  <c r="D2517" i="1"/>
  <c r="C2517" i="1"/>
  <c r="F2516" i="1"/>
  <c r="E2516" i="1"/>
  <c r="D2516" i="1"/>
  <c r="C2516" i="1"/>
  <c r="J2515" i="1"/>
  <c r="F2515" i="1"/>
  <c r="E2515" i="1"/>
  <c r="D2515" i="1"/>
  <c r="K2515" i="1" s="1"/>
  <c r="M2515" i="1" s="1"/>
  <c r="C2515" i="1"/>
  <c r="F2514" i="1"/>
  <c r="M2514" i="1" s="1"/>
  <c r="E2514" i="1"/>
  <c r="D2514" i="1"/>
  <c r="K2514" i="1" s="1"/>
  <c r="C2514" i="1"/>
  <c r="F2513" i="1"/>
  <c r="E2513" i="1"/>
  <c r="D2513" i="1"/>
  <c r="C2513" i="1"/>
  <c r="F2512" i="1"/>
  <c r="E2512" i="1"/>
  <c r="D2512" i="1"/>
  <c r="K2512" i="1" s="1"/>
  <c r="C2512" i="1"/>
  <c r="F2511" i="1"/>
  <c r="E2511" i="1"/>
  <c r="D2511" i="1"/>
  <c r="C2511" i="1"/>
  <c r="F2510" i="1"/>
  <c r="E2510" i="1"/>
  <c r="D2510" i="1"/>
  <c r="C2510" i="1"/>
  <c r="F2509" i="1"/>
  <c r="E2509" i="1"/>
  <c r="D2509" i="1"/>
  <c r="J2509" i="1" s="1"/>
  <c r="C2509" i="1"/>
  <c r="F2508" i="1"/>
  <c r="E2508" i="1"/>
  <c r="D2508" i="1"/>
  <c r="C2508" i="1"/>
  <c r="F2507" i="1"/>
  <c r="E2507" i="1"/>
  <c r="D2507" i="1"/>
  <c r="C2507" i="1"/>
  <c r="F2506" i="1"/>
  <c r="E2506" i="1"/>
  <c r="D2506" i="1"/>
  <c r="C2506" i="1"/>
  <c r="F2505" i="1"/>
  <c r="E2505" i="1"/>
  <c r="D2505" i="1"/>
  <c r="C2505" i="1"/>
  <c r="F2504" i="1"/>
  <c r="E2504" i="1"/>
  <c r="D2504" i="1"/>
  <c r="C2504" i="1"/>
  <c r="F2503" i="1"/>
  <c r="E2503" i="1"/>
  <c r="L2503" i="1" s="1"/>
  <c r="D2503" i="1"/>
  <c r="K2503" i="1" s="1"/>
  <c r="C2503" i="1"/>
  <c r="F2502" i="1"/>
  <c r="E2502" i="1"/>
  <c r="D2502" i="1"/>
  <c r="C2502" i="1"/>
  <c r="F2501" i="1"/>
  <c r="E2501" i="1"/>
  <c r="D2501" i="1"/>
  <c r="C2501" i="1"/>
  <c r="F2500" i="1"/>
  <c r="E2500" i="1"/>
  <c r="D2500" i="1"/>
  <c r="C2500" i="1"/>
  <c r="F2499" i="1"/>
  <c r="E2499" i="1"/>
  <c r="D2499" i="1"/>
  <c r="K2499" i="1" s="1"/>
  <c r="C2499" i="1"/>
  <c r="F2498" i="1"/>
  <c r="E2498" i="1"/>
  <c r="D2498" i="1"/>
  <c r="C2498" i="1"/>
  <c r="F2497" i="1"/>
  <c r="E2497" i="1"/>
  <c r="D2497" i="1"/>
  <c r="C2497" i="1"/>
  <c r="F2496" i="1"/>
  <c r="E2496" i="1"/>
  <c r="D2496" i="1"/>
  <c r="K2496" i="1" s="1"/>
  <c r="C2496" i="1"/>
  <c r="F2495" i="1"/>
  <c r="E2495" i="1"/>
  <c r="D2495" i="1"/>
  <c r="C2495" i="1"/>
  <c r="F2494" i="1"/>
  <c r="E2494" i="1"/>
  <c r="D2494" i="1"/>
  <c r="C2494" i="1"/>
  <c r="F2493" i="1"/>
  <c r="E2493" i="1"/>
  <c r="D2493" i="1"/>
  <c r="C2493" i="1"/>
  <c r="F2492" i="1"/>
  <c r="E2492" i="1"/>
  <c r="D2492" i="1"/>
  <c r="K2492" i="1" s="1"/>
  <c r="C2492" i="1"/>
  <c r="F2491" i="1"/>
  <c r="E2491" i="1"/>
  <c r="D2491" i="1"/>
  <c r="C2491" i="1"/>
  <c r="F2490" i="1"/>
  <c r="E2490" i="1"/>
  <c r="D2490" i="1"/>
  <c r="C2490" i="1"/>
  <c r="F2489" i="1"/>
  <c r="E2489" i="1"/>
  <c r="D2489" i="1"/>
  <c r="C2489" i="1"/>
  <c r="F2488" i="1"/>
  <c r="E2488" i="1"/>
  <c r="D2488" i="1"/>
  <c r="C2488" i="1"/>
  <c r="J2487" i="1"/>
  <c r="F2487" i="1"/>
  <c r="E2487" i="1"/>
  <c r="D2487" i="1"/>
  <c r="K2487" i="1" s="1"/>
  <c r="M2487" i="1" s="1"/>
  <c r="C2487" i="1"/>
  <c r="F2486" i="1"/>
  <c r="E2486" i="1"/>
  <c r="D2486" i="1"/>
  <c r="C2486" i="1"/>
  <c r="F2485" i="1"/>
  <c r="E2485" i="1"/>
  <c r="D2485" i="1"/>
  <c r="C2485" i="1"/>
  <c r="F2484" i="1"/>
  <c r="E2484" i="1"/>
  <c r="D2484" i="1"/>
  <c r="C2484" i="1"/>
  <c r="J2483" i="1"/>
  <c r="F2483" i="1"/>
  <c r="E2483" i="1"/>
  <c r="D2483" i="1"/>
  <c r="K2483" i="1" s="1"/>
  <c r="C2483" i="1"/>
  <c r="F2482" i="1"/>
  <c r="E2482" i="1"/>
  <c r="D2482" i="1"/>
  <c r="C2482" i="1"/>
  <c r="L2481" i="1"/>
  <c r="F2481" i="1"/>
  <c r="E2481" i="1"/>
  <c r="D2481" i="1"/>
  <c r="K2481" i="1" s="1"/>
  <c r="C2481" i="1"/>
  <c r="H2481" i="1" s="1"/>
  <c r="F2480" i="1"/>
  <c r="E2480" i="1"/>
  <c r="D2480" i="1"/>
  <c r="C2480" i="1"/>
  <c r="F2479" i="1"/>
  <c r="E2479" i="1"/>
  <c r="D2479" i="1"/>
  <c r="C2479" i="1"/>
  <c r="F2478" i="1"/>
  <c r="E2478" i="1"/>
  <c r="D2478" i="1"/>
  <c r="K2478" i="1" s="1"/>
  <c r="L2478" i="1" s="1"/>
  <c r="C2478" i="1"/>
  <c r="F2477" i="1"/>
  <c r="E2477" i="1"/>
  <c r="L2477" i="1" s="1"/>
  <c r="D2477" i="1"/>
  <c r="K2477" i="1" s="1"/>
  <c r="C2477" i="1"/>
  <c r="H2477" i="1" s="1"/>
  <c r="F2476" i="1"/>
  <c r="E2476" i="1"/>
  <c r="D2476" i="1"/>
  <c r="C2476" i="1"/>
  <c r="F2475" i="1"/>
  <c r="E2475" i="1"/>
  <c r="D2475" i="1"/>
  <c r="C2475" i="1"/>
  <c r="K2474" i="1"/>
  <c r="F2474" i="1"/>
  <c r="E2474" i="1"/>
  <c r="D2474" i="1"/>
  <c r="C2474" i="1"/>
  <c r="F2473" i="1"/>
  <c r="E2473" i="1"/>
  <c r="D2473" i="1"/>
  <c r="K2473" i="1" s="1"/>
  <c r="C2473" i="1"/>
  <c r="F2472" i="1"/>
  <c r="E2472" i="1"/>
  <c r="D2472" i="1"/>
  <c r="C2472" i="1"/>
  <c r="F2471" i="1"/>
  <c r="E2471" i="1"/>
  <c r="D2471" i="1"/>
  <c r="C2471" i="1"/>
  <c r="K2470" i="1"/>
  <c r="F2470" i="1"/>
  <c r="E2470" i="1"/>
  <c r="D2470" i="1"/>
  <c r="C2470" i="1"/>
  <c r="F2469" i="1"/>
  <c r="E2469" i="1"/>
  <c r="D2469" i="1"/>
  <c r="K2469" i="1" s="1"/>
  <c r="L2469" i="1" s="1"/>
  <c r="C2469" i="1"/>
  <c r="H2469" i="1" s="1"/>
  <c r="F2468" i="1"/>
  <c r="E2468" i="1"/>
  <c r="D2468" i="1"/>
  <c r="C2468" i="1"/>
  <c r="F2467" i="1"/>
  <c r="E2467" i="1"/>
  <c r="D2467" i="1"/>
  <c r="C2467" i="1"/>
  <c r="F2466" i="1"/>
  <c r="E2466" i="1"/>
  <c r="D2466" i="1"/>
  <c r="K2466" i="1" s="1"/>
  <c r="M2466" i="1" s="1"/>
  <c r="C2466" i="1"/>
  <c r="F2465" i="1"/>
  <c r="E2465" i="1"/>
  <c r="D2465" i="1"/>
  <c r="K2465" i="1" s="1"/>
  <c r="L2465" i="1" s="1"/>
  <c r="C2465" i="1"/>
  <c r="H2465" i="1" s="1"/>
  <c r="F2464" i="1"/>
  <c r="E2464" i="1"/>
  <c r="D2464" i="1"/>
  <c r="C2464" i="1"/>
  <c r="F2463" i="1"/>
  <c r="E2463" i="1"/>
  <c r="D2463" i="1"/>
  <c r="C2463" i="1"/>
  <c r="F2462" i="1"/>
  <c r="E2462" i="1"/>
  <c r="L2462" i="1" s="1"/>
  <c r="D2462" i="1"/>
  <c r="K2462" i="1" s="1"/>
  <c r="C2462" i="1"/>
  <c r="F2461" i="1"/>
  <c r="E2461" i="1"/>
  <c r="D2461" i="1"/>
  <c r="K2461" i="1" s="1"/>
  <c r="L2461" i="1" s="1"/>
  <c r="C2461" i="1"/>
  <c r="H2461" i="1" s="1"/>
  <c r="F2460" i="1"/>
  <c r="E2460" i="1"/>
  <c r="D2460" i="1"/>
  <c r="C2460" i="1"/>
  <c r="F2459" i="1"/>
  <c r="E2459" i="1"/>
  <c r="D2459" i="1"/>
  <c r="C2459" i="1"/>
  <c r="F2458" i="1"/>
  <c r="E2458" i="1"/>
  <c r="D2458" i="1"/>
  <c r="K2458" i="1" s="1"/>
  <c r="M2458" i="1" s="1"/>
  <c r="C2458" i="1"/>
  <c r="K2457" i="1"/>
  <c r="F2457" i="1"/>
  <c r="M2457" i="1" s="1"/>
  <c r="E2457" i="1"/>
  <c r="D2457" i="1"/>
  <c r="C2457" i="1"/>
  <c r="F2456" i="1"/>
  <c r="E2456" i="1"/>
  <c r="D2456" i="1"/>
  <c r="C2456" i="1"/>
  <c r="F2455" i="1"/>
  <c r="E2455" i="1"/>
  <c r="D2455" i="1"/>
  <c r="C2455" i="1"/>
  <c r="F2454" i="1"/>
  <c r="E2454" i="1"/>
  <c r="D2454" i="1"/>
  <c r="K2454" i="1" s="1"/>
  <c r="C2454" i="1"/>
  <c r="K2453" i="1"/>
  <c r="L2453" i="1" s="1"/>
  <c r="F2453" i="1"/>
  <c r="E2453" i="1"/>
  <c r="D2453" i="1"/>
  <c r="C2453" i="1"/>
  <c r="H2453" i="1" s="1"/>
  <c r="F2452" i="1"/>
  <c r="E2452" i="1"/>
  <c r="D2452" i="1"/>
  <c r="C2452" i="1"/>
  <c r="F2451" i="1"/>
  <c r="E2451" i="1"/>
  <c r="D2451" i="1"/>
  <c r="C2451" i="1"/>
  <c r="F2450" i="1"/>
  <c r="E2450" i="1"/>
  <c r="D2450" i="1"/>
  <c r="K2450" i="1" s="1"/>
  <c r="C2450" i="1"/>
  <c r="F2449" i="1"/>
  <c r="E2449" i="1"/>
  <c r="L2449" i="1" s="1"/>
  <c r="D2449" i="1"/>
  <c r="K2449" i="1" s="1"/>
  <c r="C2449" i="1"/>
  <c r="H2449" i="1" s="1"/>
  <c r="F2448" i="1"/>
  <c r="E2448" i="1"/>
  <c r="D2448" i="1"/>
  <c r="C2448" i="1"/>
  <c r="F2447" i="1"/>
  <c r="E2447" i="1"/>
  <c r="D2447" i="1"/>
  <c r="C2447" i="1"/>
  <c r="K2446" i="1"/>
  <c r="F2446" i="1"/>
  <c r="E2446" i="1"/>
  <c r="D2446" i="1"/>
  <c r="C2446" i="1"/>
  <c r="F2445" i="1"/>
  <c r="E2445" i="1"/>
  <c r="D2445" i="1"/>
  <c r="K2445" i="1" s="1"/>
  <c r="L2445" i="1" s="1"/>
  <c r="C2445" i="1"/>
  <c r="H2445" i="1" s="1"/>
  <c r="F2444" i="1"/>
  <c r="E2444" i="1"/>
  <c r="D2444" i="1"/>
  <c r="C2444" i="1"/>
  <c r="F2443" i="1"/>
  <c r="E2443" i="1"/>
  <c r="D2443" i="1"/>
  <c r="C2443" i="1"/>
  <c r="K2442" i="1"/>
  <c r="F2442" i="1"/>
  <c r="E2442" i="1"/>
  <c r="D2442" i="1"/>
  <c r="C2442" i="1"/>
  <c r="F2441" i="1"/>
  <c r="E2441" i="1"/>
  <c r="D2441" i="1"/>
  <c r="K2441" i="1" s="1"/>
  <c r="L2441" i="1" s="1"/>
  <c r="C2441" i="1"/>
  <c r="F2440" i="1"/>
  <c r="E2440" i="1"/>
  <c r="D2440" i="1"/>
  <c r="C2440" i="1"/>
  <c r="F2439" i="1"/>
  <c r="E2439" i="1"/>
  <c r="D2439" i="1"/>
  <c r="C2439" i="1"/>
  <c r="F2438" i="1"/>
  <c r="E2438" i="1"/>
  <c r="D2438" i="1"/>
  <c r="K2438" i="1" s="1"/>
  <c r="L2438" i="1" s="1"/>
  <c r="C2438" i="1"/>
  <c r="K2437" i="1"/>
  <c r="L2437" i="1" s="1"/>
  <c r="F2437" i="1"/>
  <c r="E2437" i="1"/>
  <c r="D2437" i="1"/>
  <c r="C2437" i="1"/>
  <c r="H2437" i="1" s="1"/>
  <c r="F2436" i="1"/>
  <c r="E2436" i="1"/>
  <c r="D2436" i="1"/>
  <c r="C2436" i="1"/>
  <c r="F2435" i="1"/>
  <c r="E2435" i="1"/>
  <c r="D2435" i="1"/>
  <c r="C2435" i="1"/>
  <c r="F2434" i="1"/>
  <c r="E2434" i="1"/>
  <c r="D2434" i="1"/>
  <c r="K2434" i="1" s="1"/>
  <c r="C2434" i="1"/>
  <c r="K2433" i="1"/>
  <c r="L2433" i="1" s="1"/>
  <c r="F2433" i="1"/>
  <c r="E2433" i="1"/>
  <c r="D2433" i="1"/>
  <c r="C2433" i="1"/>
  <c r="H2433" i="1" s="1"/>
  <c r="F2432" i="1"/>
  <c r="E2432" i="1"/>
  <c r="D2432" i="1"/>
  <c r="C2432" i="1"/>
  <c r="F2431" i="1"/>
  <c r="E2431" i="1"/>
  <c r="D2431" i="1"/>
  <c r="C2431" i="1"/>
  <c r="F2430" i="1"/>
  <c r="E2430" i="1"/>
  <c r="D2430" i="1"/>
  <c r="K2430" i="1" s="1"/>
  <c r="L2430" i="1" s="1"/>
  <c r="C2430" i="1"/>
  <c r="K2429" i="1"/>
  <c r="L2429" i="1" s="1"/>
  <c r="F2429" i="1"/>
  <c r="E2429" i="1"/>
  <c r="D2429" i="1"/>
  <c r="C2429" i="1"/>
  <c r="H2429" i="1" s="1"/>
  <c r="F2428" i="1"/>
  <c r="E2428" i="1"/>
  <c r="D2428" i="1"/>
  <c r="C2428" i="1"/>
  <c r="F2427" i="1"/>
  <c r="E2427" i="1"/>
  <c r="D2427" i="1"/>
  <c r="C2427" i="1"/>
  <c r="K2426" i="1"/>
  <c r="F2426" i="1"/>
  <c r="E2426" i="1"/>
  <c r="D2426" i="1"/>
  <c r="C2426" i="1"/>
  <c r="F2425" i="1"/>
  <c r="E2425" i="1"/>
  <c r="D2425" i="1"/>
  <c r="K2425" i="1" s="1"/>
  <c r="L2425" i="1" s="1"/>
  <c r="C2425" i="1"/>
  <c r="F2424" i="1"/>
  <c r="E2424" i="1"/>
  <c r="D2424" i="1"/>
  <c r="C2424" i="1"/>
  <c r="F2423" i="1"/>
  <c r="E2423" i="1"/>
  <c r="D2423" i="1"/>
  <c r="C2423" i="1"/>
  <c r="F2422" i="1"/>
  <c r="E2422" i="1"/>
  <c r="D2422" i="1"/>
  <c r="C2422" i="1"/>
  <c r="F2421" i="1"/>
  <c r="E2421" i="1"/>
  <c r="D2421" i="1"/>
  <c r="K2421" i="1" s="1"/>
  <c r="L2421" i="1" s="1"/>
  <c r="C2421" i="1"/>
  <c r="F2420" i="1"/>
  <c r="E2420" i="1"/>
  <c r="D2420" i="1"/>
  <c r="C2420" i="1"/>
  <c r="H2420" i="1" s="1"/>
  <c r="F2419" i="1"/>
  <c r="E2419" i="1"/>
  <c r="D2419" i="1"/>
  <c r="C2419" i="1"/>
  <c r="H2419" i="1" s="1"/>
  <c r="F2418" i="1"/>
  <c r="E2418" i="1"/>
  <c r="D2418" i="1"/>
  <c r="C2418" i="1"/>
  <c r="F2417" i="1"/>
  <c r="E2417" i="1"/>
  <c r="D2417" i="1"/>
  <c r="K2417" i="1" s="1"/>
  <c r="L2417" i="1" s="1"/>
  <c r="C2417" i="1"/>
  <c r="H2417" i="1" s="1"/>
  <c r="F2416" i="1"/>
  <c r="E2416" i="1"/>
  <c r="D2416" i="1"/>
  <c r="C2416" i="1"/>
  <c r="H2416" i="1" s="1"/>
  <c r="I2416" i="1" s="1"/>
  <c r="K2415" i="1"/>
  <c r="F2415" i="1"/>
  <c r="E2415" i="1"/>
  <c r="D2415" i="1"/>
  <c r="C2415" i="1"/>
  <c r="F2414" i="1"/>
  <c r="E2414" i="1"/>
  <c r="D2414" i="1"/>
  <c r="C2414" i="1"/>
  <c r="K2413" i="1"/>
  <c r="F2413" i="1"/>
  <c r="E2413" i="1"/>
  <c r="D2413" i="1"/>
  <c r="C2413" i="1"/>
  <c r="H2413" i="1" s="1"/>
  <c r="I2413" i="1" s="1"/>
  <c r="F2412" i="1"/>
  <c r="E2412" i="1"/>
  <c r="D2412" i="1"/>
  <c r="C2412" i="1"/>
  <c r="F2411" i="1"/>
  <c r="E2411" i="1"/>
  <c r="D2411" i="1"/>
  <c r="C2411" i="1"/>
  <c r="F2410" i="1"/>
  <c r="E2410" i="1"/>
  <c r="D2410" i="1"/>
  <c r="K2410" i="1" s="1"/>
  <c r="C2410" i="1"/>
  <c r="K2409" i="1"/>
  <c r="F2409" i="1"/>
  <c r="E2409" i="1"/>
  <c r="D2409" i="1"/>
  <c r="C2409" i="1"/>
  <c r="F2408" i="1"/>
  <c r="E2408" i="1"/>
  <c r="D2408" i="1"/>
  <c r="C2408" i="1"/>
  <c r="K2407" i="1"/>
  <c r="F2407" i="1"/>
  <c r="E2407" i="1"/>
  <c r="D2407" i="1"/>
  <c r="C2407" i="1"/>
  <c r="H2407" i="1" s="1"/>
  <c r="F2406" i="1"/>
  <c r="E2406" i="1"/>
  <c r="D2406" i="1"/>
  <c r="C2406" i="1"/>
  <c r="F2405" i="1"/>
  <c r="E2405" i="1"/>
  <c r="D2405" i="1"/>
  <c r="K2405" i="1" s="1"/>
  <c r="C2405" i="1"/>
  <c r="F2404" i="1"/>
  <c r="E2404" i="1"/>
  <c r="D2404" i="1"/>
  <c r="C2404" i="1"/>
  <c r="H2404" i="1" s="1"/>
  <c r="F2403" i="1"/>
  <c r="E2403" i="1"/>
  <c r="D2403" i="1"/>
  <c r="C2403" i="1"/>
  <c r="H2403" i="1" s="1"/>
  <c r="K2402" i="1"/>
  <c r="F2402" i="1"/>
  <c r="E2402" i="1"/>
  <c r="D2402" i="1"/>
  <c r="C2402" i="1"/>
  <c r="F2401" i="1"/>
  <c r="E2401" i="1"/>
  <c r="D2401" i="1"/>
  <c r="K2401" i="1" s="1"/>
  <c r="L2401" i="1" s="1"/>
  <c r="C2401" i="1"/>
  <c r="F2400" i="1"/>
  <c r="E2400" i="1"/>
  <c r="D2400" i="1"/>
  <c r="C2400" i="1"/>
  <c r="H2400" i="1" s="1"/>
  <c r="I2400" i="1" s="1"/>
  <c r="F2399" i="1"/>
  <c r="E2399" i="1"/>
  <c r="D2399" i="1"/>
  <c r="K2399" i="1" s="1"/>
  <c r="C2399" i="1"/>
  <c r="H2399" i="1" s="1"/>
  <c r="F2398" i="1"/>
  <c r="E2398" i="1"/>
  <c r="D2398" i="1"/>
  <c r="C2398" i="1"/>
  <c r="F2397" i="1"/>
  <c r="E2397" i="1"/>
  <c r="D2397" i="1"/>
  <c r="K2397" i="1" s="1"/>
  <c r="C2397" i="1"/>
  <c r="H2397" i="1" s="1"/>
  <c r="I2397" i="1" s="1"/>
  <c r="F2396" i="1"/>
  <c r="E2396" i="1"/>
  <c r="D2396" i="1"/>
  <c r="C2396" i="1"/>
  <c r="H2396" i="1" s="1"/>
  <c r="F2395" i="1"/>
  <c r="E2395" i="1"/>
  <c r="D2395" i="1"/>
  <c r="C2395" i="1"/>
  <c r="F2394" i="1"/>
  <c r="E2394" i="1"/>
  <c r="D2394" i="1"/>
  <c r="C2394" i="1"/>
  <c r="F2393" i="1"/>
  <c r="E2393" i="1"/>
  <c r="L2393" i="1" s="1"/>
  <c r="D2393" i="1"/>
  <c r="K2393" i="1" s="1"/>
  <c r="C2393" i="1"/>
  <c r="F2392" i="1"/>
  <c r="E2392" i="1"/>
  <c r="D2392" i="1"/>
  <c r="C2392" i="1"/>
  <c r="F2391" i="1"/>
  <c r="E2391" i="1"/>
  <c r="D2391" i="1"/>
  <c r="K2391" i="1" s="1"/>
  <c r="C2391" i="1"/>
  <c r="H2391" i="1" s="1"/>
  <c r="F2390" i="1"/>
  <c r="E2390" i="1"/>
  <c r="D2390" i="1"/>
  <c r="C2390" i="1"/>
  <c r="F2389" i="1"/>
  <c r="E2389" i="1"/>
  <c r="D2389" i="1"/>
  <c r="K2389" i="1" s="1"/>
  <c r="C2389" i="1"/>
  <c r="F2388" i="1"/>
  <c r="E2388" i="1"/>
  <c r="D2388" i="1"/>
  <c r="C2388" i="1"/>
  <c r="H2388" i="1" s="1"/>
  <c r="F2387" i="1"/>
  <c r="E2387" i="1"/>
  <c r="D2387" i="1"/>
  <c r="C2387" i="1"/>
  <c r="H2387" i="1" s="1"/>
  <c r="F2386" i="1"/>
  <c r="E2386" i="1"/>
  <c r="D2386" i="1"/>
  <c r="C2386" i="1"/>
  <c r="K2385" i="1"/>
  <c r="L2385" i="1" s="1"/>
  <c r="F2385" i="1"/>
  <c r="E2385" i="1"/>
  <c r="D2385" i="1"/>
  <c r="C2385" i="1"/>
  <c r="F2384" i="1"/>
  <c r="E2384" i="1"/>
  <c r="D2384" i="1"/>
  <c r="C2384" i="1"/>
  <c r="H2384" i="1" s="1"/>
  <c r="I2384" i="1" s="1"/>
  <c r="K2383" i="1"/>
  <c r="F2383" i="1"/>
  <c r="E2383" i="1"/>
  <c r="D2383" i="1"/>
  <c r="C2383" i="1"/>
  <c r="H2383" i="1" s="1"/>
  <c r="F2382" i="1"/>
  <c r="E2382" i="1"/>
  <c r="D2382" i="1"/>
  <c r="C2382" i="1"/>
  <c r="F2381" i="1"/>
  <c r="M2381" i="1" s="1"/>
  <c r="E2381" i="1"/>
  <c r="D2381" i="1"/>
  <c r="K2381" i="1" s="1"/>
  <c r="C2381" i="1"/>
  <c r="H2381" i="1" s="1"/>
  <c r="I2381" i="1" s="1"/>
  <c r="F2380" i="1"/>
  <c r="E2380" i="1"/>
  <c r="D2380" i="1"/>
  <c r="C2380" i="1"/>
  <c r="H2380" i="1" s="1"/>
  <c r="F2379" i="1"/>
  <c r="E2379" i="1"/>
  <c r="D2379" i="1"/>
  <c r="C2379" i="1"/>
  <c r="F2378" i="1"/>
  <c r="E2378" i="1"/>
  <c r="D2378" i="1"/>
  <c r="C2378" i="1"/>
  <c r="K2377" i="1"/>
  <c r="F2377" i="1"/>
  <c r="E2377" i="1"/>
  <c r="D2377" i="1"/>
  <c r="C2377" i="1"/>
  <c r="F2376" i="1"/>
  <c r="E2376" i="1"/>
  <c r="D2376" i="1"/>
  <c r="C2376" i="1"/>
  <c r="F2375" i="1"/>
  <c r="E2375" i="1"/>
  <c r="D2375" i="1"/>
  <c r="K2375" i="1" s="1"/>
  <c r="C2375" i="1"/>
  <c r="H2375" i="1" s="1"/>
  <c r="F2374" i="1"/>
  <c r="E2374" i="1"/>
  <c r="D2374" i="1"/>
  <c r="C2374" i="1"/>
  <c r="F2373" i="1"/>
  <c r="E2373" i="1"/>
  <c r="D2373" i="1"/>
  <c r="K2373" i="1" s="1"/>
  <c r="C2373" i="1"/>
  <c r="F2372" i="1"/>
  <c r="E2372" i="1"/>
  <c r="D2372" i="1"/>
  <c r="C2372" i="1"/>
  <c r="H2372" i="1" s="1"/>
  <c r="F2371" i="1"/>
  <c r="E2371" i="1"/>
  <c r="D2371" i="1"/>
  <c r="C2371" i="1"/>
  <c r="H2371" i="1" s="1"/>
  <c r="F2370" i="1"/>
  <c r="E2370" i="1"/>
  <c r="D2370" i="1"/>
  <c r="C2370" i="1"/>
  <c r="F2369" i="1"/>
  <c r="E2369" i="1"/>
  <c r="D2369" i="1"/>
  <c r="K2369" i="1" s="1"/>
  <c r="C2369" i="1"/>
  <c r="F2368" i="1"/>
  <c r="E2368" i="1"/>
  <c r="D2368" i="1"/>
  <c r="C2368" i="1"/>
  <c r="H2368" i="1" s="1"/>
  <c r="I2368" i="1" s="1"/>
  <c r="F2367" i="1"/>
  <c r="E2367" i="1"/>
  <c r="D2367" i="1"/>
  <c r="K2367" i="1" s="1"/>
  <c r="C2367" i="1"/>
  <c r="H2367" i="1" s="1"/>
  <c r="F2366" i="1"/>
  <c r="E2366" i="1"/>
  <c r="D2366" i="1"/>
  <c r="C2366" i="1"/>
  <c r="F2365" i="1"/>
  <c r="E2365" i="1"/>
  <c r="D2365" i="1"/>
  <c r="K2365" i="1" s="1"/>
  <c r="C2365" i="1"/>
  <c r="H2365" i="1" s="1"/>
  <c r="I2365" i="1" s="1"/>
  <c r="F2364" i="1"/>
  <c r="E2364" i="1"/>
  <c r="D2364" i="1"/>
  <c r="C2364" i="1"/>
  <c r="H2364" i="1" s="1"/>
  <c r="F2363" i="1"/>
  <c r="E2363" i="1"/>
  <c r="D2363" i="1"/>
  <c r="C2363" i="1"/>
  <c r="F2362" i="1"/>
  <c r="E2362" i="1"/>
  <c r="D2362" i="1"/>
  <c r="C2362" i="1"/>
  <c r="F2361" i="1"/>
  <c r="E2361" i="1"/>
  <c r="D2361" i="1"/>
  <c r="K2361" i="1" s="1"/>
  <c r="C2361" i="1"/>
  <c r="F2360" i="1"/>
  <c r="E2360" i="1"/>
  <c r="D2360" i="1"/>
  <c r="C2360" i="1"/>
  <c r="F2359" i="1"/>
  <c r="E2359" i="1"/>
  <c r="D2359" i="1"/>
  <c r="K2359" i="1" s="1"/>
  <c r="C2359" i="1"/>
  <c r="H2359" i="1" s="1"/>
  <c r="F2358" i="1"/>
  <c r="E2358" i="1"/>
  <c r="D2358" i="1"/>
  <c r="C2358" i="1"/>
  <c r="K2357" i="1"/>
  <c r="F2357" i="1"/>
  <c r="E2357" i="1"/>
  <c r="D2357" i="1"/>
  <c r="C2357" i="1"/>
  <c r="F2356" i="1"/>
  <c r="E2356" i="1"/>
  <c r="D2356" i="1"/>
  <c r="C2356" i="1"/>
  <c r="H2356" i="1" s="1"/>
  <c r="F2355" i="1"/>
  <c r="E2355" i="1"/>
  <c r="D2355" i="1"/>
  <c r="C2355" i="1"/>
  <c r="H2355" i="1" s="1"/>
  <c r="F2354" i="1"/>
  <c r="E2354" i="1"/>
  <c r="D2354" i="1"/>
  <c r="C2354" i="1"/>
  <c r="K2353" i="1"/>
  <c r="F2353" i="1"/>
  <c r="E2353" i="1"/>
  <c r="D2353" i="1"/>
  <c r="C2353" i="1"/>
  <c r="F2352" i="1"/>
  <c r="E2352" i="1"/>
  <c r="D2352" i="1"/>
  <c r="C2352" i="1"/>
  <c r="H2352" i="1" s="1"/>
  <c r="I2352" i="1" s="1"/>
  <c r="K2351" i="1"/>
  <c r="F2351" i="1"/>
  <c r="E2351" i="1"/>
  <c r="D2351" i="1"/>
  <c r="C2351" i="1"/>
  <c r="H2351" i="1" s="1"/>
  <c r="F2350" i="1"/>
  <c r="E2350" i="1"/>
  <c r="D2350" i="1"/>
  <c r="C2350" i="1"/>
  <c r="F2349" i="1"/>
  <c r="E2349" i="1"/>
  <c r="D2349" i="1"/>
  <c r="J2349" i="1" s="1"/>
  <c r="C2349" i="1"/>
  <c r="H2349" i="1" s="1"/>
  <c r="F2348" i="1"/>
  <c r="E2348" i="1"/>
  <c r="D2348" i="1"/>
  <c r="C2348" i="1"/>
  <c r="H2348" i="1" s="1"/>
  <c r="I2348" i="1" s="1"/>
  <c r="F2347" i="1"/>
  <c r="E2347" i="1"/>
  <c r="D2347" i="1"/>
  <c r="C2347" i="1"/>
  <c r="H2347" i="1" s="1"/>
  <c r="I2347" i="1" s="1"/>
  <c r="F2346" i="1"/>
  <c r="E2346" i="1"/>
  <c r="D2346" i="1"/>
  <c r="J2346" i="1" s="1"/>
  <c r="C2346" i="1"/>
  <c r="H2346" i="1" s="1"/>
  <c r="I2346" i="1" s="1"/>
  <c r="F2345" i="1"/>
  <c r="E2345" i="1"/>
  <c r="D2345" i="1"/>
  <c r="J2345" i="1" s="1"/>
  <c r="C2345" i="1"/>
  <c r="H2345" i="1" s="1"/>
  <c r="K2344" i="1"/>
  <c r="F2344" i="1"/>
  <c r="E2344" i="1"/>
  <c r="D2344" i="1"/>
  <c r="J2344" i="1" s="1"/>
  <c r="C2344" i="1"/>
  <c r="H2344" i="1" s="1"/>
  <c r="I2344" i="1" s="1"/>
  <c r="F2343" i="1"/>
  <c r="E2343" i="1"/>
  <c r="D2343" i="1"/>
  <c r="J2343" i="1" s="1"/>
  <c r="C2343" i="1"/>
  <c r="H2343" i="1" s="1"/>
  <c r="I2343" i="1" s="1"/>
  <c r="N2342" i="1"/>
  <c r="F2342" i="1"/>
  <c r="E2342" i="1"/>
  <c r="D2342" i="1"/>
  <c r="C2342" i="1"/>
  <c r="H2342" i="1" s="1"/>
  <c r="F2341" i="1"/>
  <c r="E2341" i="1"/>
  <c r="D2341" i="1"/>
  <c r="J2341" i="1" s="1"/>
  <c r="C2341" i="1"/>
  <c r="H2341" i="1" s="1"/>
  <c r="K2340" i="1"/>
  <c r="F2340" i="1"/>
  <c r="E2340" i="1"/>
  <c r="D2340" i="1"/>
  <c r="J2340" i="1" s="1"/>
  <c r="C2340" i="1"/>
  <c r="H2340" i="1" s="1"/>
  <c r="I2340" i="1" s="1"/>
  <c r="F2339" i="1"/>
  <c r="E2339" i="1"/>
  <c r="D2339" i="1"/>
  <c r="C2339" i="1"/>
  <c r="H2339" i="1" s="1"/>
  <c r="I2339" i="1" s="1"/>
  <c r="F2338" i="1"/>
  <c r="E2338" i="1"/>
  <c r="D2338" i="1"/>
  <c r="N2338" i="1" s="1"/>
  <c r="C2338" i="1"/>
  <c r="H2338" i="1" s="1"/>
  <c r="I2338" i="1" s="1"/>
  <c r="F2337" i="1"/>
  <c r="E2337" i="1"/>
  <c r="D2337" i="1"/>
  <c r="J2337" i="1" s="1"/>
  <c r="C2337" i="1"/>
  <c r="H2337" i="1" s="1"/>
  <c r="F2336" i="1"/>
  <c r="E2336" i="1"/>
  <c r="D2336" i="1"/>
  <c r="C2336" i="1"/>
  <c r="H2336" i="1" s="1"/>
  <c r="I2336" i="1" s="1"/>
  <c r="F2335" i="1"/>
  <c r="E2335" i="1"/>
  <c r="D2335" i="1"/>
  <c r="J2335" i="1" s="1"/>
  <c r="C2335" i="1"/>
  <c r="H2335" i="1" s="1"/>
  <c r="I2335" i="1" s="1"/>
  <c r="K2334" i="1"/>
  <c r="F2334" i="1"/>
  <c r="E2334" i="1"/>
  <c r="D2334" i="1"/>
  <c r="J2334" i="1" s="1"/>
  <c r="C2334" i="1"/>
  <c r="H2334" i="1" s="1"/>
  <c r="F2333" i="1"/>
  <c r="E2333" i="1"/>
  <c r="D2333" i="1"/>
  <c r="J2333" i="1" s="1"/>
  <c r="C2333" i="1"/>
  <c r="H2333" i="1" s="1"/>
  <c r="F2332" i="1"/>
  <c r="E2332" i="1"/>
  <c r="D2332" i="1"/>
  <c r="C2332" i="1"/>
  <c r="H2332" i="1" s="1"/>
  <c r="I2332" i="1" s="1"/>
  <c r="F2331" i="1"/>
  <c r="E2331" i="1"/>
  <c r="D2331" i="1"/>
  <c r="C2331" i="1"/>
  <c r="H2331" i="1" s="1"/>
  <c r="I2331" i="1" s="1"/>
  <c r="F2330" i="1"/>
  <c r="E2330" i="1"/>
  <c r="D2330" i="1"/>
  <c r="C2330" i="1"/>
  <c r="H2330" i="1" s="1"/>
  <c r="I2330" i="1" s="1"/>
  <c r="F2329" i="1"/>
  <c r="E2329" i="1"/>
  <c r="D2329" i="1"/>
  <c r="J2329" i="1" s="1"/>
  <c r="C2329" i="1"/>
  <c r="H2329" i="1" s="1"/>
  <c r="F2328" i="1"/>
  <c r="E2328" i="1"/>
  <c r="D2328" i="1"/>
  <c r="J2328" i="1" s="1"/>
  <c r="C2328" i="1"/>
  <c r="H2328" i="1" s="1"/>
  <c r="I2328" i="1" s="1"/>
  <c r="F2327" i="1"/>
  <c r="E2327" i="1"/>
  <c r="D2327" i="1"/>
  <c r="J2327" i="1" s="1"/>
  <c r="C2327" i="1"/>
  <c r="H2327" i="1" s="1"/>
  <c r="I2327" i="1" s="1"/>
  <c r="N2326" i="1"/>
  <c r="F2326" i="1"/>
  <c r="E2326" i="1"/>
  <c r="D2326" i="1"/>
  <c r="C2326" i="1"/>
  <c r="H2326" i="1" s="1"/>
  <c r="F2325" i="1"/>
  <c r="E2325" i="1"/>
  <c r="D2325" i="1"/>
  <c r="J2325" i="1" s="1"/>
  <c r="C2325" i="1"/>
  <c r="H2325" i="1" s="1"/>
  <c r="K2324" i="1"/>
  <c r="F2324" i="1"/>
  <c r="E2324" i="1"/>
  <c r="D2324" i="1"/>
  <c r="J2324" i="1" s="1"/>
  <c r="C2324" i="1"/>
  <c r="H2324" i="1" s="1"/>
  <c r="I2324" i="1" s="1"/>
  <c r="F2323" i="1"/>
  <c r="E2323" i="1"/>
  <c r="D2323" i="1"/>
  <c r="C2323" i="1"/>
  <c r="H2323" i="1" s="1"/>
  <c r="I2323" i="1" s="1"/>
  <c r="F2322" i="1"/>
  <c r="E2322" i="1"/>
  <c r="D2322" i="1"/>
  <c r="C2322" i="1"/>
  <c r="J2321" i="1"/>
  <c r="F2321" i="1"/>
  <c r="E2321" i="1"/>
  <c r="D2321" i="1"/>
  <c r="C2321" i="1"/>
  <c r="H2321" i="1" s="1"/>
  <c r="F2320" i="1"/>
  <c r="E2320" i="1"/>
  <c r="D2320" i="1"/>
  <c r="C2320" i="1"/>
  <c r="F2319" i="1"/>
  <c r="E2319" i="1"/>
  <c r="D2319" i="1"/>
  <c r="J2319" i="1" s="1"/>
  <c r="C2319" i="1"/>
  <c r="H2319" i="1" s="1"/>
  <c r="I2319" i="1" s="1"/>
  <c r="F2318" i="1"/>
  <c r="E2318" i="1"/>
  <c r="D2318" i="1"/>
  <c r="J2318" i="1" s="1"/>
  <c r="C2318" i="1"/>
  <c r="H2318" i="1" s="1"/>
  <c r="F2317" i="1"/>
  <c r="E2317" i="1"/>
  <c r="D2317" i="1"/>
  <c r="J2317" i="1" s="1"/>
  <c r="C2317" i="1"/>
  <c r="H2317" i="1" s="1"/>
  <c r="F2316" i="1"/>
  <c r="E2316" i="1"/>
  <c r="D2316" i="1"/>
  <c r="C2316" i="1"/>
  <c r="H2316" i="1" s="1"/>
  <c r="I2316" i="1" s="1"/>
  <c r="F2315" i="1"/>
  <c r="E2315" i="1"/>
  <c r="D2315" i="1"/>
  <c r="C2315" i="1"/>
  <c r="H2315" i="1" s="1"/>
  <c r="I2315" i="1" s="1"/>
  <c r="F2314" i="1"/>
  <c r="E2314" i="1"/>
  <c r="D2314" i="1"/>
  <c r="C2314" i="1"/>
  <c r="H2314" i="1" s="1"/>
  <c r="I2314" i="1" s="1"/>
  <c r="F2313" i="1"/>
  <c r="E2313" i="1"/>
  <c r="D2313" i="1"/>
  <c r="J2313" i="1" s="1"/>
  <c r="C2313" i="1"/>
  <c r="H2313" i="1" s="1"/>
  <c r="F2312" i="1"/>
  <c r="E2312" i="1"/>
  <c r="D2312" i="1"/>
  <c r="C2312" i="1"/>
  <c r="H2312" i="1" s="1"/>
  <c r="I2312" i="1" s="1"/>
  <c r="F2311" i="1"/>
  <c r="E2311" i="1"/>
  <c r="D2311" i="1"/>
  <c r="J2311" i="1" s="1"/>
  <c r="C2311" i="1"/>
  <c r="H2311" i="1" s="1"/>
  <c r="I2311" i="1" s="1"/>
  <c r="F2310" i="1"/>
  <c r="E2310" i="1"/>
  <c r="D2310" i="1"/>
  <c r="N2310" i="1" s="1"/>
  <c r="C2310" i="1"/>
  <c r="H2310" i="1" s="1"/>
  <c r="F2309" i="1"/>
  <c r="E2309" i="1"/>
  <c r="D2309" i="1"/>
  <c r="J2309" i="1" s="1"/>
  <c r="C2309" i="1"/>
  <c r="H2309" i="1" s="1"/>
  <c r="K2308" i="1"/>
  <c r="F2308" i="1"/>
  <c r="E2308" i="1"/>
  <c r="D2308" i="1"/>
  <c r="J2308" i="1" s="1"/>
  <c r="C2308" i="1"/>
  <c r="H2308" i="1" s="1"/>
  <c r="I2308" i="1" s="1"/>
  <c r="F2307" i="1"/>
  <c r="E2307" i="1"/>
  <c r="D2307" i="1"/>
  <c r="C2307" i="1"/>
  <c r="H2307" i="1" s="1"/>
  <c r="I2307" i="1" s="1"/>
  <c r="F2306" i="1"/>
  <c r="E2306" i="1"/>
  <c r="D2306" i="1"/>
  <c r="C2306" i="1"/>
  <c r="H2306" i="1" s="1"/>
  <c r="I2306" i="1" s="1"/>
  <c r="F2305" i="1"/>
  <c r="E2305" i="1"/>
  <c r="D2305" i="1"/>
  <c r="J2305" i="1" s="1"/>
  <c r="C2305" i="1"/>
  <c r="H2305" i="1" s="1"/>
  <c r="K2304" i="1"/>
  <c r="F2304" i="1"/>
  <c r="E2304" i="1"/>
  <c r="D2304" i="1"/>
  <c r="J2304" i="1" s="1"/>
  <c r="C2304" i="1"/>
  <c r="H2304" i="1" s="1"/>
  <c r="I2304" i="1" s="1"/>
  <c r="F2303" i="1"/>
  <c r="E2303" i="1"/>
  <c r="D2303" i="1"/>
  <c r="J2303" i="1" s="1"/>
  <c r="C2303" i="1"/>
  <c r="H2303" i="1" s="1"/>
  <c r="I2303" i="1" s="1"/>
  <c r="K2302" i="1"/>
  <c r="F2302" i="1"/>
  <c r="E2302" i="1"/>
  <c r="D2302" i="1"/>
  <c r="J2302" i="1" s="1"/>
  <c r="C2302" i="1"/>
  <c r="H2302" i="1" s="1"/>
  <c r="F2301" i="1"/>
  <c r="E2301" i="1"/>
  <c r="D2301" i="1"/>
  <c r="J2301" i="1" s="1"/>
  <c r="C2301" i="1"/>
  <c r="H2301" i="1" s="1"/>
  <c r="F2300" i="1"/>
  <c r="E2300" i="1"/>
  <c r="D2300" i="1"/>
  <c r="C2300" i="1"/>
  <c r="H2300" i="1" s="1"/>
  <c r="I2300" i="1" s="1"/>
  <c r="F2299" i="1"/>
  <c r="E2299" i="1"/>
  <c r="D2299" i="1"/>
  <c r="C2299" i="1"/>
  <c r="H2299" i="1" s="1"/>
  <c r="I2299" i="1" s="1"/>
  <c r="F2298" i="1"/>
  <c r="E2298" i="1"/>
  <c r="D2298" i="1"/>
  <c r="J2298" i="1" s="1"/>
  <c r="C2298" i="1"/>
  <c r="H2298" i="1" s="1"/>
  <c r="I2298" i="1" s="1"/>
  <c r="J2297" i="1"/>
  <c r="F2297" i="1"/>
  <c r="E2297" i="1"/>
  <c r="D2297" i="1"/>
  <c r="C2297" i="1"/>
  <c r="H2297" i="1" s="1"/>
  <c r="F2296" i="1"/>
  <c r="E2296" i="1"/>
  <c r="D2296" i="1"/>
  <c r="J2296" i="1" s="1"/>
  <c r="C2296" i="1"/>
  <c r="H2296" i="1" s="1"/>
  <c r="I2296" i="1" s="1"/>
  <c r="F2295" i="1"/>
  <c r="E2295" i="1"/>
  <c r="D2295" i="1"/>
  <c r="C2295" i="1"/>
  <c r="F2294" i="1"/>
  <c r="E2294" i="1"/>
  <c r="D2294" i="1"/>
  <c r="J2294" i="1" s="1"/>
  <c r="C2294" i="1"/>
  <c r="J2293" i="1"/>
  <c r="F2293" i="1"/>
  <c r="E2293" i="1"/>
  <c r="D2293" i="1"/>
  <c r="K2293" i="1" s="1"/>
  <c r="C2293" i="1"/>
  <c r="F2292" i="1"/>
  <c r="E2292" i="1"/>
  <c r="D2292" i="1"/>
  <c r="J2292" i="1" s="1"/>
  <c r="C2292" i="1"/>
  <c r="J2291" i="1"/>
  <c r="F2291" i="1"/>
  <c r="E2291" i="1"/>
  <c r="D2291" i="1"/>
  <c r="K2291" i="1" s="1"/>
  <c r="C2291" i="1"/>
  <c r="K2290" i="1"/>
  <c r="L2290" i="1" s="1"/>
  <c r="F2290" i="1"/>
  <c r="E2290" i="1"/>
  <c r="D2290" i="1"/>
  <c r="J2290" i="1" s="1"/>
  <c r="C2290" i="1"/>
  <c r="F2289" i="1"/>
  <c r="E2289" i="1"/>
  <c r="D2289" i="1"/>
  <c r="K2289" i="1" s="1"/>
  <c r="L2289" i="1" s="1"/>
  <c r="C2289" i="1"/>
  <c r="J2288" i="1"/>
  <c r="F2288" i="1"/>
  <c r="E2288" i="1"/>
  <c r="D2288" i="1"/>
  <c r="K2288" i="1" s="1"/>
  <c r="C2288" i="1"/>
  <c r="F2287" i="1"/>
  <c r="E2287" i="1"/>
  <c r="D2287" i="1"/>
  <c r="C2287" i="1"/>
  <c r="J2286" i="1"/>
  <c r="F2286" i="1"/>
  <c r="E2286" i="1"/>
  <c r="D2286" i="1"/>
  <c r="K2286" i="1" s="1"/>
  <c r="C2286" i="1"/>
  <c r="J2285" i="1"/>
  <c r="F2285" i="1"/>
  <c r="E2285" i="1"/>
  <c r="D2285" i="1"/>
  <c r="K2285" i="1" s="1"/>
  <c r="C2285" i="1"/>
  <c r="F2284" i="1"/>
  <c r="E2284" i="1"/>
  <c r="D2284" i="1"/>
  <c r="K2284" i="1" s="1"/>
  <c r="M2284" i="1" s="1"/>
  <c r="C2284" i="1"/>
  <c r="J2283" i="1"/>
  <c r="F2283" i="1"/>
  <c r="E2283" i="1"/>
  <c r="D2283" i="1"/>
  <c r="K2283" i="1" s="1"/>
  <c r="C2283" i="1"/>
  <c r="F2282" i="1"/>
  <c r="E2282" i="1"/>
  <c r="D2282" i="1"/>
  <c r="J2282" i="1" s="1"/>
  <c r="C2282" i="1"/>
  <c r="J2281" i="1"/>
  <c r="F2281" i="1"/>
  <c r="E2281" i="1"/>
  <c r="D2281" i="1"/>
  <c r="K2281" i="1" s="1"/>
  <c r="C2281" i="1"/>
  <c r="F2280" i="1"/>
  <c r="E2280" i="1"/>
  <c r="D2280" i="1"/>
  <c r="K2280" i="1" s="1"/>
  <c r="C2280" i="1"/>
  <c r="F2279" i="1"/>
  <c r="E2279" i="1"/>
  <c r="D2279" i="1"/>
  <c r="J2279" i="1" s="1"/>
  <c r="C2279" i="1"/>
  <c r="F2278" i="1"/>
  <c r="E2278" i="1"/>
  <c r="D2278" i="1"/>
  <c r="K2278" i="1" s="1"/>
  <c r="C2278" i="1"/>
  <c r="F2277" i="1"/>
  <c r="E2277" i="1"/>
  <c r="D2277" i="1"/>
  <c r="K2277" i="1" s="1"/>
  <c r="L2277" i="1" s="1"/>
  <c r="C2277" i="1"/>
  <c r="F2276" i="1"/>
  <c r="E2276" i="1"/>
  <c r="D2276" i="1"/>
  <c r="K2276" i="1" s="1"/>
  <c r="C2276" i="1"/>
  <c r="F2275" i="1"/>
  <c r="E2275" i="1"/>
  <c r="D2275" i="1"/>
  <c r="K2275" i="1" s="1"/>
  <c r="C2275" i="1"/>
  <c r="K2274" i="1"/>
  <c r="F2274" i="1"/>
  <c r="E2274" i="1"/>
  <c r="D2274" i="1"/>
  <c r="J2274" i="1" s="1"/>
  <c r="C2274" i="1"/>
  <c r="F2273" i="1"/>
  <c r="E2273" i="1"/>
  <c r="D2273" i="1"/>
  <c r="J2273" i="1" s="1"/>
  <c r="C2273" i="1"/>
  <c r="F2272" i="1"/>
  <c r="E2272" i="1"/>
  <c r="D2272" i="1"/>
  <c r="J2272" i="1" s="1"/>
  <c r="C2272" i="1"/>
  <c r="H2272" i="1" s="1"/>
  <c r="K2271" i="1"/>
  <c r="F2271" i="1"/>
  <c r="E2271" i="1"/>
  <c r="D2271" i="1"/>
  <c r="J2271" i="1" s="1"/>
  <c r="C2271" i="1"/>
  <c r="H2271" i="1" s="1"/>
  <c r="F2270" i="1"/>
  <c r="E2270" i="1"/>
  <c r="D2270" i="1"/>
  <c r="N2270" i="1" s="1"/>
  <c r="C2270" i="1"/>
  <c r="H2270" i="1" s="1"/>
  <c r="F2269" i="1"/>
  <c r="E2269" i="1"/>
  <c r="D2269" i="1"/>
  <c r="K2269" i="1" s="1"/>
  <c r="C2269" i="1"/>
  <c r="H2269" i="1" s="1"/>
  <c r="N2268" i="1"/>
  <c r="J2268" i="1"/>
  <c r="F2268" i="1"/>
  <c r="E2268" i="1"/>
  <c r="D2268" i="1"/>
  <c r="K2268" i="1" s="1"/>
  <c r="C2268" i="1"/>
  <c r="H2268" i="1" s="1"/>
  <c r="F2267" i="1"/>
  <c r="E2267" i="1"/>
  <c r="D2267" i="1"/>
  <c r="C2267" i="1"/>
  <c r="H2267" i="1" s="1"/>
  <c r="J2266" i="1"/>
  <c r="F2266" i="1"/>
  <c r="E2266" i="1"/>
  <c r="D2266" i="1"/>
  <c r="K2266" i="1" s="1"/>
  <c r="C2266" i="1"/>
  <c r="F2265" i="1"/>
  <c r="E2265" i="1"/>
  <c r="D2265" i="1"/>
  <c r="J2265" i="1" s="1"/>
  <c r="C2265" i="1"/>
  <c r="H2265" i="1" s="1"/>
  <c r="J2264" i="1"/>
  <c r="F2264" i="1"/>
  <c r="E2264" i="1"/>
  <c r="D2264" i="1"/>
  <c r="K2264" i="1" s="1"/>
  <c r="C2264" i="1"/>
  <c r="K2263" i="1"/>
  <c r="F2263" i="1"/>
  <c r="E2263" i="1"/>
  <c r="D2263" i="1"/>
  <c r="J2263" i="1" s="1"/>
  <c r="C2263" i="1"/>
  <c r="H2263" i="1" s="1"/>
  <c r="F2262" i="1"/>
  <c r="E2262" i="1"/>
  <c r="D2262" i="1"/>
  <c r="K2262" i="1" s="1"/>
  <c r="C2262" i="1"/>
  <c r="H2262" i="1" s="1"/>
  <c r="F2261" i="1"/>
  <c r="E2261" i="1"/>
  <c r="D2261" i="1"/>
  <c r="N2261" i="1" s="1"/>
  <c r="C2261" i="1"/>
  <c r="H2261" i="1" s="1"/>
  <c r="F2260" i="1"/>
  <c r="E2260" i="1"/>
  <c r="D2260" i="1"/>
  <c r="C2260" i="1"/>
  <c r="H2260" i="1" s="1"/>
  <c r="F2259" i="1"/>
  <c r="E2259" i="1"/>
  <c r="D2259" i="1"/>
  <c r="J2259" i="1" s="1"/>
  <c r="C2259" i="1"/>
  <c r="H2259" i="1" s="1"/>
  <c r="F2258" i="1"/>
  <c r="E2258" i="1"/>
  <c r="D2258" i="1"/>
  <c r="C2258" i="1"/>
  <c r="H2258" i="1" s="1"/>
  <c r="F2257" i="1"/>
  <c r="E2257" i="1"/>
  <c r="D2257" i="1"/>
  <c r="J2257" i="1" s="1"/>
  <c r="C2257" i="1"/>
  <c r="H2257" i="1" s="1"/>
  <c r="J2256" i="1"/>
  <c r="F2256" i="1"/>
  <c r="E2256" i="1"/>
  <c r="D2256" i="1"/>
  <c r="K2256" i="1" s="1"/>
  <c r="C2256" i="1"/>
  <c r="K2255" i="1"/>
  <c r="F2255" i="1"/>
  <c r="E2255" i="1"/>
  <c r="D2255" i="1"/>
  <c r="J2255" i="1" s="1"/>
  <c r="C2255" i="1"/>
  <c r="H2255" i="1" s="1"/>
  <c r="F2254" i="1"/>
  <c r="E2254" i="1"/>
  <c r="D2254" i="1"/>
  <c r="K2254" i="1" s="1"/>
  <c r="C2254" i="1"/>
  <c r="H2254" i="1" s="1"/>
  <c r="F2253" i="1"/>
  <c r="E2253" i="1"/>
  <c r="D2253" i="1"/>
  <c r="K2253" i="1" s="1"/>
  <c r="C2253" i="1"/>
  <c r="H2253" i="1" s="1"/>
  <c r="F2252" i="1"/>
  <c r="E2252" i="1"/>
  <c r="D2252" i="1"/>
  <c r="C2252" i="1"/>
  <c r="H2252" i="1" s="1"/>
  <c r="F2251" i="1"/>
  <c r="E2251" i="1"/>
  <c r="D2251" i="1"/>
  <c r="C2251" i="1"/>
  <c r="H2251" i="1" s="1"/>
  <c r="F2250" i="1"/>
  <c r="E2250" i="1"/>
  <c r="D2250" i="1"/>
  <c r="C2250" i="1"/>
  <c r="H2250" i="1" s="1"/>
  <c r="J2249" i="1"/>
  <c r="F2249" i="1"/>
  <c r="E2249" i="1"/>
  <c r="D2249" i="1"/>
  <c r="C2249" i="1"/>
  <c r="H2249" i="1" s="1"/>
  <c r="J2248" i="1"/>
  <c r="F2248" i="1"/>
  <c r="E2248" i="1"/>
  <c r="D2248" i="1"/>
  <c r="K2248" i="1" s="1"/>
  <c r="C2248" i="1"/>
  <c r="F2247" i="1"/>
  <c r="E2247" i="1"/>
  <c r="D2247" i="1"/>
  <c r="C2247" i="1"/>
  <c r="H2247" i="1" s="1"/>
  <c r="F2246" i="1"/>
  <c r="E2246" i="1"/>
  <c r="D2246" i="1"/>
  <c r="C2246" i="1"/>
  <c r="H2246" i="1" s="1"/>
  <c r="F2245" i="1"/>
  <c r="E2245" i="1"/>
  <c r="D2245" i="1"/>
  <c r="K2245" i="1" s="1"/>
  <c r="C2245" i="1"/>
  <c r="H2245" i="1" s="1"/>
  <c r="J2244" i="1"/>
  <c r="F2244" i="1"/>
  <c r="E2244" i="1"/>
  <c r="D2244" i="1"/>
  <c r="C2244" i="1"/>
  <c r="H2244" i="1" s="1"/>
  <c r="F2243" i="1"/>
  <c r="E2243" i="1"/>
  <c r="D2243" i="1"/>
  <c r="C2243" i="1"/>
  <c r="H2243" i="1" s="1"/>
  <c r="F2242" i="1"/>
  <c r="E2242" i="1"/>
  <c r="D2242" i="1"/>
  <c r="K2242" i="1" s="1"/>
  <c r="C2242" i="1"/>
  <c r="H2242" i="1" s="1"/>
  <c r="F2241" i="1"/>
  <c r="E2241" i="1"/>
  <c r="D2241" i="1"/>
  <c r="J2241" i="1" s="1"/>
  <c r="C2241" i="1"/>
  <c r="H2241" i="1" s="1"/>
  <c r="F2240" i="1"/>
  <c r="E2240" i="1"/>
  <c r="D2240" i="1"/>
  <c r="C2240" i="1"/>
  <c r="K2239" i="1"/>
  <c r="F2239" i="1"/>
  <c r="E2239" i="1"/>
  <c r="D2239" i="1"/>
  <c r="J2239" i="1" s="1"/>
  <c r="C2239" i="1"/>
  <c r="H2239" i="1" s="1"/>
  <c r="F2238" i="1"/>
  <c r="E2238" i="1"/>
  <c r="D2238" i="1"/>
  <c r="K2238" i="1" s="1"/>
  <c r="C2238" i="1"/>
  <c r="H2238" i="1" s="1"/>
  <c r="F2237" i="1"/>
  <c r="E2237" i="1"/>
  <c r="D2237" i="1"/>
  <c r="K2237" i="1" s="1"/>
  <c r="C2237" i="1"/>
  <c r="H2237" i="1" s="1"/>
  <c r="N2236" i="1"/>
  <c r="J2236" i="1"/>
  <c r="F2236" i="1"/>
  <c r="E2236" i="1"/>
  <c r="D2236" i="1"/>
  <c r="K2236" i="1" s="1"/>
  <c r="C2236" i="1"/>
  <c r="H2236" i="1" s="1"/>
  <c r="F2235" i="1"/>
  <c r="E2235" i="1"/>
  <c r="D2235" i="1"/>
  <c r="C2235" i="1"/>
  <c r="H2235" i="1" s="1"/>
  <c r="F2234" i="1"/>
  <c r="E2234" i="1"/>
  <c r="D2234" i="1"/>
  <c r="K2234" i="1" s="1"/>
  <c r="C2234" i="1"/>
  <c r="H2234" i="1" s="1"/>
  <c r="J2233" i="1"/>
  <c r="F2233" i="1"/>
  <c r="E2233" i="1"/>
  <c r="D2233" i="1"/>
  <c r="C2233" i="1"/>
  <c r="H2233" i="1" s="1"/>
  <c r="J2232" i="1"/>
  <c r="F2232" i="1"/>
  <c r="E2232" i="1"/>
  <c r="D2232" i="1"/>
  <c r="K2232" i="1" s="1"/>
  <c r="C2232" i="1"/>
  <c r="K2231" i="1"/>
  <c r="F2231" i="1"/>
  <c r="E2231" i="1"/>
  <c r="D2231" i="1"/>
  <c r="J2231" i="1" s="1"/>
  <c r="C2231" i="1"/>
  <c r="H2231" i="1" s="1"/>
  <c r="F2230" i="1"/>
  <c r="E2230" i="1"/>
  <c r="D2230" i="1"/>
  <c r="C2230" i="1"/>
  <c r="H2230" i="1" s="1"/>
  <c r="F2229" i="1"/>
  <c r="E2229" i="1"/>
  <c r="D2229" i="1"/>
  <c r="K2229" i="1" s="1"/>
  <c r="C2229" i="1"/>
  <c r="H2229" i="1" s="1"/>
  <c r="J2228" i="1"/>
  <c r="F2228" i="1"/>
  <c r="E2228" i="1"/>
  <c r="D2228" i="1"/>
  <c r="C2228" i="1"/>
  <c r="H2228" i="1" s="1"/>
  <c r="F2227" i="1"/>
  <c r="E2227" i="1"/>
  <c r="D2227" i="1"/>
  <c r="C2227" i="1"/>
  <c r="H2227" i="1" s="1"/>
  <c r="J2226" i="1"/>
  <c r="F2226" i="1"/>
  <c r="E2226" i="1"/>
  <c r="D2226" i="1"/>
  <c r="K2226" i="1" s="1"/>
  <c r="C2226" i="1"/>
  <c r="F2225" i="1"/>
  <c r="E2225" i="1"/>
  <c r="D2225" i="1"/>
  <c r="J2225" i="1" s="1"/>
  <c r="C2225" i="1"/>
  <c r="H2225" i="1" s="1"/>
  <c r="F2224" i="1"/>
  <c r="E2224" i="1"/>
  <c r="D2224" i="1"/>
  <c r="K2224" i="1" s="1"/>
  <c r="C2224" i="1"/>
  <c r="K2223" i="1"/>
  <c r="F2223" i="1"/>
  <c r="E2223" i="1"/>
  <c r="D2223" i="1"/>
  <c r="J2223" i="1" s="1"/>
  <c r="C2223" i="1"/>
  <c r="H2223" i="1" s="1"/>
  <c r="F2222" i="1"/>
  <c r="E2222" i="1"/>
  <c r="D2222" i="1"/>
  <c r="K2222" i="1" s="1"/>
  <c r="C2222" i="1"/>
  <c r="H2222" i="1" s="1"/>
  <c r="K2221" i="1"/>
  <c r="F2221" i="1"/>
  <c r="E2221" i="1"/>
  <c r="D2221" i="1"/>
  <c r="C2221" i="1"/>
  <c r="H2221" i="1" s="1"/>
  <c r="J2220" i="1"/>
  <c r="F2220" i="1"/>
  <c r="E2220" i="1"/>
  <c r="D2220" i="1"/>
  <c r="K2220" i="1" s="1"/>
  <c r="C2220" i="1"/>
  <c r="H2220" i="1" s="1"/>
  <c r="F2219" i="1"/>
  <c r="E2219" i="1"/>
  <c r="D2219" i="1"/>
  <c r="C2219" i="1"/>
  <c r="H2219" i="1" s="1"/>
  <c r="N2218" i="1"/>
  <c r="J2218" i="1"/>
  <c r="F2218" i="1"/>
  <c r="E2218" i="1"/>
  <c r="D2218" i="1"/>
  <c r="K2218" i="1" s="1"/>
  <c r="C2218" i="1"/>
  <c r="H2218" i="1" s="1"/>
  <c r="F2217" i="1"/>
  <c r="E2217" i="1"/>
  <c r="D2217" i="1"/>
  <c r="J2217" i="1" s="1"/>
  <c r="C2217" i="1"/>
  <c r="H2217" i="1" s="1"/>
  <c r="J2216" i="1"/>
  <c r="F2216" i="1"/>
  <c r="E2216" i="1"/>
  <c r="D2216" i="1"/>
  <c r="K2216" i="1" s="1"/>
  <c r="C2216" i="1"/>
  <c r="K2215" i="1"/>
  <c r="F2215" i="1"/>
  <c r="E2215" i="1"/>
  <c r="D2215" i="1"/>
  <c r="J2215" i="1" s="1"/>
  <c r="C2215" i="1"/>
  <c r="H2215" i="1" s="1"/>
  <c r="F2214" i="1"/>
  <c r="E2214" i="1"/>
  <c r="D2214" i="1"/>
  <c r="C2214" i="1"/>
  <c r="H2214" i="1" s="1"/>
  <c r="K2213" i="1"/>
  <c r="F2213" i="1"/>
  <c r="E2213" i="1"/>
  <c r="D2213" i="1"/>
  <c r="C2213" i="1"/>
  <c r="H2213" i="1" s="1"/>
  <c r="F2212" i="1"/>
  <c r="E2212" i="1"/>
  <c r="D2212" i="1"/>
  <c r="C2212" i="1"/>
  <c r="H2212" i="1" s="1"/>
  <c r="F2211" i="1"/>
  <c r="E2211" i="1"/>
  <c r="D2211" i="1"/>
  <c r="C2211" i="1"/>
  <c r="H2211" i="1" s="1"/>
  <c r="N2210" i="1"/>
  <c r="J2210" i="1"/>
  <c r="F2210" i="1"/>
  <c r="E2210" i="1"/>
  <c r="D2210" i="1"/>
  <c r="K2210" i="1" s="1"/>
  <c r="C2210" i="1"/>
  <c r="H2210" i="1" s="1"/>
  <c r="F2209" i="1"/>
  <c r="E2209" i="1"/>
  <c r="D2209" i="1"/>
  <c r="J2209" i="1" s="1"/>
  <c r="C2209" i="1"/>
  <c r="H2209" i="1" s="1"/>
  <c r="J2208" i="1"/>
  <c r="F2208" i="1"/>
  <c r="E2208" i="1"/>
  <c r="D2208" i="1"/>
  <c r="K2208" i="1" s="1"/>
  <c r="C2208" i="1"/>
  <c r="K2207" i="1"/>
  <c r="F2207" i="1"/>
  <c r="E2207" i="1"/>
  <c r="D2207" i="1"/>
  <c r="J2207" i="1" s="1"/>
  <c r="C2207" i="1"/>
  <c r="H2207" i="1" s="1"/>
  <c r="F2206" i="1"/>
  <c r="E2206" i="1"/>
  <c r="D2206" i="1"/>
  <c r="K2206" i="1" s="1"/>
  <c r="C2206" i="1"/>
  <c r="H2206" i="1" s="1"/>
  <c r="K2205" i="1"/>
  <c r="F2205" i="1"/>
  <c r="E2205" i="1"/>
  <c r="D2205" i="1"/>
  <c r="C2205" i="1"/>
  <c r="H2205" i="1" s="1"/>
  <c r="F2204" i="1"/>
  <c r="E2204" i="1"/>
  <c r="D2204" i="1"/>
  <c r="C2204" i="1"/>
  <c r="H2204" i="1" s="1"/>
  <c r="F2203" i="1"/>
  <c r="E2203" i="1"/>
  <c r="D2203" i="1"/>
  <c r="C2203" i="1"/>
  <c r="H2203" i="1" s="1"/>
  <c r="N2202" i="1"/>
  <c r="J2202" i="1"/>
  <c r="F2202" i="1"/>
  <c r="E2202" i="1"/>
  <c r="D2202" i="1"/>
  <c r="K2202" i="1" s="1"/>
  <c r="C2202" i="1"/>
  <c r="H2202" i="1" s="1"/>
  <c r="F2201" i="1"/>
  <c r="E2201" i="1"/>
  <c r="D2201" i="1"/>
  <c r="J2201" i="1" s="1"/>
  <c r="C2201" i="1"/>
  <c r="H2201" i="1" s="1"/>
  <c r="J2200" i="1"/>
  <c r="F2200" i="1"/>
  <c r="E2200" i="1"/>
  <c r="D2200" i="1"/>
  <c r="K2200" i="1" s="1"/>
  <c r="C2200" i="1"/>
  <c r="F2199" i="1"/>
  <c r="E2199" i="1"/>
  <c r="D2199" i="1"/>
  <c r="J2199" i="1" s="1"/>
  <c r="C2199" i="1"/>
  <c r="H2199" i="1" s="1"/>
  <c r="F2198" i="1"/>
  <c r="E2198" i="1"/>
  <c r="D2198" i="1"/>
  <c r="C2198" i="1"/>
  <c r="H2198" i="1" s="1"/>
  <c r="K2197" i="1"/>
  <c r="F2197" i="1"/>
  <c r="E2197" i="1"/>
  <c r="D2197" i="1"/>
  <c r="C2197" i="1"/>
  <c r="H2197" i="1" s="1"/>
  <c r="F2196" i="1"/>
  <c r="E2196" i="1"/>
  <c r="D2196" i="1"/>
  <c r="C2196" i="1"/>
  <c r="H2196" i="1" s="1"/>
  <c r="F2195" i="1"/>
  <c r="E2195" i="1"/>
  <c r="D2195" i="1"/>
  <c r="C2195" i="1"/>
  <c r="H2195" i="1" s="1"/>
  <c r="F2194" i="1"/>
  <c r="E2194" i="1"/>
  <c r="D2194" i="1"/>
  <c r="K2194" i="1" s="1"/>
  <c r="C2194" i="1"/>
  <c r="H2194" i="1" s="1"/>
  <c r="F2193" i="1"/>
  <c r="E2193" i="1"/>
  <c r="D2193" i="1"/>
  <c r="J2193" i="1" s="1"/>
  <c r="C2193" i="1"/>
  <c r="H2193" i="1" s="1"/>
  <c r="J2192" i="1"/>
  <c r="F2192" i="1"/>
  <c r="E2192" i="1"/>
  <c r="D2192" i="1"/>
  <c r="K2192" i="1" s="1"/>
  <c r="C2192" i="1"/>
  <c r="K2191" i="1"/>
  <c r="F2191" i="1"/>
  <c r="E2191" i="1"/>
  <c r="D2191" i="1"/>
  <c r="J2191" i="1" s="1"/>
  <c r="C2191" i="1"/>
  <c r="H2191" i="1" s="1"/>
  <c r="F2190" i="1"/>
  <c r="E2190" i="1"/>
  <c r="D2190" i="1"/>
  <c r="K2190" i="1" s="1"/>
  <c r="C2190" i="1"/>
  <c r="H2190" i="1" s="1"/>
  <c r="F2189" i="1"/>
  <c r="E2189" i="1"/>
  <c r="D2189" i="1"/>
  <c r="K2189" i="1" s="1"/>
  <c r="C2189" i="1"/>
  <c r="H2189" i="1" s="1"/>
  <c r="J2188" i="1"/>
  <c r="F2188" i="1"/>
  <c r="E2188" i="1"/>
  <c r="D2188" i="1"/>
  <c r="K2188" i="1" s="1"/>
  <c r="C2188" i="1"/>
  <c r="H2188" i="1" s="1"/>
  <c r="F2187" i="1"/>
  <c r="E2187" i="1"/>
  <c r="D2187" i="1"/>
  <c r="K2187" i="1" s="1"/>
  <c r="C2187" i="1"/>
  <c r="H2187" i="1" s="1"/>
  <c r="F2186" i="1"/>
  <c r="E2186" i="1"/>
  <c r="D2186" i="1"/>
  <c r="K2186" i="1" s="1"/>
  <c r="C2186" i="1"/>
  <c r="H2186" i="1" s="1"/>
  <c r="K2185" i="1"/>
  <c r="F2185" i="1"/>
  <c r="E2185" i="1"/>
  <c r="D2185" i="1"/>
  <c r="C2185" i="1"/>
  <c r="H2185" i="1" s="1"/>
  <c r="F2184" i="1"/>
  <c r="E2184" i="1"/>
  <c r="D2184" i="1"/>
  <c r="K2184" i="1" s="1"/>
  <c r="C2184" i="1"/>
  <c r="H2184" i="1" s="1"/>
  <c r="F2183" i="1"/>
  <c r="E2183" i="1"/>
  <c r="D2183" i="1"/>
  <c r="C2183" i="1"/>
  <c r="H2183" i="1" s="1"/>
  <c r="N2182" i="1"/>
  <c r="J2182" i="1"/>
  <c r="F2182" i="1"/>
  <c r="E2182" i="1"/>
  <c r="D2182" i="1"/>
  <c r="K2182" i="1" s="1"/>
  <c r="C2182" i="1"/>
  <c r="H2182" i="1" s="1"/>
  <c r="F2181" i="1"/>
  <c r="E2181" i="1"/>
  <c r="D2181" i="1"/>
  <c r="K2181" i="1" s="1"/>
  <c r="C2181" i="1"/>
  <c r="H2181" i="1" s="1"/>
  <c r="F2180" i="1"/>
  <c r="E2180" i="1"/>
  <c r="D2180" i="1"/>
  <c r="C2180" i="1"/>
  <c r="H2180" i="1" s="1"/>
  <c r="F2179" i="1"/>
  <c r="E2179" i="1"/>
  <c r="D2179" i="1"/>
  <c r="N2179" i="1" s="1"/>
  <c r="C2179" i="1"/>
  <c r="H2179" i="1" s="1"/>
  <c r="N2178" i="1"/>
  <c r="F2178" i="1"/>
  <c r="E2178" i="1"/>
  <c r="D2178" i="1"/>
  <c r="K2178" i="1" s="1"/>
  <c r="C2178" i="1"/>
  <c r="H2178" i="1" s="1"/>
  <c r="F2177" i="1"/>
  <c r="E2177" i="1"/>
  <c r="D2177" i="1"/>
  <c r="J2177" i="1" s="1"/>
  <c r="C2177" i="1"/>
  <c r="H2177" i="1" s="1"/>
  <c r="F2176" i="1"/>
  <c r="E2176" i="1"/>
  <c r="D2176" i="1"/>
  <c r="K2176" i="1" s="1"/>
  <c r="C2176" i="1"/>
  <c r="H2176" i="1" s="1"/>
  <c r="J2175" i="1"/>
  <c r="F2175" i="1"/>
  <c r="E2175" i="1"/>
  <c r="D2175" i="1"/>
  <c r="C2175" i="1"/>
  <c r="H2175" i="1" s="1"/>
  <c r="F2174" i="1"/>
  <c r="E2174" i="1"/>
  <c r="D2174" i="1"/>
  <c r="K2174" i="1" s="1"/>
  <c r="C2174" i="1"/>
  <c r="H2174" i="1" s="1"/>
  <c r="F2173" i="1"/>
  <c r="E2173" i="1"/>
  <c r="D2173" i="1"/>
  <c r="C2173" i="1"/>
  <c r="H2173" i="1" s="1"/>
  <c r="F2172" i="1"/>
  <c r="E2172" i="1"/>
  <c r="D2172" i="1"/>
  <c r="J2172" i="1" s="1"/>
  <c r="C2172" i="1"/>
  <c r="H2172" i="1" s="1"/>
  <c r="F2171" i="1"/>
  <c r="E2171" i="1"/>
  <c r="D2171" i="1"/>
  <c r="N2171" i="1" s="1"/>
  <c r="C2171" i="1"/>
  <c r="H2171" i="1" s="1"/>
  <c r="N2170" i="1"/>
  <c r="J2170" i="1"/>
  <c r="F2170" i="1"/>
  <c r="E2170" i="1"/>
  <c r="D2170" i="1"/>
  <c r="K2170" i="1" s="1"/>
  <c r="C2170" i="1"/>
  <c r="H2170" i="1" s="1"/>
  <c r="F2169" i="1"/>
  <c r="E2169" i="1"/>
  <c r="D2169" i="1"/>
  <c r="J2169" i="1" s="1"/>
  <c r="C2169" i="1"/>
  <c r="H2169" i="1" s="1"/>
  <c r="N2168" i="1"/>
  <c r="F2168" i="1"/>
  <c r="E2168" i="1"/>
  <c r="D2168" i="1"/>
  <c r="K2168" i="1" s="1"/>
  <c r="C2168" i="1"/>
  <c r="H2168" i="1" s="1"/>
  <c r="J2167" i="1"/>
  <c r="F2167" i="1"/>
  <c r="E2167" i="1"/>
  <c r="D2167" i="1"/>
  <c r="C2167" i="1"/>
  <c r="H2167" i="1" s="1"/>
  <c r="F2166" i="1"/>
  <c r="E2166" i="1"/>
  <c r="D2166" i="1"/>
  <c r="C2166" i="1"/>
  <c r="H2166" i="1" s="1"/>
  <c r="K2165" i="1"/>
  <c r="F2165" i="1"/>
  <c r="E2165" i="1"/>
  <c r="D2165" i="1"/>
  <c r="J2165" i="1" s="1"/>
  <c r="C2165" i="1"/>
  <c r="H2165" i="1" s="1"/>
  <c r="F2164" i="1"/>
  <c r="E2164" i="1"/>
  <c r="D2164" i="1"/>
  <c r="N2164" i="1" s="1"/>
  <c r="C2164" i="1"/>
  <c r="H2164" i="1" s="1"/>
  <c r="F2163" i="1"/>
  <c r="E2163" i="1"/>
  <c r="D2163" i="1"/>
  <c r="C2163" i="1"/>
  <c r="H2163" i="1" s="1"/>
  <c r="N2162" i="1"/>
  <c r="J2162" i="1"/>
  <c r="F2162" i="1"/>
  <c r="E2162" i="1"/>
  <c r="D2162" i="1"/>
  <c r="K2162" i="1" s="1"/>
  <c r="C2162" i="1"/>
  <c r="H2162" i="1" s="1"/>
  <c r="F2161" i="1"/>
  <c r="E2161" i="1"/>
  <c r="D2161" i="1"/>
  <c r="J2161" i="1" s="1"/>
  <c r="C2161" i="1"/>
  <c r="H2161" i="1" s="1"/>
  <c r="J2160" i="1"/>
  <c r="F2160" i="1"/>
  <c r="E2160" i="1"/>
  <c r="D2160" i="1"/>
  <c r="K2160" i="1" s="1"/>
  <c r="C2160" i="1"/>
  <c r="H2160" i="1" s="1"/>
  <c r="J2159" i="1"/>
  <c r="F2159" i="1"/>
  <c r="E2159" i="1"/>
  <c r="D2159" i="1"/>
  <c r="C2159" i="1"/>
  <c r="H2159" i="1" s="1"/>
  <c r="F2158" i="1"/>
  <c r="E2158" i="1"/>
  <c r="D2158" i="1"/>
  <c r="K2158" i="1" s="1"/>
  <c r="C2158" i="1"/>
  <c r="H2158" i="1" s="1"/>
  <c r="K2157" i="1"/>
  <c r="F2157" i="1"/>
  <c r="E2157" i="1"/>
  <c r="D2157" i="1"/>
  <c r="J2157" i="1" s="1"/>
  <c r="C2157" i="1"/>
  <c r="H2157" i="1" s="1"/>
  <c r="F2156" i="1"/>
  <c r="E2156" i="1"/>
  <c r="D2156" i="1"/>
  <c r="J2156" i="1" s="1"/>
  <c r="C2156" i="1"/>
  <c r="H2156" i="1" s="1"/>
  <c r="F2155" i="1"/>
  <c r="E2155" i="1"/>
  <c r="D2155" i="1"/>
  <c r="C2155" i="1"/>
  <c r="H2155" i="1" s="1"/>
  <c r="F2154" i="1"/>
  <c r="E2154" i="1"/>
  <c r="D2154" i="1"/>
  <c r="K2154" i="1" s="1"/>
  <c r="C2154" i="1"/>
  <c r="H2154" i="1" s="1"/>
  <c r="F2153" i="1"/>
  <c r="E2153" i="1"/>
  <c r="D2153" i="1"/>
  <c r="J2153" i="1" s="1"/>
  <c r="C2153" i="1"/>
  <c r="H2153" i="1" s="1"/>
  <c r="N2152" i="1"/>
  <c r="J2152" i="1"/>
  <c r="F2152" i="1"/>
  <c r="E2152" i="1"/>
  <c r="D2152" i="1"/>
  <c r="K2152" i="1" s="1"/>
  <c r="C2152" i="1"/>
  <c r="H2152" i="1" s="1"/>
  <c r="F2151" i="1"/>
  <c r="E2151" i="1"/>
  <c r="D2151" i="1"/>
  <c r="J2151" i="1" s="1"/>
  <c r="C2151" i="1"/>
  <c r="H2151" i="1" s="1"/>
  <c r="F2150" i="1"/>
  <c r="E2150" i="1"/>
  <c r="D2150" i="1"/>
  <c r="C2150" i="1"/>
  <c r="H2150" i="1" s="1"/>
  <c r="K2149" i="1"/>
  <c r="F2149" i="1"/>
  <c r="E2149" i="1"/>
  <c r="D2149" i="1"/>
  <c r="J2149" i="1" s="1"/>
  <c r="C2149" i="1"/>
  <c r="H2149" i="1" s="1"/>
  <c r="F2148" i="1"/>
  <c r="E2148" i="1"/>
  <c r="D2148" i="1"/>
  <c r="N2148" i="1" s="1"/>
  <c r="C2148" i="1"/>
  <c r="H2148" i="1" s="1"/>
  <c r="F2147" i="1"/>
  <c r="E2147" i="1"/>
  <c r="D2147" i="1"/>
  <c r="C2147" i="1"/>
  <c r="H2147" i="1" s="1"/>
  <c r="F2146" i="1"/>
  <c r="E2146" i="1"/>
  <c r="D2146" i="1"/>
  <c r="C2146" i="1"/>
  <c r="H2146" i="1" s="1"/>
  <c r="F2145" i="1"/>
  <c r="E2145" i="1"/>
  <c r="D2145" i="1"/>
  <c r="J2145" i="1" s="1"/>
  <c r="C2145" i="1"/>
  <c r="H2145" i="1" s="1"/>
  <c r="F2144" i="1"/>
  <c r="E2144" i="1"/>
  <c r="D2144" i="1"/>
  <c r="C2144" i="1"/>
  <c r="H2144" i="1" s="1"/>
  <c r="J2143" i="1"/>
  <c r="F2143" i="1"/>
  <c r="E2143" i="1"/>
  <c r="D2143" i="1"/>
  <c r="C2143" i="1"/>
  <c r="H2143" i="1" s="1"/>
  <c r="J2142" i="1"/>
  <c r="F2142" i="1"/>
  <c r="E2142" i="1"/>
  <c r="D2142" i="1"/>
  <c r="K2142" i="1" s="1"/>
  <c r="C2142" i="1"/>
  <c r="H2142" i="1" s="1"/>
  <c r="F2141" i="1"/>
  <c r="E2141" i="1"/>
  <c r="D2141" i="1"/>
  <c r="C2141" i="1"/>
  <c r="H2141" i="1" s="1"/>
  <c r="F2140" i="1"/>
  <c r="E2140" i="1"/>
  <c r="D2140" i="1"/>
  <c r="J2140" i="1" s="1"/>
  <c r="C2140" i="1"/>
  <c r="H2140" i="1" s="1"/>
  <c r="F2139" i="1"/>
  <c r="E2139" i="1"/>
  <c r="D2139" i="1"/>
  <c r="N2139" i="1" s="1"/>
  <c r="C2139" i="1"/>
  <c r="H2139" i="1" s="1"/>
  <c r="N2138" i="1"/>
  <c r="J2138" i="1"/>
  <c r="F2138" i="1"/>
  <c r="E2138" i="1"/>
  <c r="D2138" i="1"/>
  <c r="K2138" i="1" s="1"/>
  <c r="C2138" i="1"/>
  <c r="H2138" i="1" s="1"/>
  <c r="F2137" i="1"/>
  <c r="E2137" i="1"/>
  <c r="D2137" i="1"/>
  <c r="J2137" i="1" s="1"/>
  <c r="C2137" i="1"/>
  <c r="H2137" i="1" s="1"/>
  <c r="F2136" i="1"/>
  <c r="E2136" i="1"/>
  <c r="D2136" i="1"/>
  <c r="C2136" i="1"/>
  <c r="H2136" i="1" s="1"/>
  <c r="J2135" i="1"/>
  <c r="F2135" i="1"/>
  <c r="E2135" i="1"/>
  <c r="D2135" i="1"/>
  <c r="C2135" i="1"/>
  <c r="H2135" i="1" s="1"/>
  <c r="J2134" i="1"/>
  <c r="F2134" i="1"/>
  <c r="E2134" i="1"/>
  <c r="D2134" i="1"/>
  <c r="K2134" i="1" s="1"/>
  <c r="C2134" i="1"/>
  <c r="H2134" i="1" s="1"/>
  <c r="F2133" i="1"/>
  <c r="E2133" i="1"/>
  <c r="D2133" i="1"/>
  <c r="C2133" i="1"/>
  <c r="H2133" i="1" s="1"/>
  <c r="F2132" i="1"/>
  <c r="E2132" i="1"/>
  <c r="D2132" i="1"/>
  <c r="N2132" i="1" s="1"/>
  <c r="C2132" i="1"/>
  <c r="H2132" i="1" s="1"/>
  <c r="F2131" i="1"/>
  <c r="E2131" i="1"/>
  <c r="D2131" i="1"/>
  <c r="C2131" i="1"/>
  <c r="H2131" i="1" s="1"/>
  <c r="F2130" i="1"/>
  <c r="E2130" i="1"/>
  <c r="D2130" i="1"/>
  <c r="C2130" i="1"/>
  <c r="H2130" i="1" s="1"/>
  <c r="J2129" i="1"/>
  <c r="F2129" i="1"/>
  <c r="E2129" i="1"/>
  <c r="D2129" i="1"/>
  <c r="K2129" i="1" s="1"/>
  <c r="C2129" i="1"/>
  <c r="F2128" i="1"/>
  <c r="E2128" i="1"/>
  <c r="D2128" i="1"/>
  <c r="N2128" i="1" s="1"/>
  <c r="C2128" i="1"/>
  <c r="H2128" i="1" s="1"/>
  <c r="N2127" i="1"/>
  <c r="J2127" i="1"/>
  <c r="F2127" i="1"/>
  <c r="E2127" i="1"/>
  <c r="D2127" i="1"/>
  <c r="K2127" i="1" s="1"/>
  <c r="C2127" i="1"/>
  <c r="H2127" i="1" s="1"/>
  <c r="F2126" i="1"/>
  <c r="E2126" i="1"/>
  <c r="D2126" i="1"/>
  <c r="C2126" i="1"/>
  <c r="H2126" i="1" s="1"/>
  <c r="J2125" i="1"/>
  <c r="F2125" i="1"/>
  <c r="E2125" i="1"/>
  <c r="D2125" i="1"/>
  <c r="K2125" i="1" s="1"/>
  <c r="C2125" i="1"/>
  <c r="F2124" i="1"/>
  <c r="E2124" i="1"/>
  <c r="D2124" i="1"/>
  <c r="N2124" i="1" s="1"/>
  <c r="C2124" i="1"/>
  <c r="H2124" i="1" s="1"/>
  <c r="F2123" i="1"/>
  <c r="E2123" i="1"/>
  <c r="D2123" i="1"/>
  <c r="C2123" i="1"/>
  <c r="H2123" i="1" s="1"/>
  <c r="F2122" i="1"/>
  <c r="E2122" i="1"/>
  <c r="D2122" i="1"/>
  <c r="C2122" i="1"/>
  <c r="H2122" i="1" s="1"/>
  <c r="F2121" i="1"/>
  <c r="E2121" i="1"/>
  <c r="D2121" i="1"/>
  <c r="C2121" i="1"/>
  <c r="F2120" i="1"/>
  <c r="E2120" i="1"/>
  <c r="D2120" i="1"/>
  <c r="N2120" i="1" s="1"/>
  <c r="C2120" i="1"/>
  <c r="H2120" i="1" s="1"/>
  <c r="J2119" i="1"/>
  <c r="F2119" i="1"/>
  <c r="E2119" i="1"/>
  <c r="D2119" i="1"/>
  <c r="C2119" i="1"/>
  <c r="H2119" i="1" s="1"/>
  <c r="F2118" i="1"/>
  <c r="E2118" i="1"/>
  <c r="D2118" i="1"/>
  <c r="C2118" i="1"/>
  <c r="H2118" i="1" s="1"/>
  <c r="F2117" i="1"/>
  <c r="E2117" i="1"/>
  <c r="D2117" i="1"/>
  <c r="K2117" i="1" s="1"/>
  <c r="C2117" i="1"/>
  <c r="F2116" i="1"/>
  <c r="E2116" i="1"/>
  <c r="D2116" i="1"/>
  <c r="N2116" i="1" s="1"/>
  <c r="C2116" i="1"/>
  <c r="H2116" i="1" s="1"/>
  <c r="N2115" i="1"/>
  <c r="J2115" i="1"/>
  <c r="F2115" i="1"/>
  <c r="E2115" i="1"/>
  <c r="D2115" i="1"/>
  <c r="K2115" i="1" s="1"/>
  <c r="C2115" i="1"/>
  <c r="H2115" i="1" s="1"/>
  <c r="F2114" i="1"/>
  <c r="E2114" i="1"/>
  <c r="D2114" i="1"/>
  <c r="C2114" i="1"/>
  <c r="H2114" i="1" s="1"/>
  <c r="J2113" i="1"/>
  <c r="F2113" i="1"/>
  <c r="E2113" i="1"/>
  <c r="D2113" i="1"/>
  <c r="K2113" i="1" s="1"/>
  <c r="C2113" i="1"/>
  <c r="F2112" i="1"/>
  <c r="E2112" i="1"/>
  <c r="D2112" i="1"/>
  <c r="N2112" i="1" s="1"/>
  <c r="C2112" i="1"/>
  <c r="H2112" i="1" s="1"/>
  <c r="F2111" i="1"/>
  <c r="E2111" i="1"/>
  <c r="D2111" i="1"/>
  <c r="C2111" i="1"/>
  <c r="H2111" i="1" s="1"/>
  <c r="F2110" i="1"/>
  <c r="E2110" i="1"/>
  <c r="D2110" i="1"/>
  <c r="C2110" i="1"/>
  <c r="H2110" i="1" s="1"/>
  <c r="F2109" i="1"/>
  <c r="E2109" i="1"/>
  <c r="D2109" i="1"/>
  <c r="C2109" i="1"/>
  <c r="F2108" i="1"/>
  <c r="E2108" i="1"/>
  <c r="D2108" i="1"/>
  <c r="C2108" i="1"/>
  <c r="H2108" i="1" s="1"/>
  <c r="F2107" i="1"/>
  <c r="E2107" i="1"/>
  <c r="D2107" i="1"/>
  <c r="C2107" i="1"/>
  <c r="F2106" i="1"/>
  <c r="E2106" i="1"/>
  <c r="D2106" i="1"/>
  <c r="C2106" i="1"/>
  <c r="H2106" i="1" s="1"/>
  <c r="I2106" i="1" s="1"/>
  <c r="F2105" i="1"/>
  <c r="E2105" i="1"/>
  <c r="D2105" i="1"/>
  <c r="J2105" i="1" s="1"/>
  <c r="C2105" i="1"/>
  <c r="H2105" i="1" s="1"/>
  <c r="I2105" i="1" s="1"/>
  <c r="J2104" i="1"/>
  <c r="F2104" i="1"/>
  <c r="E2104" i="1"/>
  <c r="D2104" i="1"/>
  <c r="C2104" i="1"/>
  <c r="H2104" i="1" s="1"/>
  <c r="F2103" i="1"/>
  <c r="E2103" i="1"/>
  <c r="D2103" i="1"/>
  <c r="J2103" i="1" s="1"/>
  <c r="C2103" i="1"/>
  <c r="H2103" i="1" s="1"/>
  <c r="I2103" i="1" s="1"/>
  <c r="F2102" i="1"/>
  <c r="E2102" i="1"/>
  <c r="D2102" i="1"/>
  <c r="J2102" i="1" s="1"/>
  <c r="C2102" i="1"/>
  <c r="H2102" i="1" s="1"/>
  <c r="I2102" i="1" s="1"/>
  <c r="K2101" i="1"/>
  <c r="F2101" i="1"/>
  <c r="E2101" i="1"/>
  <c r="D2101" i="1"/>
  <c r="J2101" i="1" s="1"/>
  <c r="C2101" i="1"/>
  <c r="H2101" i="1" s="1"/>
  <c r="F2100" i="1"/>
  <c r="E2100" i="1"/>
  <c r="D2100" i="1"/>
  <c r="J2100" i="1" s="1"/>
  <c r="C2100" i="1"/>
  <c r="H2100" i="1" s="1"/>
  <c r="F2099" i="1"/>
  <c r="E2099" i="1"/>
  <c r="D2099" i="1"/>
  <c r="J2099" i="1" s="1"/>
  <c r="C2099" i="1"/>
  <c r="H2099" i="1" s="1"/>
  <c r="I2099" i="1" s="1"/>
  <c r="F2098" i="1"/>
  <c r="E2098" i="1"/>
  <c r="D2098" i="1"/>
  <c r="C2098" i="1"/>
  <c r="H2098" i="1" s="1"/>
  <c r="I2098" i="1" s="1"/>
  <c r="N2097" i="1"/>
  <c r="F2097" i="1"/>
  <c r="E2097" i="1"/>
  <c r="D2097" i="1"/>
  <c r="C2097" i="1"/>
  <c r="H2097" i="1" s="1"/>
  <c r="I2097" i="1" s="1"/>
  <c r="F2096" i="1"/>
  <c r="E2096" i="1"/>
  <c r="D2096" i="1"/>
  <c r="J2096" i="1" s="1"/>
  <c r="C2096" i="1"/>
  <c r="H2096" i="1" s="1"/>
  <c r="F2095" i="1"/>
  <c r="E2095" i="1"/>
  <c r="D2095" i="1"/>
  <c r="C2095" i="1"/>
  <c r="H2095" i="1" s="1"/>
  <c r="I2095" i="1" s="1"/>
  <c r="F2094" i="1"/>
  <c r="E2094" i="1"/>
  <c r="D2094" i="1"/>
  <c r="J2094" i="1" s="1"/>
  <c r="C2094" i="1"/>
  <c r="H2094" i="1" s="1"/>
  <c r="I2094" i="1" s="1"/>
  <c r="F2093" i="1"/>
  <c r="E2093" i="1"/>
  <c r="D2093" i="1"/>
  <c r="C2093" i="1"/>
  <c r="H2093" i="1" s="1"/>
  <c r="F2092" i="1"/>
  <c r="E2092" i="1"/>
  <c r="D2092" i="1"/>
  <c r="J2092" i="1" s="1"/>
  <c r="C2092" i="1"/>
  <c r="H2092" i="1" s="1"/>
  <c r="F2091" i="1"/>
  <c r="E2091" i="1"/>
  <c r="D2091" i="1"/>
  <c r="C2091" i="1"/>
  <c r="H2091" i="1" s="1"/>
  <c r="I2091" i="1" s="1"/>
  <c r="F2090" i="1"/>
  <c r="E2090" i="1"/>
  <c r="D2090" i="1"/>
  <c r="C2090" i="1"/>
  <c r="H2090" i="1" s="1"/>
  <c r="I2090" i="1" s="1"/>
  <c r="F2089" i="1"/>
  <c r="E2089" i="1"/>
  <c r="D2089" i="1"/>
  <c r="J2089" i="1" s="1"/>
  <c r="C2089" i="1"/>
  <c r="H2089" i="1" s="1"/>
  <c r="I2089" i="1" s="1"/>
  <c r="J2088" i="1"/>
  <c r="F2088" i="1"/>
  <c r="E2088" i="1"/>
  <c r="D2088" i="1"/>
  <c r="C2088" i="1"/>
  <c r="H2088" i="1" s="1"/>
  <c r="K2087" i="1"/>
  <c r="F2087" i="1"/>
  <c r="E2087" i="1"/>
  <c r="D2087" i="1"/>
  <c r="J2087" i="1" s="1"/>
  <c r="C2087" i="1"/>
  <c r="H2087" i="1" s="1"/>
  <c r="I2087" i="1" s="1"/>
  <c r="F2086" i="1"/>
  <c r="E2086" i="1"/>
  <c r="D2086" i="1"/>
  <c r="J2086" i="1" s="1"/>
  <c r="C2086" i="1"/>
  <c r="H2086" i="1" s="1"/>
  <c r="I2086" i="1" s="1"/>
  <c r="F2085" i="1"/>
  <c r="E2085" i="1"/>
  <c r="D2085" i="1"/>
  <c r="C2085" i="1"/>
  <c r="H2085" i="1" s="1"/>
  <c r="F2084" i="1"/>
  <c r="E2084" i="1"/>
  <c r="D2084" i="1"/>
  <c r="J2084" i="1" s="1"/>
  <c r="C2084" i="1"/>
  <c r="H2084" i="1" s="1"/>
  <c r="F2083" i="1"/>
  <c r="E2083" i="1"/>
  <c r="D2083" i="1"/>
  <c r="J2083" i="1" s="1"/>
  <c r="C2083" i="1"/>
  <c r="H2083" i="1" s="1"/>
  <c r="I2083" i="1" s="1"/>
  <c r="F2082" i="1"/>
  <c r="E2082" i="1"/>
  <c r="D2082" i="1"/>
  <c r="C2082" i="1"/>
  <c r="H2082" i="1" s="1"/>
  <c r="I2082" i="1" s="1"/>
  <c r="N2081" i="1"/>
  <c r="F2081" i="1"/>
  <c r="E2081" i="1"/>
  <c r="D2081" i="1"/>
  <c r="C2081" i="1"/>
  <c r="H2081" i="1" s="1"/>
  <c r="I2081" i="1" s="1"/>
  <c r="F2080" i="1"/>
  <c r="E2080" i="1"/>
  <c r="D2080" i="1"/>
  <c r="J2080" i="1" s="1"/>
  <c r="C2080" i="1"/>
  <c r="H2080" i="1" s="1"/>
  <c r="K2079" i="1"/>
  <c r="F2079" i="1"/>
  <c r="E2079" i="1"/>
  <c r="D2079" i="1"/>
  <c r="J2079" i="1" s="1"/>
  <c r="C2079" i="1"/>
  <c r="H2079" i="1" s="1"/>
  <c r="I2079" i="1" s="1"/>
  <c r="F2078" i="1"/>
  <c r="E2078" i="1"/>
  <c r="D2078" i="1"/>
  <c r="J2078" i="1" s="1"/>
  <c r="C2078" i="1"/>
  <c r="H2078" i="1" s="1"/>
  <c r="I2078" i="1" s="1"/>
  <c r="F2077" i="1"/>
  <c r="E2077" i="1"/>
  <c r="D2077" i="1"/>
  <c r="C2077" i="1"/>
  <c r="H2077" i="1" s="1"/>
  <c r="F2076" i="1"/>
  <c r="E2076" i="1"/>
  <c r="D2076" i="1"/>
  <c r="J2076" i="1" s="1"/>
  <c r="C2076" i="1"/>
  <c r="H2076" i="1" s="1"/>
  <c r="F2075" i="1"/>
  <c r="E2075" i="1"/>
  <c r="D2075" i="1"/>
  <c r="C2075" i="1"/>
  <c r="F2074" i="1"/>
  <c r="E2074" i="1"/>
  <c r="D2074" i="1"/>
  <c r="C2074" i="1"/>
  <c r="H2074" i="1" s="1"/>
  <c r="I2074" i="1" s="1"/>
  <c r="F2073" i="1"/>
  <c r="E2073" i="1"/>
  <c r="D2073" i="1"/>
  <c r="J2073" i="1" s="1"/>
  <c r="C2073" i="1"/>
  <c r="H2073" i="1" s="1"/>
  <c r="I2073" i="1" s="1"/>
  <c r="J2072" i="1"/>
  <c r="F2072" i="1"/>
  <c r="E2072" i="1"/>
  <c r="D2072" i="1"/>
  <c r="C2072" i="1"/>
  <c r="H2072" i="1" s="1"/>
  <c r="F2071" i="1"/>
  <c r="E2071" i="1"/>
  <c r="D2071" i="1"/>
  <c r="C2071" i="1"/>
  <c r="H2071" i="1" s="1"/>
  <c r="I2071" i="1" s="1"/>
  <c r="F2070" i="1"/>
  <c r="E2070" i="1"/>
  <c r="D2070" i="1"/>
  <c r="J2070" i="1" s="1"/>
  <c r="C2070" i="1"/>
  <c r="H2070" i="1" s="1"/>
  <c r="I2070" i="1" s="1"/>
  <c r="F2069" i="1"/>
  <c r="E2069" i="1"/>
  <c r="D2069" i="1"/>
  <c r="J2069" i="1" s="1"/>
  <c r="C2069" i="1"/>
  <c r="H2069" i="1" s="1"/>
  <c r="F2068" i="1"/>
  <c r="E2068" i="1"/>
  <c r="D2068" i="1"/>
  <c r="J2068" i="1" s="1"/>
  <c r="C2068" i="1"/>
  <c r="H2068" i="1" s="1"/>
  <c r="F2067" i="1"/>
  <c r="E2067" i="1"/>
  <c r="D2067" i="1"/>
  <c r="J2067" i="1" s="1"/>
  <c r="C2067" i="1"/>
  <c r="H2067" i="1" s="1"/>
  <c r="I2067" i="1" s="1"/>
  <c r="F2066" i="1"/>
  <c r="E2066" i="1"/>
  <c r="D2066" i="1"/>
  <c r="C2066" i="1"/>
  <c r="H2066" i="1" s="1"/>
  <c r="I2066" i="1" s="1"/>
  <c r="N2065" i="1"/>
  <c r="F2065" i="1"/>
  <c r="E2065" i="1"/>
  <c r="D2065" i="1"/>
  <c r="C2065" i="1"/>
  <c r="H2065" i="1" s="1"/>
  <c r="I2065" i="1" s="1"/>
  <c r="F2064" i="1"/>
  <c r="E2064" i="1"/>
  <c r="D2064" i="1"/>
  <c r="J2064" i="1" s="1"/>
  <c r="C2064" i="1"/>
  <c r="H2064" i="1" s="1"/>
  <c r="K2063" i="1"/>
  <c r="F2063" i="1"/>
  <c r="E2063" i="1"/>
  <c r="D2063" i="1"/>
  <c r="J2063" i="1" s="1"/>
  <c r="C2063" i="1"/>
  <c r="H2063" i="1" s="1"/>
  <c r="I2063" i="1" s="1"/>
  <c r="F2062" i="1"/>
  <c r="E2062" i="1"/>
  <c r="D2062" i="1"/>
  <c r="J2062" i="1" s="1"/>
  <c r="C2062" i="1"/>
  <c r="H2062" i="1" s="1"/>
  <c r="I2062" i="1" s="1"/>
  <c r="K2061" i="1"/>
  <c r="F2061" i="1"/>
  <c r="E2061" i="1"/>
  <c r="D2061" i="1"/>
  <c r="J2061" i="1" s="1"/>
  <c r="C2061" i="1"/>
  <c r="H2061" i="1" s="1"/>
  <c r="F2060" i="1"/>
  <c r="E2060" i="1"/>
  <c r="D2060" i="1"/>
  <c r="J2060" i="1" s="1"/>
  <c r="C2060" i="1"/>
  <c r="H2060" i="1" s="1"/>
  <c r="F2059" i="1"/>
  <c r="E2059" i="1"/>
  <c r="D2059" i="1"/>
  <c r="N2059" i="1" s="1"/>
  <c r="C2059" i="1"/>
  <c r="H2059" i="1" s="1"/>
  <c r="I2059" i="1" s="1"/>
  <c r="F2058" i="1"/>
  <c r="E2058" i="1"/>
  <c r="D2058" i="1"/>
  <c r="C2058" i="1"/>
  <c r="H2058" i="1" s="1"/>
  <c r="I2058" i="1" s="1"/>
  <c r="F2057" i="1"/>
  <c r="E2057" i="1"/>
  <c r="D2057" i="1"/>
  <c r="J2057" i="1" s="1"/>
  <c r="C2057" i="1"/>
  <c r="H2057" i="1" s="1"/>
  <c r="I2057" i="1" s="1"/>
  <c r="J2056" i="1"/>
  <c r="F2056" i="1"/>
  <c r="E2056" i="1"/>
  <c r="D2056" i="1"/>
  <c r="C2056" i="1"/>
  <c r="H2056" i="1" s="1"/>
  <c r="F2055" i="1"/>
  <c r="E2055" i="1"/>
  <c r="D2055" i="1"/>
  <c r="C2055" i="1"/>
  <c r="H2055" i="1" s="1"/>
  <c r="I2055" i="1" s="1"/>
  <c r="F2054" i="1"/>
  <c r="E2054" i="1"/>
  <c r="D2054" i="1"/>
  <c r="J2054" i="1" s="1"/>
  <c r="C2054" i="1"/>
  <c r="H2054" i="1" s="1"/>
  <c r="I2054" i="1" s="1"/>
  <c r="F2053" i="1"/>
  <c r="E2053" i="1"/>
  <c r="D2053" i="1"/>
  <c r="C2053" i="1"/>
  <c r="H2053" i="1" s="1"/>
  <c r="F2052" i="1"/>
  <c r="E2052" i="1"/>
  <c r="D2052" i="1"/>
  <c r="J2052" i="1" s="1"/>
  <c r="C2052" i="1"/>
  <c r="H2052" i="1" s="1"/>
  <c r="F2051" i="1"/>
  <c r="E2051" i="1"/>
  <c r="D2051" i="1"/>
  <c r="J2051" i="1" s="1"/>
  <c r="C2051" i="1"/>
  <c r="H2051" i="1" s="1"/>
  <c r="I2051" i="1" s="1"/>
  <c r="F2050" i="1"/>
  <c r="E2050" i="1"/>
  <c r="D2050" i="1"/>
  <c r="C2050" i="1"/>
  <c r="H2050" i="1" s="1"/>
  <c r="I2050" i="1" s="1"/>
  <c r="F2049" i="1"/>
  <c r="E2049" i="1"/>
  <c r="D2049" i="1"/>
  <c r="C2049" i="1"/>
  <c r="H2049" i="1" s="1"/>
  <c r="I2049" i="1" s="1"/>
  <c r="F2048" i="1"/>
  <c r="E2048" i="1"/>
  <c r="D2048" i="1"/>
  <c r="J2048" i="1" s="1"/>
  <c r="C2048" i="1"/>
  <c r="H2048" i="1" s="1"/>
  <c r="K2047" i="1"/>
  <c r="F2047" i="1"/>
  <c r="E2047" i="1"/>
  <c r="D2047" i="1"/>
  <c r="J2047" i="1" s="1"/>
  <c r="C2047" i="1"/>
  <c r="H2047" i="1" s="1"/>
  <c r="I2047" i="1" s="1"/>
  <c r="F2046" i="1"/>
  <c r="E2046" i="1"/>
  <c r="D2046" i="1"/>
  <c r="J2046" i="1" s="1"/>
  <c r="C2046" i="1"/>
  <c r="H2046" i="1" s="1"/>
  <c r="I2046" i="1" s="1"/>
  <c r="K2045" i="1"/>
  <c r="F2045" i="1"/>
  <c r="E2045" i="1"/>
  <c r="D2045" i="1"/>
  <c r="J2045" i="1" s="1"/>
  <c r="C2045" i="1"/>
  <c r="H2045" i="1" s="1"/>
  <c r="F2044" i="1"/>
  <c r="E2044" i="1"/>
  <c r="D2044" i="1"/>
  <c r="J2044" i="1" s="1"/>
  <c r="C2044" i="1"/>
  <c r="H2044" i="1" s="1"/>
  <c r="N2043" i="1"/>
  <c r="F2043" i="1"/>
  <c r="E2043" i="1"/>
  <c r="D2043" i="1"/>
  <c r="C2043" i="1"/>
  <c r="H2043" i="1" s="1"/>
  <c r="I2043" i="1" s="1"/>
  <c r="F2042" i="1"/>
  <c r="E2042" i="1"/>
  <c r="D2042" i="1"/>
  <c r="C2042" i="1"/>
  <c r="H2042" i="1" s="1"/>
  <c r="I2042" i="1" s="1"/>
  <c r="F2041" i="1"/>
  <c r="E2041" i="1"/>
  <c r="D2041" i="1"/>
  <c r="J2041" i="1" s="1"/>
  <c r="C2041" i="1"/>
  <c r="H2041" i="1" s="1"/>
  <c r="I2041" i="1" s="1"/>
  <c r="J2040" i="1"/>
  <c r="F2040" i="1"/>
  <c r="E2040" i="1"/>
  <c r="D2040" i="1"/>
  <c r="C2040" i="1"/>
  <c r="H2040" i="1" s="1"/>
  <c r="F2039" i="1"/>
  <c r="E2039" i="1"/>
  <c r="D2039" i="1"/>
  <c r="C2039" i="1"/>
  <c r="H2039" i="1" s="1"/>
  <c r="I2039" i="1" s="1"/>
  <c r="F2038" i="1"/>
  <c r="E2038" i="1"/>
  <c r="D2038" i="1"/>
  <c r="J2038" i="1" s="1"/>
  <c r="C2038" i="1"/>
  <c r="H2038" i="1" s="1"/>
  <c r="I2038" i="1" s="1"/>
  <c r="F2037" i="1"/>
  <c r="E2037" i="1"/>
  <c r="D2037" i="1"/>
  <c r="C2037" i="1"/>
  <c r="H2037" i="1" s="1"/>
  <c r="F2036" i="1"/>
  <c r="E2036" i="1"/>
  <c r="D2036" i="1"/>
  <c r="J2036" i="1" s="1"/>
  <c r="C2036" i="1"/>
  <c r="H2036" i="1" s="1"/>
  <c r="F2035" i="1"/>
  <c r="E2035" i="1"/>
  <c r="D2035" i="1"/>
  <c r="J2035" i="1" s="1"/>
  <c r="C2035" i="1"/>
  <c r="H2035" i="1" s="1"/>
  <c r="I2035" i="1" s="1"/>
  <c r="F2034" i="1"/>
  <c r="E2034" i="1"/>
  <c r="D2034" i="1"/>
  <c r="C2034" i="1"/>
  <c r="H2034" i="1" s="1"/>
  <c r="I2034" i="1" s="1"/>
  <c r="F2033" i="1"/>
  <c r="E2033" i="1"/>
  <c r="D2033" i="1"/>
  <c r="N2033" i="1" s="1"/>
  <c r="C2033" i="1"/>
  <c r="H2033" i="1" s="1"/>
  <c r="I2033" i="1" s="1"/>
  <c r="F2032" i="1"/>
  <c r="E2032" i="1"/>
  <c r="D2032" i="1"/>
  <c r="J2032" i="1" s="1"/>
  <c r="C2032" i="1"/>
  <c r="H2032" i="1" s="1"/>
  <c r="K2031" i="1"/>
  <c r="F2031" i="1"/>
  <c r="E2031" i="1"/>
  <c r="D2031" i="1"/>
  <c r="J2031" i="1" s="1"/>
  <c r="C2031" i="1"/>
  <c r="H2031" i="1" s="1"/>
  <c r="I2031" i="1" s="1"/>
  <c r="F2030" i="1"/>
  <c r="E2030" i="1"/>
  <c r="D2030" i="1"/>
  <c r="J2030" i="1" s="1"/>
  <c r="C2030" i="1"/>
  <c r="H2030" i="1" s="1"/>
  <c r="I2030" i="1" s="1"/>
  <c r="K2029" i="1"/>
  <c r="F2029" i="1"/>
  <c r="E2029" i="1"/>
  <c r="D2029" i="1"/>
  <c r="J2029" i="1" s="1"/>
  <c r="C2029" i="1"/>
  <c r="H2029" i="1" s="1"/>
  <c r="F2028" i="1"/>
  <c r="E2028" i="1"/>
  <c r="D2028" i="1"/>
  <c r="J2028" i="1" s="1"/>
  <c r="C2028" i="1"/>
  <c r="H2028" i="1" s="1"/>
  <c r="N2027" i="1"/>
  <c r="F2027" i="1"/>
  <c r="E2027" i="1"/>
  <c r="D2027" i="1"/>
  <c r="C2027" i="1"/>
  <c r="H2027" i="1" s="1"/>
  <c r="I2027" i="1" s="1"/>
  <c r="F2026" i="1"/>
  <c r="E2026" i="1"/>
  <c r="D2026" i="1"/>
  <c r="C2026" i="1"/>
  <c r="H2026" i="1" s="1"/>
  <c r="I2026" i="1" s="1"/>
  <c r="F2025" i="1"/>
  <c r="E2025" i="1"/>
  <c r="D2025" i="1"/>
  <c r="J2025" i="1" s="1"/>
  <c r="C2025" i="1"/>
  <c r="H2025" i="1" s="1"/>
  <c r="I2025" i="1" s="1"/>
  <c r="J2024" i="1"/>
  <c r="F2024" i="1"/>
  <c r="E2024" i="1"/>
  <c r="D2024" i="1"/>
  <c r="C2024" i="1"/>
  <c r="H2024" i="1" s="1"/>
  <c r="F2023" i="1"/>
  <c r="E2023" i="1"/>
  <c r="D2023" i="1"/>
  <c r="C2023" i="1"/>
  <c r="H2023" i="1" s="1"/>
  <c r="I2023" i="1" s="1"/>
  <c r="F2022" i="1"/>
  <c r="E2022" i="1"/>
  <c r="D2022" i="1"/>
  <c r="J2022" i="1" s="1"/>
  <c r="C2022" i="1"/>
  <c r="H2022" i="1" s="1"/>
  <c r="I2022" i="1" s="1"/>
  <c r="F2021" i="1"/>
  <c r="E2021" i="1"/>
  <c r="D2021" i="1"/>
  <c r="C2021" i="1"/>
  <c r="H2021" i="1" s="1"/>
  <c r="F2020" i="1"/>
  <c r="E2020" i="1"/>
  <c r="D2020" i="1"/>
  <c r="J2020" i="1" s="1"/>
  <c r="C2020" i="1"/>
  <c r="H2020" i="1" s="1"/>
  <c r="F2019" i="1"/>
  <c r="E2019" i="1"/>
  <c r="D2019" i="1"/>
  <c r="J2019" i="1" s="1"/>
  <c r="C2019" i="1"/>
  <c r="H2019" i="1" s="1"/>
  <c r="I2019" i="1" s="1"/>
  <c r="F2018" i="1"/>
  <c r="E2018" i="1"/>
  <c r="D2018" i="1"/>
  <c r="C2018" i="1"/>
  <c r="H2018" i="1" s="1"/>
  <c r="I2018" i="1" s="1"/>
  <c r="F2017" i="1"/>
  <c r="E2017" i="1"/>
  <c r="D2017" i="1"/>
  <c r="N2017" i="1" s="1"/>
  <c r="C2017" i="1"/>
  <c r="H2017" i="1" s="1"/>
  <c r="I2017" i="1" s="1"/>
  <c r="J2016" i="1"/>
  <c r="F2016" i="1"/>
  <c r="E2016" i="1"/>
  <c r="D2016" i="1"/>
  <c r="C2016" i="1"/>
  <c r="H2016" i="1" s="1"/>
  <c r="K2015" i="1"/>
  <c r="F2015" i="1"/>
  <c r="E2015" i="1"/>
  <c r="D2015" i="1"/>
  <c r="J2015" i="1" s="1"/>
  <c r="C2015" i="1"/>
  <c r="H2015" i="1" s="1"/>
  <c r="I2015" i="1" s="1"/>
  <c r="F2014" i="1"/>
  <c r="E2014" i="1"/>
  <c r="D2014" i="1"/>
  <c r="C2014" i="1"/>
  <c r="H2014" i="1" s="1"/>
  <c r="I2014" i="1" s="1"/>
  <c r="K2013" i="1"/>
  <c r="F2013" i="1"/>
  <c r="E2013" i="1"/>
  <c r="D2013" i="1"/>
  <c r="J2013" i="1" s="1"/>
  <c r="C2013" i="1"/>
  <c r="H2013" i="1" s="1"/>
  <c r="F2012" i="1"/>
  <c r="E2012" i="1"/>
  <c r="D2012" i="1"/>
  <c r="J2012" i="1" s="1"/>
  <c r="C2012" i="1"/>
  <c r="H2012" i="1" s="1"/>
  <c r="N2011" i="1"/>
  <c r="F2011" i="1"/>
  <c r="E2011" i="1"/>
  <c r="D2011" i="1"/>
  <c r="C2011" i="1"/>
  <c r="H2011" i="1" s="1"/>
  <c r="I2011" i="1" s="1"/>
  <c r="F2010" i="1"/>
  <c r="E2010" i="1"/>
  <c r="D2010" i="1"/>
  <c r="C2010" i="1"/>
  <c r="H2010" i="1" s="1"/>
  <c r="I2010" i="1" s="1"/>
  <c r="F2009" i="1"/>
  <c r="E2009" i="1"/>
  <c r="D2009" i="1"/>
  <c r="J2009" i="1" s="1"/>
  <c r="C2009" i="1"/>
  <c r="H2009" i="1" s="1"/>
  <c r="J2008" i="1"/>
  <c r="F2008" i="1"/>
  <c r="E2008" i="1"/>
  <c r="D2008" i="1"/>
  <c r="C2008" i="1"/>
  <c r="H2008" i="1" s="1"/>
  <c r="F2007" i="1"/>
  <c r="E2007" i="1"/>
  <c r="D2007" i="1"/>
  <c r="J2007" i="1" s="1"/>
  <c r="C2007" i="1"/>
  <c r="H2007" i="1" s="1"/>
  <c r="I2007" i="1" s="1"/>
  <c r="F2006" i="1"/>
  <c r="E2006" i="1"/>
  <c r="D2006" i="1"/>
  <c r="C2006" i="1"/>
  <c r="H2006" i="1" s="1"/>
  <c r="I2006" i="1" s="1"/>
  <c r="F2005" i="1"/>
  <c r="E2005" i="1"/>
  <c r="D2005" i="1"/>
  <c r="C2005" i="1"/>
  <c r="H2005" i="1" s="1"/>
  <c r="F2004" i="1"/>
  <c r="E2004" i="1"/>
  <c r="D2004" i="1"/>
  <c r="J2004" i="1" s="1"/>
  <c r="C2004" i="1"/>
  <c r="H2004" i="1" s="1"/>
  <c r="F2003" i="1"/>
  <c r="E2003" i="1"/>
  <c r="D2003" i="1"/>
  <c r="J2003" i="1" s="1"/>
  <c r="C2003" i="1"/>
  <c r="H2003" i="1" s="1"/>
  <c r="I2003" i="1" s="1"/>
  <c r="F2002" i="1"/>
  <c r="E2002" i="1"/>
  <c r="D2002" i="1"/>
  <c r="C2002" i="1"/>
  <c r="H2002" i="1" s="1"/>
  <c r="I2002" i="1" s="1"/>
  <c r="F2001" i="1"/>
  <c r="E2001" i="1"/>
  <c r="D2001" i="1"/>
  <c r="C2001" i="1"/>
  <c r="H2001" i="1" s="1"/>
  <c r="J2000" i="1"/>
  <c r="F2000" i="1"/>
  <c r="E2000" i="1"/>
  <c r="D2000" i="1"/>
  <c r="C2000" i="1"/>
  <c r="H2000" i="1" s="1"/>
  <c r="K1999" i="1"/>
  <c r="F1999" i="1"/>
  <c r="E1999" i="1"/>
  <c r="D1999" i="1"/>
  <c r="J1999" i="1" s="1"/>
  <c r="C1999" i="1"/>
  <c r="H1999" i="1" s="1"/>
  <c r="I1999" i="1" s="1"/>
  <c r="F1998" i="1"/>
  <c r="E1998" i="1"/>
  <c r="D1998" i="1"/>
  <c r="C1998" i="1"/>
  <c r="H1998" i="1" s="1"/>
  <c r="I1998" i="1" s="1"/>
  <c r="K1997" i="1"/>
  <c r="F1997" i="1"/>
  <c r="E1997" i="1"/>
  <c r="D1997" i="1"/>
  <c r="J1997" i="1" s="1"/>
  <c r="C1997" i="1"/>
  <c r="H1997" i="1" s="1"/>
  <c r="F1996" i="1"/>
  <c r="E1996" i="1"/>
  <c r="D1996" i="1"/>
  <c r="J1996" i="1" s="1"/>
  <c r="C1996" i="1"/>
  <c r="H1996" i="1" s="1"/>
  <c r="N1995" i="1"/>
  <c r="F1995" i="1"/>
  <c r="E1995" i="1"/>
  <c r="D1995" i="1"/>
  <c r="C1995" i="1"/>
  <c r="H1995" i="1" s="1"/>
  <c r="I1995" i="1" s="1"/>
  <c r="F1994" i="1"/>
  <c r="E1994" i="1"/>
  <c r="D1994" i="1"/>
  <c r="C1994" i="1"/>
  <c r="H1994" i="1" s="1"/>
  <c r="I1994" i="1" s="1"/>
  <c r="F1993" i="1"/>
  <c r="E1993" i="1"/>
  <c r="D1993" i="1"/>
  <c r="J1993" i="1" s="1"/>
  <c r="C1993" i="1"/>
  <c r="H1993" i="1" s="1"/>
  <c r="F1992" i="1"/>
  <c r="E1992" i="1"/>
  <c r="D1992" i="1"/>
  <c r="J1992" i="1" s="1"/>
  <c r="C1992" i="1"/>
  <c r="H1992" i="1" s="1"/>
  <c r="F1991" i="1"/>
  <c r="E1991" i="1"/>
  <c r="D1991" i="1"/>
  <c r="C1991" i="1"/>
  <c r="H1991" i="1" s="1"/>
  <c r="I1991" i="1" s="1"/>
  <c r="F1990" i="1"/>
  <c r="E1990" i="1"/>
  <c r="D1990" i="1"/>
  <c r="C1990" i="1"/>
  <c r="H1990" i="1" s="1"/>
  <c r="I1990" i="1" s="1"/>
  <c r="F1989" i="1"/>
  <c r="E1989" i="1"/>
  <c r="D1989" i="1"/>
  <c r="C1989" i="1"/>
  <c r="H1989" i="1" s="1"/>
  <c r="F1988" i="1"/>
  <c r="E1988" i="1"/>
  <c r="D1988" i="1"/>
  <c r="J1988" i="1" s="1"/>
  <c r="C1988" i="1"/>
  <c r="H1988" i="1" s="1"/>
  <c r="F1987" i="1"/>
  <c r="E1987" i="1"/>
  <c r="D1987" i="1"/>
  <c r="J1987" i="1" s="1"/>
  <c r="C1987" i="1"/>
  <c r="H1987" i="1" s="1"/>
  <c r="I1987" i="1" s="1"/>
  <c r="F1986" i="1"/>
  <c r="E1986" i="1"/>
  <c r="D1986" i="1"/>
  <c r="C1986" i="1"/>
  <c r="H1986" i="1" s="1"/>
  <c r="I1986" i="1" s="1"/>
  <c r="F1985" i="1"/>
  <c r="E1985" i="1"/>
  <c r="D1985" i="1"/>
  <c r="C1985" i="1"/>
  <c r="H1985" i="1" s="1"/>
  <c r="J1984" i="1"/>
  <c r="F1984" i="1"/>
  <c r="E1984" i="1"/>
  <c r="D1984" i="1"/>
  <c r="C1984" i="1"/>
  <c r="H1984" i="1" s="1"/>
  <c r="F1983" i="1"/>
  <c r="E1983" i="1"/>
  <c r="D1983" i="1"/>
  <c r="J1983" i="1" s="1"/>
  <c r="C1983" i="1"/>
  <c r="H1983" i="1" s="1"/>
  <c r="I1983" i="1" s="1"/>
  <c r="F1982" i="1"/>
  <c r="E1982" i="1"/>
  <c r="D1982" i="1"/>
  <c r="C1982" i="1"/>
  <c r="H1982" i="1" s="1"/>
  <c r="I1982" i="1" s="1"/>
  <c r="F1981" i="1"/>
  <c r="E1981" i="1"/>
  <c r="D1981" i="1"/>
  <c r="J1981" i="1" s="1"/>
  <c r="C1981" i="1"/>
  <c r="H1981" i="1" s="1"/>
  <c r="F1980" i="1"/>
  <c r="E1980" i="1"/>
  <c r="D1980" i="1"/>
  <c r="J1980" i="1" s="1"/>
  <c r="C1980" i="1"/>
  <c r="H1980" i="1" s="1"/>
  <c r="N1979" i="1"/>
  <c r="F1979" i="1"/>
  <c r="E1979" i="1"/>
  <c r="D1979" i="1"/>
  <c r="C1979" i="1"/>
  <c r="H1979" i="1" s="1"/>
  <c r="I1979" i="1" s="1"/>
  <c r="F1978" i="1"/>
  <c r="E1978" i="1"/>
  <c r="D1978" i="1"/>
  <c r="C1978" i="1"/>
  <c r="H1978" i="1" s="1"/>
  <c r="I1978" i="1" s="1"/>
  <c r="F1977" i="1"/>
  <c r="E1977" i="1"/>
  <c r="D1977" i="1"/>
  <c r="J1977" i="1" s="1"/>
  <c r="C1977" i="1"/>
  <c r="H1977" i="1" s="1"/>
  <c r="F1976" i="1"/>
  <c r="E1976" i="1"/>
  <c r="D1976" i="1"/>
  <c r="J1976" i="1" s="1"/>
  <c r="C1976" i="1"/>
  <c r="H1976" i="1" s="1"/>
  <c r="K1975" i="1"/>
  <c r="F1975" i="1"/>
  <c r="E1975" i="1"/>
  <c r="D1975" i="1"/>
  <c r="J1975" i="1" s="1"/>
  <c r="C1975" i="1"/>
  <c r="H1975" i="1" s="1"/>
  <c r="I1975" i="1" s="1"/>
  <c r="F1974" i="1"/>
  <c r="E1974" i="1"/>
  <c r="D1974" i="1"/>
  <c r="C1974" i="1"/>
  <c r="H1974" i="1" s="1"/>
  <c r="I1974" i="1" s="1"/>
  <c r="F1973" i="1"/>
  <c r="E1973" i="1"/>
  <c r="D1973" i="1"/>
  <c r="C1973" i="1"/>
  <c r="H1973" i="1" s="1"/>
  <c r="F1972" i="1"/>
  <c r="E1972" i="1"/>
  <c r="D1972" i="1"/>
  <c r="J1972" i="1" s="1"/>
  <c r="C1972" i="1"/>
  <c r="H1972" i="1" s="1"/>
  <c r="F1971" i="1"/>
  <c r="E1971" i="1"/>
  <c r="D1971" i="1"/>
  <c r="J1971" i="1" s="1"/>
  <c r="C1971" i="1"/>
  <c r="H1971" i="1" s="1"/>
  <c r="I1971" i="1" s="1"/>
  <c r="F1970" i="1"/>
  <c r="E1970" i="1"/>
  <c r="D1970" i="1"/>
  <c r="C1970" i="1"/>
  <c r="H1970" i="1" s="1"/>
  <c r="I1970" i="1" s="1"/>
  <c r="F1969" i="1"/>
  <c r="E1969" i="1"/>
  <c r="D1969" i="1"/>
  <c r="N1969" i="1" s="1"/>
  <c r="C1969" i="1"/>
  <c r="H1969" i="1" s="1"/>
  <c r="J1968" i="1"/>
  <c r="F1968" i="1"/>
  <c r="E1968" i="1"/>
  <c r="D1968" i="1"/>
  <c r="C1968" i="1"/>
  <c r="H1968" i="1" s="1"/>
  <c r="F1967" i="1"/>
  <c r="E1967" i="1"/>
  <c r="D1967" i="1"/>
  <c r="C1967" i="1"/>
  <c r="H1967" i="1" s="1"/>
  <c r="I1967" i="1" s="1"/>
  <c r="F1966" i="1"/>
  <c r="E1966" i="1"/>
  <c r="D1966" i="1"/>
  <c r="C1966" i="1"/>
  <c r="H1966" i="1" s="1"/>
  <c r="I1966" i="1" s="1"/>
  <c r="K1965" i="1"/>
  <c r="F1965" i="1"/>
  <c r="E1965" i="1"/>
  <c r="D1965" i="1"/>
  <c r="J1965" i="1" s="1"/>
  <c r="C1965" i="1"/>
  <c r="H1965" i="1" s="1"/>
  <c r="F1964" i="1"/>
  <c r="E1964" i="1"/>
  <c r="D1964" i="1"/>
  <c r="J1964" i="1" s="1"/>
  <c r="C1964" i="1"/>
  <c r="H1964" i="1" s="1"/>
  <c r="N1963" i="1"/>
  <c r="F1963" i="1"/>
  <c r="E1963" i="1"/>
  <c r="D1963" i="1"/>
  <c r="C1963" i="1"/>
  <c r="H1963" i="1" s="1"/>
  <c r="I1963" i="1" s="1"/>
  <c r="F1962" i="1"/>
  <c r="E1962" i="1"/>
  <c r="D1962" i="1"/>
  <c r="C1962" i="1"/>
  <c r="H1962" i="1" s="1"/>
  <c r="I1962" i="1" s="1"/>
  <c r="F1961" i="1"/>
  <c r="E1961" i="1"/>
  <c r="D1961" i="1"/>
  <c r="J1961" i="1" s="1"/>
  <c r="C1961" i="1"/>
  <c r="H1961" i="1" s="1"/>
  <c r="F1960" i="1"/>
  <c r="E1960" i="1"/>
  <c r="D1960" i="1"/>
  <c r="J1960" i="1" s="1"/>
  <c r="C1960" i="1"/>
  <c r="H1960" i="1" s="1"/>
  <c r="K1959" i="1"/>
  <c r="F1959" i="1"/>
  <c r="E1959" i="1"/>
  <c r="D1959" i="1"/>
  <c r="J1959" i="1" s="1"/>
  <c r="C1959" i="1"/>
  <c r="H1959" i="1" s="1"/>
  <c r="I1959" i="1" s="1"/>
  <c r="F1958" i="1"/>
  <c r="E1958" i="1"/>
  <c r="D1958" i="1"/>
  <c r="C1958" i="1"/>
  <c r="H1958" i="1" s="1"/>
  <c r="I1958" i="1" s="1"/>
  <c r="F1957" i="1"/>
  <c r="E1957" i="1"/>
  <c r="D1957" i="1"/>
  <c r="C1957" i="1"/>
  <c r="H1957" i="1" s="1"/>
  <c r="F1956" i="1"/>
  <c r="E1956" i="1"/>
  <c r="D1956" i="1"/>
  <c r="J1956" i="1" s="1"/>
  <c r="C1956" i="1"/>
  <c r="H1956" i="1" s="1"/>
  <c r="F1955" i="1"/>
  <c r="E1955" i="1"/>
  <c r="D1955" i="1"/>
  <c r="J1955" i="1" s="1"/>
  <c r="C1955" i="1"/>
  <c r="H1955" i="1" s="1"/>
  <c r="I1955" i="1" s="1"/>
  <c r="F1954" i="1"/>
  <c r="E1954" i="1"/>
  <c r="D1954" i="1"/>
  <c r="C1954" i="1"/>
  <c r="H1954" i="1" s="1"/>
  <c r="I1954" i="1" s="1"/>
  <c r="F1953" i="1"/>
  <c r="E1953" i="1"/>
  <c r="D1953" i="1"/>
  <c r="N1953" i="1" s="1"/>
  <c r="C1953" i="1"/>
  <c r="H1953" i="1" s="1"/>
  <c r="J1952" i="1"/>
  <c r="F1952" i="1"/>
  <c r="E1952" i="1"/>
  <c r="D1952" i="1"/>
  <c r="C1952" i="1"/>
  <c r="H1952" i="1" s="1"/>
  <c r="F1951" i="1"/>
  <c r="E1951" i="1"/>
  <c r="D1951" i="1"/>
  <c r="C1951" i="1"/>
  <c r="H1951" i="1" s="1"/>
  <c r="I1951" i="1" s="1"/>
  <c r="F1950" i="1"/>
  <c r="E1950" i="1"/>
  <c r="D1950" i="1"/>
  <c r="C1950" i="1"/>
  <c r="H1950" i="1" s="1"/>
  <c r="I1950" i="1" s="1"/>
  <c r="F1949" i="1"/>
  <c r="E1949" i="1"/>
  <c r="D1949" i="1"/>
  <c r="C1949" i="1"/>
  <c r="H1949" i="1" s="1"/>
  <c r="F1948" i="1"/>
  <c r="E1948" i="1"/>
  <c r="D1948" i="1"/>
  <c r="J1948" i="1" s="1"/>
  <c r="C1948" i="1"/>
  <c r="H1948" i="1" s="1"/>
  <c r="N1947" i="1"/>
  <c r="F1947" i="1"/>
  <c r="E1947" i="1"/>
  <c r="D1947" i="1"/>
  <c r="C1947" i="1"/>
  <c r="H1947" i="1" s="1"/>
  <c r="I1947" i="1" s="1"/>
  <c r="F1946" i="1"/>
  <c r="E1946" i="1"/>
  <c r="D1946" i="1"/>
  <c r="C1946" i="1"/>
  <c r="H1946" i="1" s="1"/>
  <c r="I1946" i="1" s="1"/>
  <c r="F1945" i="1"/>
  <c r="E1945" i="1"/>
  <c r="D1945" i="1"/>
  <c r="J1945" i="1" s="1"/>
  <c r="C1945" i="1"/>
  <c r="H1945" i="1" s="1"/>
  <c r="F1944" i="1"/>
  <c r="E1944" i="1"/>
  <c r="D1944" i="1"/>
  <c r="J1944" i="1" s="1"/>
  <c r="C1944" i="1"/>
  <c r="H1944" i="1" s="1"/>
  <c r="I1944" i="1" s="1"/>
  <c r="F1943" i="1"/>
  <c r="E1943" i="1"/>
  <c r="D1943" i="1"/>
  <c r="C1943" i="1"/>
  <c r="H1943" i="1" s="1"/>
  <c r="I1943" i="1" s="1"/>
  <c r="F1942" i="1"/>
  <c r="E1942" i="1"/>
  <c r="D1942" i="1"/>
  <c r="C1942" i="1"/>
  <c r="H1942" i="1" s="1"/>
  <c r="I1942" i="1" s="1"/>
  <c r="F1941" i="1"/>
  <c r="E1941" i="1"/>
  <c r="D1941" i="1"/>
  <c r="J1941" i="1" s="1"/>
  <c r="C1941" i="1"/>
  <c r="H1941" i="1" s="1"/>
  <c r="I1941" i="1" s="1"/>
  <c r="K1940" i="1"/>
  <c r="F1940" i="1"/>
  <c r="E1940" i="1"/>
  <c r="D1940" i="1"/>
  <c r="J1940" i="1" s="1"/>
  <c r="C1940" i="1"/>
  <c r="H1940" i="1" s="1"/>
  <c r="I1940" i="1" s="1"/>
  <c r="F1939" i="1"/>
  <c r="E1939" i="1"/>
  <c r="D1939" i="1"/>
  <c r="J1939" i="1" s="1"/>
  <c r="C1939" i="1"/>
  <c r="H1939" i="1" s="1"/>
  <c r="I1939" i="1" s="1"/>
  <c r="F1938" i="1"/>
  <c r="E1938" i="1"/>
  <c r="D1938" i="1"/>
  <c r="J1938" i="1" s="1"/>
  <c r="C1938" i="1"/>
  <c r="H1938" i="1" s="1"/>
  <c r="F1937" i="1"/>
  <c r="E1937" i="1"/>
  <c r="D1937" i="1"/>
  <c r="J1937" i="1" s="1"/>
  <c r="C1937" i="1"/>
  <c r="H1937" i="1" s="1"/>
  <c r="I1937" i="1" s="1"/>
  <c r="N1936" i="1"/>
  <c r="F1936" i="1"/>
  <c r="E1936" i="1"/>
  <c r="D1936" i="1"/>
  <c r="C1936" i="1"/>
  <c r="H1936" i="1" s="1"/>
  <c r="I1936" i="1" s="1"/>
  <c r="F1935" i="1"/>
  <c r="E1935" i="1"/>
  <c r="D1935" i="1"/>
  <c r="C1935" i="1"/>
  <c r="H1935" i="1" s="1"/>
  <c r="I1935" i="1" s="1"/>
  <c r="F1934" i="1"/>
  <c r="E1934" i="1"/>
  <c r="D1934" i="1"/>
  <c r="J1934" i="1" s="1"/>
  <c r="C1934" i="1"/>
  <c r="H1934" i="1" s="1"/>
  <c r="I1934" i="1" s="1"/>
  <c r="F1933" i="1"/>
  <c r="E1933" i="1"/>
  <c r="D1933" i="1"/>
  <c r="J1933" i="1" s="1"/>
  <c r="C1933" i="1"/>
  <c r="H1933" i="1" s="1"/>
  <c r="I1933" i="1" s="1"/>
  <c r="N1932" i="1"/>
  <c r="F1932" i="1"/>
  <c r="E1932" i="1"/>
  <c r="D1932" i="1"/>
  <c r="C1932" i="1"/>
  <c r="H1932" i="1" s="1"/>
  <c r="I1932" i="1" s="1"/>
  <c r="F1931" i="1"/>
  <c r="E1931" i="1"/>
  <c r="D1931" i="1"/>
  <c r="J1931" i="1" s="1"/>
  <c r="C1931" i="1"/>
  <c r="H1931" i="1" s="1"/>
  <c r="I1931" i="1" s="1"/>
  <c r="K1930" i="1"/>
  <c r="F1930" i="1"/>
  <c r="E1930" i="1"/>
  <c r="D1930" i="1"/>
  <c r="J1930" i="1" s="1"/>
  <c r="C1930" i="1"/>
  <c r="H1930" i="1" s="1"/>
  <c r="F1929" i="1"/>
  <c r="E1929" i="1"/>
  <c r="D1929" i="1"/>
  <c r="J1929" i="1" s="1"/>
  <c r="C1929" i="1"/>
  <c r="H1929" i="1" s="1"/>
  <c r="I1929" i="1" s="1"/>
  <c r="F1928" i="1"/>
  <c r="E1928" i="1"/>
  <c r="D1928" i="1"/>
  <c r="J1928" i="1" s="1"/>
  <c r="C1928" i="1"/>
  <c r="H1928" i="1" s="1"/>
  <c r="I1928" i="1" s="1"/>
  <c r="F1927" i="1"/>
  <c r="E1927" i="1"/>
  <c r="D1927" i="1"/>
  <c r="C1927" i="1"/>
  <c r="H1927" i="1" s="1"/>
  <c r="I1927" i="1" s="1"/>
  <c r="F1926" i="1"/>
  <c r="E1926" i="1"/>
  <c r="D1926" i="1"/>
  <c r="C1926" i="1"/>
  <c r="H1926" i="1" s="1"/>
  <c r="I1926" i="1" s="1"/>
  <c r="F1925" i="1"/>
  <c r="E1925" i="1"/>
  <c r="D1925" i="1"/>
  <c r="J1925" i="1" s="1"/>
  <c r="C1925" i="1"/>
  <c r="H1925" i="1" s="1"/>
  <c r="I1925" i="1" s="1"/>
  <c r="F1924" i="1"/>
  <c r="E1924" i="1"/>
  <c r="D1924" i="1"/>
  <c r="C1924" i="1"/>
  <c r="H1924" i="1" s="1"/>
  <c r="I1924" i="1" s="1"/>
  <c r="F1923" i="1"/>
  <c r="E1923" i="1"/>
  <c r="D1923" i="1"/>
  <c r="J1923" i="1" s="1"/>
  <c r="C1923" i="1"/>
  <c r="H1923" i="1" s="1"/>
  <c r="I1923" i="1" s="1"/>
  <c r="F1922" i="1"/>
  <c r="E1922" i="1"/>
  <c r="D1922" i="1"/>
  <c r="N1922" i="1" s="1"/>
  <c r="C1922" i="1"/>
  <c r="H1922" i="1" s="1"/>
  <c r="F1921" i="1"/>
  <c r="E1921" i="1"/>
  <c r="D1921" i="1"/>
  <c r="J1921" i="1" s="1"/>
  <c r="C1921" i="1"/>
  <c r="H1921" i="1" s="1"/>
  <c r="I1921" i="1" s="1"/>
  <c r="F1920" i="1"/>
  <c r="E1920" i="1"/>
  <c r="D1920" i="1"/>
  <c r="J1920" i="1" s="1"/>
  <c r="C1920" i="1"/>
  <c r="H1920" i="1" s="1"/>
  <c r="I1920" i="1" s="1"/>
  <c r="F1919" i="1"/>
  <c r="E1919" i="1"/>
  <c r="D1919" i="1"/>
  <c r="C1919" i="1"/>
  <c r="H1919" i="1" s="1"/>
  <c r="I1919" i="1" s="1"/>
  <c r="N1918" i="1"/>
  <c r="F1918" i="1"/>
  <c r="E1918" i="1"/>
  <c r="D1918" i="1"/>
  <c r="C1918" i="1"/>
  <c r="H1918" i="1" s="1"/>
  <c r="I1918" i="1" s="1"/>
  <c r="F1917" i="1"/>
  <c r="E1917" i="1"/>
  <c r="D1917" i="1"/>
  <c r="J1917" i="1" s="1"/>
  <c r="C1917" i="1"/>
  <c r="H1917" i="1" s="1"/>
  <c r="I1917" i="1" s="1"/>
  <c r="F1916" i="1"/>
  <c r="E1916" i="1"/>
  <c r="D1916" i="1"/>
  <c r="J1916" i="1" s="1"/>
  <c r="C1916" i="1"/>
  <c r="H1916" i="1" s="1"/>
  <c r="I1916" i="1" s="1"/>
  <c r="F1915" i="1"/>
  <c r="E1915" i="1"/>
  <c r="D1915" i="1"/>
  <c r="J1915" i="1" s="1"/>
  <c r="C1915" i="1"/>
  <c r="H1915" i="1" s="1"/>
  <c r="I1915" i="1" s="1"/>
  <c r="K1914" i="1"/>
  <c r="F1914" i="1"/>
  <c r="E1914" i="1"/>
  <c r="D1914" i="1"/>
  <c r="J1914" i="1" s="1"/>
  <c r="C1914" i="1"/>
  <c r="H1914" i="1" s="1"/>
  <c r="F1913" i="1"/>
  <c r="E1913" i="1"/>
  <c r="D1913" i="1"/>
  <c r="J1913" i="1" s="1"/>
  <c r="C1913" i="1"/>
  <c r="H1913" i="1" s="1"/>
  <c r="I1913" i="1" s="1"/>
  <c r="K1912" i="1"/>
  <c r="F1912" i="1"/>
  <c r="E1912" i="1"/>
  <c r="D1912" i="1"/>
  <c r="J1912" i="1" s="1"/>
  <c r="C1912" i="1"/>
  <c r="H1912" i="1" s="1"/>
  <c r="I1912" i="1" s="1"/>
  <c r="F1911" i="1"/>
  <c r="E1911" i="1"/>
  <c r="D1911" i="1"/>
  <c r="C1911" i="1"/>
  <c r="H1911" i="1" s="1"/>
  <c r="I1911" i="1" s="1"/>
  <c r="F1910" i="1"/>
  <c r="E1910" i="1"/>
  <c r="D1910" i="1"/>
  <c r="C1910" i="1"/>
  <c r="H1910" i="1" s="1"/>
  <c r="I1910" i="1" s="1"/>
  <c r="F1909" i="1"/>
  <c r="E1909" i="1"/>
  <c r="D1909" i="1"/>
  <c r="J1909" i="1" s="1"/>
  <c r="C1909" i="1"/>
  <c r="H1909" i="1" s="1"/>
  <c r="I1909" i="1" s="1"/>
  <c r="K1908" i="1"/>
  <c r="F1908" i="1"/>
  <c r="E1908" i="1"/>
  <c r="D1908" i="1"/>
  <c r="J1908" i="1" s="1"/>
  <c r="C1908" i="1"/>
  <c r="H1908" i="1" s="1"/>
  <c r="F1907" i="1"/>
  <c r="E1907" i="1"/>
  <c r="D1907" i="1"/>
  <c r="J1907" i="1" s="1"/>
  <c r="C1907" i="1"/>
  <c r="H1907" i="1" s="1"/>
  <c r="I1907" i="1" s="1"/>
  <c r="F1906" i="1"/>
  <c r="E1906" i="1"/>
  <c r="D1906" i="1"/>
  <c r="J1906" i="1" s="1"/>
  <c r="C1906" i="1"/>
  <c r="H1906" i="1" s="1"/>
  <c r="F1905" i="1"/>
  <c r="E1905" i="1"/>
  <c r="D1905" i="1"/>
  <c r="C1905" i="1"/>
  <c r="H1905" i="1" s="1"/>
  <c r="I1905" i="1" s="1"/>
  <c r="F1904" i="1"/>
  <c r="E1904" i="1"/>
  <c r="D1904" i="1"/>
  <c r="C1904" i="1"/>
  <c r="H1904" i="1" s="1"/>
  <c r="I1904" i="1" s="1"/>
  <c r="F1903" i="1"/>
  <c r="E1903" i="1"/>
  <c r="D1903" i="1"/>
  <c r="C1903" i="1"/>
  <c r="H1903" i="1" s="1"/>
  <c r="I1903" i="1" s="1"/>
  <c r="F1902" i="1"/>
  <c r="E1902" i="1"/>
  <c r="D1902" i="1"/>
  <c r="J1902" i="1" s="1"/>
  <c r="C1902" i="1"/>
  <c r="H1902" i="1" s="1"/>
  <c r="I1902" i="1" s="1"/>
  <c r="F1901" i="1"/>
  <c r="E1901" i="1"/>
  <c r="D1901" i="1"/>
  <c r="J1901" i="1" s="1"/>
  <c r="C1901" i="1"/>
  <c r="H1901" i="1" s="1"/>
  <c r="I1901" i="1" s="1"/>
  <c r="F1900" i="1"/>
  <c r="E1900" i="1"/>
  <c r="D1900" i="1"/>
  <c r="C1900" i="1"/>
  <c r="H1900" i="1" s="1"/>
  <c r="J1899" i="1"/>
  <c r="F1899" i="1"/>
  <c r="E1899" i="1"/>
  <c r="D1899" i="1"/>
  <c r="C1899" i="1"/>
  <c r="H1899" i="1" s="1"/>
  <c r="I1899" i="1" s="1"/>
  <c r="F1898" i="1"/>
  <c r="E1898" i="1"/>
  <c r="D1898" i="1"/>
  <c r="C1898" i="1"/>
  <c r="H1898" i="1" s="1"/>
  <c r="F1897" i="1"/>
  <c r="E1897" i="1"/>
  <c r="D1897" i="1"/>
  <c r="C1897" i="1"/>
  <c r="H1897" i="1" s="1"/>
  <c r="I1897" i="1" s="1"/>
  <c r="F1896" i="1"/>
  <c r="E1896" i="1"/>
  <c r="D1896" i="1"/>
  <c r="C1896" i="1"/>
  <c r="H1896" i="1" s="1"/>
  <c r="I1896" i="1" s="1"/>
  <c r="F1895" i="1"/>
  <c r="E1895" i="1"/>
  <c r="D1895" i="1"/>
  <c r="C1895" i="1"/>
  <c r="H1895" i="1" s="1"/>
  <c r="I1895" i="1" s="1"/>
  <c r="F1894" i="1"/>
  <c r="E1894" i="1"/>
  <c r="D1894" i="1"/>
  <c r="C1894" i="1"/>
  <c r="H1894" i="1" s="1"/>
  <c r="I1894" i="1" s="1"/>
  <c r="F1893" i="1"/>
  <c r="E1893" i="1"/>
  <c r="D1893" i="1"/>
  <c r="J1893" i="1" s="1"/>
  <c r="C1893" i="1"/>
  <c r="H1893" i="1" s="1"/>
  <c r="I1893" i="1" s="1"/>
  <c r="K1892" i="1"/>
  <c r="F1892" i="1"/>
  <c r="E1892" i="1"/>
  <c r="D1892" i="1"/>
  <c r="J1892" i="1" s="1"/>
  <c r="C1892" i="1"/>
  <c r="H1892" i="1" s="1"/>
  <c r="F1891" i="1"/>
  <c r="E1891" i="1"/>
  <c r="D1891" i="1"/>
  <c r="J1891" i="1" s="1"/>
  <c r="C1891" i="1"/>
  <c r="H1891" i="1" s="1"/>
  <c r="I1891" i="1" s="1"/>
  <c r="N1890" i="1"/>
  <c r="F1890" i="1"/>
  <c r="E1890" i="1"/>
  <c r="D1890" i="1"/>
  <c r="C1890" i="1"/>
  <c r="H1890" i="1" s="1"/>
  <c r="F1889" i="1"/>
  <c r="E1889" i="1"/>
  <c r="D1889" i="1"/>
  <c r="C1889" i="1"/>
  <c r="H1889" i="1" s="1"/>
  <c r="I1889" i="1" s="1"/>
  <c r="F1888" i="1"/>
  <c r="E1888" i="1"/>
  <c r="D1888" i="1"/>
  <c r="J1888" i="1" s="1"/>
  <c r="C1888" i="1"/>
  <c r="H1888" i="1" s="1"/>
  <c r="I1888" i="1" s="1"/>
  <c r="F1887" i="1"/>
  <c r="E1887" i="1"/>
  <c r="D1887" i="1"/>
  <c r="C1887" i="1"/>
  <c r="H1887" i="1" s="1"/>
  <c r="I1887" i="1" s="1"/>
  <c r="F1886" i="1"/>
  <c r="E1886" i="1"/>
  <c r="D1886" i="1"/>
  <c r="C1886" i="1"/>
  <c r="H1886" i="1" s="1"/>
  <c r="F1885" i="1"/>
  <c r="E1885" i="1"/>
  <c r="D1885" i="1"/>
  <c r="C1885" i="1"/>
  <c r="H1885" i="1" s="1"/>
  <c r="F1884" i="1"/>
  <c r="E1884" i="1"/>
  <c r="D1884" i="1"/>
  <c r="C1884" i="1"/>
  <c r="H1884" i="1" s="1"/>
  <c r="I1884" i="1" s="1"/>
  <c r="F1883" i="1"/>
  <c r="E1883" i="1"/>
  <c r="D1883" i="1"/>
  <c r="C1883" i="1"/>
  <c r="H1883" i="1" s="1"/>
  <c r="F1882" i="1"/>
  <c r="E1882" i="1"/>
  <c r="D1882" i="1"/>
  <c r="C1882" i="1"/>
  <c r="H1882" i="1" s="1"/>
  <c r="F1881" i="1"/>
  <c r="E1881" i="1"/>
  <c r="D1881" i="1"/>
  <c r="C1881" i="1"/>
  <c r="H1881" i="1" s="1"/>
  <c r="F1880" i="1"/>
  <c r="E1880" i="1"/>
  <c r="D1880" i="1"/>
  <c r="C1880" i="1"/>
  <c r="H1880" i="1" s="1"/>
  <c r="I1880" i="1" s="1"/>
  <c r="F1879" i="1"/>
  <c r="E1879" i="1"/>
  <c r="D1879" i="1"/>
  <c r="C1879" i="1"/>
  <c r="H1879" i="1" s="1"/>
  <c r="F1878" i="1"/>
  <c r="E1878" i="1"/>
  <c r="D1878" i="1"/>
  <c r="C1878" i="1"/>
  <c r="H1878" i="1" s="1"/>
  <c r="F1877" i="1"/>
  <c r="E1877" i="1"/>
  <c r="D1877" i="1"/>
  <c r="C1877" i="1"/>
  <c r="H1877" i="1" s="1"/>
  <c r="F1876" i="1"/>
  <c r="E1876" i="1"/>
  <c r="D1876" i="1"/>
  <c r="C1876" i="1"/>
  <c r="H1876" i="1" s="1"/>
  <c r="I1876" i="1" s="1"/>
  <c r="F1875" i="1"/>
  <c r="E1875" i="1"/>
  <c r="D1875" i="1"/>
  <c r="C1875" i="1"/>
  <c r="H1875" i="1" s="1"/>
  <c r="F1874" i="1"/>
  <c r="E1874" i="1"/>
  <c r="D1874" i="1"/>
  <c r="C1874" i="1"/>
  <c r="H1874" i="1" s="1"/>
  <c r="F1873" i="1"/>
  <c r="E1873" i="1"/>
  <c r="D1873" i="1"/>
  <c r="C1873" i="1"/>
  <c r="H1873" i="1" s="1"/>
  <c r="F1872" i="1"/>
  <c r="E1872" i="1"/>
  <c r="D1872" i="1"/>
  <c r="C1872" i="1"/>
  <c r="H1872" i="1" s="1"/>
  <c r="I1872" i="1" s="1"/>
  <c r="F1871" i="1"/>
  <c r="E1871" i="1"/>
  <c r="D1871" i="1"/>
  <c r="C1871" i="1"/>
  <c r="H1871" i="1" s="1"/>
  <c r="F1870" i="1"/>
  <c r="E1870" i="1"/>
  <c r="D1870" i="1"/>
  <c r="C1870" i="1"/>
  <c r="H1870" i="1" s="1"/>
  <c r="F1869" i="1"/>
  <c r="E1869" i="1"/>
  <c r="D1869" i="1"/>
  <c r="C1869" i="1"/>
  <c r="H1869" i="1" s="1"/>
  <c r="F1868" i="1"/>
  <c r="E1868" i="1"/>
  <c r="D1868" i="1"/>
  <c r="C1868" i="1"/>
  <c r="H1868" i="1" s="1"/>
  <c r="I1868" i="1" s="1"/>
  <c r="F1867" i="1"/>
  <c r="E1867" i="1"/>
  <c r="D1867" i="1"/>
  <c r="C1867" i="1"/>
  <c r="H1867" i="1" s="1"/>
  <c r="F1866" i="1"/>
  <c r="E1866" i="1"/>
  <c r="D1866" i="1"/>
  <c r="C1866" i="1"/>
  <c r="H1866" i="1" s="1"/>
  <c r="F1865" i="1"/>
  <c r="E1865" i="1"/>
  <c r="D1865" i="1"/>
  <c r="C1865" i="1"/>
  <c r="H1865" i="1" s="1"/>
  <c r="F1864" i="1"/>
  <c r="E1864" i="1"/>
  <c r="D1864" i="1"/>
  <c r="C1864" i="1"/>
  <c r="H1864" i="1" s="1"/>
  <c r="I1864" i="1" s="1"/>
  <c r="F1863" i="1"/>
  <c r="E1863" i="1"/>
  <c r="D1863" i="1"/>
  <c r="C1863" i="1"/>
  <c r="H1863" i="1" s="1"/>
  <c r="F1862" i="1"/>
  <c r="E1862" i="1"/>
  <c r="D1862" i="1"/>
  <c r="C1862" i="1"/>
  <c r="H1862" i="1" s="1"/>
  <c r="F1861" i="1"/>
  <c r="E1861" i="1"/>
  <c r="D1861" i="1"/>
  <c r="C1861" i="1"/>
  <c r="H1861" i="1" s="1"/>
  <c r="F1860" i="1"/>
  <c r="E1860" i="1"/>
  <c r="D1860" i="1"/>
  <c r="C1860" i="1"/>
  <c r="H1860" i="1" s="1"/>
  <c r="I1860" i="1" s="1"/>
  <c r="F1859" i="1"/>
  <c r="E1859" i="1"/>
  <c r="D1859" i="1"/>
  <c r="C1859" i="1"/>
  <c r="H1859" i="1" s="1"/>
  <c r="F1858" i="1"/>
  <c r="E1858" i="1"/>
  <c r="D1858" i="1"/>
  <c r="C1858" i="1"/>
  <c r="H1858" i="1" s="1"/>
  <c r="F1857" i="1"/>
  <c r="E1857" i="1"/>
  <c r="D1857" i="1"/>
  <c r="C1857" i="1"/>
  <c r="H1857" i="1" s="1"/>
  <c r="F1856" i="1"/>
  <c r="E1856" i="1"/>
  <c r="D1856" i="1"/>
  <c r="C1856" i="1"/>
  <c r="H1856" i="1" s="1"/>
  <c r="I1856" i="1" s="1"/>
  <c r="F1855" i="1"/>
  <c r="E1855" i="1"/>
  <c r="D1855" i="1"/>
  <c r="C1855" i="1"/>
  <c r="H1855" i="1" s="1"/>
  <c r="F1854" i="1"/>
  <c r="E1854" i="1"/>
  <c r="D1854" i="1"/>
  <c r="C1854" i="1"/>
  <c r="H1854" i="1" s="1"/>
  <c r="F1853" i="1"/>
  <c r="E1853" i="1"/>
  <c r="D1853" i="1"/>
  <c r="C1853" i="1"/>
  <c r="H1853" i="1" s="1"/>
  <c r="F1852" i="1"/>
  <c r="E1852" i="1"/>
  <c r="D1852" i="1"/>
  <c r="C1852" i="1"/>
  <c r="H1852" i="1" s="1"/>
  <c r="I1852" i="1" s="1"/>
  <c r="F1851" i="1"/>
  <c r="E1851" i="1"/>
  <c r="D1851" i="1"/>
  <c r="C1851" i="1"/>
  <c r="H1851" i="1" s="1"/>
  <c r="F1850" i="1"/>
  <c r="E1850" i="1"/>
  <c r="D1850" i="1"/>
  <c r="C1850" i="1"/>
  <c r="H1850" i="1" s="1"/>
  <c r="F1849" i="1"/>
  <c r="E1849" i="1"/>
  <c r="D1849" i="1"/>
  <c r="C1849" i="1"/>
  <c r="H1849" i="1" s="1"/>
  <c r="F1848" i="1"/>
  <c r="E1848" i="1"/>
  <c r="D1848" i="1"/>
  <c r="C1848" i="1"/>
  <c r="H1848" i="1" s="1"/>
  <c r="I1848" i="1" s="1"/>
  <c r="F1847" i="1"/>
  <c r="E1847" i="1"/>
  <c r="D1847" i="1"/>
  <c r="C1847" i="1"/>
  <c r="H1847" i="1" s="1"/>
  <c r="F1846" i="1"/>
  <c r="E1846" i="1"/>
  <c r="D1846" i="1"/>
  <c r="C1846" i="1"/>
  <c r="H1846" i="1" s="1"/>
  <c r="F1845" i="1"/>
  <c r="E1845" i="1"/>
  <c r="D1845" i="1"/>
  <c r="C1845" i="1"/>
  <c r="H1845" i="1" s="1"/>
  <c r="F1844" i="1"/>
  <c r="E1844" i="1"/>
  <c r="D1844" i="1"/>
  <c r="C1844" i="1"/>
  <c r="H1844" i="1" s="1"/>
  <c r="I1844" i="1" s="1"/>
  <c r="F1843" i="1"/>
  <c r="E1843" i="1"/>
  <c r="D1843" i="1"/>
  <c r="C1843" i="1"/>
  <c r="H1843" i="1" s="1"/>
  <c r="F1842" i="1"/>
  <c r="E1842" i="1"/>
  <c r="D1842" i="1"/>
  <c r="C1842" i="1"/>
  <c r="H1842" i="1" s="1"/>
  <c r="F1841" i="1"/>
  <c r="E1841" i="1"/>
  <c r="D1841" i="1"/>
  <c r="C1841" i="1"/>
  <c r="H1841" i="1" s="1"/>
  <c r="F1840" i="1"/>
  <c r="E1840" i="1"/>
  <c r="D1840" i="1"/>
  <c r="C1840" i="1"/>
  <c r="H1840" i="1" s="1"/>
  <c r="I1840" i="1" s="1"/>
  <c r="F1839" i="1"/>
  <c r="E1839" i="1"/>
  <c r="D1839" i="1"/>
  <c r="C1839" i="1"/>
  <c r="H1839" i="1" s="1"/>
  <c r="F1838" i="1"/>
  <c r="E1838" i="1"/>
  <c r="D1838" i="1"/>
  <c r="C1838" i="1"/>
  <c r="H1838" i="1" s="1"/>
  <c r="F1837" i="1"/>
  <c r="E1837" i="1"/>
  <c r="D1837" i="1"/>
  <c r="C1837" i="1"/>
  <c r="H1837" i="1" s="1"/>
  <c r="F1836" i="1"/>
  <c r="E1836" i="1"/>
  <c r="D1836" i="1"/>
  <c r="C1836" i="1"/>
  <c r="H1836" i="1" s="1"/>
  <c r="I1836" i="1" s="1"/>
  <c r="F1835" i="1"/>
  <c r="E1835" i="1"/>
  <c r="D1835" i="1"/>
  <c r="C1835" i="1"/>
  <c r="H1835" i="1" s="1"/>
  <c r="F1834" i="1"/>
  <c r="E1834" i="1"/>
  <c r="D1834" i="1"/>
  <c r="C1834" i="1"/>
  <c r="H1834" i="1" s="1"/>
  <c r="F1833" i="1"/>
  <c r="E1833" i="1"/>
  <c r="D1833" i="1"/>
  <c r="C1833" i="1"/>
  <c r="H1833" i="1" s="1"/>
  <c r="F1832" i="1"/>
  <c r="E1832" i="1"/>
  <c r="D1832" i="1"/>
  <c r="C1832" i="1"/>
  <c r="H1832" i="1" s="1"/>
  <c r="I1832" i="1" s="1"/>
  <c r="F1831" i="1"/>
  <c r="E1831" i="1"/>
  <c r="D1831" i="1"/>
  <c r="C1831" i="1"/>
  <c r="H1831" i="1" s="1"/>
  <c r="F1830" i="1"/>
  <c r="E1830" i="1"/>
  <c r="D1830" i="1"/>
  <c r="C1830" i="1"/>
  <c r="H1830" i="1" s="1"/>
  <c r="F1829" i="1"/>
  <c r="E1829" i="1"/>
  <c r="D1829" i="1"/>
  <c r="C1829" i="1"/>
  <c r="H1829" i="1" s="1"/>
  <c r="F1828" i="1"/>
  <c r="E1828" i="1"/>
  <c r="D1828" i="1"/>
  <c r="C1828" i="1"/>
  <c r="H1828" i="1" s="1"/>
  <c r="I1828" i="1" s="1"/>
  <c r="F1827" i="1"/>
  <c r="E1827" i="1"/>
  <c r="D1827" i="1"/>
  <c r="C1827" i="1"/>
  <c r="H1827" i="1" s="1"/>
  <c r="F1826" i="1"/>
  <c r="E1826" i="1"/>
  <c r="D1826" i="1"/>
  <c r="C1826" i="1"/>
  <c r="H1826" i="1" s="1"/>
  <c r="F1825" i="1"/>
  <c r="E1825" i="1"/>
  <c r="D1825" i="1"/>
  <c r="C1825" i="1"/>
  <c r="H1825" i="1" s="1"/>
  <c r="F1824" i="1"/>
  <c r="E1824" i="1"/>
  <c r="D1824" i="1"/>
  <c r="C1824" i="1"/>
  <c r="H1824" i="1" s="1"/>
  <c r="I1824" i="1" s="1"/>
  <c r="F1823" i="1"/>
  <c r="E1823" i="1"/>
  <c r="D1823" i="1"/>
  <c r="C1823" i="1"/>
  <c r="H1823" i="1" s="1"/>
  <c r="F1822" i="1"/>
  <c r="E1822" i="1"/>
  <c r="D1822" i="1"/>
  <c r="C1822" i="1"/>
  <c r="H1822" i="1" s="1"/>
  <c r="F1821" i="1"/>
  <c r="E1821" i="1"/>
  <c r="D1821" i="1"/>
  <c r="C1821" i="1"/>
  <c r="H1821" i="1" s="1"/>
  <c r="F1820" i="1"/>
  <c r="E1820" i="1"/>
  <c r="D1820" i="1"/>
  <c r="C1820" i="1"/>
  <c r="H1820" i="1" s="1"/>
  <c r="I1820" i="1" s="1"/>
  <c r="F1819" i="1"/>
  <c r="E1819" i="1"/>
  <c r="D1819" i="1"/>
  <c r="C1819" i="1"/>
  <c r="H1819" i="1" s="1"/>
  <c r="F1818" i="1"/>
  <c r="E1818" i="1"/>
  <c r="D1818" i="1"/>
  <c r="C1818" i="1"/>
  <c r="H1818" i="1" s="1"/>
  <c r="F1817" i="1"/>
  <c r="E1817" i="1"/>
  <c r="D1817" i="1"/>
  <c r="C1817" i="1"/>
  <c r="H1817" i="1" s="1"/>
  <c r="F1816" i="1"/>
  <c r="E1816" i="1"/>
  <c r="D1816" i="1"/>
  <c r="C1816" i="1"/>
  <c r="H1816" i="1" s="1"/>
  <c r="I1816" i="1" s="1"/>
  <c r="F1815" i="1"/>
  <c r="E1815" i="1"/>
  <c r="D1815" i="1"/>
  <c r="C1815" i="1"/>
  <c r="H1815" i="1" s="1"/>
  <c r="F1814" i="1"/>
  <c r="E1814" i="1"/>
  <c r="D1814" i="1"/>
  <c r="C1814" i="1"/>
  <c r="H1814" i="1" s="1"/>
  <c r="F1813" i="1"/>
  <c r="E1813" i="1"/>
  <c r="D1813" i="1"/>
  <c r="C1813" i="1"/>
  <c r="H1813" i="1" s="1"/>
  <c r="F1812" i="1"/>
  <c r="E1812" i="1"/>
  <c r="D1812" i="1"/>
  <c r="C1812" i="1"/>
  <c r="H1812" i="1" s="1"/>
  <c r="I1812" i="1" s="1"/>
  <c r="F1811" i="1"/>
  <c r="E1811" i="1"/>
  <c r="D1811" i="1"/>
  <c r="C1811" i="1"/>
  <c r="H1811" i="1" s="1"/>
  <c r="F1810" i="1"/>
  <c r="E1810" i="1"/>
  <c r="D1810" i="1"/>
  <c r="C1810" i="1"/>
  <c r="H1810" i="1" s="1"/>
  <c r="F1809" i="1"/>
  <c r="E1809" i="1"/>
  <c r="D1809" i="1"/>
  <c r="C1809" i="1"/>
  <c r="H1809" i="1" s="1"/>
  <c r="F1808" i="1"/>
  <c r="E1808" i="1"/>
  <c r="D1808" i="1"/>
  <c r="C1808" i="1"/>
  <c r="H1808" i="1" s="1"/>
  <c r="I1808" i="1" s="1"/>
  <c r="F1807" i="1"/>
  <c r="E1807" i="1"/>
  <c r="D1807" i="1"/>
  <c r="C1807" i="1"/>
  <c r="H1807" i="1" s="1"/>
  <c r="F1806" i="1"/>
  <c r="E1806" i="1"/>
  <c r="D1806" i="1"/>
  <c r="C1806" i="1"/>
  <c r="H1806" i="1" s="1"/>
  <c r="F1805" i="1"/>
  <c r="E1805" i="1"/>
  <c r="D1805" i="1"/>
  <c r="C1805" i="1"/>
  <c r="H1805" i="1" s="1"/>
  <c r="F1804" i="1"/>
  <c r="E1804" i="1"/>
  <c r="D1804" i="1"/>
  <c r="C1804" i="1"/>
  <c r="H1804" i="1" s="1"/>
  <c r="I1804" i="1" s="1"/>
  <c r="F1803" i="1"/>
  <c r="E1803" i="1"/>
  <c r="D1803" i="1"/>
  <c r="C1803" i="1"/>
  <c r="H1803" i="1" s="1"/>
  <c r="F1802" i="1"/>
  <c r="E1802" i="1"/>
  <c r="D1802" i="1"/>
  <c r="C1802" i="1"/>
  <c r="H1802" i="1" s="1"/>
  <c r="I1802" i="1" s="1"/>
  <c r="F1801" i="1"/>
  <c r="E1801" i="1"/>
  <c r="D1801" i="1"/>
  <c r="C1801" i="1"/>
  <c r="H1801" i="1" s="1"/>
  <c r="I1801" i="1" s="1"/>
  <c r="F1800" i="1"/>
  <c r="E1800" i="1"/>
  <c r="D1800" i="1"/>
  <c r="C1800" i="1"/>
  <c r="H1800" i="1" s="1"/>
  <c r="I1800" i="1" s="1"/>
  <c r="F1799" i="1"/>
  <c r="E1799" i="1"/>
  <c r="D1799" i="1"/>
  <c r="C1799" i="1"/>
  <c r="H1799" i="1" s="1"/>
  <c r="F1798" i="1"/>
  <c r="E1798" i="1"/>
  <c r="D1798" i="1"/>
  <c r="C1798" i="1"/>
  <c r="H1798" i="1" s="1"/>
  <c r="I1798" i="1" s="1"/>
  <c r="F1797" i="1"/>
  <c r="E1797" i="1"/>
  <c r="D1797" i="1"/>
  <c r="C1797" i="1"/>
  <c r="H1797" i="1" s="1"/>
  <c r="I1797" i="1" s="1"/>
  <c r="F1796" i="1"/>
  <c r="E1796" i="1"/>
  <c r="D1796" i="1"/>
  <c r="C1796" i="1"/>
  <c r="H1796" i="1" s="1"/>
  <c r="I1796" i="1" s="1"/>
  <c r="F1795" i="1"/>
  <c r="E1795" i="1"/>
  <c r="D1795" i="1"/>
  <c r="C1795" i="1"/>
  <c r="H1795" i="1" s="1"/>
  <c r="F1794" i="1"/>
  <c r="E1794" i="1"/>
  <c r="D1794" i="1"/>
  <c r="C1794" i="1"/>
  <c r="H1794" i="1" s="1"/>
  <c r="I1794" i="1" s="1"/>
  <c r="F1793" i="1"/>
  <c r="E1793" i="1"/>
  <c r="D1793" i="1"/>
  <c r="C1793" i="1"/>
  <c r="H1793" i="1" s="1"/>
  <c r="I1793" i="1" s="1"/>
  <c r="F1792" i="1"/>
  <c r="E1792" i="1"/>
  <c r="D1792" i="1"/>
  <c r="C1792" i="1"/>
  <c r="H1792" i="1" s="1"/>
  <c r="I1792" i="1" s="1"/>
  <c r="F1791" i="1"/>
  <c r="E1791" i="1"/>
  <c r="D1791" i="1"/>
  <c r="C1791" i="1"/>
  <c r="H1791" i="1" s="1"/>
  <c r="F1790" i="1"/>
  <c r="E1790" i="1"/>
  <c r="D1790" i="1"/>
  <c r="C1790" i="1"/>
  <c r="H1790" i="1" s="1"/>
  <c r="I1790" i="1" s="1"/>
  <c r="F1789" i="1"/>
  <c r="E1789" i="1"/>
  <c r="D1789" i="1"/>
  <c r="C1789" i="1"/>
  <c r="H1789" i="1" s="1"/>
  <c r="I1789" i="1" s="1"/>
  <c r="F1788" i="1"/>
  <c r="E1788" i="1"/>
  <c r="D1788" i="1"/>
  <c r="C1788" i="1"/>
  <c r="H1788" i="1" s="1"/>
  <c r="I1788" i="1" s="1"/>
  <c r="F1787" i="1"/>
  <c r="E1787" i="1"/>
  <c r="D1787" i="1"/>
  <c r="C1787" i="1"/>
  <c r="H1787" i="1" s="1"/>
  <c r="F1786" i="1"/>
  <c r="E1786" i="1"/>
  <c r="D1786" i="1"/>
  <c r="C1786" i="1"/>
  <c r="H1786" i="1" s="1"/>
  <c r="I1786" i="1" s="1"/>
  <c r="F1785" i="1"/>
  <c r="E1785" i="1"/>
  <c r="D1785" i="1"/>
  <c r="C1785" i="1"/>
  <c r="H1785" i="1" s="1"/>
  <c r="I1785" i="1" s="1"/>
  <c r="F1784" i="1"/>
  <c r="E1784" i="1"/>
  <c r="D1784" i="1"/>
  <c r="C1784" i="1"/>
  <c r="H1784" i="1" s="1"/>
  <c r="I1784" i="1" s="1"/>
  <c r="F1783" i="1"/>
  <c r="E1783" i="1"/>
  <c r="D1783" i="1"/>
  <c r="C1783" i="1"/>
  <c r="H1783" i="1" s="1"/>
  <c r="F1782" i="1"/>
  <c r="E1782" i="1"/>
  <c r="D1782" i="1"/>
  <c r="C1782" i="1"/>
  <c r="H1782" i="1" s="1"/>
  <c r="I1782" i="1" s="1"/>
  <c r="F1781" i="1"/>
  <c r="E1781" i="1"/>
  <c r="D1781" i="1"/>
  <c r="C1781" i="1"/>
  <c r="H1781" i="1" s="1"/>
  <c r="I1781" i="1" s="1"/>
  <c r="F1780" i="1"/>
  <c r="E1780" i="1"/>
  <c r="D1780" i="1"/>
  <c r="C1780" i="1"/>
  <c r="H1780" i="1" s="1"/>
  <c r="I1780" i="1" s="1"/>
  <c r="F1779" i="1"/>
  <c r="E1779" i="1"/>
  <c r="D1779" i="1"/>
  <c r="C1779" i="1"/>
  <c r="H1779" i="1" s="1"/>
  <c r="F1778" i="1"/>
  <c r="E1778" i="1"/>
  <c r="D1778" i="1"/>
  <c r="C1778" i="1"/>
  <c r="H1778" i="1" s="1"/>
  <c r="I1778" i="1" s="1"/>
  <c r="F1777" i="1"/>
  <c r="E1777" i="1"/>
  <c r="D1777" i="1"/>
  <c r="C1777" i="1"/>
  <c r="H1777" i="1" s="1"/>
  <c r="I1777" i="1" s="1"/>
  <c r="F1776" i="1"/>
  <c r="E1776" i="1"/>
  <c r="D1776" i="1"/>
  <c r="C1776" i="1"/>
  <c r="H1776" i="1" s="1"/>
  <c r="I1776" i="1" s="1"/>
  <c r="F1775" i="1"/>
  <c r="E1775" i="1"/>
  <c r="D1775" i="1"/>
  <c r="C1775" i="1"/>
  <c r="H1775" i="1" s="1"/>
  <c r="F1774" i="1"/>
  <c r="E1774" i="1"/>
  <c r="D1774" i="1"/>
  <c r="C1774" i="1"/>
  <c r="H1774" i="1" s="1"/>
  <c r="I1774" i="1" s="1"/>
  <c r="F1773" i="1"/>
  <c r="E1773" i="1"/>
  <c r="D1773" i="1"/>
  <c r="C1773" i="1"/>
  <c r="H1773" i="1" s="1"/>
  <c r="I1773" i="1" s="1"/>
  <c r="F1772" i="1"/>
  <c r="E1772" i="1"/>
  <c r="D1772" i="1"/>
  <c r="C1772" i="1"/>
  <c r="H1772" i="1" s="1"/>
  <c r="I1772" i="1" s="1"/>
  <c r="F1771" i="1"/>
  <c r="E1771" i="1"/>
  <c r="D1771" i="1"/>
  <c r="C1771" i="1"/>
  <c r="H1771" i="1" s="1"/>
  <c r="F1770" i="1"/>
  <c r="E1770" i="1"/>
  <c r="D1770" i="1"/>
  <c r="C1770" i="1"/>
  <c r="H1770" i="1" s="1"/>
  <c r="I1770" i="1" s="1"/>
  <c r="F1769" i="1"/>
  <c r="E1769" i="1"/>
  <c r="D1769" i="1"/>
  <c r="C1769" i="1"/>
  <c r="H1769" i="1" s="1"/>
  <c r="I1769" i="1" s="1"/>
  <c r="F1768" i="1"/>
  <c r="E1768" i="1"/>
  <c r="D1768" i="1"/>
  <c r="C1768" i="1"/>
  <c r="H1768" i="1" s="1"/>
  <c r="I1768" i="1" s="1"/>
  <c r="F1767" i="1"/>
  <c r="E1767" i="1"/>
  <c r="D1767" i="1"/>
  <c r="C1767" i="1"/>
  <c r="H1767" i="1" s="1"/>
  <c r="F1766" i="1"/>
  <c r="E1766" i="1"/>
  <c r="D1766" i="1"/>
  <c r="C1766" i="1"/>
  <c r="H1766" i="1" s="1"/>
  <c r="I1766" i="1" s="1"/>
  <c r="F1765" i="1"/>
  <c r="E1765" i="1"/>
  <c r="D1765" i="1"/>
  <c r="C1765" i="1"/>
  <c r="H1765" i="1" s="1"/>
  <c r="I1765" i="1" s="1"/>
  <c r="F1764" i="1"/>
  <c r="E1764" i="1"/>
  <c r="D1764" i="1"/>
  <c r="C1764" i="1"/>
  <c r="F1763" i="1"/>
  <c r="E1763" i="1"/>
  <c r="D1763" i="1"/>
  <c r="K1763" i="1" s="1"/>
  <c r="C1763" i="1"/>
  <c r="F1762" i="1"/>
  <c r="E1762" i="1"/>
  <c r="D1762" i="1"/>
  <c r="C1762" i="1"/>
  <c r="F1761" i="1"/>
  <c r="E1761" i="1"/>
  <c r="D1761" i="1"/>
  <c r="K1761" i="1" s="1"/>
  <c r="C1761" i="1"/>
  <c r="F1760" i="1"/>
  <c r="E1760" i="1"/>
  <c r="D1760" i="1"/>
  <c r="C1760" i="1"/>
  <c r="F1759" i="1"/>
  <c r="E1759" i="1"/>
  <c r="D1759" i="1"/>
  <c r="K1759" i="1" s="1"/>
  <c r="M1759" i="1" s="1"/>
  <c r="C1759" i="1"/>
  <c r="F1758" i="1"/>
  <c r="E1758" i="1"/>
  <c r="D1758" i="1"/>
  <c r="C1758" i="1"/>
  <c r="K1757" i="1"/>
  <c r="F1757" i="1"/>
  <c r="E1757" i="1"/>
  <c r="D1757" i="1"/>
  <c r="C1757" i="1"/>
  <c r="F1756" i="1"/>
  <c r="E1756" i="1"/>
  <c r="D1756" i="1"/>
  <c r="C1756" i="1"/>
  <c r="F1755" i="1"/>
  <c r="E1755" i="1"/>
  <c r="D1755" i="1"/>
  <c r="K1755" i="1" s="1"/>
  <c r="C1755" i="1"/>
  <c r="F1754" i="1"/>
  <c r="E1754" i="1"/>
  <c r="D1754" i="1"/>
  <c r="C1754" i="1"/>
  <c r="K1753" i="1"/>
  <c r="F1753" i="1"/>
  <c r="E1753" i="1"/>
  <c r="D1753" i="1"/>
  <c r="C1753" i="1"/>
  <c r="F1752" i="1"/>
  <c r="E1752" i="1"/>
  <c r="D1752" i="1"/>
  <c r="C1752" i="1"/>
  <c r="F1751" i="1"/>
  <c r="E1751" i="1"/>
  <c r="D1751" i="1"/>
  <c r="K1751" i="1" s="1"/>
  <c r="C1751" i="1"/>
  <c r="F1750" i="1"/>
  <c r="E1750" i="1"/>
  <c r="D1750" i="1"/>
  <c r="C1750" i="1"/>
  <c r="F1749" i="1"/>
  <c r="E1749" i="1"/>
  <c r="D1749" i="1"/>
  <c r="K1749" i="1" s="1"/>
  <c r="C1749" i="1"/>
  <c r="F1748" i="1"/>
  <c r="E1748" i="1"/>
  <c r="D1748" i="1"/>
  <c r="C1748" i="1"/>
  <c r="K1747" i="1"/>
  <c r="F1747" i="1"/>
  <c r="E1747" i="1"/>
  <c r="D1747" i="1"/>
  <c r="C1747" i="1"/>
  <c r="F1746" i="1"/>
  <c r="E1746" i="1"/>
  <c r="D1746" i="1"/>
  <c r="C1746" i="1"/>
  <c r="K1745" i="1"/>
  <c r="L1745" i="1" s="1"/>
  <c r="F1745" i="1"/>
  <c r="E1745" i="1"/>
  <c r="D1745" i="1"/>
  <c r="C1745" i="1"/>
  <c r="F1744" i="1"/>
  <c r="E1744" i="1"/>
  <c r="D1744" i="1"/>
  <c r="C1744" i="1"/>
  <c r="F1743" i="1"/>
  <c r="E1743" i="1"/>
  <c r="D1743" i="1"/>
  <c r="K1743" i="1" s="1"/>
  <c r="C1743" i="1"/>
  <c r="F1742" i="1"/>
  <c r="E1742" i="1"/>
  <c r="D1742" i="1"/>
  <c r="C1742" i="1"/>
  <c r="F1741" i="1"/>
  <c r="E1741" i="1"/>
  <c r="D1741" i="1"/>
  <c r="K1741" i="1" s="1"/>
  <c r="L1741" i="1" s="1"/>
  <c r="C1741" i="1"/>
  <c r="F1740" i="1"/>
  <c r="E1740" i="1"/>
  <c r="D1740" i="1"/>
  <c r="C1740" i="1"/>
  <c r="F1739" i="1"/>
  <c r="E1739" i="1"/>
  <c r="D1739" i="1"/>
  <c r="K1739" i="1" s="1"/>
  <c r="M1739" i="1" s="1"/>
  <c r="C1739" i="1"/>
  <c r="F1738" i="1"/>
  <c r="E1738" i="1"/>
  <c r="D1738" i="1"/>
  <c r="C1738" i="1"/>
  <c r="F1737" i="1"/>
  <c r="E1737" i="1"/>
  <c r="D1737" i="1"/>
  <c r="K1737" i="1" s="1"/>
  <c r="C1737" i="1"/>
  <c r="F1736" i="1"/>
  <c r="E1736" i="1"/>
  <c r="D1736" i="1"/>
  <c r="C1736" i="1"/>
  <c r="F1735" i="1"/>
  <c r="M1735" i="1" s="1"/>
  <c r="E1735" i="1"/>
  <c r="D1735" i="1"/>
  <c r="K1735" i="1" s="1"/>
  <c r="C1735" i="1"/>
  <c r="F1734" i="1"/>
  <c r="E1734" i="1"/>
  <c r="D1734" i="1"/>
  <c r="C1734" i="1"/>
  <c r="F1733" i="1"/>
  <c r="E1733" i="1"/>
  <c r="D1733" i="1"/>
  <c r="K1733" i="1" s="1"/>
  <c r="C1733" i="1"/>
  <c r="F1732" i="1"/>
  <c r="E1732" i="1"/>
  <c r="D1732" i="1"/>
  <c r="C1732" i="1"/>
  <c r="K1731" i="1"/>
  <c r="F1731" i="1"/>
  <c r="E1731" i="1"/>
  <c r="D1731" i="1"/>
  <c r="C1731" i="1"/>
  <c r="F1730" i="1"/>
  <c r="E1730" i="1"/>
  <c r="D1730" i="1"/>
  <c r="C1730" i="1"/>
  <c r="K1729" i="1"/>
  <c r="L1729" i="1" s="1"/>
  <c r="F1729" i="1"/>
  <c r="E1729" i="1"/>
  <c r="D1729" i="1"/>
  <c r="C1729" i="1"/>
  <c r="F1728" i="1"/>
  <c r="E1728" i="1"/>
  <c r="D1728" i="1"/>
  <c r="C1728" i="1"/>
  <c r="F1727" i="1"/>
  <c r="E1727" i="1"/>
  <c r="D1727" i="1"/>
  <c r="K1727" i="1" s="1"/>
  <c r="C1727" i="1"/>
  <c r="F1726" i="1"/>
  <c r="E1726" i="1"/>
  <c r="D1726" i="1"/>
  <c r="C1726" i="1"/>
  <c r="K1725" i="1"/>
  <c r="L1725" i="1" s="1"/>
  <c r="F1725" i="1"/>
  <c r="E1725" i="1"/>
  <c r="D1725" i="1"/>
  <c r="C1725" i="1"/>
  <c r="F1724" i="1"/>
  <c r="E1724" i="1"/>
  <c r="D1724" i="1"/>
  <c r="C1724" i="1"/>
  <c r="F1723" i="1"/>
  <c r="E1723" i="1"/>
  <c r="D1723" i="1"/>
  <c r="K1723" i="1" s="1"/>
  <c r="C1723" i="1"/>
  <c r="F1722" i="1"/>
  <c r="E1722" i="1"/>
  <c r="D1722" i="1"/>
  <c r="C1722" i="1"/>
  <c r="K1721" i="1"/>
  <c r="F1721" i="1"/>
  <c r="E1721" i="1"/>
  <c r="D1721" i="1"/>
  <c r="C1721" i="1"/>
  <c r="F1720" i="1"/>
  <c r="E1720" i="1"/>
  <c r="D1720" i="1"/>
  <c r="C1720" i="1"/>
  <c r="F1719" i="1"/>
  <c r="E1719" i="1"/>
  <c r="D1719" i="1"/>
  <c r="K1719" i="1" s="1"/>
  <c r="L1719" i="1" s="1"/>
  <c r="C1719" i="1"/>
  <c r="F1718" i="1"/>
  <c r="E1718" i="1"/>
  <c r="D1718" i="1"/>
  <c r="C1718" i="1"/>
  <c r="F1717" i="1"/>
  <c r="E1717" i="1"/>
  <c r="D1717" i="1"/>
  <c r="K1717" i="1" s="1"/>
  <c r="C1717" i="1"/>
  <c r="F1716" i="1"/>
  <c r="E1716" i="1"/>
  <c r="D1716" i="1"/>
  <c r="C1716" i="1"/>
  <c r="F1715" i="1"/>
  <c r="E1715" i="1"/>
  <c r="D1715" i="1"/>
  <c r="K1715" i="1" s="1"/>
  <c r="C1715" i="1"/>
  <c r="F1714" i="1"/>
  <c r="E1714" i="1"/>
  <c r="D1714" i="1"/>
  <c r="C1714" i="1"/>
  <c r="F1713" i="1"/>
  <c r="E1713" i="1"/>
  <c r="D1713" i="1"/>
  <c r="K1713" i="1" s="1"/>
  <c r="L1713" i="1" s="1"/>
  <c r="C1713" i="1"/>
  <c r="F1712" i="1"/>
  <c r="E1712" i="1"/>
  <c r="D1712" i="1"/>
  <c r="C1712" i="1"/>
  <c r="F1711" i="1"/>
  <c r="E1711" i="1"/>
  <c r="D1711" i="1"/>
  <c r="K1711" i="1" s="1"/>
  <c r="C1711" i="1"/>
  <c r="F1710" i="1"/>
  <c r="E1710" i="1"/>
  <c r="D1710" i="1"/>
  <c r="C1710" i="1"/>
  <c r="K1709" i="1"/>
  <c r="L1709" i="1" s="1"/>
  <c r="F1709" i="1"/>
  <c r="E1709" i="1"/>
  <c r="D1709" i="1"/>
  <c r="C1709" i="1"/>
  <c r="F1708" i="1"/>
  <c r="E1708" i="1"/>
  <c r="D1708" i="1"/>
  <c r="C1708" i="1"/>
  <c r="F1707" i="1"/>
  <c r="E1707" i="1"/>
  <c r="D1707" i="1"/>
  <c r="K1707" i="1" s="1"/>
  <c r="M1707" i="1" s="1"/>
  <c r="C1707" i="1"/>
  <c r="F1706" i="1"/>
  <c r="E1706" i="1"/>
  <c r="D1706" i="1"/>
  <c r="C1706" i="1"/>
  <c r="K1705" i="1"/>
  <c r="F1705" i="1"/>
  <c r="E1705" i="1"/>
  <c r="D1705" i="1"/>
  <c r="C1705" i="1"/>
  <c r="F1704" i="1"/>
  <c r="E1704" i="1"/>
  <c r="D1704" i="1"/>
  <c r="C1704" i="1"/>
  <c r="M1703" i="1"/>
  <c r="F1703" i="1"/>
  <c r="E1703" i="1"/>
  <c r="D1703" i="1"/>
  <c r="K1703" i="1" s="1"/>
  <c r="C1703" i="1"/>
  <c r="F1702" i="1"/>
  <c r="E1702" i="1"/>
  <c r="D1702" i="1"/>
  <c r="C1702" i="1"/>
  <c r="F1701" i="1"/>
  <c r="E1701" i="1"/>
  <c r="D1701" i="1"/>
  <c r="K1701" i="1" s="1"/>
  <c r="C1701" i="1"/>
  <c r="F1700" i="1"/>
  <c r="E1700" i="1"/>
  <c r="D1700" i="1"/>
  <c r="C1700" i="1"/>
  <c r="K1699" i="1"/>
  <c r="F1699" i="1"/>
  <c r="E1699" i="1"/>
  <c r="D1699" i="1"/>
  <c r="C1699" i="1"/>
  <c r="F1698" i="1"/>
  <c r="E1698" i="1"/>
  <c r="D1698" i="1"/>
  <c r="C1698" i="1"/>
  <c r="K1697" i="1"/>
  <c r="L1697" i="1" s="1"/>
  <c r="F1697" i="1"/>
  <c r="E1697" i="1"/>
  <c r="D1697" i="1"/>
  <c r="C1697" i="1"/>
  <c r="F1696" i="1"/>
  <c r="E1696" i="1"/>
  <c r="D1696" i="1"/>
  <c r="C1696" i="1"/>
  <c r="F1695" i="1"/>
  <c r="E1695" i="1"/>
  <c r="D1695" i="1"/>
  <c r="K1695" i="1" s="1"/>
  <c r="C1695" i="1"/>
  <c r="F1694" i="1"/>
  <c r="E1694" i="1"/>
  <c r="D1694" i="1"/>
  <c r="C1694" i="1"/>
  <c r="F1693" i="1"/>
  <c r="E1693" i="1"/>
  <c r="D1693" i="1"/>
  <c r="K1693" i="1" s="1"/>
  <c r="L1693" i="1" s="1"/>
  <c r="C1693" i="1"/>
  <c r="F1692" i="1"/>
  <c r="E1692" i="1"/>
  <c r="D1692" i="1"/>
  <c r="C1692" i="1"/>
  <c r="F1691" i="1"/>
  <c r="E1691" i="1"/>
  <c r="D1691" i="1"/>
  <c r="K1691" i="1" s="1"/>
  <c r="M1691" i="1" s="1"/>
  <c r="C1691" i="1"/>
  <c r="F1690" i="1"/>
  <c r="E1690" i="1"/>
  <c r="D1690" i="1"/>
  <c r="C1690" i="1"/>
  <c r="F1689" i="1"/>
  <c r="E1689" i="1"/>
  <c r="D1689" i="1"/>
  <c r="C1689" i="1"/>
  <c r="H1689" i="1" s="1"/>
  <c r="F1688" i="1"/>
  <c r="E1688" i="1"/>
  <c r="D1688" i="1"/>
  <c r="C1688" i="1"/>
  <c r="H1688" i="1" s="1"/>
  <c r="F1687" i="1"/>
  <c r="E1687" i="1"/>
  <c r="D1687" i="1"/>
  <c r="C1687" i="1"/>
  <c r="H1687" i="1" s="1"/>
  <c r="F1686" i="1"/>
  <c r="E1686" i="1"/>
  <c r="D1686" i="1"/>
  <c r="C1686" i="1"/>
  <c r="H1686" i="1" s="1"/>
  <c r="F1685" i="1"/>
  <c r="E1685" i="1"/>
  <c r="D1685" i="1"/>
  <c r="C1685" i="1"/>
  <c r="H1685" i="1" s="1"/>
  <c r="F1684" i="1"/>
  <c r="E1684" i="1"/>
  <c r="D1684" i="1"/>
  <c r="C1684" i="1"/>
  <c r="H1684" i="1" s="1"/>
  <c r="F1683" i="1"/>
  <c r="E1683" i="1"/>
  <c r="D1683" i="1"/>
  <c r="C1683" i="1"/>
  <c r="H1683" i="1" s="1"/>
  <c r="F1682" i="1"/>
  <c r="E1682" i="1"/>
  <c r="D1682" i="1"/>
  <c r="C1682" i="1"/>
  <c r="H1682" i="1" s="1"/>
  <c r="F1681" i="1"/>
  <c r="E1681" i="1"/>
  <c r="D1681" i="1"/>
  <c r="C1681" i="1"/>
  <c r="H1681" i="1" s="1"/>
  <c r="F1680" i="1"/>
  <c r="E1680" i="1"/>
  <c r="D1680" i="1"/>
  <c r="C1680" i="1"/>
  <c r="H1680" i="1" s="1"/>
  <c r="F1679" i="1"/>
  <c r="E1679" i="1"/>
  <c r="D1679" i="1"/>
  <c r="C1679" i="1"/>
  <c r="H1679" i="1" s="1"/>
  <c r="F1678" i="1"/>
  <c r="E1678" i="1"/>
  <c r="D1678" i="1"/>
  <c r="C1678" i="1"/>
  <c r="H1678" i="1" s="1"/>
  <c r="F1677" i="1"/>
  <c r="E1677" i="1"/>
  <c r="D1677" i="1"/>
  <c r="C1677" i="1"/>
  <c r="H1677" i="1" s="1"/>
  <c r="F1676" i="1"/>
  <c r="E1676" i="1"/>
  <c r="D1676" i="1"/>
  <c r="C1676" i="1"/>
  <c r="H1676" i="1" s="1"/>
  <c r="F1675" i="1"/>
  <c r="E1675" i="1"/>
  <c r="D1675" i="1"/>
  <c r="C1675" i="1"/>
  <c r="H1675" i="1" s="1"/>
  <c r="F1674" i="1"/>
  <c r="E1674" i="1"/>
  <c r="D1674" i="1"/>
  <c r="C1674" i="1"/>
  <c r="H1674" i="1" s="1"/>
  <c r="F1673" i="1"/>
  <c r="E1673" i="1"/>
  <c r="D1673" i="1"/>
  <c r="C1673" i="1"/>
  <c r="H1673" i="1" s="1"/>
  <c r="F1672" i="1"/>
  <c r="E1672" i="1"/>
  <c r="D1672" i="1"/>
  <c r="C1672" i="1"/>
  <c r="H1672" i="1" s="1"/>
  <c r="F1671" i="1"/>
  <c r="E1671" i="1"/>
  <c r="D1671" i="1"/>
  <c r="C1671" i="1"/>
  <c r="H1671" i="1" s="1"/>
  <c r="F1670" i="1"/>
  <c r="E1670" i="1"/>
  <c r="D1670" i="1"/>
  <c r="C1670" i="1"/>
  <c r="H1670" i="1" s="1"/>
  <c r="F1669" i="1"/>
  <c r="E1669" i="1"/>
  <c r="D1669" i="1"/>
  <c r="C1669" i="1"/>
  <c r="H1669" i="1" s="1"/>
  <c r="F1668" i="1"/>
  <c r="E1668" i="1"/>
  <c r="D1668" i="1"/>
  <c r="C1668" i="1"/>
  <c r="H1668" i="1" s="1"/>
  <c r="F1667" i="1"/>
  <c r="E1667" i="1"/>
  <c r="D1667" i="1"/>
  <c r="C1667" i="1"/>
  <c r="H1667" i="1" s="1"/>
  <c r="F1666" i="1"/>
  <c r="E1666" i="1"/>
  <c r="D1666" i="1"/>
  <c r="C1666" i="1"/>
  <c r="H1666" i="1" s="1"/>
  <c r="F1665" i="1"/>
  <c r="E1665" i="1"/>
  <c r="D1665" i="1"/>
  <c r="C1665" i="1"/>
  <c r="H1665" i="1" s="1"/>
  <c r="F1664" i="1"/>
  <c r="E1664" i="1"/>
  <c r="D1664" i="1"/>
  <c r="C1664" i="1"/>
  <c r="H1664" i="1" s="1"/>
  <c r="F1663" i="1"/>
  <c r="E1663" i="1"/>
  <c r="D1663" i="1"/>
  <c r="C1663" i="1"/>
  <c r="H1663" i="1" s="1"/>
  <c r="F1662" i="1"/>
  <c r="E1662" i="1"/>
  <c r="D1662" i="1"/>
  <c r="C1662" i="1"/>
  <c r="H1662" i="1" s="1"/>
  <c r="F1661" i="1"/>
  <c r="E1661" i="1"/>
  <c r="D1661" i="1"/>
  <c r="C1661" i="1"/>
  <c r="H1661" i="1" s="1"/>
  <c r="F1660" i="1"/>
  <c r="E1660" i="1"/>
  <c r="D1660" i="1"/>
  <c r="C1660" i="1"/>
  <c r="H1660" i="1" s="1"/>
  <c r="F1659" i="1"/>
  <c r="E1659" i="1"/>
  <c r="D1659" i="1"/>
  <c r="C1659" i="1"/>
  <c r="H1659" i="1" s="1"/>
  <c r="F1658" i="1"/>
  <c r="E1658" i="1"/>
  <c r="D1658" i="1"/>
  <c r="C1658" i="1"/>
  <c r="H1658" i="1" s="1"/>
  <c r="F1657" i="1"/>
  <c r="E1657" i="1"/>
  <c r="D1657" i="1"/>
  <c r="C1657" i="1"/>
  <c r="H1657" i="1" s="1"/>
  <c r="F1656" i="1"/>
  <c r="E1656" i="1"/>
  <c r="D1656" i="1"/>
  <c r="C1656" i="1"/>
  <c r="H1656" i="1" s="1"/>
  <c r="F1655" i="1"/>
  <c r="E1655" i="1"/>
  <c r="D1655" i="1"/>
  <c r="C1655" i="1"/>
  <c r="H1655" i="1" s="1"/>
  <c r="F1654" i="1"/>
  <c r="E1654" i="1"/>
  <c r="D1654" i="1"/>
  <c r="C1654" i="1"/>
  <c r="H1654" i="1" s="1"/>
  <c r="F1653" i="1"/>
  <c r="E1653" i="1"/>
  <c r="D1653" i="1"/>
  <c r="C1653" i="1"/>
  <c r="H1653" i="1" s="1"/>
  <c r="F1652" i="1"/>
  <c r="E1652" i="1"/>
  <c r="D1652" i="1"/>
  <c r="C1652" i="1"/>
  <c r="H1652" i="1" s="1"/>
  <c r="F1651" i="1"/>
  <c r="E1651" i="1"/>
  <c r="D1651" i="1"/>
  <c r="C1651" i="1"/>
  <c r="H1651" i="1" s="1"/>
  <c r="F1650" i="1"/>
  <c r="E1650" i="1"/>
  <c r="D1650" i="1"/>
  <c r="C1650" i="1"/>
  <c r="H1650" i="1" s="1"/>
  <c r="F1649" i="1"/>
  <c r="E1649" i="1"/>
  <c r="D1649" i="1"/>
  <c r="C1649" i="1"/>
  <c r="H1649" i="1" s="1"/>
  <c r="F1648" i="1"/>
  <c r="E1648" i="1"/>
  <c r="D1648" i="1"/>
  <c r="C1648" i="1"/>
  <c r="H1648" i="1" s="1"/>
  <c r="F1647" i="1"/>
  <c r="E1647" i="1"/>
  <c r="D1647" i="1"/>
  <c r="C1647" i="1"/>
  <c r="H1647" i="1" s="1"/>
  <c r="F1646" i="1"/>
  <c r="E1646" i="1"/>
  <c r="D1646" i="1"/>
  <c r="C1646" i="1"/>
  <c r="H1646" i="1" s="1"/>
  <c r="F1645" i="1"/>
  <c r="E1645" i="1"/>
  <c r="D1645" i="1"/>
  <c r="C1645" i="1"/>
  <c r="H1645" i="1" s="1"/>
  <c r="F1644" i="1"/>
  <c r="E1644" i="1"/>
  <c r="D1644" i="1"/>
  <c r="C1644" i="1"/>
  <c r="H1644" i="1" s="1"/>
  <c r="F1643" i="1"/>
  <c r="E1643" i="1"/>
  <c r="D1643" i="1"/>
  <c r="C1643" i="1"/>
  <c r="H1643" i="1" s="1"/>
  <c r="F1642" i="1"/>
  <c r="E1642" i="1"/>
  <c r="D1642" i="1"/>
  <c r="C1642" i="1"/>
  <c r="H1642" i="1" s="1"/>
  <c r="F1641" i="1"/>
  <c r="E1641" i="1"/>
  <c r="D1641" i="1"/>
  <c r="C1641" i="1"/>
  <c r="H1641" i="1" s="1"/>
  <c r="F1640" i="1"/>
  <c r="E1640" i="1"/>
  <c r="D1640" i="1"/>
  <c r="C1640" i="1"/>
  <c r="H1640" i="1" s="1"/>
  <c r="F1639" i="1"/>
  <c r="E1639" i="1"/>
  <c r="D1639" i="1"/>
  <c r="C1639" i="1"/>
  <c r="H1639" i="1" s="1"/>
  <c r="F1638" i="1"/>
  <c r="E1638" i="1"/>
  <c r="D1638" i="1"/>
  <c r="C1638" i="1"/>
  <c r="H1638" i="1" s="1"/>
  <c r="F1637" i="1"/>
  <c r="E1637" i="1"/>
  <c r="D1637" i="1"/>
  <c r="C1637" i="1"/>
  <c r="H1637" i="1" s="1"/>
  <c r="F1636" i="1"/>
  <c r="E1636" i="1"/>
  <c r="D1636" i="1"/>
  <c r="C1636" i="1"/>
  <c r="H1636" i="1" s="1"/>
  <c r="F1635" i="1"/>
  <c r="E1635" i="1"/>
  <c r="D1635" i="1"/>
  <c r="C1635" i="1"/>
  <c r="H1635" i="1" s="1"/>
  <c r="F1634" i="1"/>
  <c r="E1634" i="1"/>
  <c r="D1634" i="1"/>
  <c r="C1634" i="1"/>
  <c r="H1634" i="1" s="1"/>
  <c r="F1633" i="1"/>
  <c r="E1633" i="1"/>
  <c r="D1633" i="1"/>
  <c r="C1633" i="1"/>
  <c r="H1633" i="1" s="1"/>
  <c r="F1632" i="1"/>
  <c r="E1632" i="1"/>
  <c r="D1632" i="1"/>
  <c r="C1632" i="1"/>
  <c r="H1632" i="1" s="1"/>
  <c r="F1631" i="1"/>
  <c r="E1631" i="1"/>
  <c r="D1631" i="1"/>
  <c r="C1631" i="1"/>
  <c r="H1631" i="1" s="1"/>
  <c r="F1630" i="1"/>
  <c r="E1630" i="1"/>
  <c r="D1630" i="1"/>
  <c r="C1630" i="1"/>
  <c r="H1630" i="1" s="1"/>
  <c r="F1629" i="1"/>
  <c r="E1629" i="1"/>
  <c r="D1629" i="1"/>
  <c r="C1629" i="1"/>
  <c r="H1629" i="1" s="1"/>
  <c r="F1628" i="1"/>
  <c r="E1628" i="1"/>
  <c r="D1628" i="1"/>
  <c r="C1628" i="1"/>
  <c r="H1628" i="1" s="1"/>
  <c r="F1627" i="1"/>
  <c r="E1627" i="1"/>
  <c r="D1627" i="1"/>
  <c r="C1627" i="1"/>
  <c r="H1627" i="1" s="1"/>
  <c r="F1626" i="1"/>
  <c r="E1626" i="1"/>
  <c r="D1626" i="1"/>
  <c r="C1626" i="1"/>
  <c r="H1626" i="1" s="1"/>
  <c r="F1625" i="1"/>
  <c r="E1625" i="1"/>
  <c r="D1625" i="1"/>
  <c r="C1625" i="1"/>
  <c r="H1625" i="1" s="1"/>
  <c r="F1624" i="1"/>
  <c r="E1624" i="1"/>
  <c r="D1624" i="1"/>
  <c r="C1624" i="1"/>
  <c r="H1624" i="1" s="1"/>
  <c r="F1623" i="1"/>
  <c r="E1623" i="1"/>
  <c r="D1623" i="1"/>
  <c r="C1623" i="1"/>
  <c r="H1623" i="1" s="1"/>
  <c r="F1622" i="1"/>
  <c r="E1622" i="1"/>
  <c r="D1622" i="1"/>
  <c r="C1622" i="1"/>
  <c r="H1622" i="1" s="1"/>
  <c r="F1621" i="1"/>
  <c r="E1621" i="1"/>
  <c r="D1621" i="1"/>
  <c r="C1621" i="1"/>
  <c r="H1621" i="1" s="1"/>
  <c r="F1620" i="1"/>
  <c r="E1620" i="1"/>
  <c r="D1620" i="1"/>
  <c r="C1620" i="1"/>
  <c r="H1620" i="1" s="1"/>
  <c r="F1619" i="1"/>
  <c r="E1619" i="1"/>
  <c r="D1619" i="1"/>
  <c r="C1619" i="1"/>
  <c r="H1619" i="1" s="1"/>
  <c r="F1618" i="1"/>
  <c r="E1618" i="1"/>
  <c r="D1618" i="1"/>
  <c r="C1618" i="1"/>
  <c r="H1618" i="1" s="1"/>
  <c r="F1617" i="1"/>
  <c r="E1617" i="1"/>
  <c r="D1617" i="1"/>
  <c r="C1617" i="1"/>
  <c r="H1617" i="1" s="1"/>
  <c r="F1616" i="1"/>
  <c r="E1616" i="1"/>
  <c r="D1616" i="1"/>
  <c r="C1616" i="1"/>
  <c r="H1616" i="1" s="1"/>
  <c r="F1615" i="1"/>
  <c r="E1615" i="1"/>
  <c r="D1615" i="1"/>
  <c r="C1615" i="1"/>
  <c r="H1615" i="1" s="1"/>
  <c r="F1614" i="1"/>
  <c r="E1614" i="1"/>
  <c r="D1614" i="1"/>
  <c r="C1614" i="1"/>
  <c r="H1614" i="1" s="1"/>
  <c r="F1613" i="1"/>
  <c r="E1613" i="1"/>
  <c r="D1613" i="1"/>
  <c r="C1613" i="1"/>
  <c r="H1613" i="1" s="1"/>
  <c r="F1612" i="1"/>
  <c r="E1612" i="1"/>
  <c r="D1612" i="1"/>
  <c r="C1612" i="1"/>
  <c r="H1612" i="1" s="1"/>
  <c r="F1611" i="1"/>
  <c r="E1611" i="1"/>
  <c r="D1611" i="1"/>
  <c r="C1611" i="1"/>
  <c r="H1611" i="1" s="1"/>
  <c r="F1610" i="1"/>
  <c r="E1610" i="1"/>
  <c r="D1610" i="1"/>
  <c r="C1610" i="1"/>
  <c r="H1610" i="1" s="1"/>
  <c r="F1609" i="1"/>
  <c r="E1609" i="1"/>
  <c r="D1609" i="1"/>
  <c r="C1609" i="1"/>
  <c r="H1609" i="1" s="1"/>
  <c r="F1608" i="1"/>
  <c r="E1608" i="1"/>
  <c r="D1608" i="1"/>
  <c r="C1608" i="1"/>
  <c r="H1608" i="1" s="1"/>
  <c r="F1607" i="1"/>
  <c r="E1607" i="1"/>
  <c r="D1607" i="1"/>
  <c r="C1607" i="1"/>
  <c r="H1607" i="1" s="1"/>
  <c r="F1606" i="1"/>
  <c r="E1606" i="1"/>
  <c r="D1606" i="1"/>
  <c r="C1606" i="1"/>
  <c r="H1606" i="1" s="1"/>
  <c r="F1605" i="1"/>
  <c r="E1605" i="1"/>
  <c r="D1605" i="1"/>
  <c r="C1605" i="1"/>
  <c r="H1605" i="1" s="1"/>
  <c r="F1604" i="1"/>
  <c r="E1604" i="1"/>
  <c r="D1604" i="1"/>
  <c r="C1604" i="1"/>
  <c r="H1604" i="1" s="1"/>
  <c r="F1603" i="1"/>
  <c r="E1603" i="1"/>
  <c r="D1603" i="1"/>
  <c r="C1603" i="1"/>
  <c r="H1603" i="1" s="1"/>
  <c r="F1602" i="1"/>
  <c r="E1602" i="1"/>
  <c r="D1602" i="1"/>
  <c r="C1602" i="1"/>
  <c r="H1602" i="1" s="1"/>
  <c r="F1601" i="1"/>
  <c r="E1601" i="1"/>
  <c r="D1601" i="1"/>
  <c r="C1601" i="1"/>
  <c r="H1601" i="1" s="1"/>
  <c r="F1600" i="1"/>
  <c r="E1600" i="1"/>
  <c r="D1600" i="1"/>
  <c r="C1600" i="1"/>
  <c r="H1600" i="1" s="1"/>
  <c r="F1599" i="1"/>
  <c r="E1599" i="1"/>
  <c r="D1599" i="1"/>
  <c r="C1599" i="1"/>
  <c r="H1599" i="1" s="1"/>
  <c r="F1598" i="1"/>
  <c r="E1598" i="1"/>
  <c r="D1598" i="1"/>
  <c r="C1598" i="1"/>
  <c r="H1598" i="1" s="1"/>
  <c r="F1597" i="1"/>
  <c r="E1597" i="1"/>
  <c r="D1597" i="1"/>
  <c r="C1597" i="1"/>
  <c r="H1597" i="1" s="1"/>
  <c r="F1596" i="1"/>
  <c r="E1596" i="1"/>
  <c r="D1596" i="1"/>
  <c r="C1596" i="1"/>
  <c r="H1596" i="1" s="1"/>
  <c r="F1595" i="1"/>
  <c r="E1595" i="1"/>
  <c r="D1595" i="1"/>
  <c r="C1595" i="1"/>
  <c r="H1595" i="1" s="1"/>
  <c r="F1594" i="1"/>
  <c r="E1594" i="1"/>
  <c r="D1594" i="1"/>
  <c r="C1594" i="1"/>
  <c r="H1594" i="1" s="1"/>
  <c r="F1593" i="1"/>
  <c r="E1593" i="1"/>
  <c r="D1593" i="1"/>
  <c r="C1593" i="1"/>
  <c r="H1593" i="1" s="1"/>
  <c r="F1592" i="1"/>
  <c r="E1592" i="1"/>
  <c r="D1592" i="1"/>
  <c r="C1592" i="1"/>
  <c r="H1592" i="1" s="1"/>
  <c r="F1591" i="1"/>
  <c r="E1591" i="1"/>
  <c r="D1591" i="1"/>
  <c r="C1591" i="1"/>
  <c r="H1591" i="1" s="1"/>
  <c r="F1590" i="1"/>
  <c r="E1590" i="1"/>
  <c r="D1590" i="1"/>
  <c r="C1590" i="1"/>
  <c r="H1590" i="1" s="1"/>
  <c r="F1589" i="1"/>
  <c r="E1589" i="1"/>
  <c r="D1589" i="1"/>
  <c r="C1589" i="1"/>
  <c r="H1589" i="1" s="1"/>
  <c r="F1588" i="1"/>
  <c r="E1588" i="1"/>
  <c r="D1588" i="1"/>
  <c r="C1588" i="1"/>
  <c r="H1588" i="1" s="1"/>
  <c r="F1587" i="1"/>
  <c r="E1587" i="1"/>
  <c r="D1587" i="1"/>
  <c r="C1587" i="1"/>
  <c r="H1587" i="1" s="1"/>
  <c r="F1586" i="1"/>
  <c r="E1586" i="1"/>
  <c r="D1586" i="1"/>
  <c r="C1586" i="1"/>
  <c r="H1586" i="1" s="1"/>
  <c r="F1585" i="1"/>
  <c r="E1585" i="1"/>
  <c r="D1585" i="1"/>
  <c r="C1585" i="1"/>
  <c r="H1585" i="1" s="1"/>
  <c r="F1584" i="1"/>
  <c r="E1584" i="1"/>
  <c r="D1584" i="1"/>
  <c r="C1584" i="1"/>
  <c r="H1584" i="1" s="1"/>
  <c r="F1583" i="1"/>
  <c r="E1583" i="1"/>
  <c r="D1583" i="1"/>
  <c r="C1583" i="1"/>
  <c r="H1583" i="1" s="1"/>
  <c r="F1582" i="1"/>
  <c r="E1582" i="1"/>
  <c r="D1582" i="1"/>
  <c r="C1582" i="1"/>
  <c r="H1582" i="1" s="1"/>
  <c r="F1581" i="1"/>
  <c r="E1581" i="1"/>
  <c r="D1581" i="1"/>
  <c r="C1581" i="1"/>
  <c r="H1581" i="1" s="1"/>
  <c r="F1580" i="1"/>
  <c r="E1580" i="1"/>
  <c r="D1580" i="1"/>
  <c r="C1580" i="1"/>
  <c r="H1580" i="1" s="1"/>
  <c r="F1579" i="1"/>
  <c r="E1579" i="1"/>
  <c r="D1579" i="1"/>
  <c r="C1579" i="1"/>
  <c r="H1579" i="1" s="1"/>
  <c r="F1578" i="1"/>
  <c r="E1578" i="1"/>
  <c r="D1578" i="1"/>
  <c r="C1578" i="1"/>
  <c r="H1578" i="1" s="1"/>
  <c r="F1577" i="1"/>
  <c r="E1577" i="1"/>
  <c r="D1577" i="1"/>
  <c r="C1577" i="1"/>
  <c r="H1577" i="1" s="1"/>
  <c r="F1576" i="1"/>
  <c r="E1576" i="1"/>
  <c r="D1576" i="1"/>
  <c r="C1576" i="1"/>
  <c r="H1576" i="1" s="1"/>
  <c r="F1575" i="1"/>
  <c r="E1575" i="1"/>
  <c r="D1575" i="1"/>
  <c r="C1575" i="1"/>
  <c r="H1575" i="1" s="1"/>
  <c r="F1574" i="1"/>
  <c r="E1574" i="1"/>
  <c r="D1574" i="1"/>
  <c r="C1574" i="1"/>
  <c r="H1574" i="1" s="1"/>
  <c r="F1573" i="1"/>
  <c r="E1573" i="1"/>
  <c r="D1573" i="1"/>
  <c r="C1573" i="1"/>
  <c r="H1573" i="1" s="1"/>
  <c r="F1572" i="1"/>
  <c r="E1572" i="1"/>
  <c r="D1572" i="1"/>
  <c r="C1572" i="1"/>
  <c r="H1572" i="1" s="1"/>
  <c r="F1571" i="1"/>
  <c r="E1571" i="1"/>
  <c r="D1571" i="1"/>
  <c r="C1571" i="1"/>
  <c r="H1571" i="1" s="1"/>
  <c r="F1570" i="1"/>
  <c r="E1570" i="1"/>
  <c r="D1570" i="1"/>
  <c r="C1570" i="1"/>
  <c r="H1570" i="1" s="1"/>
  <c r="F1569" i="1"/>
  <c r="E1569" i="1"/>
  <c r="D1569" i="1"/>
  <c r="C1569" i="1"/>
  <c r="H1569" i="1" s="1"/>
  <c r="F1568" i="1"/>
  <c r="E1568" i="1"/>
  <c r="D1568" i="1"/>
  <c r="C1568" i="1"/>
  <c r="H1568" i="1" s="1"/>
  <c r="F1567" i="1"/>
  <c r="E1567" i="1"/>
  <c r="D1567" i="1"/>
  <c r="C1567" i="1"/>
  <c r="H1567" i="1" s="1"/>
  <c r="F1566" i="1"/>
  <c r="E1566" i="1"/>
  <c r="D1566" i="1"/>
  <c r="C1566" i="1"/>
  <c r="H1566" i="1" s="1"/>
  <c r="F1565" i="1"/>
  <c r="E1565" i="1"/>
  <c r="D1565" i="1"/>
  <c r="C1565" i="1"/>
  <c r="H1565" i="1" s="1"/>
  <c r="F1564" i="1"/>
  <c r="E1564" i="1"/>
  <c r="D1564" i="1"/>
  <c r="C1564" i="1"/>
  <c r="H1564" i="1" s="1"/>
  <c r="F1563" i="1"/>
  <c r="E1563" i="1"/>
  <c r="D1563" i="1"/>
  <c r="C1563" i="1"/>
  <c r="H1563" i="1" s="1"/>
  <c r="F1562" i="1"/>
  <c r="E1562" i="1"/>
  <c r="D1562" i="1"/>
  <c r="C1562" i="1"/>
  <c r="H1562" i="1" s="1"/>
  <c r="F1561" i="1"/>
  <c r="E1561" i="1"/>
  <c r="D1561" i="1"/>
  <c r="C1561" i="1"/>
  <c r="H1561" i="1" s="1"/>
  <c r="F1560" i="1"/>
  <c r="E1560" i="1"/>
  <c r="D1560" i="1"/>
  <c r="C1560" i="1"/>
  <c r="H1560" i="1" s="1"/>
  <c r="F1559" i="1"/>
  <c r="E1559" i="1"/>
  <c r="D1559" i="1"/>
  <c r="C1559" i="1"/>
  <c r="H1559" i="1" s="1"/>
  <c r="I1559" i="1" s="1"/>
  <c r="F1558" i="1"/>
  <c r="E1558" i="1"/>
  <c r="D1558" i="1"/>
  <c r="C1558" i="1"/>
  <c r="H1558" i="1" s="1"/>
  <c r="F1557" i="1"/>
  <c r="E1557" i="1"/>
  <c r="D1557" i="1"/>
  <c r="C1557" i="1"/>
  <c r="H1557" i="1" s="1"/>
  <c r="F1556" i="1"/>
  <c r="E1556" i="1"/>
  <c r="D1556" i="1"/>
  <c r="C1556" i="1"/>
  <c r="H1556" i="1" s="1"/>
  <c r="F1555" i="1"/>
  <c r="E1555" i="1"/>
  <c r="D1555" i="1"/>
  <c r="C1555" i="1"/>
  <c r="H1555" i="1" s="1"/>
  <c r="F1554" i="1"/>
  <c r="E1554" i="1"/>
  <c r="D1554" i="1"/>
  <c r="C1554" i="1"/>
  <c r="H1554" i="1" s="1"/>
  <c r="F1553" i="1"/>
  <c r="E1553" i="1"/>
  <c r="D1553" i="1"/>
  <c r="C1553" i="1"/>
  <c r="K1552" i="1"/>
  <c r="F1552" i="1"/>
  <c r="E1552" i="1"/>
  <c r="D1552" i="1"/>
  <c r="C1552" i="1"/>
  <c r="H1552" i="1" s="1"/>
  <c r="F1551" i="1"/>
  <c r="E1551" i="1"/>
  <c r="D1551" i="1"/>
  <c r="C1551" i="1"/>
  <c r="F1550" i="1"/>
  <c r="E1550" i="1"/>
  <c r="D1550" i="1"/>
  <c r="K1550" i="1" s="1"/>
  <c r="C1550" i="1"/>
  <c r="F1549" i="1"/>
  <c r="E1549" i="1"/>
  <c r="D1549" i="1"/>
  <c r="C1549" i="1"/>
  <c r="F1548" i="1"/>
  <c r="E1548" i="1"/>
  <c r="D1548" i="1"/>
  <c r="K1548" i="1" s="1"/>
  <c r="C1548" i="1"/>
  <c r="F1547" i="1"/>
  <c r="E1547" i="1"/>
  <c r="D1547" i="1"/>
  <c r="C1547" i="1"/>
  <c r="K1546" i="1"/>
  <c r="F1546" i="1"/>
  <c r="E1546" i="1"/>
  <c r="D1546" i="1"/>
  <c r="C1546" i="1"/>
  <c r="F1545" i="1"/>
  <c r="E1545" i="1"/>
  <c r="D1545" i="1"/>
  <c r="C1545" i="1"/>
  <c r="F1544" i="1"/>
  <c r="E1544" i="1"/>
  <c r="D1544" i="1"/>
  <c r="K1544" i="1" s="1"/>
  <c r="L1544" i="1" s="1"/>
  <c r="C1544" i="1"/>
  <c r="H1544" i="1" s="1"/>
  <c r="F1543" i="1"/>
  <c r="E1543" i="1"/>
  <c r="D1543" i="1"/>
  <c r="C1543" i="1"/>
  <c r="F1542" i="1"/>
  <c r="E1542" i="1"/>
  <c r="D1542" i="1"/>
  <c r="K1542" i="1" s="1"/>
  <c r="C1542" i="1"/>
  <c r="F1541" i="1"/>
  <c r="E1541" i="1"/>
  <c r="D1541" i="1"/>
  <c r="C1541" i="1"/>
  <c r="F1540" i="1"/>
  <c r="E1540" i="1"/>
  <c r="D1540" i="1"/>
  <c r="K1540" i="1" s="1"/>
  <c r="C1540" i="1"/>
  <c r="F1539" i="1"/>
  <c r="E1539" i="1"/>
  <c r="D1539" i="1"/>
  <c r="C1539" i="1"/>
  <c r="F1538" i="1"/>
  <c r="E1538" i="1"/>
  <c r="D1538" i="1"/>
  <c r="K1538" i="1" s="1"/>
  <c r="C1538" i="1"/>
  <c r="F1537" i="1"/>
  <c r="E1537" i="1"/>
  <c r="D1537" i="1"/>
  <c r="C1537" i="1"/>
  <c r="K1536" i="1"/>
  <c r="F1536" i="1"/>
  <c r="E1536" i="1"/>
  <c r="D1536" i="1"/>
  <c r="C1536" i="1"/>
  <c r="H1536" i="1" s="1"/>
  <c r="F1535" i="1"/>
  <c r="E1535" i="1"/>
  <c r="D1535" i="1"/>
  <c r="C1535" i="1"/>
  <c r="F1534" i="1"/>
  <c r="E1534" i="1"/>
  <c r="D1534" i="1"/>
  <c r="K1534" i="1" s="1"/>
  <c r="C1534" i="1"/>
  <c r="F1533" i="1"/>
  <c r="E1533" i="1"/>
  <c r="D1533" i="1"/>
  <c r="C1533" i="1"/>
  <c r="F1532" i="1"/>
  <c r="E1532" i="1"/>
  <c r="D1532" i="1"/>
  <c r="K1532" i="1" s="1"/>
  <c r="C1532" i="1"/>
  <c r="F1531" i="1"/>
  <c r="E1531" i="1"/>
  <c r="D1531" i="1"/>
  <c r="C1531" i="1"/>
  <c r="F1530" i="1"/>
  <c r="E1530" i="1"/>
  <c r="D1530" i="1"/>
  <c r="K1530" i="1" s="1"/>
  <c r="C1530" i="1"/>
  <c r="F1529" i="1"/>
  <c r="E1529" i="1"/>
  <c r="D1529" i="1"/>
  <c r="C1529" i="1"/>
  <c r="M1528" i="1"/>
  <c r="F1528" i="1"/>
  <c r="E1528" i="1"/>
  <c r="D1528" i="1"/>
  <c r="K1528" i="1" s="1"/>
  <c r="C1528" i="1"/>
  <c r="H1528" i="1" s="1"/>
  <c r="F1527" i="1"/>
  <c r="E1527" i="1"/>
  <c r="D1527" i="1"/>
  <c r="C1527" i="1"/>
  <c r="F1526" i="1"/>
  <c r="E1526" i="1"/>
  <c r="D1526" i="1"/>
  <c r="K1526" i="1" s="1"/>
  <c r="C1526" i="1"/>
  <c r="F1525" i="1"/>
  <c r="E1525" i="1"/>
  <c r="D1525" i="1"/>
  <c r="C1525" i="1"/>
  <c r="F1524" i="1"/>
  <c r="E1524" i="1"/>
  <c r="D1524" i="1"/>
  <c r="K1524" i="1" s="1"/>
  <c r="C1524" i="1"/>
  <c r="F1523" i="1"/>
  <c r="E1523" i="1"/>
  <c r="D1523" i="1"/>
  <c r="C1523" i="1"/>
  <c r="K1522" i="1"/>
  <c r="F1522" i="1"/>
  <c r="E1522" i="1"/>
  <c r="D1522" i="1"/>
  <c r="C1522" i="1"/>
  <c r="F1521" i="1"/>
  <c r="E1521" i="1"/>
  <c r="D1521" i="1"/>
  <c r="C1521" i="1"/>
  <c r="K1520" i="1"/>
  <c r="F1520" i="1"/>
  <c r="E1520" i="1"/>
  <c r="D1520" i="1"/>
  <c r="C1520" i="1"/>
  <c r="H1520" i="1" s="1"/>
  <c r="F1519" i="1"/>
  <c r="E1519" i="1"/>
  <c r="D1519" i="1"/>
  <c r="C1519" i="1"/>
  <c r="F1518" i="1"/>
  <c r="E1518" i="1"/>
  <c r="D1518" i="1"/>
  <c r="K1518" i="1" s="1"/>
  <c r="C1518" i="1"/>
  <c r="F1517" i="1"/>
  <c r="E1517" i="1"/>
  <c r="D1517" i="1"/>
  <c r="C1517" i="1"/>
  <c r="M1516" i="1"/>
  <c r="F1516" i="1"/>
  <c r="E1516" i="1"/>
  <c r="D1516" i="1"/>
  <c r="K1516" i="1" s="1"/>
  <c r="C1516" i="1"/>
  <c r="F1515" i="1"/>
  <c r="E1515" i="1"/>
  <c r="D1515" i="1"/>
  <c r="C1515" i="1"/>
  <c r="F1514" i="1"/>
  <c r="E1514" i="1"/>
  <c r="D1514" i="1"/>
  <c r="K1514" i="1" s="1"/>
  <c r="C1514" i="1"/>
  <c r="F1513" i="1"/>
  <c r="E1513" i="1"/>
  <c r="D1513" i="1"/>
  <c r="C1513" i="1"/>
  <c r="F1512" i="1"/>
  <c r="E1512" i="1"/>
  <c r="D1512" i="1"/>
  <c r="K1512" i="1" s="1"/>
  <c r="C1512" i="1"/>
  <c r="H1512" i="1" s="1"/>
  <c r="F1511" i="1"/>
  <c r="E1511" i="1"/>
  <c r="D1511" i="1"/>
  <c r="C1511" i="1"/>
  <c r="F1510" i="1"/>
  <c r="E1510" i="1"/>
  <c r="D1510" i="1"/>
  <c r="K1510" i="1" s="1"/>
  <c r="C1510" i="1"/>
  <c r="F1509" i="1"/>
  <c r="E1509" i="1"/>
  <c r="D1509" i="1"/>
  <c r="C1509" i="1"/>
  <c r="F1508" i="1"/>
  <c r="E1508" i="1"/>
  <c r="D1508" i="1"/>
  <c r="K1508" i="1" s="1"/>
  <c r="L1508" i="1" s="1"/>
  <c r="C1508" i="1"/>
  <c r="F1507" i="1"/>
  <c r="E1507" i="1"/>
  <c r="D1507" i="1"/>
  <c r="C1507" i="1"/>
  <c r="F1506" i="1"/>
  <c r="E1506" i="1"/>
  <c r="D1506" i="1"/>
  <c r="K1506" i="1" s="1"/>
  <c r="C1506" i="1"/>
  <c r="F1505" i="1"/>
  <c r="E1505" i="1"/>
  <c r="D1505" i="1"/>
  <c r="C1505" i="1"/>
  <c r="F1504" i="1"/>
  <c r="E1504" i="1"/>
  <c r="D1504" i="1"/>
  <c r="K1504" i="1" s="1"/>
  <c r="C1504" i="1"/>
  <c r="H1504" i="1" s="1"/>
  <c r="F1503" i="1"/>
  <c r="E1503" i="1"/>
  <c r="D1503" i="1"/>
  <c r="C1503" i="1"/>
  <c r="K1502" i="1"/>
  <c r="F1502" i="1"/>
  <c r="E1502" i="1"/>
  <c r="D1502" i="1"/>
  <c r="C1502" i="1"/>
  <c r="F1501" i="1"/>
  <c r="E1501" i="1"/>
  <c r="D1501" i="1"/>
  <c r="C1501" i="1"/>
  <c r="F1500" i="1"/>
  <c r="E1500" i="1"/>
  <c r="D1500" i="1"/>
  <c r="K1500" i="1" s="1"/>
  <c r="C1500" i="1"/>
  <c r="F1499" i="1"/>
  <c r="E1499" i="1"/>
  <c r="D1499" i="1"/>
  <c r="C1499" i="1"/>
  <c r="K1498" i="1"/>
  <c r="F1498" i="1"/>
  <c r="E1498" i="1"/>
  <c r="D1498" i="1"/>
  <c r="C1498" i="1"/>
  <c r="F1497" i="1"/>
  <c r="E1497" i="1"/>
  <c r="D1497" i="1"/>
  <c r="C1497" i="1"/>
  <c r="K1496" i="1"/>
  <c r="F1496" i="1"/>
  <c r="E1496" i="1"/>
  <c r="D1496" i="1"/>
  <c r="C1496" i="1"/>
  <c r="H1496" i="1" s="1"/>
  <c r="F1495" i="1"/>
  <c r="E1495" i="1"/>
  <c r="D1495" i="1"/>
  <c r="C1495" i="1"/>
  <c r="F1494" i="1"/>
  <c r="E1494" i="1"/>
  <c r="D1494" i="1"/>
  <c r="K1494" i="1" s="1"/>
  <c r="C1494" i="1"/>
  <c r="F1493" i="1"/>
  <c r="E1493" i="1"/>
  <c r="D1493" i="1"/>
  <c r="C1493" i="1"/>
  <c r="F1492" i="1"/>
  <c r="E1492" i="1"/>
  <c r="D1492" i="1"/>
  <c r="K1492" i="1" s="1"/>
  <c r="L1492" i="1" s="1"/>
  <c r="C1492" i="1"/>
  <c r="F1491" i="1"/>
  <c r="E1491" i="1"/>
  <c r="D1491" i="1"/>
  <c r="C1491" i="1"/>
  <c r="F1490" i="1"/>
  <c r="E1490" i="1"/>
  <c r="D1490" i="1"/>
  <c r="K1490" i="1" s="1"/>
  <c r="C1490" i="1"/>
  <c r="F1489" i="1"/>
  <c r="E1489" i="1"/>
  <c r="D1489" i="1"/>
  <c r="C1489" i="1"/>
  <c r="K1488" i="1"/>
  <c r="F1488" i="1"/>
  <c r="E1488" i="1"/>
  <c r="D1488" i="1"/>
  <c r="C1488" i="1"/>
  <c r="H1488" i="1" s="1"/>
  <c r="F1487" i="1"/>
  <c r="E1487" i="1"/>
  <c r="D1487" i="1"/>
  <c r="C1487" i="1"/>
  <c r="F1486" i="1"/>
  <c r="E1486" i="1"/>
  <c r="D1486" i="1"/>
  <c r="K1486" i="1" s="1"/>
  <c r="C1486" i="1"/>
  <c r="F1485" i="1"/>
  <c r="E1485" i="1"/>
  <c r="D1485" i="1"/>
  <c r="C1485" i="1"/>
  <c r="F1484" i="1"/>
  <c r="E1484" i="1"/>
  <c r="D1484" i="1"/>
  <c r="K1484" i="1" s="1"/>
  <c r="C1484" i="1"/>
  <c r="F1483" i="1"/>
  <c r="E1483" i="1"/>
  <c r="D1483" i="1"/>
  <c r="C1483" i="1"/>
  <c r="F1482" i="1"/>
  <c r="E1482" i="1"/>
  <c r="D1482" i="1"/>
  <c r="K1482" i="1" s="1"/>
  <c r="C1482" i="1"/>
  <c r="F1481" i="1"/>
  <c r="E1481" i="1"/>
  <c r="D1481" i="1"/>
  <c r="C1481" i="1"/>
  <c r="F1480" i="1"/>
  <c r="E1480" i="1"/>
  <c r="D1480" i="1"/>
  <c r="K1480" i="1" s="1"/>
  <c r="L1480" i="1" s="1"/>
  <c r="C1480" i="1"/>
  <c r="H1480" i="1" s="1"/>
  <c r="F1479" i="1"/>
  <c r="E1479" i="1"/>
  <c r="D1479" i="1"/>
  <c r="C1479" i="1"/>
  <c r="F1478" i="1"/>
  <c r="E1478" i="1"/>
  <c r="D1478" i="1"/>
  <c r="K1478" i="1" s="1"/>
  <c r="C1478" i="1"/>
  <c r="F1477" i="1"/>
  <c r="E1477" i="1"/>
  <c r="D1477" i="1"/>
  <c r="C1477" i="1"/>
  <c r="F1476" i="1"/>
  <c r="E1476" i="1"/>
  <c r="D1476" i="1"/>
  <c r="K1476" i="1" s="1"/>
  <c r="C1476" i="1"/>
  <c r="F1475" i="1"/>
  <c r="E1475" i="1"/>
  <c r="D1475" i="1"/>
  <c r="C1475" i="1"/>
  <c r="F1474" i="1"/>
  <c r="E1474" i="1"/>
  <c r="D1474" i="1"/>
  <c r="K1474" i="1" s="1"/>
  <c r="C1474" i="1"/>
  <c r="F1473" i="1"/>
  <c r="E1473" i="1"/>
  <c r="D1473" i="1"/>
  <c r="C1473" i="1"/>
  <c r="F1472" i="1"/>
  <c r="E1472" i="1"/>
  <c r="D1472" i="1"/>
  <c r="K1472" i="1" s="1"/>
  <c r="C1472" i="1"/>
  <c r="H1472" i="1" s="1"/>
  <c r="F1471" i="1"/>
  <c r="E1471" i="1"/>
  <c r="D1471" i="1"/>
  <c r="C1471" i="1"/>
  <c r="F1470" i="1"/>
  <c r="E1470" i="1"/>
  <c r="D1470" i="1"/>
  <c r="K1470" i="1" s="1"/>
  <c r="C1470" i="1"/>
  <c r="F1469" i="1"/>
  <c r="E1469" i="1"/>
  <c r="D1469" i="1"/>
  <c r="C1469" i="1"/>
  <c r="F1468" i="1"/>
  <c r="E1468" i="1"/>
  <c r="D1468" i="1"/>
  <c r="K1468" i="1" s="1"/>
  <c r="M1468" i="1" s="1"/>
  <c r="C1468" i="1"/>
  <c r="F1467" i="1"/>
  <c r="E1467" i="1"/>
  <c r="D1467" i="1"/>
  <c r="C1467" i="1"/>
  <c r="F1466" i="1"/>
  <c r="E1466" i="1"/>
  <c r="D1466" i="1"/>
  <c r="K1466" i="1" s="1"/>
  <c r="C1466" i="1"/>
  <c r="F1465" i="1"/>
  <c r="E1465" i="1"/>
  <c r="D1465" i="1"/>
  <c r="C1465" i="1"/>
  <c r="F1464" i="1"/>
  <c r="M1464" i="1" s="1"/>
  <c r="E1464" i="1"/>
  <c r="D1464" i="1"/>
  <c r="K1464" i="1" s="1"/>
  <c r="C1464" i="1"/>
  <c r="H1464" i="1" s="1"/>
  <c r="F1463" i="1"/>
  <c r="E1463" i="1"/>
  <c r="D1463" i="1"/>
  <c r="C1463" i="1"/>
  <c r="F1462" i="1"/>
  <c r="E1462" i="1"/>
  <c r="D1462" i="1"/>
  <c r="K1462" i="1" s="1"/>
  <c r="C1462" i="1"/>
  <c r="F1461" i="1"/>
  <c r="E1461" i="1"/>
  <c r="D1461" i="1"/>
  <c r="C1461" i="1"/>
  <c r="K1460" i="1"/>
  <c r="F1460" i="1"/>
  <c r="E1460" i="1"/>
  <c r="D1460" i="1"/>
  <c r="C1460" i="1"/>
  <c r="F1459" i="1"/>
  <c r="E1459" i="1"/>
  <c r="D1459" i="1"/>
  <c r="C1459" i="1"/>
  <c r="K1458" i="1"/>
  <c r="F1458" i="1"/>
  <c r="E1458" i="1"/>
  <c r="D1458" i="1"/>
  <c r="C1458" i="1"/>
  <c r="F1457" i="1"/>
  <c r="E1457" i="1"/>
  <c r="D1457" i="1"/>
  <c r="C1457" i="1"/>
  <c r="F1456" i="1"/>
  <c r="E1456" i="1"/>
  <c r="D1456" i="1"/>
  <c r="K1456" i="1" s="1"/>
  <c r="C1456" i="1"/>
  <c r="H1456" i="1" s="1"/>
  <c r="F1455" i="1"/>
  <c r="E1455" i="1"/>
  <c r="D1455" i="1"/>
  <c r="C1455" i="1"/>
  <c r="F1454" i="1"/>
  <c r="E1454" i="1"/>
  <c r="D1454" i="1"/>
  <c r="K1454" i="1" s="1"/>
  <c r="C1454" i="1"/>
  <c r="F1453" i="1"/>
  <c r="E1453" i="1"/>
  <c r="D1453" i="1"/>
  <c r="C1453" i="1"/>
  <c r="F1452" i="1"/>
  <c r="M1452" i="1" s="1"/>
  <c r="E1452" i="1"/>
  <c r="D1452" i="1"/>
  <c r="K1452" i="1" s="1"/>
  <c r="C1452" i="1"/>
  <c r="F1451" i="1"/>
  <c r="E1451" i="1"/>
  <c r="D1451" i="1"/>
  <c r="C1451" i="1"/>
  <c r="F1450" i="1"/>
  <c r="E1450" i="1"/>
  <c r="D1450" i="1"/>
  <c r="K1450" i="1" s="1"/>
  <c r="C1450" i="1"/>
  <c r="F1449" i="1"/>
  <c r="E1449" i="1"/>
  <c r="D1449" i="1"/>
  <c r="C1449" i="1"/>
  <c r="F1448" i="1"/>
  <c r="E1448" i="1"/>
  <c r="D1448" i="1"/>
  <c r="K1448" i="1" s="1"/>
  <c r="C1448" i="1"/>
  <c r="H1448" i="1" s="1"/>
  <c r="F1447" i="1"/>
  <c r="E1447" i="1"/>
  <c r="D1447" i="1"/>
  <c r="C1447" i="1"/>
  <c r="F1446" i="1"/>
  <c r="E1446" i="1"/>
  <c r="D1446" i="1"/>
  <c r="K1446" i="1" s="1"/>
  <c r="C1446" i="1"/>
  <c r="F1445" i="1"/>
  <c r="E1445" i="1"/>
  <c r="D1445" i="1"/>
  <c r="C1445" i="1"/>
  <c r="F1444" i="1"/>
  <c r="E1444" i="1"/>
  <c r="D1444" i="1"/>
  <c r="K1444" i="1" s="1"/>
  <c r="C1444" i="1"/>
  <c r="F1443" i="1"/>
  <c r="E1443" i="1"/>
  <c r="D1443" i="1"/>
  <c r="C1443" i="1"/>
  <c r="F1442" i="1"/>
  <c r="E1442" i="1"/>
  <c r="D1442" i="1"/>
  <c r="K1442" i="1" s="1"/>
  <c r="L1442" i="1" s="1"/>
  <c r="C1442" i="1"/>
  <c r="F1441" i="1"/>
  <c r="E1441" i="1"/>
  <c r="D1441" i="1"/>
  <c r="C1441" i="1"/>
  <c r="F1440" i="1"/>
  <c r="E1440" i="1"/>
  <c r="D1440" i="1"/>
  <c r="K1440" i="1" s="1"/>
  <c r="C1440" i="1"/>
  <c r="F1439" i="1"/>
  <c r="E1439" i="1"/>
  <c r="D1439" i="1"/>
  <c r="C1439" i="1"/>
  <c r="F1438" i="1"/>
  <c r="E1438" i="1"/>
  <c r="D1438" i="1"/>
  <c r="K1438" i="1" s="1"/>
  <c r="C1438" i="1"/>
  <c r="F1437" i="1"/>
  <c r="E1437" i="1"/>
  <c r="D1437" i="1"/>
  <c r="C1437" i="1"/>
  <c r="F1436" i="1"/>
  <c r="E1436" i="1"/>
  <c r="D1436" i="1"/>
  <c r="K1436" i="1" s="1"/>
  <c r="C1436" i="1"/>
  <c r="F1435" i="1"/>
  <c r="E1435" i="1"/>
  <c r="D1435" i="1"/>
  <c r="C1435" i="1"/>
  <c r="K1434" i="1"/>
  <c r="F1434" i="1"/>
  <c r="E1434" i="1"/>
  <c r="D1434" i="1"/>
  <c r="C1434" i="1"/>
  <c r="F1433" i="1"/>
  <c r="E1433" i="1"/>
  <c r="D1433" i="1"/>
  <c r="C1433" i="1"/>
  <c r="K1432" i="1"/>
  <c r="F1432" i="1"/>
  <c r="E1432" i="1"/>
  <c r="D1432" i="1"/>
  <c r="C1432" i="1"/>
  <c r="F1431" i="1"/>
  <c r="E1431" i="1"/>
  <c r="D1431" i="1"/>
  <c r="C1431" i="1"/>
  <c r="F1430" i="1"/>
  <c r="E1430" i="1"/>
  <c r="D1430" i="1"/>
  <c r="K1430" i="1" s="1"/>
  <c r="C1430" i="1"/>
  <c r="F1429" i="1"/>
  <c r="E1429" i="1"/>
  <c r="D1429" i="1"/>
  <c r="C1429" i="1"/>
  <c r="F1428" i="1"/>
  <c r="M1428" i="1" s="1"/>
  <c r="E1428" i="1"/>
  <c r="D1428" i="1"/>
  <c r="K1428" i="1" s="1"/>
  <c r="L1428" i="1" s="1"/>
  <c r="C1428" i="1"/>
  <c r="F1427" i="1"/>
  <c r="E1427" i="1"/>
  <c r="D1427" i="1"/>
  <c r="C1427" i="1"/>
  <c r="F1426" i="1"/>
  <c r="E1426" i="1"/>
  <c r="D1426" i="1"/>
  <c r="K1426" i="1" s="1"/>
  <c r="L1426" i="1" s="1"/>
  <c r="C1426" i="1"/>
  <c r="F1425" i="1"/>
  <c r="E1425" i="1"/>
  <c r="D1425" i="1"/>
  <c r="C1425" i="1"/>
  <c r="K1424" i="1"/>
  <c r="F1424" i="1"/>
  <c r="E1424" i="1"/>
  <c r="D1424" i="1"/>
  <c r="C1424" i="1"/>
  <c r="F1423" i="1"/>
  <c r="E1423" i="1"/>
  <c r="D1423" i="1"/>
  <c r="C1423" i="1"/>
  <c r="F1422" i="1"/>
  <c r="E1422" i="1"/>
  <c r="D1422" i="1"/>
  <c r="K1422" i="1" s="1"/>
  <c r="C1422" i="1"/>
  <c r="F1421" i="1"/>
  <c r="E1421" i="1"/>
  <c r="D1421" i="1"/>
  <c r="C1421" i="1"/>
  <c r="F1420" i="1"/>
  <c r="E1420" i="1"/>
  <c r="D1420" i="1"/>
  <c r="K1420" i="1" s="1"/>
  <c r="C1420" i="1"/>
  <c r="F1419" i="1"/>
  <c r="E1419" i="1"/>
  <c r="D1419" i="1"/>
  <c r="C1419" i="1"/>
  <c r="F1418" i="1"/>
  <c r="E1418" i="1"/>
  <c r="D1418" i="1"/>
  <c r="K1418" i="1" s="1"/>
  <c r="C1418" i="1"/>
  <c r="F1417" i="1"/>
  <c r="E1417" i="1"/>
  <c r="D1417" i="1"/>
  <c r="C1417" i="1"/>
  <c r="F1416" i="1"/>
  <c r="E1416" i="1"/>
  <c r="D1416" i="1"/>
  <c r="K1416" i="1" s="1"/>
  <c r="C1416" i="1"/>
  <c r="F1415" i="1"/>
  <c r="E1415" i="1"/>
  <c r="D1415" i="1"/>
  <c r="C1415" i="1"/>
  <c r="F1414" i="1"/>
  <c r="E1414" i="1"/>
  <c r="D1414" i="1"/>
  <c r="K1414" i="1" s="1"/>
  <c r="L1414" i="1" s="1"/>
  <c r="C1414" i="1"/>
  <c r="J1413" i="1"/>
  <c r="F1413" i="1"/>
  <c r="E1413" i="1"/>
  <c r="D1413" i="1"/>
  <c r="K1413" i="1" s="1"/>
  <c r="C1413" i="1"/>
  <c r="F1412" i="1"/>
  <c r="E1412" i="1"/>
  <c r="D1412" i="1"/>
  <c r="K1412" i="1" s="1"/>
  <c r="M1412" i="1" s="1"/>
  <c r="C1412" i="1"/>
  <c r="F1411" i="1"/>
  <c r="E1411" i="1"/>
  <c r="D1411" i="1"/>
  <c r="J1411" i="1" s="1"/>
  <c r="C1411" i="1"/>
  <c r="F1410" i="1"/>
  <c r="E1410" i="1"/>
  <c r="D1410" i="1"/>
  <c r="K1410" i="1" s="1"/>
  <c r="C1410" i="1"/>
  <c r="F1409" i="1"/>
  <c r="E1409" i="1"/>
  <c r="D1409" i="1"/>
  <c r="C1409" i="1"/>
  <c r="J1408" i="1"/>
  <c r="F1408" i="1"/>
  <c r="E1408" i="1"/>
  <c r="D1408" i="1"/>
  <c r="K1408" i="1" s="1"/>
  <c r="C1408" i="1"/>
  <c r="F1407" i="1"/>
  <c r="E1407" i="1"/>
  <c r="D1407" i="1"/>
  <c r="K1407" i="1" s="1"/>
  <c r="C1407" i="1"/>
  <c r="K1406" i="1"/>
  <c r="M1406" i="1" s="1"/>
  <c r="F1406" i="1"/>
  <c r="E1406" i="1"/>
  <c r="D1406" i="1"/>
  <c r="J1406" i="1" s="1"/>
  <c r="C1406" i="1"/>
  <c r="F1405" i="1"/>
  <c r="E1405" i="1"/>
  <c r="D1405" i="1"/>
  <c r="K1405" i="1" s="1"/>
  <c r="M1405" i="1" s="1"/>
  <c r="C1405" i="1"/>
  <c r="F1404" i="1"/>
  <c r="E1404" i="1"/>
  <c r="L1404" i="1" s="1"/>
  <c r="D1404" i="1"/>
  <c r="K1404" i="1" s="1"/>
  <c r="C1404" i="1"/>
  <c r="F1403" i="1"/>
  <c r="E1403" i="1"/>
  <c r="D1403" i="1"/>
  <c r="C1403" i="1"/>
  <c r="F1402" i="1"/>
  <c r="E1402" i="1"/>
  <c r="D1402" i="1"/>
  <c r="C1402" i="1"/>
  <c r="J1401" i="1"/>
  <c r="F1401" i="1"/>
  <c r="E1401" i="1"/>
  <c r="D1401" i="1"/>
  <c r="K1401" i="1" s="1"/>
  <c r="C1401" i="1"/>
  <c r="F1400" i="1"/>
  <c r="E1400" i="1"/>
  <c r="D1400" i="1"/>
  <c r="C1400" i="1"/>
  <c r="F1399" i="1"/>
  <c r="E1399" i="1"/>
  <c r="D1399" i="1"/>
  <c r="C1399" i="1"/>
  <c r="F1398" i="1"/>
  <c r="E1398" i="1"/>
  <c r="D1398" i="1"/>
  <c r="J1398" i="1" s="1"/>
  <c r="C1398" i="1"/>
  <c r="F1397" i="1"/>
  <c r="E1397" i="1"/>
  <c r="D1397" i="1"/>
  <c r="C1397" i="1"/>
  <c r="J1396" i="1"/>
  <c r="F1396" i="1"/>
  <c r="E1396" i="1"/>
  <c r="D1396" i="1"/>
  <c r="K1396" i="1" s="1"/>
  <c r="C1396" i="1"/>
  <c r="F1395" i="1"/>
  <c r="E1395" i="1"/>
  <c r="D1395" i="1"/>
  <c r="J1395" i="1" s="1"/>
  <c r="C1395" i="1"/>
  <c r="F1394" i="1"/>
  <c r="E1394" i="1"/>
  <c r="D1394" i="1"/>
  <c r="K1394" i="1" s="1"/>
  <c r="C1394" i="1"/>
  <c r="F1393" i="1"/>
  <c r="E1393" i="1"/>
  <c r="D1393" i="1"/>
  <c r="C1393" i="1"/>
  <c r="F1392" i="1"/>
  <c r="E1392" i="1"/>
  <c r="D1392" i="1"/>
  <c r="K1392" i="1" s="1"/>
  <c r="C1392" i="1"/>
  <c r="F1391" i="1"/>
  <c r="E1391" i="1"/>
  <c r="D1391" i="1"/>
  <c r="K1391" i="1" s="1"/>
  <c r="C1391" i="1"/>
  <c r="F1390" i="1"/>
  <c r="E1390" i="1"/>
  <c r="D1390" i="1"/>
  <c r="C1390" i="1"/>
  <c r="J1389" i="1"/>
  <c r="F1389" i="1"/>
  <c r="E1389" i="1"/>
  <c r="D1389" i="1"/>
  <c r="K1389" i="1" s="1"/>
  <c r="C1389" i="1"/>
  <c r="F1388" i="1"/>
  <c r="E1388" i="1"/>
  <c r="D1388" i="1"/>
  <c r="C1388" i="1"/>
  <c r="K1387" i="1"/>
  <c r="F1387" i="1"/>
  <c r="E1387" i="1"/>
  <c r="D1387" i="1"/>
  <c r="J1387" i="1" s="1"/>
  <c r="C1387" i="1"/>
  <c r="F1386" i="1"/>
  <c r="E1386" i="1"/>
  <c r="D1386" i="1"/>
  <c r="C1386" i="1"/>
  <c r="F1385" i="1"/>
  <c r="E1385" i="1"/>
  <c r="D1385" i="1"/>
  <c r="C1385" i="1"/>
  <c r="K1384" i="1"/>
  <c r="F1384" i="1"/>
  <c r="E1384" i="1"/>
  <c r="D1384" i="1"/>
  <c r="J1384" i="1" s="1"/>
  <c r="C1384" i="1"/>
  <c r="F1383" i="1"/>
  <c r="E1383" i="1"/>
  <c r="D1383" i="1"/>
  <c r="C1383" i="1"/>
  <c r="K1382" i="1"/>
  <c r="M1382" i="1" s="1"/>
  <c r="F1382" i="1"/>
  <c r="E1382" i="1"/>
  <c r="D1382" i="1"/>
  <c r="J1382" i="1" s="1"/>
  <c r="C1382" i="1"/>
  <c r="J1381" i="1"/>
  <c r="F1381" i="1"/>
  <c r="E1381" i="1"/>
  <c r="D1381" i="1"/>
  <c r="K1381" i="1" s="1"/>
  <c r="C1381" i="1"/>
  <c r="F1380" i="1"/>
  <c r="E1380" i="1"/>
  <c r="D1380" i="1"/>
  <c r="C1380" i="1"/>
  <c r="F1379" i="1"/>
  <c r="E1379" i="1"/>
  <c r="D1379" i="1"/>
  <c r="J1379" i="1" s="1"/>
  <c r="C1379" i="1"/>
  <c r="F1378" i="1"/>
  <c r="E1378" i="1"/>
  <c r="D1378" i="1"/>
  <c r="C1378" i="1"/>
  <c r="J1377" i="1"/>
  <c r="F1377" i="1"/>
  <c r="E1377" i="1"/>
  <c r="D1377" i="1"/>
  <c r="K1377" i="1" s="1"/>
  <c r="C1377" i="1"/>
  <c r="F1376" i="1"/>
  <c r="E1376" i="1"/>
  <c r="D1376" i="1"/>
  <c r="K1376" i="1" s="1"/>
  <c r="M1376" i="1" s="1"/>
  <c r="C1376" i="1"/>
  <c r="F1375" i="1"/>
  <c r="E1375" i="1"/>
  <c r="D1375" i="1"/>
  <c r="K1375" i="1" s="1"/>
  <c r="C1375" i="1"/>
  <c r="K1374" i="1"/>
  <c r="F1374" i="1"/>
  <c r="E1374" i="1"/>
  <c r="D1374" i="1"/>
  <c r="J1374" i="1" s="1"/>
  <c r="C1374" i="1"/>
  <c r="F1373" i="1"/>
  <c r="E1373" i="1"/>
  <c r="D1373" i="1"/>
  <c r="K1373" i="1" s="1"/>
  <c r="C1373" i="1"/>
  <c r="J1372" i="1"/>
  <c r="F1372" i="1"/>
  <c r="E1372" i="1"/>
  <c r="L1372" i="1" s="1"/>
  <c r="D1372" i="1"/>
  <c r="K1372" i="1" s="1"/>
  <c r="C1372" i="1"/>
  <c r="F1371" i="1"/>
  <c r="E1371" i="1"/>
  <c r="D1371" i="1"/>
  <c r="C1371" i="1"/>
  <c r="J1370" i="1"/>
  <c r="F1370" i="1"/>
  <c r="E1370" i="1"/>
  <c r="D1370" i="1"/>
  <c r="K1370" i="1" s="1"/>
  <c r="C1370" i="1"/>
  <c r="F1369" i="1"/>
  <c r="E1369" i="1"/>
  <c r="D1369" i="1"/>
  <c r="C1369" i="1"/>
  <c r="F1368" i="1"/>
  <c r="E1368" i="1"/>
  <c r="D1368" i="1"/>
  <c r="C1368" i="1"/>
  <c r="K1367" i="1"/>
  <c r="F1367" i="1"/>
  <c r="E1367" i="1"/>
  <c r="D1367" i="1"/>
  <c r="J1367" i="1" s="1"/>
  <c r="C1367" i="1"/>
  <c r="F1366" i="1"/>
  <c r="E1366" i="1"/>
  <c r="D1366" i="1"/>
  <c r="J1366" i="1" s="1"/>
  <c r="C1366" i="1"/>
  <c r="K1365" i="1"/>
  <c r="M1365" i="1" s="1"/>
  <c r="F1365" i="1"/>
  <c r="E1365" i="1"/>
  <c r="D1365" i="1"/>
  <c r="J1365" i="1" s="1"/>
  <c r="C1365" i="1"/>
  <c r="F1364" i="1"/>
  <c r="E1364" i="1"/>
  <c r="D1364" i="1"/>
  <c r="K1364" i="1" s="1"/>
  <c r="C1364" i="1"/>
  <c r="F1363" i="1"/>
  <c r="E1363" i="1"/>
  <c r="D1363" i="1"/>
  <c r="J1363" i="1" s="1"/>
  <c r="C1363" i="1"/>
  <c r="F1362" i="1"/>
  <c r="E1362" i="1"/>
  <c r="D1362" i="1"/>
  <c r="K1362" i="1" s="1"/>
  <c r="C1362" i="1"/>
  <c r="F1361" i="1"/>
  <c r="E1361" i="1"/>
  <c r="D1361" i="1"/>
  <c r="C1361" i="1"/>
  <c r="F1360" i="1"/>
  <c r="E1360" i="1"/>
  <c r="D1360" i="1"/>
  <c r="K1360" i="1" s="1"/>
  <c r="C1360" i="1"/>
  <c r="F1359" i="1"/>
  <c r="E1359" i="1"/>
  <c r="D1359" i="1"/>
  <c r="C1359" i="1"/>
  <c r="F1358" i="1"/>
  <c r="E1358" i="1"/>
  <c r="D1358" i="1"/>
  <c r="C1358" i="1"/>
  <c r="F1357" i="1"/>
  <c r="E1357" i="1"/>
  <c r="D1357" i="1"/>
  <c r="K1357" i="1" s="1"/>
  <c r="C1357" i="1"/>
  <c r="J1356" i="1"/>
  <c r="F1356" i="1"/>
  <c r="E1356" i="1"/>
  <c r="D1356" i="1"/>
  <c r="K1356" i="1" s="1"/>
  <c r="C1356" i="1"/>
  <c r="F1355" i="1"/>
  <c r="E1355" i="1"/>
  <c r="D1355" i="1"/>
  <c r="C1355" i="1"/>
  <c r="F1354" i="1"/>
  <c r="E1354" i="1"/>
  <c r="D1354" i="1"/>
  <c r="C1354" i="1"/>
  <c r="J1353" i="1"/>
  <c r="F1353" i="1"/>
  <c r="E1353" i="1"/>
  <c r="D1353" i="1"/>
  <c r="K1353" i="1" s="1"/>
  <c r="C1353" i="1"/>
  <c r="F1352" i="1"/>
  <c r="E1352" i="1"/>
  <c r="D1352" i="1"/>
  <c r="C1352" i="1"/>
  <c r="J1351" i="1"/>
  <c r="F1351" i="1"/>
  <c r="E1351" i="1"/>
  <c r="D1351" i="1"/>
  <c r="K1351" i="1" s="1"/>
  <c r="C1351" i="1"/>
  <c r="F1350" i="1"/>
  <c r="E1350" i="1"/>
  <c r="D1350" i="1"/>
  <c r="J1350" i="1" s="1"/>
  <c r="C1350" i="1"/>
  <c r="F1349" i="1"/>
  <c r="E1349" i="1"/>
  <c r="D1349" i="1"/>
  <c r="K1349" i="1" s="1"/>
  <c r="C1349" i="1"/>
  <c r="J1348" i="1"/>
  <c r="F1348" i="1"/>
  <c r="E1348" i="1"/>
  <c r="D1348" i="1"/>
  <c r="K1348" i="1" s="1"/>
  <c r="C1348" i="1"/>
  <c r="F1347" i="1"/>
  <c r="E1347" i="1"/>
  <c r="D1347" i="1"/>
  <c r="J1347" i="1" s="1"/>
  <c r="C1347" i="1"/>
  <c r="J1346" i="1"/>
  <c r="F1346" i="1"/>
  <c r="E1346" i="1"/>
  <c r="D1346" i="1"/>
  <c r="K1346" i="1" s="1"/>
  <c r="C1346" i="1"/>
  <c r="F1345" i="1"/>
  <c r="E1345" i="1"/>
  <c r="D1345" i="1"/>
  <c r="C1345" i="1"/>
  <c r="F1344" i="1"/>
  <c r="E1344" i="1"/>
  <c r="D1344" i="1"/>
  <c r="C1344" i="1"/>
  <c r="F1343" i="1"/>
  <c r="E1343" i="1"/>
  <c r="D1343" i="1"/>
  <c r="K1343" i="1" s="1"/>
  <c r="C1343" i="1"/>
  <c r="F1342" i="1"/>
  <c r="E1342" i="1"/>
  <c r="D1342" i="1"/>
  <c r="C1342" i="1"/>
  <c r="F1341" i="1"/>
  <c r="E1341" i="1"/>
  <c r="D1341" i="1"/>
  <c r="K1341" i="1" s="1"/>
  <c r="C1341" i="1"/>
  <c r="F1340" i="1"/>
  <c r="E1340" i="1"/>
  <c r="D1340" i="1"/>
  <c r="C1340" i="1"/>
  <c r="F1339" i="1"/>
  <c r="E1339" i="1"/>
  <c r="D1339" i="1"/>
  <c r="C1339" i="1"/>
  <c r="F1338" i="1"/>
  <c r="E1338" i="1"/>
  <c r="D1338" i="1"/>
  <c r="C1338" i="1"/>
  <c r="F1337" i="1"/>
  <c r="E1337" i="1"/>
  <c r="D1337" i="1"/>
  <c r="C1337" i="1"/>
  <c r="J1336" i="1"/>
  <c r="F1336" i="1"/>
  <c r="E1336" i="1"/>
  <c r="D1336" i="1"/>
  <c r="K1336" i="1" s="1"/>
  <c r="C1336" i="1"/>
  <c r="F1335" i="1"/>
  <c r="E1335" i="1"/>
  <c r="D1335" i="1"/>
  <c r="C1335" i="1"/>
  <c r="F1334" i="1"/>
  <c r="E1334" i="1"/>
  <c r="D1334" i="1"/>
  <c r="J1334" i="1" s="1"/>
  <c r="C1334" i="1"/>
  <c r="K1333" i="1"/>
  <c r="F1333" i="1"/>
  <c r="E1333" i="1"/>
  <c r="D1333" i="1"/>
  <c r="J1333" i="1" s="1"/>
  <c r="C1333" i="1"/>
  <c r="F1332" i="1"/>
  <c r="E1332" i="1"/>
  <c r="L1332" i="1" s="1"/>
  <c r="D1332" i="1"/>
  <c r="K1332" i="1" s="1"/>
  <c r="C1332" i="1"/>
  <c r="F1331" i="1"/>
  <c r="E1331" i="1"/>
  <c r="D1331" i="1"/>
  <c r="J1331" i="1" s="1"/>
  <c r="C1331" i="1"/>
  <c r="F1330" i="1"/>
  <c r="E1330" i="1"/>
  <c r="D1330" i="1"/>
  <c r="K1330" i="1" s="1"/>
  <c r="M1330" i="1" s="1"/>
  <c r="C1330" i="1"/>
  <c r="J1329" i="1"/>
  <c r="F1329" i="1"/>
  <c r="E1329" i="1"/>
  <c r="D1329" i="1"/>
  <c r="K1329" i="1" s="1"/>
  <c r="C1329" i="1"/>
  <c r="F1328" i="1"/>
  <c r="E1328" i="1"/>
  <c r="D1328" i="1"/>
  <c r="K1328" i="1" s="1"/>
  <c r="M1328" i="1" s="1"/>
  <c r="C1328" i="1"/>
  <c r="F1327" i="1"/>
  <c r="E1327" i="1"/>
  <c r="D1327" i="1"/>
  <c r="J1327" i="1" s="1"/>
  <c r="C1327" i="1"/>
  <c r="F1326" i="1"/>
  <c r="E1326" i="1"/>
  <c r="D1326" i="1"/>
  <c r="C1326" i="1"/>
  <c r="J1325" i="1"/>
  <c r="F1325" i="1"/>
  <c r="E1325" i="1"/>
  <c r="D1325" i="1"/>
  <c r="K1325" i="1" s="1"/>
  <c r="C1325" i="1"/>
  <c r="F1324" i="1"/>
  <c r="E1324" i="1"/>
  <c r="D1324" i="1"/>
  <c r="C1324" i="1"/>
  <c r="F1323" i="1"/>
  <c r="E1323" i="1"/>
  <c r="D1323" i="1"/>
  <c r="C1323" i="1"/>
  <c r="K1322" i="1"/>
  <c r="M1322" i="1" s="1"/>
  <c r="F1322" i="1"/>
  <c r="E1322" i="1"/>
  <c r="D1322" i="1"/>
  <c r="J1322" i="1" s="1"/>
  <c r="C1322" i="1"/>
  <c r="F1321" i="1"/>
  <c r="E1321" i="1"/>
  <c r="D1321" i="1"/>
  <c r="C1321" i="1"/>
  <c r="F1320" i="1"/>
  <c r="E1320" i="1"/>
  <c r="D1320" i="1"/>
  <c r="C1320" i="1"/>
  <c r="F1319" i="1"/>
  <c r="E1319" i="1"/>
  <c r="D1319" i="1"/>
  <c r="K1319" i="1" s="1"/>
  <c r="C1319" i="1"/>
  <c r="F1318" i="1"/>
  <c r="E1318" i="1"/>
  <c r="D1318" i="1"/>
  <c r="J1318" i="1" s="1"/>
  <c r="C1318" i="1"/>
  <c r="J1317" i="1"/>
  <c r="F1317" i="1"/>
  <c r="E1317" i="1"/>
  <c r="D1317" i="1"/>
  <c r="K1317" i="1" s="1"/>
  <c r="C1317" i="1"/>
  <c r="F1316" i="1"/>
  <c r="E1316" i="1"/>
  <c r="D1316" i="1"/>
  <c r="C1316" i="1"/>
  <c r="J1315" i="1"/>
  <c r="F1315" i="1"/>
  <c r="E1315" i="1"/>
  <c r="D1315" i="1"/>
  <c r="K1315" i="1" s="1"/>
  <c r="C1315" i="1"/>
  <c r="F1314" i="1"/>
  <c r="E1314" i="1"/>
  <c r="L1314" i="1" s="1"/>
  <c r="D1314" i="1"/>
  <c r="K1314" i="1" s="1"/>
  <c r="C1314" i="1"/>
  <c r="F1313" i="1"/>
  <c r="E1313" i="1"/>
  <c r="D1313" i="1"/>
  <c r="C1313" i="1"/>
  <c r="J1312" i="1"/>
  <c r="F1312" i="1"/>
  <c r="E1312" i="1"/>
  <c r="D1312" i="1"/>
  <c r="K1312" i="1" s="1"/>
  <c r="C1312" i="1"/>
  <c r="F1311" i="1"/>
  <c r="E1311" i="1"/>
  <c r="D1311" i="1"/>
  <c r="K1311" i="1" s="1"/>
  <c r="C1311" i="1"/>
  <c r="F1310" i="1"/>
  <c r="E1310" i="1"/>
  <c r="D1310" i="1"/>
  <c r="C1310" i="1"/>
  <c r="F1309" i="1"/>
  <c r="E1309" i="1"/>
  <c r="D1309" i="1"/>
  <c r="C1309" i="1"/>
  <c r="K1308" i="1"/>
  <c r="M1308" i="1" s="1"/>
  <c r="F1308" i="1"/>
  <c r="E1308" i="1"/>
  <c r="D1308" i="1"/>
  <c r="J1308" i="1" s="1"/>
  <c r="C1308" i="1"/>
  <c r="J1307" i="1"/>
  <c r="F1307" i="1"/>
  <c r="E1307" i="1"/>
  <c r="D1307" i="1"/>
  <c r="K1307" i="1" s="1"/>
  <c r="C1307" i="1"/>
  <c r="F1306" i="1"/>
  <c r="E1306" i="1"/>
  <c r="D1306" i="1"/>
  <c r="C1306" i="1"/>
  <c r="N1306" i="1" s="1"/>
  <c r="F1305" i="1"/>
  <c r="E1305" i="1"/>
  <c r="L1305" i="1" s="1"/>
  <c r="D1305" i="1"/>
  <c r="K1305" i="1" s="1"/>
  <c r="C1305" i="1"/>
  <c r="K1304" i="1"/>
  <c r="M1304" i="1" s="1"/>
  <c r="F1304" i="1"/>
  <c r="E1304" i="1"/>
  <c r="D1304" i="1"/>
  <c r="J1304" i="1" s="1"/>
  <c r="C1304" i="1"/>
  <c r="J1303" i="1"/>
  <c r="F1303" i="1"/>
  <c r="E1303" i="1"/>
  <c r="D1303" i="1"/>
  <c r="K1303" i="1" s="1"/>
  <c r="C1303" i="1"/>
  <c r="F1302" i="1"/>
  <c r="E1302" i="1"/>
  <c r="L1302" i="1" s="1"/>
  <c r="D1302" i="1"/>
  <c r="K1302" i="1" s="1"/>
  <c r="C1302" i="1"/>
  <c r="F1301" i="1"/>
  <c r="E1301" i="1"/>
  <c r="D1301" i="1"/>
  <c r="J1301" i="1" s="1"/>
  <c r="C1301" i="1"/>
  <c r="F1300" i="1"/>
  <c r="E1300" i="1"/>
  <c r="D1300" i="1"/>
  <c r="J1300" i="1" s="1"/>
  <c r="C1300" i="1"/>
  <c r="F1299" i="1"/>
  <c r="E1299" i="1"/>
  <c r="D1299" i="1"/>
  <c r="C1299" i="1"/>
  <c r="K1298" i="1"/>
  <c r="F1298" i="1"/>
  <c r="E1298" i="1"/>
  <c r="D1298" i="1"/>
  <c r="J1298" i="1" s="1"/>
  <c r="C1298" i="1"/>
  <c r="F1297" i="1"/>
  <c r="E1297" i="1"/>
  <c r="D1297" i="1"/>
  <c r="C1297" i="1"/>
  <c r="F1296" i="1"/>
  <c r="E1296" i="1"/>
  <c r="D1296" i="1"/>
  <c r="C1296" i="1"/>
  <c r="N1296" i="1" s="1"/>
  <c r="F1295" i="1"/>
  <c r="E1295" i="1"/>
  <c r="D1295" i="1"/>
  <c r="K1295" i="1" s="1"/>
  <c r="C1295" i="1"/>
  <c r="J1294" i="1"/>
  <c r="F1294" i="1"/>
  <c r="E1294" i="1"/>
  <c r="D1294" i="1"/>
  <c r="K1294" i="1" s="1"/>
  <c r="C1294" i="1"/>
  <c r="N1294" i="1" s="1"/>
  <c r="J1293" i="1"/>
  <c r="F1293" i="1"/>
  <c r="E1293" i="1"/>
  <c r="D1293" i="1"/>
  <c r="K1293" i="1" s="1"/>
  <c r="C1293" i="1"/>
  <c r="F1292" i="1"/>
  <c r="E1292" i="1"/>
  <c r="D1292" i="1"/>
  <c r="K1292" i="1" s="1"/>
  <c r="C1292" i="1"/>
  <c r="N1292" i="1" s="1"/>
  <c r="F1291" i="1"/>
  <c r="E1291" i="1"/>
  <c r="D1291" i="1"/>
  <c r="J1291" i="1" s="1"/>
  <c r="C1291" i="1"/>
  <c r="J1290" i="1"/>
  <c r="F1290" i="1"/>
  <c r="E1290" i="1"/>
  <c r="D1290" i="1"/>
  <c r="K1290" i="1" s="1"/>
  <c r="C1290" i="1"/>
  <c r="N1290" i="1" s="1"/>
  <c r="F1289" i="1"/>
  <c r="E1289" i="1"/>
  <c r="D1289" i="1"/>
  <c r="K1289" i="1" s="1"/>
  <c r="C1289" i="1"/>
  <c r="K1288" i="1"/>
  <c r="M1288" i="1" s="1"/>
  <c r="F1288" i="1"/>
  <c r="E1288" i="1"/>
  <c r="D1288" i="1"/>
  <c r="J1288" i="1" s="1"/>
  <c r="C1288" i="1"/>
  <c r="F1287" i="1"/>
  <c r="E1287" i="1"/>
  <c r="D1287" i="1"/>
  <c r="C1287" i="1"/>
  <c r="F1286" i="1"/>
  <c r="E1286" i="1"/>
  <c r="D1286" i="1"/>
  <c r="K1286" i="1" s="1"/>
  <c r="C1286" i="1"/>
  <c r="F1285" i="1"/>
  <c r="E1285" i="1"/>
  <c r="D1285" i="1"/>
  <c r="J1285" i="1" s="1"/>
  <c r="C1285" i="1"/>
  <c r="F1284" i="1"/>
  <c r="E1284" i="1"/>
  <c r="D1284" i="1"/>
  <c r="C1284" i="1"/>
  <c r="J1283" i="1"/>
  <c r="F1283" i="1"/>
  <c r="E1283" i="1"/>
  <c r="D1283" i="1"/>
  <c r="K1283" i="1" s="1"/>
  <c r="C1283" i="1"/>
  <c r="F1282" i="1"/>
  <c r="E1282" i="1"/>
  <c r="D1282" i="1"/>
  <c r="C1282" i="1"/>
  <c r="F1281" i="1"/>
  <c r="E1281" i="1"/>
  <c r="D1281" i="1"/>
  <c r="K1281" i="1" s="1"/>
  <c r="C1281" i="1"/>
  <c r="F1280" i="1"/>
  <c r="E1280" i="1"/>
  <c r="D1280" i="1"/>
  <c r="C1280" i="1"/>
  <c r="N1280" i="1" s="1"/>
  <c r="F1279" i="1"/>
  <c r="E1279" i="1"/>
  <c r="D1279" i="1"/>
  <c r="K1279" i="1" s="1"/>
  <c r="C1279" i="1"/>
  <c r="J1278" i="1"/>
  <c r="F1278" i="1"/>
  <c r="E1278" i="1"/>
  <c r="D1278" i="1"/>
  <c r="K1278" i="1" s="1"/>
  <c r="C1278" i="1"/>
  <c r="N1278" i="1" s="1"/>
  <c r="F1277" i="1"/>
  <c r="E1277" i="1"/>
  <c r="D1277" i="1"/>
  <c r="K1277" i="1" s="1"/>
  <c r="C1277" i="1"/>
  <c r="N1276" i="1"/>
  <c r="F1276" i="1"/>
  <c r="E1276" i="1"/>
  <c r="L1276" i="1" s="1"/>
  <c r="D1276" i="1"/>
  <c r="K1276" i="1" s="1"/>
  <c r="C1276" i="1"/>
  <c r="F1275" i="1"/>
  <c r="E1275" i="1"/>
  <c r="D1275" i="1"/>
  <c r="C1275" i="1"/>
  <c r="J1274" i="1"/>
  <c r="F1274" i="1"/>
  <c r="E1274" i="1"/>
  <c r="D1274" i="1"/>
  <c r="K1274" i="1" s="1"/>
  <c r="C1274" i="1"/>
  <c r="N1274" i="1" s="1"/>
  <c r="F1273" i="1"/>
  <c r="E1273" i="1"/>
  <c r="D1273" i="1"/>
  <c r="K1273" i="1" s="1"/>
  <c r="C1273" i="1"/>
  <c r="F1272" i="1"/>
  <c r="E1272" i="1"/>
  <c r="D1272" i="1"/>
  <c r="C1272" i="1"/>
  <c r="J1271" i="1"/>
  <c r="F1271" i="1"/>
  <c r="E1271" i="1"/>
  <c r="D1271" i="1"/>
  <c r="K1271" i="1" s="1"/>
  <c r="C1271" i="1"/>
  <c r="F1270" i="1"/>
  <c r="E1270" i="1"/>
  <c r="D1270" i="1"/>
  <c r="K1270" i="1" s="1"/>
  <c r="C1270" i="1"/>
  <c r="K1269" i="1"/>
  <c r="F1269" i="1"/>
  <c r="E1269" i="1"/>
  <c r="D1269" i="1"/>
  <c r="J1269" i="1" s="1"/>
  <c r="C1269" i="1"/>
  <c r="J1268" i="1"/>
  <c r="F1268" i="1"/>
  <c r="E1268" i="1"/>
  <c r="D1268" i="1"/>
  <c r="C1268" i="1"/>
  <c r="F1267" i="1"/>
  <c r="E1267" i="1"/>
  <c r="D1267" i="1"/>
  <c r="K1267" i="1" s="1"/>
  <c r="C1267" i="1"/>
  <c r="F1266" i="1"/>
  <c r="E1266" i="1"/>
  <c r="D1266" i="1"/>
  <c r="J1266" i="1" s="1"/>
  <c r="C1266" i="1"/>
  <c r="F1265" i="1"/>
  <c r="E1265" i="1"/>
  <c r="D1265" i="1"/>
  <c r="C1265" i="1"/>
  <c r="J1264" i="1"/>
  <c r="F1264" i="1"/>
  <c r="E1264" i="1"/>
  <c r="D1264" i="1"/>
  <c r="K1264" i="1" s="1"/>
  <c r="C1264" i="1"/>
  <c r="F1263" i="1"/>
  <c r="E1263" i="1"/>
  <c r="D1263" i="1"/>
  <c r="K1263" i="1" s="1"/>
  <c r="C1263" i="1"/>
  <c r="F1262" i="1"/>
  <c r="E1262" i="1"/>
  <c r="D1262" i="1"/>
  <c r="C1262" i="1"/>
  <c r="H1262" i="1" s="1"/>
  <c r="J1261" i="1"/>
  <c r="F1261" i="1"/>
  <c r="E1261" i="1"/>
  <c r="D1261" i="1"/>
  <c r="K1261" i="1" s="1"/>
  <c r="C1261" i="1"/>
  <c r="F1260" i="1"/>
  <c r="E1260" i="1"/>
  <c r="D1260" i="1"/>
  <c r="K1260" i="1" s="1"/>
  <c r="C1260" i="1"/>
  <c r="H1260" i="1" s="1"/>
  <c r="K1259" i="1"/>
  <c r="L1259" i="1" s="1"/>
  <c r="F1259" i="1"/>
  <c r="E1259" i="1"/>
  <c r="D1259" i="1"/>
  <c r="J1259" i="1" s="1"/>
  <c r="C1259" i="1"/>
  <c r="J1258" i="1"/>
  <c r="F1258" i="1"/>
  <c r="E1258" i="1"/>
  <c r="D1258" i="1"/>
  <c r="C1258" i="1"/>
  <c r="H1258" i="1" s="1"/>
  <c r="F1257" i="1"/>
  <c r="E1257" i="1"/>
  <c r="D1257" i="1"/>
  <c r="K1257" i="1" s="1"/>
  <c r="L1257" i="1" s="1"/>
  <c r="C1257" i="1"/>
  <c r="K1256" i="1"/>
  <c r="F1256" i="1"/>
  <c r="E1256" i="1"/>
  <c r="D1256" i="1"/>
  <c r="J1256" i="1" s="1"/>
  <c r="C1256" i="1"/>
  <c r="F1255" i="1"/>
  <c r="E1255" i="1"/>
  <c r="D1255" i="1"/>
  <c r="C1255" i="1"/>
  <c r="J1254" i="1"/>
  <c r="F1254" i="1"/>
  <c r="E1254" i="1"/>
  <c r="D1254" i="1"/>
  <c r="K1254" i="1" s="1"/>
  <c r="C1254" i="1"/>
  <c r="F1253" i="1"/>
  <c r="E1253" i="1"/>
  <c r="L1253" i="1" s="1"/>
  <c r="D1253" i="1"/>
  <c r="K1253" i="1" s="1"/>
  <c r="C1253" i="1"/>
  <c r="F1252" i="1"/>
  <c r="E1252" i="1"/>
  <c r="D1252" i="1"/>
  <c r="K1252" i="1" s="1"/>
  <c r="C1252" i="1"/>
  <c r="H1252" i="1" s="1"/>
  <c r="F1251" i="1"/>
  <c r="E1251" i="1"/>
  <c r="D1251" i="1"/>
  <c r="K1251" i="1" s="1"/>
  <c r="L1251" i="1" s="1"/>
  <c r="C1251" i="1"/>
  <c r="F1250" i="1"/>
  <c r="E1250" i="1"/>
  <c r="D1250" i="1"/>
  <c r="C1250" i="1"/>
  <c r="H1250" i="1" s="1"/>
  <c r="F1249" i="1"/>
  <c r="E1249" i="1"/>
  <c r="D1249" i="1"/>
  <c r="J1249" i="1" s="1"/>
  <c r="C1249" i="1"/>
  <c r="F1248" i="1"/>
  <c r="E1248" i="1"/>
  <c r="D1248" i="1"/>
  <c r="C1248" i="1"/>
  <c r="F1247" i="1"/>
  <c r="E1247" i="1"/>
  <c r="D1247" i="1"/>
  <c r="K1247" i="1" s="1"/>
  <c r="C1247" i="1"/>
  <c r="F1246" i="1"/>
  <c r="E1246" i="1"/>
  <c r="D1246" i="1"/>
  <c r="C1246" i="1"/>
  <c r="H1246" i="1" s="1"/>
  <c r="F1245" i="1"/>
  <c r="E1245" i="1"/>
  <c r="D1245" i="1"/>
  <c r="C1245" i="1"/>
  <c r="F1244" i="1"/>
  <c r="E1244" i="1"/>
  <c r="D1244" i="1"/>
  <c r="K1244" i="1" s="1"/>
  <c r="C1244" i="1"/>
  <c r="H1244" i="1" s="1"/>
  <c r="F1243" i="1"/>
  <c r="E1243" i="1"/>
  <c r="D1243" i="1"/>
  <c r="C1243" i="1"/>
  <c r="J1242" i="1"/>
  <c r="F1242" i="1"/>
  <c r="E1242" i="1"/>
  <c r="D1242" i="1"/>
  <c r="C1242" i="1"/>
  <c r="H1242" i="1" s="1"/>
  <c r="F1241" i="1"/>
  <c r="E1241" i="1"/>
  <c r="D1241" i="1"/>
  <c r="K1241" i="1" s="1"/>
  <c r="L1241" i="1" s="1"/>
  <c r="C1241" i="1"/>
  <c r="F1240" i="1"/>
  <c r="E1240" i="1"/>
  <c r="D1240" i="1"/>
  <c r="J1240" i="1" s="1"/>
  <c r="C1240" i="1"/>
  <c r="J1239" i="1"/>
  <c r="F1239" i="1"/>
  <c r="E1239" i="1"/>
  <c r="D1239" i="1"/>
  <c r="K1239" i="1" s="1"/>
  <c r="C1239" i="1"/>
  <c r="F1238" i="1"/>
  <c r="E1238" i="1"/>
  <c r="D1238" i="1"/>
  <c r="C1238" i="1"/>
  <c r="F1237" i="1"/>
  <c r="E1237" i="1"/>
  <c r="D1237" i="1"/>
  <c r="K1237" i="1" s="1"/>
  <c r="L1237" i="1" s="1"/>
  <c r="C1237" i="1"/>
  <c r="F1236" i="1"/>
  <c r="E1236" i="1"/>
  <c r="D1236" i="1"/>
  <c r="C1236" i="1"/>
  <c r="H1236" i="1" s="1"/>
  <c r="F1235" i="1"/>
  <c r="E1235" i="1"/>
  <c r="D1235" i="1"/>
  <c r="C1235" i="1"/>
  <c r="N1234" i="1"/>
  <c r="F1234" i="1"/>
  <c r="E1234" i="1"/>
  <c r="D1234" i="1"/>
  <c r="K1234" i="1" s="1"/>
  <c r="C1234" i="1"/>
  <c r="H1234" i="1" s="1"/>
  <c r="F1233" i="1"/>
  <c r="E1233" i="1"/>
  <c r="D1233" i="1"/>
  <c r="C1233" i="1"/>
  <c r="J1232" i="1"/>
  <c r="F1232" i="1"/>
  <c r="E1232" i="1"/>
  <c r="D1232" i="1"/>
  <c r="K1232" i="1" s="1"/>
  <c r="C1232" i="1"/>
  <c r="F1231" i="1"/>
  <c r="E1231" i="1"/>
  <c r="D1231" i="1"/>
  <c r="K1231" i="1" s="1"/>
  <c r="L1231" i="1" s="1"/>
  <c r="C1231" i="1"/>
  <c r="F1230" i="1"/>
  <c r="E1230" i="1"/>
  <c r="D1230" i="1"/>
  <c r="J1230" i="1" s="1"/>
  <c r="C1230" i="1"/>
  <c r="H1230" i="1" s="1"/>
  <c r="J1229" i="1"/>
  <c r="F1229" i="1"/>
  <c r="E1229" i="1"/>
  <c r="D1229" i="1"/>
  <c r="K1229" i="1" s="1"/>
  <c r="C1229" i="1"/>
  <c r="F1228" i="1"/>
  <c r="E1228" i="1"/>
  <c r="D1228" i="1"/>
  <c r="K1228" i="1" s="1"/>
  <c r="C1228" i="1"/>
  <c r="H1228" i="1" s="1"/>
  <c r="K1227" i="1"/>
  <c r="L1227" i="1" s="1"/>
  <c r="F1227" i="1"/>
  <c r="E1227" i="1"/>
  <c r="D1227" i="1"/>
  <c r="J1227" i="1" s="1"/>
  <c r="C1227" i="1"/>
  <c r="F1226" i="1"/>
  <c r="E1226" i="1"/>
  <c r="D1226" i="1"/>
  <c r="N1226" i="1" s="1"/>
  <c r="C1226" i="1"/>
  <c r="H1226" i="1" s="1"/>
  <c r="J1225" i="1"/>
  <c r="F1225" i="1"/>
  <c r="E1225" i="1"/>
  <c r="D1225" i="1"/>
  <c r="K1225" i="1" s="1"/>
  <c r="C1225" i="1"/>
  <c r="F1224" i="1"/>
  <c r="E1224" i="1"/>
  <c r="D1224" i="1"/>
  <c r="C1224" i="1"/>
  <c r="F1223" i="1"/>
  <c r="E1223" i="1"/>
  <c r="D1223" i="1"/>
  <c r="K1223" i="1" s="1"/>
  <c r="C1223" i="1"/>
  <c r="J1222" i="1"/>
  <c r="F1222" i="1"/>
  <c r="E1222" i="1"/>
  <c r="D1222" i="1"/>
  <c r="K1222" i="1" s="1"/>
  <c r="C1222" i="1"/>
  <c r="F1221" i="1"/>
  <c r="E1221" i="1"/>
  <c r="D1221" i="1"/>
  <c r="K1221" i="1" s="1"/>
  <c r="C1221" i="1"/>
  <c r="F1220" i="1"/>
  <c r="E1220" i="1"/>
  <c r="D1220" i="1"/>
  <c r="K1220" i="1" s="1"/>
  <c r="C1220" i="1"/>
  <c r="H1220" i="1" s="1"/>
  <c r="F1219" i="1"/>
  <c r="E1219" i="1"/>
  <c r="D1219" i="1"/>
  <c r="C1219" i="1"/>
  <c r="F1218" i="1"/>
  <c r="E1218" i="1"/>
  <c r="D1218" i="1"/>
  <c r="C1218" i="1"/>
  <c r="H1218" i="1" s="1"/>
  <c r="F1217" i="1"/>
  <c r="E1217" i="1"/>
  <c r="D1217" i="1"/>
  <c r="J1217" i="1" s="1"/>
  <c r="C1217" i="1"/>
  <c r="F1216" i="1"/>
  <c r="E1216" i="1"/>
  <c r="D1216" i="1"/>
  <c r="C1216" i="1"/>
  <c r="L1215" i="1"/>
  <c r="F1215" i="1"/>
  <c r="E1215" i="1"/>
  <c r="D1215" i="1"/>
  <c r="K1215" i="1" s="1"/>
  <c r="C1215" i="1"/>
  <c r="F1214" i="1"/>
  <c r="E1214" i="1"/>
  <c r="D1214" i="1"/>
  <c r="J1214" i="1" s="1"/>
  <c r="C1214" i="1"/>
  <c r="H1214" i="1" s="1"/>
  <c r="J1213" i="1"/>
  <c r="F1213" i="1"/>
  <c r="E1213" i="1"/>
  <c r="D1213" i="1"/>
  <c r="K1213" i="1" s="1"/>
  <c r="L1213" i="1" s="1"/>
  <c r="C1213" i="1"/>
  <c r="F1212" i="1"/>
  <c r="E1212" i="1"/>
  <c r="D1212" i="1"/>
  <c r="K1212" i="1" s="1"/>
  <c r="C1212" i="1"/>
  <c r="H1212" i="1" s="1"/>
  <c r="K1211" i="1"/>
  <c r="L1211" i="1" s="1"/>
  <c r="F1211" i="1"/>
  <c r="E1211" i="1"/>
  <c r="D1211" i="1"/>
  <c r="J1211" i="1" s="1"/>
  <c r="C1211" i="1"/>
  <c r="K1210" i="1"/>
  <c r="F1210" i="1"/>
  <c r="E1210" i="1"/>
  <c r="D1210" i="1"/>
  <c r="J1210" i="1" s="1"/>
  <c r="C1210" i="1"/>
  <c r="F1209" i="1"/>
  <c r="E1209" i="1"/>
  <c r="L1209" i="1" s="1"/>
  <c r="D1209" i="1"/>
  <c r="K1209" i="1" s="1"/>
  <c r="C1209" i="1"/>
  <c r="J1208" i="1"/>
  <c r="F1208" i="1"/>
  <c r="E1208" i="1"/>
  <c r="D1208" i="1"/>
  <c r="K1208" i="1" s="1"/>
  <c r="C1208" i="1"/>
  <c r="F1207" i="1"/>
  <c r="E1207" i="1"/>
  <c r="D1207" i="1"/>
  <c r="C1207" i="1"/>
  <c r="K1206" i="1"/>
  <c r="M1206" i="1" s="1"/>
  <c r="F1206" i="1"/>
  <c r="E1206" i="1"/>
  <c r="D1206" i="1"/>
  <c r="J1206" i="1" s="1"/>
  <c r="C1206" i="1"/>
  <c r="F1205" i="1"/>
  <c r="E1205" i="1"/>
  <c r="D1205" i="1"/>
  <c r="K1205" i="1" s="1"/>
  <c r="C1205" i="1"/>
  <c r="F1204" i="1"/>
  <c r="E1204" i="1"/>
  <c r="D1204" i="1"/>
  <c r="K1204" i="1" s="1"/>
  <c r="M1204" i="1" s="1"/>
  <c r="C1204" i="1"/>
  <c r="K1203" i="1"/>
  <c r="F1203" i="1"/>
  <c r="E1203" i="1"/>
  <c r="D1203" i="1"/>
  <c r="J1203" i="1" s="1"/>
  <c r="C1203" i="1"/>
  <c r="F1202" i="1"/>
  <c r="E1202" i="1"/>
  <c r="D1202" i="1"/>
  <c r="C1202" i="1"/>
  <c r="L1201" i="1"/>
  <c r="F1201" i="1"/>
  <c r="E1201" i="1"/>
  <c r="D1201" i="1"/>
  <c r="K1201" i="1" s="1"/>
  <c r="C1201" i="1"/>
  <c r="J1200" i="1"/>
  <c r="F1200" i="1"/>
  <c r="E1200" i="1"/>
  <c r="D1200" i="1"/>
  <c r="K1200" i="1" s="1"/>
  <c r="C1200" i="1"/>
  <c r="F1199" i="1"/>
  <c r="E1199" i="1"/>
  <c r="D1199" i="1"/>
  <c r="C1199" i="1"/>
  <c r="K1198" i="1"/>
  <c r="F1198" i="1"/>
  <c r="E1198" i="1"/>
  <c r="D1198" i="1"/>
  <c r="J1198" i="1" s="1"/>
  <c r="C1198" i="1"/>
  <c r="J1197" i="1"/>
  <c r="F1197" i="1"/>
  <c r="E1197" i="1"/>
  <c r="D1197" i="1"/>
  <c r="K1197" i="1" s="1"/>
  <c r="C1197" i="1"/>
  <c r="F1196" i="1"/>
  <c r="E1196" i="1"/>
  <c r="L1196" i="1" s="1"/>
  <c r="D1196" i="1"/>
  <c r="K1196" i="1" s="1"/>
  <c r="C1196" i="1"/>
  <c r="F1195" i="1"/>
  <c r="E1195" i="1"/>
  <c r="D1195" i="1"/>
  <c r="J1195" i="1" s="1"/>
  <c r="C1195" i="1"/>
  <c r="F1194" i="1"/>
  <c r="E1194" i="1"/>
  <c r="D1194" i="1"/>
  <c r="C1194" i="1"/>
  <c r="F1193" i="1"/>
  <c r="E1193" i="1"/>
  <c r="L1193" i="1" s="1"/>
  <c r="D1193" i="1"/>
  <c r="K1193" i="1" s="1"/>
  <c r="C1193" i="1"/>
  <c r="F1192" i="1"/>
  <c r="E1192" i="1"/>
  <c r="D1192" i="1"/>
  <c r="K1192" i="1" s="1"/>
  <c r="M1192" i="1" s="1"/>
  <c r="C1192" i="1"/>
  <c r="J1191" i="1"/>
  <c r="F1191" i="1"/>
  <c r="E1191" i="1"/>
  <c r="D1191" i="1"/>
  <c r="K1191" i="1" s="1"/>
  <c r="C1191" i="1"/>
  <c r="F1190" i="1"/>
  <c r="E1190" i="1"/>
  <c r="D1190" i="1"/>
  <c r="C1190" i="1"/>
  <c r="F1189" i="1"/>
  <c r="E1189" i="1"/>
  <c r="D1189" i="1"/>
  <c r="K1189" i="1" s="1"/>
  <c r="C1189" i="1"/>
  <c r="F1188" i="1"/>
  <c r="E1188" i="1"/>
  <c r="D1188" i="1"/>
  <c r="K1188" i="1" s="1"/>
  <c r="M1188" i="1" s="1"/>
  <c r="C1188" i="1"/>
  <c r="F1187" i="1"/>
  <c r="E1187" i="1"/>
  <c r="D1187" i="1"/>
  <c r="C1187" i="1"/>
  <c r="J1186" i="1"/>
  <c r="F1186" i="1"/>
  <c r="E1186" i="1"/>
  <c r="D1186" i="1"/>
  <c r="K1186" i="1" s="1"/>
  <c r="C1186" i="1"/>
  <c r="F1185" i="1"/>
  <c r="E1185" i="1"/>
  <c r="D1185" i="1"/>
  <c r="K1185" i="1" s="1"/>
  <c r="C1185" i="1"/>
  <c r="J1184" i="1"/>
  <c r="F1184" i="1"/>
  <c r="E1184" i="1"/>
  <c r="D1184" i="1"/>
  <c r="K1184" i="1" s="1"/>
  <c r="C1184" i="1"/>
  <c r="J1183" i="1"/>
  <c r="F1183" i="1"/>
  <c r="E1183" i="1"/>
  <c r="D1183" i="1"/>
  <c r="K1183" i="1" s="1"/>
  <c r="C1183" i="1"/>
  <c r="F1182" i="1"/>
  <c r="E1182" i="1"/>
  <c r="D1182" i="1"/>
  <c r="C1182" i="1"/>
  <c r="J1181" i="1"/>
  <c r="F1181" i="1"/>
  <c r="E1181" i="1"/>
  <c r="D1181" i="1"/>
  <c r="K1181" i="1" s="1"/>
  <c r="C1181" i="1"/>
  <c r="F1180" i="1"/>
  <c r="E1180" i="1"/>
  <c r="D1180" i="1"/>
  <c r="K1180" i="1" s="1"/>
  <c r="C1180" i="1"/>
  <c r="K1179" i="1"/>
  <c r="M1179" i="1" s="1"/>
  <c r="F1179" i="1"/>
  <c r="E1179" i="1"/>
  <c r="D1179" i="1"/>
  <c r="J1179" i="1" s="1"/>
  <c r="C1179" i="1"/>
  <c r="F1178" i="1"/>
  <c r="E1178" i="1"/>
  <c r="D1178" i="1"/>
  <c r="K1178" i="1" s="1"/>
  <c r="C1178" i="1"/>
  <c r="F1177" i="1"/>
  <c r="E1177" i="1"/>
  <c r="D1177" i="1"/>
  <c r="K1177" i="1" s="1"/>
  <c r="L1177" i="1" s="1"/>
  <c r="C1177" i="1"/>
  <c r="J1176" i="1"/>
  <c r="F1176" i="1"/>
  <c r="E1176" i="1"/>
  <c r="D1176" i="1"/>
  <c r="K1176" i="1" s="1"/>
  <c r="C1176" i="1"/>
  <c r="F1175" i="1"/>
  <c r="E1175" i="1"/>
  <c r="D1175" i="1"/>
  <c r="C1175" i="1"/>
  <c r="F1174" i="1"/>
  <c r="E1174" i="1"/>
  <c r="D1174" i="1"/>
  <c r="C1174" i="1"/>
  <c r="J1173" i="1"/>
  <c r="F1173" i="1"/>
  <c r="E1173" i="1"/>
  <c r="D1173" i="1"/>
  <c r="K1173" i="1" s="1"/>
  <c r="C1173" i="1"/>
  <c r="F1172" i="1"/>
  <c r="E1172" i="1"/>
  <c r="D1172" i="1"/>
  <c r="K1172" i="1" s="1"/>
  <c r="M1172" i="1" s="1"/>
  <c r="C1172" i="1"/>
  <c r="K1171" i="1"/>
  <c r="F1171" i="1"/>
  <c r="E1171" i="1"/>
  <c r="D1171" i="1"/>
  <c r="J1171" i="1" s="1"/>
  <c r="C1171" i="1"/>
  <c r="J1170" i="1"/>
  <c r="F1170" i="1"/>
  <c r="E1170" i="1"/>
  <c r="D1170" i="1"/>
  <c r="K1170" i="1" s="1"/>
  <c r="C1170" i="1"/>
  <c r="F1169" i="1"/>
  <c r="E1169" i="1"/>
  <c r="D1169" i="1"/>
  <c r="K1169" i="1" s="1"/>
  <c r="M1169" i="1" s="1"/>
  <c r="C1169" i="1"/>
  <c r="J1168" i="1"/>
  <c r="F1168" i="1"/>
  <c r="E1168" i="1"/>
  <c r="D1168" i="1"/>
  <c r="K1168" i="1" s="1"/>
  <c r="C1168" i="1"/>
  <c r="F1167" i="1"/>
  <c r="E1167" i="1"/>
  <c r="D1167" i="1"/>
  <c r="C1167" i="1"/>
  <c r="K1166" i="1"/>
  <c r="F1166" i="1"/>
  <c r="E1166" i="1"/>
  <c r="D1166" i="1"/>
  <c r="J1166" i="1" s="1"/>
  <c r="C1166" i="1"/>
  <c r="F1165" i="1"/>
  <c r="E1165" i="1"/>
  <c r="D1165" i="1"/>
  <c r="C1165" i="1"/>
  <c r="F1164" i="1"/>
  <c r="E1164" i="1"/>
  <c r="L1164" i="1" s="1"/>
  <c r="D1164" i="1"/>
  <c r="K1164" i="1" s="1"/>
  <c r="C1164" i="1"/>
  <c r="K1163" i="1"/>
  <c r="M1163" i="1" s="1"/>
  <c r="F1163" i="1"/>
  <c r="E1163" i="1"/>
  <c r="D1163" i="1"/>
  <c r="J1163" i="1" s="1"/>
  <c r="C1163" i="1"/>
  <c r="F1162" i="1"/>
  <c r="E1162" i="1"/>
  <c r="D1162" i="1"/>
  <c r="C1162" i="1"/>
  <c r="F1161" i="1"/>
  <c r="E1161" i="1"/>
  <c r="L1161" i="1" s="1"/>
  <c r="D1161" i="1"/>
  <c r="K1161" i="1" s="1"/>
  <c r="C1161" i="1"/>
  <c r="F1160" i="1"/>
  <c r="E1160" i="1"/>
  <c r="D1160" i="1"/>
  <c r="C1160" i="1"/>
  <c r="J1159" i="1"/>
  <c r="F1159" i="1"/>
  <c r="E1159" i="1"/>
  <c r="D1159" i="1"/>
  <c r="K1159" i="1" s="1"/>
  <c r="C1159" i="1"/>
  <c r="K1158" i="1"/>
  <c r="M1158" i="1" s="1"/>
  <c r="F1158" i="1"/>
  <c r="E1158" i="1"/>
  <c r="D1158" i="1"/>
  <c r="J1158" i="1" s="1"/>
  <c r="C1158" i="1"/>
  <c r="F1157" i="1"/>
  <c r="E1157" i="1"/>
  <c r="D1157" i="1"/>
  <c r="C1157" i="1"/>
  <c r="F1156" i="1"/>
  <c r="E1156" i="1"/>
  <c r="D1156" i="1"/>
  <c r="K1156" i="1" s="1"/>
  <c r="C1156" i="1"/>
  <c r="F1155" i="1"/>
  <c r="E1155" i="1"/>
  <c r="D1155" i="1"/>
  <c r="C1155" i="1"/>
  <c r="J1154" i="1"/>
  <c r="F1154" i="1"/>
  <c r="E1154" i="1"/>
  <c r="D1154" i="1"/>
  <c r="K1154" i="1" s="1"/>
  <c r="C1154" i="1"/>
  <c r="F1153" i="1"/>
  <c r="E1153" i="1"/>
  <c r="D1153" i="1"/>
  <c r="K1153" i="1" s="1"/>
  <c r="M1153" i="1" s="1"/>
  <c r="C1153" i="1"/>
  <c r="F1152" i="1"/>
  <c r="E1152" i="1"/>
  <c r="D1152" i="1"/>
  <c r="C1152" i="1"/>
  <c r="J1151" i="1"/>
  <c r="F1151" i="1"/>
  <c r="E1151" i="1"/>
  <c r="D1151" i="1"/>
  <c r="K1151" i="1" s="1"/>
  <c r="C1151" i="1"/>
  <c r="F1150" i="1"/>
  <c r="E1150" i="1"/>
  <c r="D1150" i="1"/>
  <c r="J1150" i="1" s="1"/>
  <c r="C1150" i="1"/>
  <c r="J1149" i="1"/>
  <c r="F1149" i="1"/>
  <c r="E1149" i="1"/>
  <c r="D1149" i="1"/>
  <c r="K1149" i="1" s="1"/>
  <c r="C1149" i="1"/>
  <c r="F1148" i="1"/>
  <c r="E1148" i="1"/>
  <c r="D1148" i="1"/>
  <c r="K1148" i="1" s="1"/>
  <c r="C1148" i="1"/>
  <c r="K1147" i="1"/>
  <c r="M1147" i="1" s="1"/>
  <c r="F1147" i="1"/>
  <c r="E1147" i="1"/>
  <c r="D1147" i="1"/>
  <c r="J1147" i="1" s="1"/>
  <c r="C1147" i="1"/>
  <c r="F1146" i="1"/>
  <c r="E1146" i="1"/>
  <c r="D1146" i="1"/>
  <c r="K1146" i="1" s="1"/>
  <c r="M1146" i="1" s="1"/>
  <c r="C1146" i="1"/>
  <c r="F1145" i="1"/>
  <c r="E1145" i="1"/>
  <c r="D1145" i="1"/>
  <c r="K1145" i="1" s="1"/>
  <c r="C1145" i="1"/>
  <c r="J1144" i="1"/>
  <c r="F1144" i="1"/>
  <c r="E1144" i="1"/>
  <c r="D1144" i="1"/>
  <c r="K1144" i="1" s="1"/>
  <c r="C1144" i="1"/>
  <c r="F1143" i="1"/>
  <c r="E1143" i="1"/>
  <c r="D1143" i="1"/>
  <c r="C1143" i="1"/>
  <c r="K1142" i="1"/>
  <c r="M1142" i="1" s="1"/>
  <c r="F1142" i="1"/>
  <c r="E1142" i="1"/>
  <c r="D1142" i="1"/>
  <c r="J1142" i="1" s="1"/>
  <c r="C1142" i="1"/>
  <c r="F1141" i="1"/>
  <c r="E1141" i="1"/>
  <c r="D1141" i="1"/>
  <c r="C1141" i="1"/>
  <c r="F1140" i="1"/>
  <c r="E1140" i="1"/>
  <c r="D1140" i="1"/>
  <c r="K1140" i="1" s="1"/>
  <c r="C1140" i="1"/>
  <c r="K1139" i="1"/>
  <c r="F1139" i="1"/>
  <c r="E1139" i="1"/>
  <c r="D1139" i="1"/>
  <c r="J1139" i="1" s="1"/>
  <c r="C1139" i="1"/>
  <c r="F1138" i="1"/>
  <c r="E1138" i="1"/>
  <c r="D1138" i="1"/>
  <c r="C1138" i="1"/>
  <c r="F1137" i="1"/>
  <c r="E1137" i="1"/>
  <c r="D1137" i="1"/>
  <c r="K1137" i="1" s="1"/>
  <c r="M1137" i="1" s="1"/>
  <c r="C1137" i="1"/>
  <c r="J1136" i="1"/>
  <c r="F1136" i="1"/>
  <c r="E1136" i="1"/>
  <c r="D1136" i="1"/>
  <c r="K1136" i="1" s="1"/>
  <c r="M1136" i="1" s="1"/>
  <c r="C1136" i="1"/>
  <c r="F1135" i="1"/>
  <c r="E1135" i="1"/>
  <c r="D1135" i="1"/>
  <c r="K1135" i="1" s="1"/>
  <c r="C1135" i="1"/>
  <c r="K1134" i="1"/>
  <c r="F1134" i="1"/>
  <c r="E1134" i="1"/>
  <c r="D1134" i="1"/>
  <c r="J1134" i="1" s="1"/>
  <c r="C1134" i="1"/>
  <c r="F1133" i="1"/>
  <c r="E1133" i="1"/>
  <c r="D1133" i="1"/>
  <c r="C1133" i="1"/>
  <c r="F1132" i="1"/>
  <c r="E1132" i="1"/>
  <c r="D1132" i="1"/>
  <c r="K1132" i="1" s="1"/>
  <c r="C1132" i="1"/>
  <c r="F1131" i="1"/>
  <c r="E1131" i="1"/>
  <c r="D1131" i="1"/>
  <c r="J1131" i="1" s="1"/>
  <c r="C1131" i="1"/>
  <c r="J1130" i="1"/>
  <c r="F1130" i="1"/>
  <c r="E1130" i="1"/>
  <c r="D1130" i="1"/>
  <c r="K1130" i="1" s="1"/>
  <c r="C1130" i="1"/>
  <c r="F1129" i="1"/>
  <c r="E1129" i="1"/>
  <c r="L1129" i="1" s="1"/>
  <c r="D1129" i="1"/>
  <c r="K1129" i="1" s="1"/>
  <c r="C1129" i="1"/>
  <c r="F1128" i="1"/>
  <c r="E1128" i="1"/>
  <c r="D1128" i="1"/>
  <c r="K1128" i="1" s="1"/>
  <c r="C1128" i="1"/>
  <c r="J1127" i="1"/>
  <c r="F1127" i="1"/>
  <c r="E1127" i="1"/>
  <c r="D1127" i="1"/>
  <c r="K1127" i="1" s="1"/>
  <c r="C1127" i="1"/>
  <c r="F1126" i="1"/>
  <c r="E1126" i="1"/>
  <c r="D1126" i="1"/>
  <c r="C1126" i="1"/>
  <c r="F1125" i="1"/>
  <c r="E1125" i="1"/>
  <c r="D1125" i="1"/>
  <c r="K1125" i="1" s="1"/>
  <c r="C1125" i="1"/>
  <c r="F1124" i="1"/>
  <c r="E1124" i="1"/>
  <c r="D1124" i="1"/>
  <c r="K1124" i="1" s="1"/>
  <c r="M1124" i="1" s="1"/>
  <c r="C1124" i="1"/>
  <c r="K1123" i="1"/>
  <c r="M1123" i="1" s="1"/>
  <c r="F1123" i="1"/>
  <c r="E1123" i="1"/>
  <c r="D1123" i="1"/>
  <c r="J1123" i="1" s="1"/>
  <c r="C1123" i="1"/>
  <c r="J1122" i="1"/>
  <c r="F1122" i="1"/>
  <c r="E1122" i="1"/>
  <c r="D1122" i="1"/>
  <c r="K1122" i="1" s="1"/>
  <c r="C1122" i="1"/>
  <c r="F1121" i="1"/>
  <c r="E1121" i="1"/>
  <c r="D1121" i="1"/>
  <c r="K1121" i="1" s="1"/>
  <c r="C1121" i="1"/>
  <c r="J1120" i="1"/>
  <c r="F1120" i="1"/>
  <c r="E1120" i="1"/>
  <c r="D1120" i="1"/>
  <c r="K1120" i="1" s="1"/>
  <c r="C1120" i="1"/>
  <c r="F1119" i="1"/>
  <c r="E1119" i="1"/>
  <c r="D1119" i="1"/>
  <c r="C1119" i="1"/>
  <c r="F1118" i="1"/>
  <c r="E1118" i="1"/>
  <c r="D1118" i="1"/>
  <c r="J1118" i="1" s="1"/>
  <c r="C1118" i="1"/>
  <c r="F1117" i="1"/>
  <c r="E1117" i="1"/>
  <c r="D1117" i="1"/>
  <c r="C1117" i="1"/>
  <c r="F1116" i="1"/>
  <c r="E1116" i="1"/>
  <c r="D1116" i="1"/>
  <c r="K1116" i="1" s="1"/>
  <c r="C1116" i="1"/>
  <c r="F1115" i="1"/>
  <c r="E1115" i="1"/>
  <c r="D1115" i="1"/>
  <c r="J1115" i="1" s="1"/>
  <c r="C1115" i="1"/>
  <c r="F1114" i="1"/>
  <c r="E1114" i="1"/>
  <c r="D1114" i="1"/>
  <c r="K1114" i="1" s="1"/>
  <c r="C1114" i="1"/>
  <c r="F1113" i="1"/>
  <c r="E1113" i="1"/>
  <c r="L1113" i="1" s="1"/>
  <c r="D1113" i="1"/>
  <c r="K1113" i="1" s="1"/>
  <c r="C1113" i="1"/>
  <c r="F1112" i="1"/>
  <c r="E1112" i="1"/>
  <c r="D1112" i="1"/>
  <c r="K1112" i="1" s="1"/>
  <c r="M1112" i="1" s="1"/>
  <c r="C1112" i="1"/>
  <c r="J1111" i="1"/>
  <c r="F1111" i="1"/>
  <c r="E1111" i="1"/>
  <c r="D1111" i="1"/>
  <c r="K1111" i="1" s="1"/>
  <c r="C1111" i="1"/>
  <c r="F1110" i="1"/>
  <c r="E1110" i="1"/>
  <c r="D1110" i="1"/>
  <c r="C1110" i="1"/>
  <c r="F1109" i="1"/>
  <c r="E1109" i="1"/>
  <c r="D1109" i="1"/>
  <c r="K1109" i="1" s="1"/>
  <c r="C1109" i="1"/>
  <c r="F1108" i="1"/>
  <c r="E1108" i="1"/>
  <c r="D1108" i="1"/>
  <c r="K1108" i="1" s="1"/>
  <c r="C1108" i="1"/>
  <c r="F1107" i="1"/>
  <c r="E1107" i="1"/>
  <c r="D1107" i="1"/>
  <c r="J1107" i="1" s="1"/>
  <c r="C1107" i="1"/>
  <c r="J1106" i="1"/>
  <c r="F1106" i="1"/>
  <c r="E1106" i="1"/>
  <c r="D1106" i="1"/>
  <c r="K1106" i="1" s="1"/>
  <c r="C1106" i="1"/>
  <c r="F1105" i="1"/>
  <c r="E1105" i="1"/>
  <c r="D1105" i="1"/>
  <c r="K1105" i="1" s="1"/>
  <c r="C1105" i="1"/>
  <c r="J1104" i="1"/>
  <c r="F1104" i="1"/>
  <c r="E1104" i="1"/>
  <c r="D1104" i="1"/>
  <c r="K1104" i="1" s="1"/>
  <c r="M1104" i="1" s="1"/>
  <c r="C1104" i="1"/>
  <c r="F1103" i="1"/>
  <c r="E1103" i="1"/>
  <c r="D1103" i="1"/>
  <c r="C1103" i="1"/>
  <c r="F1102" i="1"/>
  <c r="E1102" i="1"/>
  <c r="D1102" i="1"/>
  <c r="C1102" i="1"/>
  <c r="J1101" i="1"/>
  <c r="F1101" i="1"/>
  <c r="E1101" i="1"/>
  <c r="D1101" i="1"/>
  <c r="K1101" i="1" s="1"/>
  <c r="C1101" i="1"/>
  <c r="F1100" i="1"/>
  <c r="E1100" i="1"/>
  <c r="D1100" i="1"/>
  <c r="K1100" i="1" s="1"/>
  <c r="C1100" i="1"/>
  <c r="F1099" i="1"/>
  <c r="E1099" i="1"/>
  <c r="D1099" i="1"/>
  <c r="C1099" i="1"/>
  <c r="F1098" i="1"/>
  <c r="E1098" i="1"/>
  <c r="D1098" i="1"/>
  <c r="K1098" i="1" s="1"/>
  <c r="C1098" i="1"/>
  <c r="L1097" i="1"/>
  <c r="F1097" i="1"/>
  <c r="E1097" i="1"/>
  <c r="D1097" i="1"/>
  <c r="K1097" i="1" s="1"/>
  <c r="C1097" i="1"/>
  <c r="F1096" i="1"/>
  <c r="E1096" i="1"/>
  <c r="D1096" i="1"/>
  <c r="C1096" i="1"/>
  <c r="F1095" i="1"/>
  <c r="E1095" i="1"/>
  <c r="D1095" i="1"/>
  <c r="C1095" i="1"/>
  <c r="K1094" i="1"/>
  <c r="F1094" i="1"/>
  <c r="E1094" i="1"/>
  <c r="D1094" i="1"/>
  <c r="J1094" i="1" s="1"/>
  <c r="C1094" i="1"/>
  <c r="F1093" i="1"/>
  <c r="E1093" i="1"/>
  <c r="D1093" i="1"/>
  <c r="J1093" i="1" s="1"/>
  <c r="C1093" i="1"/>
  <c r="F1092" i="1"/>
  <c r="E1092" i="1"/>
  <c r="D1092" i="1"/>
  <c r="K1092" i="1" s="1"/>
  <c r="C1092" i="1"/>
  <c r="F1091" i="1"/>
  <c r="E1091" i="1"/>
  <c r="D1091" i="1"/>
  <c r="C1091" i="1"/>
  <c r="F1090" i="1"/>
  <c r="E1090" i="1"/>
  <c r="D1090" i="1"/>
  <c r="C1090" i="1"/>
  <c r="F1089" i="1"/>
  <c r="E1089" i="1"/>
  <c r="D1089" i="1"/>
  <c r="K1089" i="1" s="1"/>
  <c r="C1089" i="1"/>
  <c r="J1088" i="1"/>
  <c r="F1088" i="1"/>
  <c r="E1088" i="1"/>
  <c r="D1088" i="1"/>
  <c r="K1088" i="1" s="1"/>
  <c r="C1088" i="1"/>
  <c r="F1087" i="1"/>
  <c r="E1087" i="1"/>
  <c r="D1087" i="1"/>
  <c r="K1087" i="1" s="1"/>
  <c r="C1087" i="1"/>
  <c r="F1086" i="1"/>
  <c r="E1086" i="1"/>
  <c r="D1086" i="1"/>
  <c r="C1086" i="1"/>
  <c r="J1085" i="1"/>
  <c r="F1085" i="1"/>
  <c r="E1085" i="1"/>
  <c r="D1085" i="1"/>
  <c r="K1085" i="1" s="1"/>
  <c r="C1085" i="1"/>
  <c r="F1084" i="1"/>
  <c r="E1084" i="1"/>
  <c r="D1084" i="1"/>
  <c r="K1084" i="1" s="1"/>
  <c r="C1084" i="1"/>
  <c r="F1083" i="1"/>
  <c r="E1083" i="1"/>
  <c r="D1083" i="1"/>
  <c r="C1083" i="1"/>
  <c r="F1082" i="1"/>
  <c r="E1082" i="1"/>
  <c r="D1082" i="1"/>
  <c r="C1082" i="1"/>
  <c r="F1081" i="1"/>
  <c r="E1081" i="1"/>
  <c r="L1081" i="1" s="1"/>
  <c r="D1081" i="1"/>
  <c r="K1081" i="1" s="1"/>
  <c r="C1081" i="1"/>
  <c r="F1080" i="1"/>
  <c r="E1080" i="1"/>
  <c r="D1080" i="1"/>
  <c r="J1080" i="1" s="1"/>
  <c r="C1080" i="1"/>
  <c r="F1079" i="1"/>
  <c r="E1079" i="1"/>
  <c r="D1079" i="1"/>
  <c r="C1079" i="1"/>
  <c r="F1078" i="1"/>
  <c r="E1078" i="1"/>
  <c r="D1078" i="1"/>
  <c r="J1078" i="1" s="1"/>
  <c r="C1078" i="1"/>
  <c r="F1077" i="1"/>
  <c r="E1077" i="1"/>
  <c r="D1077" i="1"/>
  <c r="J1077" i="1" s="1"/>
  <c r="C1077" i="1"/>
  <c r="F1076" i="1"/>
  <c r="E1076" i="1"/>
  <c r="D1076" i="1"/>
  <c r="K1076" i="1" s="1"/>
  <c r="C1076" i="1"/>
  <c r="F1075" i="1"/>
  <c r="E1075" i="1"/>
  <c r="D1075" i="1"/>
  <c r="C1075" i="1"/>
  <c r="F1074" i="1"/>
  <c r="E1074" i="1"/>
  <c r="D1074" i="1"/>
  <c r="C1074" i="1"/>
  <c r="F1073" i="1"/>
  <c r="E1073" i="1"/>
  <c r="D1073" i="1"/>
  <c r="K1073" i="1" s="1"/>
  <c r="C1073" i="1"/>
  <c r="F1072" i="1"/>
  <c r="E1072" i="1"/>
  <c r="D1072" i="1"/>
  <c r="C1072" i="1"/>
  <c r="J1071" i="1"/>
  <c r="F1071" i="1"/>
  <c r="E1071" i="1"/>
  <c r="D1071" i="1"/>
  <c r="K1071" i="1" s="1"/>
  <c r="C1071" i="1"/>
  <c r="F1070" i="1"/>
  <c r="E1070" i="1"/>
  <c r="D1070" i="1"/>
  <c r="C1070" i="1"/>
  <c r="J1069" i="1"/>
  <c r="F1069" i="1"/>
  <c r="E1069" i="1"/>
  <c r="D1069" i="1"/>
  <c r="K1069" i="1" s="1"/>
  <c r="C1069" i="1"/>
  <c r="F1068" i="1"/>
  <c r="E1068" i="1"/>
  <c r="D1068" i="1"/>
  <c r="K1068" i="1" s="1"/>
  <c r="C1068" i="1"/>
  <c r="F1067" i="1"/>
  <c r="E1067" i="1"/>
  <c r="D1067" i="1"/>
  <c r="C1067" i="1"/>
  <c r="J1066" i="1"/>
  <c r="F1066" i="1"/>
  <c r="E1066" i="1"/>
  <c r="D1066" i="1"/>
  <c r="K1066" i="1" s="1"/>
  <c r="C1066" i="1"/>
  <c r="F1065" i="1"/>
  <c r="E1065" i="1"/>
  <c r="D1065" i="1"/>
  <c r="K1065" i="1" s="1"/>
  <c r="L1065" i="1" s="1"/>
  <c r="C1065" i="1"/>
  <c r="K1064" i="1"/>
  <c r="F1064" i="1"/>
  <c r="E1064" i="1"/>
  <c r="D1064" i="1"/>
  <c r="J1064" i="1" s="1"/>
  <c r="C1064" i="1"/>
  <c r="J1063" i="1"/>
  <c r="F1063" i="1"/>
  <c r="E1063" i="1"/>
  <c r="D1063" i="1"/>
  <c r="K1063" i="1" s="1"/>
  <c r="C1063" i="1"/>
  <c r="F1062" i="1"/>
  <c r="E1062" i="1"/>
  <c r="D1062" i="1"/>
  <c r="J1062" i="1" s="1"/>
  <c r="C1062" i="1"/>
  <c r="F1061" i="1"/>
  <c r="E1061" i="1"/>
  <c r="D1061" i="1"/>
  <c r="J1061" i="1" s="1"/>
  <c r="C1061" i="1"/>
  <c r="F1060" i="1"/>
  <c r="E1060" i="1"/>
  <c r="D1060" i="1"/>
  <c r="K1060" i="1" s="1"/>
  <c r="C1060" i="1"/>
  <c r="F1059" i="1"/>
  <c r="E1059" i="1"/>
  <c r="D1059" i="1"/>
  <c r="K1059" i="1" s="1"/>
  <c r="C1059" i="1"/>
  <c r="F1058" i="1"/>
  <c r="E1058" i="1"/>
  <c r="D1058" i="1"/>
  <c r="C1058" i="1"/>
  <c r="J1057" i="1"/>
  <c r="F1057" i="1"/>
  <c r="E1057" i="1"/>
  <c r="D1057" i="1"/>
  <c r="K1057" i="1" s="1"/>
  <c r="C1057" i="1"/>
  <c r="F1056" i="1"/>
  <c r="E1056" i="1"/>
  <c r="D1056" i="1"/>
  <c r="J1056" i="1" s="1"/>
  <c r="C1056" i="1"/>
  <c r="F1055" i="1"/>
  <c r="E1055" i="1"/>
  <c r="D1055" i="1"/>
  <c r="J1055" i="1" s="1"/>
  <c r="C1055" i="1"/>
  <c r="J1054" i="1"/>
  <c r="F1054" i="1"/>
  <c r="E1054" i="1"/>
  <c r="D1054" i="1"/>
  <c r="K1054" i="1" s="1"/>
  <c r="C1054" i="1"/>
  <c r="N1054" i="1" s="1"/>
  <c r="F1053" i="1"/>
  <c r="E1053" i="1"/>
  <c r="L1053" i="1" s="1"/>
  <c r="D1053" i="1"/>
  <c r="K1053" i="1" s="1"/>
  <c r="C1053" i="1"/>
  <c r="N1052" i="1"/>
  <c r="F1052" i="1"/>
  <c r="E1052" i="1"/>
  <c r="D1052" i="1"/>
  <c r="C1052" i="1"/>
  <c r="F1051" i="1"/>
  <c r="E1051" i="1"/>
  <c r="D1051" i="1"/>
  <c r="K1051" i="1" s="1"/>
  <c r="C1051" i="1"/>
  <c r="F1050" i="1"/>
  <c r="E1050" i="1"/>
  <c r="D1050" i="1"/>
  <c r="K1050" i="1" s="1"/>
  <c r="C1050" i="1"/>
  <c r="F1049" i="1"/>
  <c r="E1049" i="1"/>
  <c r="D1049" i="1"/>
  <c r="C1049" i="1"/>
  <c r="F1048" i="1"/>
  <c r="E1048" i="1"/>
  <c r="D1048" i="1"/>
  <c r="C1048" i="1"/>
  <c r="N1048" i="1" s="1"/>
  <c r="F1047" i="1"/>
  <c r="E1047" i="1"/>
  <c r="D1047" i="1"/>
  <c r="K1047" i="1" s="1"/>
  <c r="L1047" i="1" s="1"/>
  <c r="C1047" i="1"/>
  <c r="F1046" i="1"/>
  <c r="E1046" i="1"/>
  <c r="D1046" i="1"/>
  <c r="C1046" i="1"/>
  <c r="J1045" i="1"/>
  <c r="F1045" i="1"/>
  <c r="E1045" i="1"/>
  <c r="D1045" i="1"/>
  <c r="K1045" i="1" s="1"/>
  <c r="C1045" i="1"/>
  <c r="F1044" i="1"/>
  <c r="E1044" i="1"/>
  <c r="D1044" i="1"/>
  <c r="K1044" i="1" s="1"/>
  <c r="M1044" i="1" s="1"/>
  <c r="C1044" i="1"/>
  <c r="F1043" i="1"/>
  <c r="E1043" i="1"/>
  <c r="D1043" i="1"/>
  <c r="K1043" i="1" s="1"/>
  <c r="C1043" i="1"/>
  <c r="F1042" i="1"/>
  <c r="E1042" i="1"/>
  <c r="D1042" i="1"/>
  <c r="C1042" i="1"/>
  <c r="F1041" i="1"/>
  <c r="E1041" i="1"/>
  <c r="D1041" i="1"/>
  <c r="C1041" i="1"/>
  <c r="F1040" i="1"/>
  <c r="E1040" i="1"/>
  <c r="D1040" i="1"/>
  <c r="C1040" i="1"/>
  <c r="F1039" i="1"/>
  <c r="E1039" i="1"/>
  <c r="D1039" i="1"/>
  <c r="C1039" i="1"/>
  <c r="J1038" i="1"/>
  <c r="F1038" i="1"/>
  <c r="E1038" i="1"/>
  <c r="D1038" i="1"/>
  <c r="K1038" i="1" s="1"/>
  <c r="M1038" i="1" s="1"/>
  <c r="C1038" i="1"/>
  <c r="F1037" i="1"/>
  <c r="E1037" i="1"/>
  <c r="D1037" i="1"/>
  <c r="K1037" i="1" s="1"/>
  <c r="C1037" i="1"/>
  <c r="F1036" i="1"/>
  <c r="E1036" i="1"/>
  <c r="D1036" i="1"/>
  <c r="C1036" i="1"/>
  <c r="F1035" i="1"/>
  <c r="E1035" i="1"/>
  <c r="D1035" i="1"/>
  <c r="J1035" i="1" s="1"/>
  <c r="C1035" i="1"/>
  <c r="F1034" i="1"/>
  <c r="E1034" i="1"/>
  <c r="D1034" i="1"/>
  <c r="K1034" i="1" s="1"/>
  <c r="C1034" i="1"/>
  <c r="K1033" i="1"/>
  <c r="F1033" i="1"/>
  <c r="E1033" i="1"/>
  <c r="D1033" i="1"/>
  <c r="J1033" i="1" s="1"/>
  <c r="C1033" i="1"/>
  <c r="F1032" i="1"/>
  <c r="E1032" i="1"/>
  <c r="D1032" i="1"/>
  <c r="K1032" i="1" s="1"/>
  <c r="C1032" i="1"/>
  <c r="J1031" i="1"/>
  <c r="F1031" i="1"/>
  <c r="E1031" i="1"/>
  <c r="D1031" i="1"/>
  <c r="K1031" i="1" s="1"/>
  <c r="C1031" i="1"/>
  <c r="F1030" i="1"/>
  <c r="E1030" i="1"/>
  <c r="D1030" i="1"/>
  <c r="C1030" i="1"/>
  <c r="F1029" i="1"/>
  <c r="E1029" i="1"/>
  <c r="D1029" i="1"/>
  <c r="C1029" i="1"/>
  <c r="F1028" i="1"/>
  <c r="E1028" i="1"/>
  <c r="D1028" i="1"/>
  <c r="J1028" i="1" s="1"/>
  <c r="C1028" i="1"/>
  <c r="F1027" i="1"/>
  <c r="E1027" i="1"/>
  <c r="D1027" i="1"/>
  <c r="K1027" i="1" s="1"/>
  <c r="C1027" i="1"/>
  <c r="F1026" i="1"/>
  <c r="E1026" i="1"/>
  <c r="D1026" i="1"/>
  <c r="C1026" i="1"/>
  <c r="F1025" i="1"/>
  <c r="E1025" i="1"/>
  <c r="D1025" i="1"/>
  <c r="K1025" i="1" s="1"/>
  <c r="C1025" i="1"/>
  <c r="J1024" i="1"/>
  <c r="F1024" i="1"/>
  <c r="E1024" i="1"/>
  <c r="D1024" i="1"/>
  <c r="K1024" i="1" s="1"/>
  <c r="C1024" i="1"/>
  <c r="N1024" i="1" s="1"/>
  <c r="F1023" i="1"/>
  <c r="E1023" i="1"/>
  <c r="D1023" i="1"/>
  <c r="K1023" i="1" s="1"/>
  <c r="C1023" i="1"/>
  <c r="K1022" i="1"/>
  <c r="M1022" i="1" s="1"/>
  <c r="F1022" i="1"/>
  <c r="E1022" i="1"/>
  <c r="D1022" i="1"/>
  <c r="J1022" i="1" s="1"/>
  <c r="C1022" i="1"/>
  <c r="K1021" i="1"/>
  <c r="F1021" i="1"/>
  <c r="E1021" i="1"/>
  <c r="D1021" i="1"/>
  <c r="J1021" i="1" s="1"/>
  <c r="C1021" i="1"/>
  <c r="F1020" i="1"/>
  <c r="E1020" i="1"/>
  <c r="D1020" i="1"/>
  <c r="C1020" i="1"/>
  <c r="N1020" i="1" s="1"/>
  <c r="F1019" i="1"/>
  <c r="E1019" i="1"/>
  <c r="D1019" i="1"/>
  <c r="C1019" i="1"/>
  <c r="F1018" i="1"/>
  <c r="E1018" i="1"/>
  <c r="D1018" i="1"/>
  <c r="C1018" i="1"/>
  <c r="J1017" i="1"/>
  <c r="F1017" i="1"/>
  <c r="E1017" i="1"/>
  <c r="D1017" i="1"/>
  <c r="K1017" i="1" s="1"/>
  <c r="C1017" i="1"/>
  <c r="F1016" i="1"/>
  <c r="E1016" i="1"/>
  <c r="D1016" i="1"/>
  <c r="N1016" i="1" s="1"/>
  <c r="C1016" i="1"/>
  <c r="J1015" i="1"/>
  <c r="F1015" i="1"/>
  <c r="E1015" i="1"/>
  <c r="D1015" i="1"/>
  <c r="K1015" i="1" s="1"/>
  <c r="C1015" i="1"/>
  <c r="J1014" i="1"/>
  <c r="F1014" i="1"/>
  <c r="E1014" i="1"/>
  <c r="D1014" i="1"/>
  <c r="C1014" i="1"/>
  <c r="J1013" i="1"/>
  <c r="F1013" i="1"/>
  <c r="E1013" i="1"/>
  <c r="D1013" i="1"/>
  <c r="K1013" i="1" s="1"/>
  <c r="M1013" i="1" s="1"/>
  <c r="C1013" i="1"/>
  <c r="K1012" i="1"/>
  <c r="F1012" i="1"/>
  <c r="E1012" i="1"/>
  <c r="D1012" i="1"/>
  <c r="J1012" i="1" s="1"/>
  <c r="C1012" i="1"/>
  <c r="F1011" i="1"/>
  <c r="E1011" i="1"/>
  <c r="D1011" i="1"/>
  <c r="J1011" i="1" s="1"/>
  <c r="C1011" i="1"/>
  <c r="F1010" i="1"/>
  <c r="E1010" i="1"/>
  <c r="L1010" i="1" s="1"/>
  <c r="D1010" i="1"/>
  <c r="K1010" i="1" s="1"/>
  <c r="C1010" i="1"/>
  <c r="K1009" i="1"/>
  <c r="F1009" i="1"/>
  <c r="E1009" i="1"/>
  <c r="D1009" i="1"/>
  <c r="J1009" i="1" s="1"/>
  <c r="C1009" i="1"/>
  <c r="F1008" i="1"/>
  <c r="E1008" i="1"/>
  <c r="D1008" i="1"/>
  <c r="C1008" i="1"/>
  <c r="F1007" i="1"/>
  <c r="E1007" i="1"/>
  <c r="D1007" i="1"/>
  <c r="J1007" i="1" s="1"/>
  <c r="C1007" i="1"/>
  <c r="J1006" i="1"/>
  <c r="F1006" i="1"/>
  <c r="E1006" i="1"/>
  <c r="D1006" i="1"/>
  <c r="K1006" i="1" s="1"/>
  <c r="C1006" i="1"/>
  <c r="F1005" i="1"/>
  <c r="E1005" i="1"/>
  <c r="D1005" i="1"/>
  <c r="C1005" i="1"/>
  <c r="J1004" i="1"/>
  <c r="F1004" i="1"/>
  <c r="E1004" i="1"/>
  <c r="D1004" i="1"/>
  <c r="C1004" i="1"/>
  <c r="J1003" i="1"/>
  <c r="F1003" i="1"/>
  <c r="E1003" i="1"/>
  <c r="D1003" i="1"/>
  <c r="K1003" i="1" s="1"/>
  <c r="C1003" i="1"/>
  <c r="K1002" i="1"/>
  <c r="M1002" i="1" s="1"/>
  <c r="F1002" i="1"/>
  <c r="E1002" i="1"/>
  <c r="D1002" i="1"/>
  <c r="J1002" i="1" s="1"/>
  <c r="C1002" i="1"/>
  <c r="J1001" i="1"/>
  <c r="F1001" i="1"/>
  <c r="E1001" i="1"/>
  <c r="D1001" i="1"/>
  <c r="K1001" i="1" s="1"/>
  <c r="C1001" i="1"/>
  <c r="F1000" i="1"/>
  <c r="E1000" i="1"/>
  <c r="D1000" i="1"/>
  <c r="J1000" i="1" s="1"/>
  <c r="C1000" i="1"/>
  <c r="F999" i="1"/>
  <c r="E999" i="1"/>
  <c r="D999" i="1"/>
  <c r="K999" i="1" s="1"/>
  <c r="C999" i="1"/>
  <c r="F998" i="1"/>
  <c r="E998" i="1"/>
  <c r="D998" i="1"/>
  <c r="C998" i="1"/>
  <c r="F997" i="1"/>
  <c r="E997" i="1"/>
  <c r="D997" i="1"/>
  <c r="K997" i="1" s="1"/>
  <c r="C997" i="1"/>
  <c r="F996" i="1"/>
  <c r="E996" i="1"/>
  <c r="D996" i="1"/>
  <c r="K996" i="1" s="1"/>
  <c r="C996" i="1"/>
  <c r="F995" i="1"/>
  <c r="E995" i="1"/>
  <c r="D995" i="1"/>
  <c r="K995" i="1" s="1"/>
  <c r="C995" i="1"/>
  <c r="J994" i="1"/>
  <c r="F994" i="1"/>
  <c r="E994" i="1"/>
  <c r="L994" i="1" s="1"/>
  <c r="D994" i="1"/>
  <c r="K994" i="1" s="1"/>
  <c r="C994" i="1"/>
  <c r="F993" i="1"/>
  <c r="E993" i="1"/>
  <c r="D993" i="1"/>
  <c r="C993" i="1"/>
  <c r="J992" i="1"/>
  <c r="F992" i="1"/>
  <c r="E992" i="1"/>
  <c r="D992" i="1"/>
  <c r="N992" i="1" s="1"/>
  <c r="C992" i="1"/>
  <c r="F991" i="1"/>
  <c r="E991" i="1"/>
  <c r="D991" i="1"/>
  <c r="K991" i="1" s="1"/>
  <c r="C991" i="1"/>
  <c r="J990" i="1"/>
  <c r="F990" i="1"/>
  <c r="E990" i="1"/>
  <c r="D990" i="1"/>
  <c r="K990" i="1" s="1"/>
  <c r="C990" i="1"/>
  <c r="F989" i="1"/>
  <c r="E989" i="1"/>
  <c r="D989" i="1"/>
  <c r="J989" i="1" s="1"/>
  <c r="C989" i="1"/>
  <c r="F988" i="1"/>
  <c r="E988" i="1"/>
  <c r="D988" i="1"/>
  <c r="C988" i="1"/>
  <c r="J987" i="1"/>
  <c r="F987" i="1"/>
  <c r="E987" i="1"/>
  <c r="D987" i="1"/>
  <c r="K987" i="1" s="1"/>
  <c r="C987" i="1"/>
  <c r="F986" i="1"/>
  <c r="E986" i="1"/>
  <c r="D986" i="1"/>
  <c r="J986" i="1" s="1"/>
  <c r="C986" i="1"/>
  <c r="J985" i="1"/>
  <c r="F985" i="1"/>
  <c r="E985" i="1"/>
  <c r="D985" i="1"/>
  <c r="K985" i="1" s="1"/>
  <c r="C985" i="1"/>
  <c r="J984" i="1"/>
  <c r="F984" i="1"/>
  <c r="E984" i="1"/>
  <c r="D984" i="1"/>
  <c r="C984" i="1"/>
  <c r="F983" i="1"/>
  <c r="E983" i="1"/>
  <c r="D983" i="1"/>
  <c r="C983" i="1"/>
  <c r="F982" i="1"/>
  <c r="E982" i="1"/>
  <c r="D982" i="1"/>
  <c r="C982" i="1"/>
  <c r="J981" i="1"/>
  <c r="F981" i="1"/>
  <c r="E981" i="1"/>
  <c r="D981" i="1"/>
  <c r="K981" i="1" s="1"/>
  <c r="C981" i="1"/>
  <c r="F980" i="1"/>
  <c r="E980" i="1"/>
  <c r="D980" i="1"/>
  <c r="N980" i="1" s="1"/>
  <c r="C980" i="1"/>
  <c r="H980" i="1" s="1"/>
  <c r="F979" i="1"/>
  <c r="E979" i="1"/>
  <c r="D979" i="1"/>
  <c r="K979" i="1" s="1"/>
  <c r="L979" i="1" s="1"/>
  <c r="C979" i="1"/>
  <c r="F978" i="1"/>
  <c r="E978" i="1"/>
  <c r="D978" i="1"/>
  <c r="K978" i="1" s="1"/>
  <c r="C978" i="1"/>
  <c r="J977" i="1"/>
  <c r="F977" i="1"/>
  <c r="E977" i="1"/>
  <c r="D977" i="1"/>
  <c r="K977" i="1" s="1"/>
  <c r="C977" i="1"/>
  <c r="F976" i="1"/>
  <c r="E976" i="1"/>
  <c r="D976" i="1"/>
  <c r="C976" i="1"/>
  <c r="F975" i="1"/>
  <c r="E975" i="1"/>
  <c r="D975" i="1"/>
  <c r="C975" i="1"/>
  <c r="N974" i="1"/>
  <c r="J974" i="1"/>
  <c r="F974" i="1"/>
  <c r="E974" i="1"/>
  <c r="D974" i="1"/>
  <c r="K974" i="1" s="1"/>
  <c r="C974" i="1"/>
  <c r="F973" i="1"/>
  <c r="E973" i="1"/>
  <c r="D973" i="1"/>
  <c r="C973" i="1"/>
  <c r="F972" i="1"/>
  <c r="E972" i="1"/>
  <c r="D972" i="1"/>
  <c r="C972" i="1"/>
  <c r="H972" i="1" s="1"/>
  <c r="K971" i="1"/>
  <c r="L971" i="1" s="1"/>
  <c r="F971" i="1"/>
  <c r="E971" i="1"/>
  <c r="D971" i="1"/>
  <c r="J971" i="1" s="1"/>
  <c r="C971" i="1"/>
  <c r="F970" i="1"/>
  <c r="E970" i="1"/>
  <c r="D970" i="1"/>
  <c r="C970" i="1"/>
  <c r="J969" i="1"/>
  <c r="F969" i="1"/>
  <c r="E969" i="1"/>
  <c r="D969" i="1"/>
  <c r="K969" i="1" s="1"/>
  <c r="C969" i="1"/>
  <c r="F968" i="1"/>
  <c r="E968" i="1"/>
  <c r="D968" i="1"/>
  <c r="J968" i="1" s="1"/>
  <c r="C968" i="1"/>
  <c r="F967" i="1"/>
  <c r="E967" i="1"/>
  <c r="D967" i="1"/>
  <c r="K967" i="1" s="1"/>
  <c r="C967" i="1"/>
  <c r="J966" i="1"/>
  <c r="F966" i="1"/>
  <c r="E966" i="1"/>
  <c r="D966" i="1"/>
  <c r="C966" i="1"/>
  <c r="F965" i="1"/>
  <c r="E965" i="1"/>
  <c r="D965" i="1"/>
  <c r="C965" i="1"/>
  <c r="K964" i="1"/>
  <c r="F964" i="1"/>
  <c r="E964" i="1"/>
  <c r="D964" i="1"/>
  <c r="J964" i="1" s="1"/>
  <c r="C964" i="1"/>
  <c r="H964" i="1" s="1"/>
  <c r="F963" i="1"/>
  <c r="E963" i="1"/>
  <c r="D963" i="1"/>
  <c r="C963" i="1"/>
  <c r="F962" i="1"/>
  <c r="E962" i="1"/>
  <c r="D962" i="1"/>
  <c r="C962" i="1"/>
  <c r="F961" i="1"/>
  <c r="E961" i="1"/>
  <c r="D961" i="1"/>
  <c r="J961" i="1" s="1"/>
  <c r="C961" i="1"/>
  <c r="F960" i="1"/>
  <c r="E960" i="1"/>
  <c r="D960" i="1"/>
  <c r="C960" i="1"/>
  <c r="J959" i="1"/>
  <c r="F959" i="1"/>
  <c r="E959" i="1"/>
  <c r="D959" i="1"/>
  <c r="K959" i="1" s="1"/>
  <c r="C959" i="1"/>
  <c r="F958" i="1"/>
  <c r="E958" i="1"/>
  <c r="D958" i="1"/>
  <c r="K958" i="1" s="1"/>
  <c r="C958" i="1"/>
  <c r="F957" i="1"/>
  <c r="E957" i="1"/>
  <c r="D957" i="1"/>
  <c r="J957" i="1" s="1"/>
  <c r="C957" i="1"/>
  <c r="F956" i="1"/>
  <c r="E956" i="1"/>
  <c r="D956" i="1"/>
  <c r="K956" i="1" s="1"/>
  <c r="C956" i="1"/>
  <c r="H956" i="1" s="1"/>
  <c r="F955" i="1"/>
  <c r="E955" i="1"/>
  <c r="D955" i="1"/>
  <c r="C955" i="1"/>
  <c r="K954" i="1"/>
  <c r="F954" i="1"/>
  <c r="E954" i="1"/>
  <c r="D954" i="1"/>
  <c r="J954" i="1" s="1"/>
  <c r="C954" i="1"/>
  <c r="F953" i="1"/>
  <c r="E953" i="1"/>
  <c r="D953" i="1"/>
  <c r="K953" i="1" s="1"/>
  <c r="L953" i="1" s="1"/>
  <c r="C953" i="1"/>
  <c r="F952" i="1"/>
  <c r="E952" i="1"/>
  <c r="D952" i="1"/>
  <c r="N952" i="1" s="1"/>
  <c r="C952" i="1"/>
  <c r="F951" i="1"/>
  <c r="E951" i="1"/>
  <c r="D951" i="1"/>
  <c r="K951" i="1" s="1"/>
  <c r="C951" i="1"/>
  <c r="F950" i="1"/>
  <c r="E950" i="1"/>
  <c r="D950" i="1"/>
  <c r="J950" i="1" s="1"/>
  <c r="C950" i="1"/>
  <c r="F949" i="1"/>
  <c r="E949" i="1"/>
  <c r="D949" i="1"/>
  <c r="K949" i="1" s="1"/>
  <c r="C949" i="1"/>
  <c r="K948" i="1"/>
  <c r="M948" i="1" s="1"/>
  <c r="F948" i="1"/>
  <c r="E948" i="1"/>
  <c r="D948" i="1"/>
  <c r="J948" i="1" s="1"/>
  <c r="C948" i="1"/>
  <c r="J947" i="1"/>
  <c r="F947" i="1"/>
  <c r="E947" i="1"/>
  <c r="D947" i="1"/>
  <c r="K947" i="1" s="1"/>
  <c r="C947" i="1"/>
  <c r="F946" i="1"/>
  <c r="E946" i="1"/>
  <c r="D946" i="1"/>
  <c r="C946" i="1"/>
  <c r="F945" i="1"/>
  <c r="E945" i="1"/>
  <c r="D945" i="1"/>
  <c r="K945" i="1" s="1"/>
  <c r="M945" i="1" s="1"/>
  <c r="C945" i="1"/>
  <c r="F944" i="1"/>
  <c r="E944" i="1"/>
  <c r="D944" i="1"/>
  <c r="K944" i="1" s="1"/>
  <c r="C944" i="1"/>
  <c r="F943" i="1"/>
  <c r="E943" i="1"/>
  <c r="D943" i="1"/>
  <c r="K943" i="1" s="1"/>
  <c r="C943" i="1"/>
  <c r="J942" i="1"/>
  <c r="F942" i="1"/>
  <c r="E942" i="1"/>
  <c r="L942" i="1" s="1"/>
  <c r="D942" i="1"/>
  <c r="K942" i="1" s="1"/>
  <c r="C942" i="1"/>
  <c r="F941" i="1"/>
  <c r="E941" i="1"/>
  <c r="D941" i="1"/>
  <c r="C941" i="1"/>
  <c r="J940" i="1"/>
  <c r="F940" i="1"/>
  <c r="E940" i="1"/>
  <c r="D940" i="1"/>
  <c r="K940" i="1" s="1"/>
  <c r="C940" i="1"/>
  <c r="F939" i="1"/>
  <c r="E939" i="1"/>
  <c r="D939" i="1"/>
  <c r="J939" i="1" s="1"/>
  <c r="C939" i="1"/>
  <c r="F938" i="1"/>
  <c r="E938" i="1"/>
  <c r="D938" i="1"/>
  <c r="K938" i="1" s="1"/>
  <c r="M938" i="1" s="1"/>
  <c r="C938" i="1"/>
  <c r="K937" i="1"/>
  <c r="F937" i="1"/>
  <c r="E937" i="1"/>
  <c r="L937" i="1" s="1"/>
  <c r="D937" i="1"/>
  <c r="J937" i="1" s="1"/>
  <c r="C937" i="1"/>
  <c r="F936" i="1"/>
  <c r="E936" i="1"/>
  <c r="D936" i="1"/>
  <c r="K936" i="1" s="1"/>
  <c r="C936" i="1"/>
  <c r="F935" i="1"/>
  <c r="E935" i="1"/>
  <c r="D935" i="1"/>
  <c r="K935" i="1" s="1"/>
  <c r="C935" i="1"/>
  <c r="J934" i="1"/>
  <c r="F934" i="1"/>
  <c r="E934" i="1"/>
  <c r="D934" i="1"/>
  <c r="K934" i="1" s="1"/>
  <c r="C934" i="1"/>
  <c r="F933" i="1"/>
  <c r="E933" i="1"/>
  <c r="D933" i="1"/>
  <c r="K933" i="1" s="1"/>
  <c r="C933" i="1"/>
  <c r="K932" i="1"/>
  <c r="F932" i="1"/>
  <c r="E932" i="1"/>
  <c r="D932" i="1"/>
  <c r="J932" i="1" s="1"/>
  <c r="C932" i="1"/>
  <c r="F931" i="1"/>
  <c r="E931" i="1"/>
  <c r="D931" i="1"/>
  <c r="K931" i="1" s="1"/>
  <c r="M931" i="1" s="1"/>
  <c r="C931" i="1"/>
  <c r="F930" i="1"/>
  <c r="E930" i="1"/>
  <c r="D930" i="1"/>
  <c r="J930" i="1" s="1"/>
  <c r="C930" i="1"/>
  <c r="F929" i="1"/>
  <c r="E929" i="1"/>
  <c r="D929" i="1"/>
  <c r="C929" i="1"/>
  <c r="F928" i="1"/>
  <c r="E928" i="1"/>
  <c r="D928" i="1"/>
  <c r="C928" i="1"/>
  <c r="F927" i="1"/>
  <c r="E927" i="1"/>
  <c r="D927" i="1"/>
  <c r="K927" i="1" s="1"/>
  <c r="C927" i="1"/>
  <c r="J926" i="1"/>
  <c r="F926" i="1"/>
  <c r="E926" i="1"/>
  <c r="D926" i="1"/>
  <c r="K926" i="1" s="1"/>
  <c r="C926" i="1"/>
  <c r="F925" i="1"/>
  <c r="E925" i="1"/>
  <c r="D925" i="1"/>
  <c r="K925" i="1" s="1"/>
  <c r="C925" i="1"/>
  <c r="F924" i="1"/>
  <c r="E924" i="1"/>
  <c r="D924" i="1"/>
  <c r="K924" i="1" s="1"/>
  <c r="C924" i="1"/>
  <c r="F923" i="1"/>
  <c r="E923" i="1"/>
  <c r="D923" i="1"/>
  <c r="J923" i="1" s="1"/>
  <c r="C923" i="1"/>
  <c r="F922" i="1"/>
  <c r="E922" i="1"/>
  <c r="D922" i="1"/>
  <c r="C922" i="1"/>
  <c r="F921" i="1"/>
  <c r="E921" i="1"/>
  <c r="D921" i="1"/>
  <c r="J921" i="1" s="1"/>
  <c r="C921" i="1"/>
  <c r="J920" i="1"/>
  <c r="F920" i="1"/>
  <c r="E920" i="1"/>
  <c r="D920" i="1"/>
  <c r="K920" i="1" s="1"/>
  <c r="C920" i="1"/>
  <c r="F919" i="1"/>
  <c r="E919" i="1"/>
  <c r="D919" i="1"/>
  <c r="K919" i="1" s="1"/>
  <c r="C919" i="1"/>
  <c r="F918" i="1"/>
  <c r="E918" i="1"/>
  <c r="D918" i="1"/>
  <c r="K918" i="1" s="1"/>
  <c r="C918" i="1"/>
  <c r="F917" i="1"/>
  <c r="E917" i="1"/>
  <c r="D917" i="1"/>
  <c r="C917" i="1"/>
  <c r="K916" i="1"/>
  <c r="M916" i="1" s="1"/>
  <c r="F916" i="1"/>
  <c r="E916" i="1"/>
  <c r="D916" i="1"/>
  <c r="J916" i="1" s="1"/>
  <c r="C916" i="1"/>
  <c r="J915" i="1"/>
  <c r="F915" i="1"/>
  <c r="E915" i="1"/>
  <c r="D915" i="1"/>
  <c r="K915" i="1" s="1"/>
  <c r="C915" i="1"/>
  <c r="F914" i="1"/>
  <c r="E914" i="1"/>
  <c r="D914" i="1"/>
  <c r="J914" i="1" s="1"/>
  <c r="C914" i="1"/>
  <c r="F913" i="1"/>
  <c r="E913" i="1"/>
  <c r="D913" i="1"/>
  <c r="K913" i="1" s="1"/>
  <c r="M913" i="1" s="1"/>
  <c r="C913" i="1"/>
  <c r="F912" i="1"/>
  <c r="E912" i="1"/>
  <c r="D912" i="1"/>
  <c r="K912" i="1" s="1"/>
  <c r="M912" i="1" s="1"/>
  <c r="C912" i="1"/>
  <c r="F911" i="1"/>
  <c r="E911" i="1"/>
  <c r="D911" i="1"/>
  <c r="K911" i="1" s="1"/>
  <c r="C911" i="1"/>
  <c r="F910" i="1"/>
  <c r="E910" i="1"/>
  <c r="D910" i="1"/>
  <c r="C910" i="1"/>
  <c r="F909" i="1"/>
  <c r="E909" i="1"/>
  <c r="D909" i="1"/>
  <c r="K909" i="1" s="1"/>
  <c r="M909" i="1" s="1"/>
  <c r="C909" i="1"/>
  <c r="J908" i="1"/>
  <c r="F908" i="1"/>
  <c r="E908" i="1"/>
  <c r="D908" i="1"/>
  <c r="K908" i="1" s="1"/>
  <c r="C908" i="1"/>
  <c r="F907" i="1"/>
  <c r="E907" i="1"/>
  <c r="D907" i="1"/>
  <c r="J907" i="1" s="1"/>
  <c r="C907" i="1"/>
  <c r="F906" i="1"/>
  <c r="E906" i="1"/>
  <c r="D906" i="1"/>
  <c r="K906" i="1" s="1"/>
  <c r="C906" i="1"/>
  <c r="F905" i="1"/>
  <c r="E905" i="1"/>
  <c r="D905" i="1"/>
  <c r="J905" i="1" s="1"/>
  <c r="C905" i="1"/>
  <c r="F904" i="1"/>
  <c r="E904" i="1"/>
  <c r="D904" i="1"/>
  <c r="K904" i="1" s="1"/>
  <c r="C904" i="1"/>
  <c r="F903" i="1"/>
  <c r="E903" i="1"/>
  <c r="D903" i="1"/>
  <c r="C903" i="1"/>
  <c r="J902" i="1"/>
  <c r="F902" i="1"/>
  <c r="E902" i="1"/>
  <c r="D902" i="1"/>
  <c r="K902" i="1" s="1"/>
  <c r="M902" i="1" s="1"/>
  <c r="C902" i="1"/>
  <c r="J901" i="1"/>
  <c r="F901" i="1"/>
  <c r="E901" i="1"/>
  <c r="D901" i="1"/>
  <c r="K901" i="1" s="1"/>
  <c r="C901" i="1"/>
  <c r="F900" i="1"/>
  <c r="E900" i="1"/>
  <c r="D900" i="1"/>
  <c r="J900" i="1" s="1"/>
  <c r="C900" i="1"/>
  <c r="F899" i="1"/>
  <c r="E899" i="1"/>
  <c r="D899" i="1"/>
  <c r="K899" i="1" s="1"/>
  <c r="C899" i="1"/>
  <c r="K898" i="1"/>
  <c r="M898" i="1" s="1"/>
  <c r="F898" i="1"/>
  <c r="E898" i="1"/>
  <c r="D898" i="1"/>
  <c r="J898" i="1" s="1"/>
  <c r="C898" i="1"/>
  <c r="F897" i="1"/>
  <c r="E897" i="1"/>
  <c r="D897" i="1"/>
  <c r="C897" i="1"/>
  <c r="J896" i="1"/>
  <c r="F896" i="1"/>
  <c r="E896" i="1"/>
  <c r="D896" i="1"/>
  <c r="K896" i="1" s="1"/>
  <c r="C896" i="1"/>
  <c r="F895" i="1"/>
  <c r="E895" i="1"/>
  <c r="D895" i="1"/>
  <c r="K895" i="1" s="1"/>
  <c r="C895" i="1"/>
  <c r="J894" i="1"/>
  <c r="F894" i="1"/>
  <c r="E894" i="1"/>
  <c r="D894" i="1"/>
  <c r="K894" i="1" s="1"/>
  <c r="C894" i="1"/>
  <c r="F893" i="1"/>
  <c r="E893" i="1"/>
  <c r="D893" i="1"/>
  <c r="K893" i="1" s="1"/>
  <c r="M893" i="1" s="1"/>
  <c r="C893" i="1"/>
  <c r="F892" i="1"/>
  <c r="E892" i="1"/>
  <c r="D892" i="1"/>
  <c r="K892" i="1" s="1"/>
  <c r="C892" i="1"/>
  <c r="K891" i="1"/>
  <c r="M891" i="1" s="1"/>
  <c r="F891" i="1"/>
  <c r="E891" i="1"/>
  <c r="D891" i="1"/>
  <c r="J891" i="1" s="1"/>
  <c r="C891" i="1"/>
  <c r="F890" i="1"/>
  <c r="E890" i="1"/>
  <c r="D890" i="1"/>
  <c r="C890" i="1"/>
  <c r="F889" i="1"/>
  <c r="E889" i="1"/>
  <c r="D889" i="1"/>
  <c r="J889" i="1" s="1"/>
  <c r="C889" i="1"/>
  <c r="F888" i="1"/>
  <c r="E888" i="1"/>
  <c r="D888" i="1"/>
  <c r="C888" i="1"/>
  <c r="F887" i="1"/>
  <c r="E887" i="1"/>
  <c r="D887" i="1"/>
  <c r="K887" i="1" s="1"/>
  <c r="C887" i="1"/>
  <c r="F886" i="1"/>
  <c r="E886" i="1"/>
  <c r="D886" i="1"/>
  <c r="K886" i="1" s="1"/>
  <c r="C886" i="1"/>
  <c r="J885" i="1"/>
  <c r="F885" i="1"/>
  <c r="E885" i="1"/>
  <c r="L885" i="1" s="1"/>
  <c r="D885" i="1"/>
  <c r="K885" i="1" s="1"/>
  <c r="C885" i="1"/>
  <c r="K884" i="1"/>
  <c r="F884" i="1"/>
  <c r="E884" i="1"/>
  <c r="D884" i="1"/>
  <c r="J884" i="1" s="1"/>
  <c r="C884" i="1"/>
  <c r="J883" i="1"/>
  <c r="F883" i="1"/>
  <c r="E883" i="1"/>
  <c r="D883" i="1"/>
  <c r="K883" i="1" s="1"/>
  <c r="C883" i="1"/>
  <c r="F882" i="1"/>
  <c r="E882" i="1"/>
  <c r="D882" i="1"/>
  <c r="J882" i="1" s="1"/>
  <c r="C882" i="1"/>
  <c r="F881" i="1"/>
  <c r="E881" i="1"/>
  <c r="D881" i="1"/>
  <c r="J881" i="1" s="1"/>
  <c r="C881" i="1"/>
  <c r="F880" i="1"/>
  <c r="E880" i="1"/>
  <c r="D880" i="1"/>
  <c r="K880" i="1" s="1"/>
  <c r="C880" i="1"/>
  <c r="F879" i="1"/>
  <c r="E879" i="1"/>
  <c r="D879" i="1"/>
  <c r="J879" i="1" s="1"/>
  <c r="C879" i="1"/>
  <c r="J878" i="1"/>
  <c r="F878" i="1"/>
  <c r="E878" i="1"/>
  <c r="D878" i="1"/>
  <c r="K878" i="1" s="1"/>
  <c r="C878" i="1"/>
  <c r="J877" i="1"/>
  <c r="F877" i="1"/>
  <c r="E877" i="1"/>
  <c r="D877" i="1"/>
  <c r="K877" i="1" s="1"/>
  <c r="C877" i="1"/>
  <c r="F876" i="1"/>
  <c r="E876" i="1"/>
  <c r="D876" i="1"/>
  <c r="C876" i="1"/>
  <c r="F875" i="1"/>
  <c r="E875" i="1"/>
  <c r="D875" i="1"/>
  <c r="J875" i="1" s="1"/>
  <c r="C875" i="1"/>
  <c r="K874" i="1"/>
  <c r="M874" i="1" s="1"/>
  <c r="F874" i="1"/>
  <c r="E874" i="1"/>
  <c r="D874" i="1"/>
  <c r="J874" i="1" s="1"/>
  <c r="C874" i="1"/>
  <c r="F873" i="1"/>
  <c r="E873" i="1"/>
  <c r="D873" i="1"/>
  <c r="J873" i="1" s="1"/>
  <c r="C873" i="1"/>
  <c r="F872" i="1"/>
  <c r="E872" i="1"/>
  <c r="D872" i="1"/>
  <c r="J872" i="1" s="1"/>
  <c r="C872" i="1"/>
  <c r="J871" i="1"/>
  <c r="F871" i="1"/>
  <c r="E871" i="1"/>
  <c r="L871" i="1" s="1"/>
  <c r="D871" i="1"/>
  <c r="K871" i="1" s="1"/>
  <c r="C871" i="1"/>
  <c r="F870" i="1"/>
  <c r="E870" i="1"/>
  <c r="D870" i="1"/>
  <c r="K870" i="1" s="1"/>
  <c r="M870" i="1" s="1"/>
  <c r="C870" i="1"/>
  <c r="J869" i="1"/>
  <c r="F869" i="1"/>
  <c r="E869" i="1"/>
  <c r="D869" i="1"/>
  <c r="K869" i="1" s="1"/>
  <c r="M869" i="1" s="1"/>
  <c r="C869" i="1"/>
  <c r="F868" i="1"/>
  <c r="E868" i="1"/>
  <c r="D868" i="1"/>
  <c r="J868" i="1" s="1"/>
  <c r="C868" i="1"/>
  <c r="F867" i="1"/>
  <c r="E867" i="1"/>
  <c r="D867" i="1"/>
  <c r="J867" i="1" s="1"/>
  <c r="C867" i="1"/>
  <c r="F866" i="1"/>
  <c r="E866" i="1"/>
  <c r="D866" i="1"/>
  <c r="J866" i="1" s="1"/>
  <c r="C866" i="1"/>
  <c r="J865" i="1"/>
  <c r="F865" i="1"/>
  <c r="E865" i="1"/>
  <c r="D865" i="1"/>
  <c r="K865" i="1" s="1"/>
  <c r="M865" i="1" s="1"/>
  <c r="C865" i="1"/>
  <c r="F864" i="1"/>
  <c r="E864" i="1"/>
  <c r="D864" i="1"/>
  <c r="K864" i="1" s="1"/>
  <c r="C864" i="1"/>
  <c r="J863" i="1"/>
  <c r="F863" i="1"/>
  <c r="E863" i="1"/>
  <c r="D863" i="1"/>
  <c r="K863" i="1" s="1"/>
  <c r="C863" i="1"/>
  <c r="F862" i="1"/>
  <c r="E862" i="1"/>
  <c r="D862" i="1"/>
  <c r="C862" i="1"/>
  <c r="F861" i="1"/>
  <c r="E861" i="1"/>
  <c r="D861" i="1"/>
  <c r="K861" i="1" s="1"/>
  <c r="M861" i="1" s="1"/>
  <c r="C861" i="1"/>
  <c r="F860" i="1"/>
  <c r="E860" i="1"/>
  <c r="D860" i="1"/>
  <c r="C860" i="1"/>
  <c r="F859" i="1"/>
  <c r="E859" i="1"/>
  <c r="D859" i="1"/>
  <c r="C859" i="1"/>
  <c r="J858" i="1"/>
  <c r="F858" i="1"/>
  <c r="E858" i="1"/>
  <c r="D858" i="1"/>
  <c r="K858" i="1" s="1"/>
  <c r="C858" i="1"/>
  <c r="F857" i="1"/>
  <c r="E857" i="1"/>
  <c r="D857" i="1"/>
  <c r="C857" i="1"/>
  <c r="F856" i="1"/>
  <c r="E856" i="1"/>
  <c r="D856" i="1"/>
  <c r="K856" i="1" s="1"/>
  <c r="C856" i="1"/>
  <c r="J855" i="1"/>
  <c r="F855" i="1"/>
  <c r="E855" i="1"/>
  <c r="D855" i="1"/>
  <c r="K855" i="1" s="1"/>
  <c r="C855" i="1"/>
  <c r="F854" i="1"/>
  <c r="E854" i="1"/>
  <c r="D854" i="1"/>
  <c r="K854" i="1" s="1"/>
  <c r="M854" i="1" s="1"/>
  <c r="C854" i="1"/>
  <c r="F853" i="1"/>
  <c r="E853" i="1"/>
  <c r="D853" i="1"/>
  <c r="C853" i="1"/>
  <c r="F852" i="1"/>
  <c r="E852" i="1"/>
  <c r="D852" i="1"/>
  <c r="J852" i="1" s="1"/>
  <c r="C852" i="1"/>
  <c r="F851" i="1"/>
  <c r="E851" i="1"/>
  <c r="D851" i="1"/>
  <c r="K851" i="1" s="1"/>
  <c r="C851" i="1"/>
  <c r="F850" i="1"/>
  <c r="E850" i="1"/>
  <c r="D850" i="1"/>
  <c r="C850" i="1"/>
  <c r="F849" i="1"/>
  <c r="E849" i="1"/>
  <c r="D849" i="1"/>
  <c r="K849" i="1" s="1"/>
  <c r="C849" i="1"/>
  <c r="J848" i="1"/>
  <c r="F848" i="1"/>
  <c r="E848" i="1"/>
  <c r="D848" i="1"/>
  <c r="K848" i="1" s="1"/>
  <c r="C848" i="1"/>
  <c r="F847" i="1"/>
  <c r="E847" i="1"/>
  <c r="D847" i="1"/>
  <c r="K847" i="1" s="1"/>
  <c r="M847" i="1" s="1"/>
  <c r="C847" i="1"/>
  <c r="F846" i="1"/>
  <c r="E846" i="1"/>
  <c r="D846" i="1"/>
  <c r="C846" i="1"/>
  <c r="F845" i="1"/>
  <c r="E845" i="1"/>
  <c r="L845" i="1" s="1"/>
  <c r="D845" i="1"/>
  <c r="K845" i="1" s="1"/>
  <c r="M845" i="1" s="1"/>
  <c r="C845" i="1"/>
  <c r="F844" i="1"/>
  <c r="E844" i="1"/>
  <c r="D844" i="1"/>
  <c r="K844" i="1" s="1"/>
  <c r="C844" i="1"/>
  <c r="F843" i="1"/>
  <c r="E843" i="1"/>
  <c r="D843" i="1"/>
  <c r="C843" i="1"/>
  <c r="F842" i="1"/>
  <c r="E842" i="1"/>
  <c r="D842" i="1"/>
  <c r="K842" i="1" s="1"/>
  <c r="C842" i="1"/>
  <c r="K841" i="1"/>
  <c r="M841" i="1" s="1"/>
  <c r="F841" i="1"/>
  <c r="E841" i="1"/>
  <c r="D841" i="1"/>
  <c r="J841" i="1" s="1"/>
  <c r="C841" i="1"/>
  <c r="F840" i="1"/>
  <c r="E840" i="1"/>
  <c r="D840" i="1"/>
  <c r="K840" i="1" s="1"/>
  <c r="C840" i="1"/>
  <c r="F839" i="1"/>
  <c r="E839" i="1"/>
  <c r="D839" i="1"/>
  <c r="C839" i="1"/>
  <c r="F838" i="1"/>
  <c r="E838" i="1"/>
  <c r="L838" i="1" s="1"/>
  <c r="D838" i="1"/>
  <c r="K838" i="1" s="1"/>
  <c r="M838" i="1" s="1"/>
  <c r="C838" i="1"/>
  <c r="F837" i="1"/>
  <c r="E837" i="1"/>
  <c r="D837" i="1"/>
  <c r="K837" i="1" s="1"/>
  <c r="C837" i="1"/>
  <c r="F836" i="1"/>
  <c r="E836" i="1"/>
  <c r="D836" i="1"/>
  <c r="C836" i="1"/>
  <c r="F835" i="1"/>
  <c r="E835" i="1"/>
  <c r="D835" i="1"/>
  <c r="K835" i="1" s="1"/>
  <c r="C835" i="1"/>
  <c r="K834" i="1"/>
  <c r="M834" i="1" s="1"/>
  <c r="F834" i="1"/>
  <c r="E834" i="1"/>
  <c r="D834" i="1"/>
  <c r="J834" i="1" s="1"/>
  <c r="C834" i="1"/>
  <c r="F833" i="1"/>
  <c r="E833" i="1"/>
  <c r="D833" i="1"/>
  <c r="K833" i="1" s="1"/>
  <c r="C833" i="1"/>
  <c r="J832" i="1"/>
  <c r="F832" i="1"/>
  <c r="E832" i="1"/>
  <c r="D832" i="1"/>
  <c r="K832" i="1" s="1"/>
  <c r="C832" i="1"/>
  <c r="F831" i="1"/>
  <c r="E831" i="1"/>
  <c r="D831" i="1"/>
  <c r="C831" i="1"/>
  <c r="J830" i="1"/>
  <c r="F830" i="1"/>
  <c r="E830" i="1"/>
  <c r="D830" i="1"/>
  <c r="K830" i="1" s="1"/>
  <c r="C830" i="1"/>
  <c r="K829" i="1"/>
  <c r="F829" i="1"/>
  <c r="E829" i="1"/>
  <c r="D829" i="1"/>
  <c r="J829" i="1" s="1"/>
  <c r="C829" i="1"/>
  <c r="F828" i="1"/>
  <c r="E828" i="1"/>
  <c r="D828" i="1"/>
  <c r="K828" i="1" s="1"/>
  <c r="C828" i="1"/>
  <c r="K827" i="1"/>
  <c r="M827" i="1" s="1"/>
  <c r="F827" i="1"/>
  <c r="E827" i="1"/>
  <c r="D827" i="1"/>
  <c r="J827" i="1" s="1"/>
  <c r="C827" i="1"/>
  <c r="F826" i="1"/>
  <c r="E826" i="1"/>
  <c r="D826" i="1"/>
  <c r="K826" i="1" s="1"/>
  <c r="M826" i="1" s="1"/>
  <c r="C826" i="1"/>
  <c r="F825" i="1"/>
  <c r="E825" i="1"/>
  <c r="D825" i="1"/>
  <c r="J825" i="1" s="1"/>
  <c r="C825" i="1"/>
  <c r="F824" i="1"/>
  <c r="E824" i="1"/>
  <c r="D824" i="1"/>
  <c r="K824" i="1" s="1"/>
  <c r="M824" i="1" s="1"/>
  <c r="C824" i="1"/>
  <c r="F823" i="1"/>
  <c r="E823" i="1"/>
  <c r="D823" i="1"/>
  <c r="K823" i="1" s="1"/>
  <c r="C823" i="1"/>
  <c r="F822" i="1"/>
  <c r="E822" i="1"/>
  <c r="D822" i="1"/>
  <c r="J822" i="1" s="1"/>
  <c r="C822" i="1"/>
  <c r="F821" i="1"/>
  <c r="E821" i="1"/>
  <c r="D821" i="1"/>
  <c r="K821" i="1" s="1"/>
  <c r="C821" i="1"/>
  <c r="K820" i="1"/>
  <c r="F820" i="1"/>
  <c r="E820" i="1"/>
  <c r="D820" i="1"/>
  <c r="J820" i="1" s="1"/>
  <c r="C820" i="1"/>
  <c r="F819" i="1"/>
  <c r="E819" i="1"/>
  <c r="D819" i="1"/>
  <c r="C819" i="1"/>
  <c r="F818" i="1"/>
  <c r="E818" i="1"/>
  <c r="D818" i="1"/>
  <c r="J818" i="1" s="1"/>
  <c r="C818" i="1"/>
  <c r="F817" i="1"/>
  <c r="E817" i="1"/>
  <c r="D817" i="1"/>
  <c r="J817" i="1" s="1"/>
  <c r="C817" i="1"/>
  <c r="F816" i="1"/>
  <c r="E816" i="1"/>
  <c r="D816" i="1"/>
  <c r="K816" i="1" s="1"/>
  <c r="C816" i="1"/>
  <c r="K815" i="1"/>
  <c r="F815" i="1"/>
  <c r="E815" i="1"/>
  <c r="D815" i="1"/>
  <c r="J815" i="1" s="1"/>
  <c r="C815" i="1"/>
  <c r="F814" i="1"/>
  <c r="E814" i="1"/>
  <c r="D814" i="1"/>
  <c r="C814" i="1"/>
  <c r="F813" i="1"/>
  <c r="E813" i="1"/>
  <c r="D813" i="1"/>
  <c r="K813" i="1" s="1"/>
  <c r="M813" i="1" s="1"/>
  <c r="C813" i="1"/>
  <c r="F812" i="1"/>
  <c r="E812" i="1"/>
  <c r="D812" i="1"/>
  <c r="K812" i="1" s="1"/>
  <c r="C812" i="1"/>
  <c r="F811" i="1"/>
  <c r="E811" i="1"/>
  <c r="D811" i="1"/>
  <c r="J811" i="1" s="1"/>
  <c r="C811" i="1"/>
  <c r="K810" i="1"/>
  <c r="M810" i="1" s="1"/>
  <c r="F810" i="1"/>
  <c r="E810" i="1"/>
  <c r="D810" i="1"/>
  <c r="J810" i="1" s="1"/>
  <c r="C810" i="1"/>
  <c r="F809" i="1"/>
  <c r="E809" i="1"/>
  <c r="D809" i="1"/>
  <c r="C809" i="1"/>
  <c r="F808" i="1"/>
  <c r="E808" i="1"/>
  <c r="D808" i="1"/>
  <c r="J808" i="1" s="1"/>
  <c r="C808" i="1"/>
  <c r="J807" i="1"/>
  <c r="F807" i="1"/>
  <c r="E807" i="1"/>
  <c r="L807" i="1" s="1"/>
  <c r="D807" i="1"/>
  <c r="K807" i="1" s="1"/>
  <c r="C807" i="1"/>
  <c r="F806" i="1"/>
  <c r="E806" i="1"/>
  <c r="D806" i="1"/>
  <c r="K806" i="1" s="1"/>
  <c r="C806" i="1"/>
  <c r="F805" i="1"/>
  <c r="E805" i="1"/>
  <c r="D805" i="1"/>
  <c r="K805" i="1" s="1"/>
  <c r="C805" i="1"/>
  <c r="F804" i="1"/>
  <c r="E804" i="1"/>
  <c r="D804" i="1"/>
  <c r="J804" i="1" s="1"/>
  <c r="C804" i="1"/>
  <c r="F803" i="1"/>
  <c r="E803" i="1"/>
  <c r="D803" i="1"/>
  <c r="J803" i="1" s="1"/>
  <c r="C803" i="1"/>
  <c r="K802" i="1"/>
  <c r="M802" i="1" s="1"/>
  <c r="F802" i="1"/>
  <c r="E802" i="1"/>
  <c r="D802" i="1"/>
  <c r="J802" i="1" s="1"/>
  <c r="C802" i="1"/>
  <c r="J801" i="1"/>
  <c r="F801" i="1"/>
  <c r="E801" i="1"/>
  <c r="D801" i="1"/>
  <c r="K801" i="1" s="1"/>
  <c r="C801" i="1"/>
  <c r="J800" i="1"/>
  <c r="F800" i="1"/>
  <c r="E800" i="1"/>
  <c r="D800" i="1"/>
  <c r="K800" i="1" s="1"/>
  <c r="C800" i="1"/>
  <c r="F799" i="1"/>
  <c r="E799" i="1"/>
  <c r="D799" i="1"/>
  <c r="K799" i="1" s="1"/>
  <c r="C799" i="1"/>
  <c r="J798" i="1"/>
  <c r="F798" i="1"/>
  <c r="E798" i="1"/>
  <c r="D798" i="1"/>
  <c r="K798" i="1" s="1"/>
  <c r="M798" i="1" s="1"/>
  <c r="C798" i="1"/>
  <c r="F797" i="1"/>
  <c r="E797" i="1"/>
  <c r="D797" i="1"/>
  <c r="K797" i="1" s="1"/>
  <c r="C797" i="1"/>
  <c r="F796" i="1"/>
  <c r="E796" i="1"/>
  <c r="D796" i="1"/>
  <c r="J796" i="1" s="1"/>
  <c r="C796" i="1"/>
  <c r="K795" i="1"/>
  <c r="M795" i="1" s="1"/>
  <c r="F795" i="1"/>
  <c r="E795" i="1"/>
  <c r="L795" i="1" s="1"/>
  <c r="D795" i="1"/>
  <c r="J795" i="1" s="1"/>
  <c r="C795" i="1"/>
  <c r="J794" i="1"/>
  <c r="F794" i="1"/>
  <c r="E794" i="1"/>
  <c r="D794" i="1"/>
  <c r="K794" i="1" s="1"/>
  <c r="M794" i="1" s="1"/>
  <c r="C794" i="1"/>
  <c r="F793" i="1"/>
  <c r="E793" i="1"/>
  <c r="D793" i="1"/>
  <c r="C793" i="1"/>
  <c r="J792" i="1"/>
  <c r="F792" i="1"/>
  <c r="E792" i="1"/>
  <c r="D792" i="1"/>
  <c r="K792" i="1" s="1"/>
  <c r="C792" i="1"/>
  <c r="J791" i="1"/>
  <c r="F791" i="1"/>
  <c r="E791" i="1"/>
  <c r="D791" i="1"/>
  <c r="K791" i="1" s="1"/>
  <c r="C791" i="1"/>
  <c r="F790" i="1"/>
  <c r="E790" i="1"/>
  <c r="D790" i="1"/>
  <c r="K790" i="1" s="1"/>
  <c r="M790" i="1" s="1"/>
  <c r="C790" i="1"/>
  <c r="F789" i="1"/>
  <c r="E789" i="1"/>
  <c r="L789" i="1" s="1"/>
  <c r="D789" i="1"/>
  <c r="K789" i="1" s="1"/>
  <c r="C789" i="1"/>
  <c r="K788" i="1"/>
  <c r="M788" i="1" s="1"/>
  <c r="F788" i="1"/>
  <c r="E788" i="1"/>
  <c r="D788" i="1"/>
  <c r="J788" i="1" s="1"/>
  <c r="C788" i="1"/>
  <c r="F787" i="1"/>
  <c r="E787" i="1"/>
  <c r="D787" i="1"/>
  <c r="C787" i="1"/>
  <c r="F786" i="1"/>
  <c r="E786" i="1"/>
  <c r="D786" i="1"/>
  <c r="C786" i="1"/>
  <c r="F785" i="1"/>
  <c r="E785" i="1"/>
  <c r="D785" i="1"/>
  <c r="K785" i="1" s="1"/>
  <c r="C785" i="1"/>
  <c r="J784" i="1"/>
  <c r="F784" i="1"/>
  <c r="E784" i="1"/>
  <c r="D784" i="1"/>
  <c r="K784" i="1" s="1"/>
  <c r="C784" i="1"/>
  <c r="F783" i="1"/>
  <c r="E783" i="1"/>
  <c r="D783" i="1"/>
  <c r="K783" i="1" s="1"/>
  <c r="C783" i="1"/>
  <c r="F782" i="1"/>
  <c r="E782" i="1"/>
  <c r="D782" i="1"/>
  <c r="K782" i="1" s="1"/>
  <c r="C782" i="1"/>
  <c r="J781" i="1"/>
  <c r="F781" i="1"/>
  <c r="E781" i="1"/>
  <c r="L781" i="1" s="1"/>
  <c r="D781" i="1"/>
  <c r="K781" i="1" s="1"/>
  <c r="C781" i="1"/>
  <c r="F780" i="1"/>
  <c r="E780" i="1"/>
  <c r="D780" i="1"/>
  <c r="C780" i="1"/>
  <c r="F779" i="1"/>
  <c r="E779" i="1"/>
  <c r="D779" i="1"/>
  <c r="C779" i="1"/>
  <c r="F778" i="1"/>
  <c r="E778" i="1"/>
  <c r="D778" i="1"/>
  <c r="K778" i="1" s="1"/>
  <c r="C778" i="1"/>
  <c r="K777" i="1"/>
  <c r="M777" i="1" s="1"/>
  <c r="F777" i="1"/>
  <c r="E777" i="1"/>
  <c r="D777" i="1"/>
  <c r="J777" i="1" s="1"/>
  <c r="C777" i="1"/>
  <c r="F776" i="1"/>
  <c r="E776" i="1"/>
  <c r="D776" i="1"/>
  <c r="K776" i="1" s="1"/>
  <c r="C776" i="1"/>
  <c r="F775" i="1"/>
  <c r="E775" i="1"/>
  <c r="D775" i="1"/>
  <c r="C775" i="1"/>
  <c r="F774" i="1"/>
  <c r="E774" i="1"/>
  <c r="L774" i="1" s="1"/>
  <c r="D774" i="1"/>
  <c r="K774" i="1" s="1"/>
  <c r="M774" i="1" s="1"/>
  <c r="C774" i="1"/>
  <c r="F773" i="1"/>
  <c r="E773" i="1"/>
  <c r="D773" i="1"/>
  <c r="C773" i="1"/>
  <c r="F772" i="1"/>
  <c r="E772" i="1"/>
  <c r="D772" i="1"/>
  <c r="C772" i="1"/>
  <c r="F771" i="1"/>
  <c r="E771" i="1"/>
  <c r="D771" i="1"/>
  <c r="J771" i="1" s="1"/>
  <c r="C771" i="1"/>
  <c r="K770" i="1"/>
  <c r="F770" i="1"/>
  <c r="E770" i="1"/>
  <c r="L770" i="1" s="1"/>
  <c r="D770" i="1"/>
  <c r="J770" i="1" s="1"/>
  <c r="C770" i="1"/>
  <c r="J769" i="1"/>
  <c r="F769" i="1"/>
  <c r="E769" i="1"/>
  <c r="D769" i="1"/>
  <c r="K769" i="1" s="1"/>
  <c r="M769" i="1" s="1"/>
  <c r="C769" i="1"/>
  <c r="F768" i="1"/>
  <c r="E768" i="1"/>
  <c r="D768" i="1"/>
  <c r="C768" i="1"/>
  <c r="F767" i="1"/>
  <c r="E767" i="1"/>
  <c r="D767" i="1"/>
  <c r="K767" i="1" s="1"/>
  <c r="M767" i="1" s="1"/>
  <c r="C767" i="1"/>
  <c r="F766" i="1"/>
  <c r="E766" i="1"/>
  <c r="D766" i="1"/>
  <c r="K766" i="1" s="1"/>
  <c r="C766" i="1"/>
  <c r="F765" i="1"/>
  <c r="E765" i="1"/>
  <c r="D765" i="1"/>
  <c r="C765" i="1"/>
  <c r="K764" i="1"/>
  <c r="F764" i="1"/>
  <c r="E764" i="1"/>
  <c r="D764" i="1"/>
  <c r="J764" i="1" s="1"/>
  <c r="C764" i="1"/>
  <c r="F763" i="1"/>
  <c r="E763" i="1"/>
  <c r="D763" i="1"/>
  <c r="C763" i="1"/>
  <c r="F762" i="1"/>
  <c r="E762" i="1"/>
  <c r="D762" i="1"/>
  <c r="K762" i="1" s="1"/>
  <c r="M762" i="1" s="1"/>
  <c r="C762" i="1"/>
  <c r="F761" i="1"/>
  <c r="E761" i="1"/>
  <c r="D761" i="1"/>
  <c r="C761" i="1"/>
  <c r="F760" i="1"/>
  <c r="E760" i="1"/>
  <c r="D760" i="1"/>
  <c r="K760" i="1" s="1"/>
  <c r="M760" i="1" s="1"/>
  <c r="C760" i="1"/>
  <c r="J759" i="1"/>
  <c r="F759" i="1"/>
  <c r="E759" i="1"/>
  <c r="D759" i="1"/>
  <c r="K759" i="1" s="1"/>
  <c r="C759" i="1"/>
  <c r="K758" i="1"/>
  <c r="M758" i="1" s="1"/>
  <c r="F758" i="1"/>
  <c r="E758" i="1"/>
  <c r="D758" i="1"/>
  <c r="J758" i="1" s="1"/>
  <c r="C758" i="1"/>
  <c r="J757" i="1"/>
  <c r="F757" i="1"/>
  <c r="E757" i="1"/>
  <c r="L757" i="1" s="1"/>
  <c r="D757" i="1"/>
  <c r="K757" i="1" s="1"/>
  <c r="C757" i="1"/>
  <c r="K756" i="1"/>
  <c r="F756" i="1"/>
  <c r="E756" i="1"/>
  <c r="D756" i="1"/>
  <c r="J756" i="1" s="1"/>
  <c r="C756" i="1"/>
  <c r="J755" i="1"/>
  <c r="F755" i="1"/>
  <c r="E755" i="1"/>
  <c r="D755" i="1"/>
  <c r="K755" i="1" s="1"/>
  <c r="C755" i="1"/>
  <c r="F754" i="1"/>
  <c r="E754" i="1"/>
  <c r="D754" i="1"/>
  <c r="C754" i="1"/>
  <c r="F753" i="1"/>
  <c r="E753" i="1"/>
  <c r="D753" i="1"/>
  <c r="C753" i="1"/>
  <c r="J752" i="1"/>
  <c r="F752" i="1"/>
  <c r="E752" i="1"/>
  <c r="D752" i="1"/>
  <c r="K752" i="1" s="1"/>
  <c r="M752" i="1" s="1"/>
  <c r="C752" i="1"/>
  <c r="F751" i="1"/>
  <c r="E751" i="1"/>
  <c r="D751" i="1"/>
  <c r="J751" i="1" s="1"/>
  <c r="C751" i="1"/>
  <c r="F750" i="1"/>
  <c r="E750" i="1"/>
  <c r="D750" i="1"/>
  <c r="K750" i="1" s="1"/>
  <c r="C750" i="1"/>
  <c r="J749" i="1"/>
  <c r="F749" i="1"/>
  <c r="E749" i="1"/>
  <c r="D749" i="1"/>
  <c r="K749" i="1" s="1"/>
  <c r="C749" i="1"/>
  <c r="J748" i="1"/>
  <c r="F748" i="1"/>
  <c r="E748" i="1"/>
  <c r="D748" i="1"/>
  <c r="K748" i="1" s="1"/>
  <c r="C748" i="1"/>
  <c r="F747" i="1"/>
  <c r="E747" i="1"/>
  <c r="D747" i="1"/>
  <c r="C747" i="1"/>
  <c r="F746" i="1"/>
  <c r="E746" i="1"/>
  <c r="D746" i="1"/>
  <c r="J746" i="1" s="1"/>
  <c r="C746" i="1"/>
  <c r="K745" i="1"/>
  <c r="M745" i="1" s="1"/>
  <c r="F745" i="1"/>
  <c r="E745" i="1"/>
  <c r="D745" i="1"/>
  <c r="J745" i="1" s="1"/>
  <c r="C745" i="1"/>
  <c r="F744" i="1"/>
  <c r="E744" i="1"/>
  <c r="D744" i="1"/>
  <c r="C744" i="1"/>
  <c r="F743" i="1"/>
  <c r="E743" i="1"/>
  <c r="D743" i="1"/>
  <c r="K743" i="1" s="1"/>
  <c r="C743" i="1"/>
  <c r="F742" i="1"/>
  <c r="E742" i="1"/>
  <c r="D742" i="1"/>
  <c r="K742" i="1" s="1"/>
  <c r="C742" i="1"/>
  <c r="J741" i="1"/>
  <c r="F741" i="1"/>
  <c r="E741" i="1"/>
  <c r="D741" i="1"/>
  <c r="K741" i="1" s="1"/>
  <c r="C741" i="1"/>
  <c r="F740" i="1"/>
  <c r="E740" i="1"/>
  <c r="D740" i="1"/>
  <c r="C740" i="1"/>
  <c r="F739" i="1"/>
  <c r="E739" i="1"/>
  <c r="D739" i="1"/>
  <c r="C739" i="1"/>
  <c r="K738" i="1"/>
  <c r="F738" i="1"/>
  <c r="E738" i="1"/>
  <c r="L738" i="1" s="1"/>
  <c r="D738" i="1"/>
  <c r="J738" i="1" s="1"/>
  <c r="C738" i="1"/>
  <c r="F737" i="1"/>
  <c r="E737" i="1"/>
  <c r="D737" i="1"/>
  <c r="K737" i="1" s="1"/>
  <c r="C737" i="1"/>
  <c r="J736" i="1"/>
  <c r="F736" i="1"/>
  <c r="E736" i="1"/>
  <c r="D736" i="1"/>
  <c r="K736" i="1" s="1"/>
  <c r="C736" i="1"/>
  <c r="F735" i="1"/>
  <c r="E735" i="1"/>
  <c r="D735" i="1"/>
  <c r="C735" i="1"/>
  <c r="F734" i="1"/>
  <c r="E734" i="1"/>
  <c r="D734" i="1"/>
  <c r="C734" i="1"/>
  <c r="F733" i="1"/>
  <c r="E733" i="1"/>
  <c r="D733" i="1"/>
  <c r="C733" i="1"/>
  <c r="K732" i="1"/>
  <c r="F732" i="1"/>
  <c r="E732" i="1"/>
  <c r="D732" i="1"/>
  <c r="J732" i="1" s="1"/>
  <c r="C732" i="1"/>
  <c r="K731" i="1"/>
  <c r="F731" i="1"/>
  <c r="E731" i="1"/>
  <c r="D731" i="1"/>
  <c r="J731" i="1" s="1"/>
  <c r="C731" i="1"/>
  <c r="J730" i="1"/>
  <c r="F730" i="1"/>
  <c r="E730" i="1"/>
  <c r="D730" i="1"/>
  <c r="K730" i="1" s="1"/>
  <c r="M730" i="1" s="1"/>
  <c r="C730" i="1"/>
  <c r="F729" i="1"/>
  <c r="E729" i="1"/>
  <c r="D729" i="1"/>
  <c r="C729" i="1"/>
  <c r="F728" i="1"/>
  <c r="E728" i="1"/>
  <c r="D728" i="1"/>
  <c r="K728" i="1" s="1"/>
  <c r="M728" i="1" s="1"/>
  <c r="C728" i="1"/>
  <c r="J727" i="1"/>
  <c r="F727" i="1"/>
  <c r="E727" i="1"/>
  <c r="D727" i="1"/>
  <c r="K727" i="1" s="1"/>
  <c r="M727" i="1" s="1"/>
  <c r="C727" i="1"/>
  <c r="F726" i="1"/>
  <c r="E726" i="1"/>
  <c r="D726" i="1"/>
  <c r="J726" i="1" s="1"/>
  <c r="C726" i="1"/>
  <c r="F725" i="1"/>
  <c r="E725" i="1"/>
  <c r="D725" i="1"/>
  <c r="C725" i="1"/>
  <c r="K724" i="1"/>
  <c r="F724" i="1"/>
  <c r="E724" i="1"/>
  <c r="D724" i="1"/>
  <c r="J724" i="1" s="1"/>
  <c r="C724" i="1"/>
  <c r="J723" i="1"/>
  <c r="F723" i="1"/>
  <c r="E723" i="1"/>
  <c r="D723" i="1"/>
  <c r="K723" i="1" s="1"/>
  <c r="C723" i="1"/>
  <c r="F722" i="1"/>
  <c r="E722" i="1"/>
  <c r="D722" i="1"/>
  <c r="C722" i="1"/>
  <c r="F721" i="1"/>
  <c r="E721" i="1"/>
  <c r="D721" i="1"/>
  <c r="J721" i="1" s="1"/>
  <c r="C721" i="1"/>
  <c r="F720" i="1"/>
  <c r="E720" i="1"/>
  <c r="D720" i="1"/>
  <c r="C720" i="1"/>
  <c r="F719" i="1"/>
  <c r="E719" i="1"/>
  <c r="D719" i="1"/>
  <c r="J719" i="1" s="1"/>
  <c r="C719" i="1"/>
  <c r="F718" i="1"/>
  <c r="E718" i="1"/>
  <c r="D718" i="1"/>
  <c r="K718" i="1" s="1"/>
  <c r="C718" i="1"/>
  <c r="J717" i="1"/>
  <c r="F717" i="1"/>
  <c r="E717" i="1"/>
  <c r="L717" i="1" s="1"/>
  <c r="D717" i="1"/>
  <c r="K717" i="1" s="1"/>
  <c r="C717" i="1"/>
  <c r="F716" i="1"/>
  <c r="E716" i="1"/>
  <c r="D716" i="1"/>
  <c r="K716" i="1" s="1"/>
  <c r="C716" i="1"/>
  <c r="F715" i="1"/>
  <c r="E715" i="1"/>
  <c r="D715" i="1"/>
  <c r="C715" i="1"/>
  <c r="K714" i="1"/>
  <c r="F714" i="1"/>
  <c r="E714" i="1"/>
  <c r="D714" i="1"/>
  <c r="J714" i="1" s="1"/>
  <c r="C714" i="1"/>
  <c r="F713" i="1"/>
  <c r="E713" i="1"/>
  <c r="D713" i="1"/>
  <c r="J713" i="1" s="1"/>
  <c r="C713" i="1"/>
  <c r="K712" i="1"/>
  <c r="F712" i="1"/>
  <c r="E712" i="1"/>
  <c r="D712" i="1"/>
  <c r="J712" i="1" s="1"/>
  <c r="C712" i="1"/>
  <c r="F711" i="1"/>
  <c r="E711" i="1"/>
  <c r="D711" i="1"/>
  <c r="K711" i="1" s="1"/>
  <c r="M711" i="1" s="1"/>
  <c r="C711" i="1"/>
  <c r="J710" i="1"/>
  <c r="F710" i="1"/>
  <c r="E710" i="1"/>
  <c r="D710" i="1"/>
  <c r="K710" i="1" s="1"/>
  <c r="M710" i="1" s="1"/>
  <c r="C710" i="1"/>
  <c r="J709" i="1"/>
  <c r="F709" i="1"/>
  <c r="E709" i="1"/>
  <c r="D709" i="1"/>
  <c r="K709" i="1" s="1"/>
  <c r="C709" i="1"/>
  <c r="F708" i="1"/>
  <c r="E708" i="1"/>
  <c r="D708" i="1"/>
  <c r="C708" i="1"/>
  <c r="K707" i="1"/>
  <c r="F707" i="1"/>
  <c r="E707" i="1"/>
  <c r="D707" i="1"/>
  <c r="J707" i="1" s="1"/>
  <c r="C707" i="1"/>
  <c r="F706" i="1"/>
  <c r="E706" i="1"/>
  <c r="D706" i="1"/>
  <c r="J706" i="1" s="1"/>
  <c r="C706" i="1"/>
  <c r="F705" i="1"/>
  <c r="E705" i="1"/>
  <c r="D705" i="1"/>
  <c r="C705" i="1"/>
  <c r="J704" i="1"/>
  <c r="F704" i="1"/>
  <c r="E704" i="1"/>
  <c r="D704" i="1"/>
  <c r="K704" i="1" s="1"/>
  <c r="C704" i="1"/>
  <c r="F703" i="1"/>
  <c r="E703" i="1"/>
  <c r="D703" i="1"/>
  <c r="K703" i="1" s="1"/>
  <c r="C703" i="1"/>
  <c r="J702" i="1"/>
  <c r="F702" i="1"/>
  <c r="E702" i="1"/>
  <c r="D702" i="1"/>
  <c r="K702" i="1" s="1"/>
  <c r="M702" i="1" s="1"/>
  <c r="C702" i="1"/>
  <c r="F701" i="1"/>
  <c r="E701" i="1"/>
  <c r="D701" i="1"/>
  <c r="J701" i="1" s="1"/>
  <c r="C701" i="1"/>
  <c r="F700" i="1"/>
  <c r="E700" i="1"/>
  <c r="D700" i="1"/>
  <c r="C700" i="1"/>
  <c r="K699" i="1"/>
  <c r="M699" i="1" s="1"/>
  <c r="F699" i="1"/>
  <c r="E699" i="1"/>
  <c r="D699" i="1"/>
  <c r="J699" i="1" s="1"/>
  <c r="C699" i="1"/>
  <c r="F698" i="1"/>
  <c r="E698" i="1"/>
  <c r="D698" i="1"/>
  <c r="K698" i="1" s="1"/>
  <c r="C698" i="1"/>
  <c r="F697" i="1"/>
  <c r="E697" i="1"/>
  <c r="D697" i="1"/>
  <c r="C697" i="1"/>
  <c r="J696" i="1"/>
  <c r="F696" i="1"/>
  <c r="E696" i="1"/>
  <c r="D696" i="1"/>
  <c r="K696" i="1" s="1"/>
  <c r="C696" i="1"/>
  <c r="F695" i="1"/>
  <c r="E695" i="1"/>
  <c r="D695" i="1"/>
  <c r="C695" i="1"/>
  <c r="F694" i="1"/>
  <c r="E694" i="1"/>
  <c r="D694" i="1"/>
  <c r="J694" i="1" s="1"/>
  <c r="C694" i="1"/>
  <c r="J693" i="1"/>
  <c r="F693" i="1"/>
  <c r="E693" i="1"/>
  <c r="L693" i="1" s="1"/>
  <c r="D693" i="1"/>
  <c r="K693" i="1" s="1"/>
  <c r="C693" i="1"/>
  <c r="F692" i="1"/>
  <c r="E692" i="1"/>
  <c r="D692" i="1"/>
  <c r="J692" i="1" s="1"/>
  <c r="C692" i="1"/>
  <c r="J691" i="1"/>
  <c r="F691" i="1"/>
  <c r="E691" i="1"/>
  <c r="D691" i="1"/>
  <c r="K691" i="1" s="1"/>
  <c r="M691" i="1" s="1"/>
  <c r="C691" i="1"/>
  <c r="F690" i="1"/>
  <c r="E690" i="1"/>
  <c r="D690" i="1"/>
  <c r="C690" i="1"/>
  <c r="K689" i="1"/>
  <c r="F689" i="1"/>
  <c r="E689" i="1"/>
  <c r="D689" i="1"/>
  <c r="J689" i="1" s="1"/>
  <c r="C689" i="1"/>
  <c r="J688" i="1"/>
  <c r="F688" i="1"/>
  <c r="E688" i="1"/>
  <c r="D688" i="1"/>
  <c r="K688" i="1" s="1"/>
  <c r="C688" i="1"/>
  <c r="K687" i="1"/>
  <c r="F687" i="1"/>
  <c r="E687" i="1"/>
  <c r="D687" i="1"/>
  <c r="J687" i="1" s="1"/>
  <c r="C687" i="1"/>
  <c r="J686" i="1"/>
  <c r="F686" i="1"/>
  <c r="E686" i="1"/>
  <c r="L686" i="1" s="1"/>
  <c r="D686" i="1"/>
  <c r="K686" i="1" s="1"/>
  <c r="C686" i="1"/>
  <c r="F685" i="1"/>
  <c r="E685" i="1"/>
  <c r="D685" i="1"/>
  <c r="C685" i="1"/>
  <c r="J684" i="1"/>
  <c r="F684" i="1"/>
  <c r="E684" i="1"/>
  <c r="D684" i="1"/>
  <c r="K684" i="1" s="1"/>
  <c r="C684" i="1"/>
  <c r="F683" i="1"/>
  <c r="E683" i="1"/>
  <c r="D683" i="1"/>
  <c r="C683" i="1"/>
  <c r="F682" i="1"/>
  <c r="E682" i="1"/>
  <c r="D682" i="1"/>
  <c r="J682" i="1" s="1"/>
  <c r="C682" i="1"/>
  <c r="K681" i="1"/>
  <c r="M681" i="1" s="1"/>
  <c r="F681" i="1"/>
  <c r="E681" i="1"/>
  <c r="D681" i="1"/>
  <c r="J681" i="1" s="1"/>
  <c r="C681" i="1"/>
  <c r="F680" i="1"/>
  <c r="E680" i="1"/>
  <c r="D680" i="1"/>
  <c r="J680" i="1" s="1"/>
  <c r="C680" i="1"/>
  <c r="J679" i="1"/>
  <c r="F679" i="1"/>
  <c r="E679" i="1"/>
  <c r="L679" i="1" s="1"/>
  <c r="D679" i="1"/>
  <c r="K679" i="1" s="1"/>
  <c r="C679" i="1"/>
  <c r="J678" i="1"/>
  <c r="F678" i="1"/>
  <c r="E678" i="1"/>
  <c r="D678" i="1"/>
  <c r="K678" i="1" s="1"/>
  <c r="C678" i="1"/>
  <c r="J677" i="1"/>
  <c r="F677" i="1"/>
  <c r="E677" i="1"/>
  <c r="D677" i="1"/>
  <c r="K677" i="1" s="1"/>
  <c r="C677" i="1"/>
  <c r="F676" i="1"/>
  <c r="E676" i="1"/>
  <c r="D676" i="1"/>
  <c r="C676" i="1"/>
  <c r="F675" i="1"/>
  <c r="E675" i="1"/>
  <c r="D675" i="1"/>
  <c r="C675" i="1"/>
  <c r="K674" i="1"/>
  <c r="M674" i="1" s="1"/>
  <c r="F674" i="1"/>
  <c r="E674" i="1"/>
  <c r="D674" i="1"/>
  <c r="J674" i="1" s="1"/>
  <c r="C674" i="1"/>
  <c r="F673" i="1"/>
  <c r="E673" i="1"/>
  <c r="D673" i="1"/>
  <c r="C673" i="1"/>
  <c r="F672" i="1"/>
  <c r="E672" i="1"/>
  <c r="D672" i="1"/>
  <c r="K672" i="1" s="1"/>
  <c r="C672" i="1"/>
  <c r="F671" i="1"/>
  <c r="E671" i="1"/>
  <c r="D671" i="1"/>
  <c r="K671" i="1" s="1"/>
  <c r="C671" i="1"/>
  <c r="J670" i="1"/>
  <c r="F670" i="1"/>
  <c r="E670" i="1"/>
  <c r="D670" i="1"/>
  <c r="K670" i="1" s="1"/>
  <c r="C670" i="1"/>
  <c r="F669" i="1"/>
  <c r="E669" i="1"/>
  <c r="D669" i="1"/>
  <c r="J669" i="1" s="1"/>
  <c r="C669" i="1"/>
  <c r="F668" i="1"/>
  <c r="E668" i="1"/>
  <c r="D668" i="1"/>
  <c r="J668" i="1" s="1"/>
  <c r="C668" i="1"/>
  <c r="K667" i="1"/>
  <c r="F667" i="1"/>
  <c r="E667" i="1"/>
  <c r="L667" i="1" s="1"/>
  <c r="D667" i="1"/>
  <c r="J667" i="1" s="1"/>
  <c r="C667" i="1"/>
  <c r="F666" i="1"/>
  <c r="E666" i="1"/>
  <c r="D666" i="1"/>
  <c r="K666" i="1" s="1"/>
  <c r="C666" i="1"/>
  <c r="F665" i="1"/>
  <c r="E665" i="1"/>
  <c r="D665" i="1"/>
  <c r="C665" i="1"/>
  <c r="J664" i="1"/>
  <c r="F664" i="1"/>
  <c r="E664" i="1"/>
  <c r="D664" i="1"/>
  <c r="K664" i="1" s="1"/>
  <c r="C664" i="1"/>
  <c r="F663" i="1"/>
  <c r="E663" i="1"/>
  <c r="D663" i="1"/>
  <c r="C663" i="1"/>
  <c r="F662" i="1"/>
  <c r="E662" i="1"/>
  <c r="D662" i="1"/>
  <c r="J662" i="1" s="1"/>
  <c r="C662" i="1"/>
  <c r="J661" i="1"/>
  <c r="F661" i="1"/>
  <c r="E661" i="1"/>
  <c r="L661" i="1" s="1"/>
  <c r="D661" i="1"/>
  <c r="K661" i="1" s="1"/>
  <c r="C661" i="1"/>
  <c r="K660" i="1"/>
  <c r="F660" i="1"/>
  <c r="E660" i="1"/>
  <c r="D660" i="1"/>
  <c r="J660" i="1" s="1"/>
  <c r="C660" i="1"/>
  <c r="F659" i="1"/>
  <c r="E659" i="1"/>
  <c r="D659" i="1"/>
  <c r="J659" i="1" s="1"/>
  <c r="C659" i="1"/>
  <c r="F658" i="1"/>
  <c r="E658" i="1"/>
  <c r="D658" i="1"/>
  <c r="C658" i="1"/>
  <c r="J657" i="1"/>
  <c r="F657" i="1"/>
  <c r="E657" i="1"/>
  <c r="D657" i="1"/>
  <c r="K657" i="1" s="1"/>
  <c r="M657" i="1" s="1"/>
  <c r="C657" i="1"/>
  <c r="F656" i="1"/>
  <c r="E656" i="1"/>
  <c r="D656" i="1"/>
  <c r="C656" i="1"/>
  <c r="F655" i="1"/>
  <c r="E655" i="1"/>
  <c r="D655" i="1"/>
  <c r="K655" i="1" s="1"/>
  <c r="M655" i="1" s="1"/>
  <c r="C655" i="1"/>
  <c r="F654" i="1"/>
  <c r="E654" i="1"/>
  <c r="D654" i="1"/>
  <c r="K654" i="1" s="1"/>
  <c r="C654" i="1"/>
  <c r="J653" i="1"/>
  <c r="F653" i="1"/>
  <c r="E653" i="1"/>
  <c r="D653" i="1"/>
  <c r="K653" i="1" s="1"/>
  <c r="C653" i="1"/>
  <c r="F652" i="1"/>
  <c r="E652" i="1"/>
  <c r="D652" i="1"/>
  <c r="K652" i="1" s="1"/>
  <c r="C652" i="1"/>
  <c r="F651" i="1"/>
  <c r="E651" i="1"/>
  <c r="D651" i="1"/>
  <c r="C651" i="1"/>
  <c r="F650" i="1"/>
  <c r="E650" i="1"/>
  <c r="D650" i="1"/>
  <c r="J650" i="1" s="1"/>
  <c r="C650" i="1"/>
  <c r="K649" i="1"/>
  <c r="M649" i="1" s="1"/>
  <c r="F649" i="1"/>
  <c r="E649" i="1"/>
  <c r="L649" i="1" s="1"/>
  <c r="D649" i="1"/>
  <c r="J649" i="1" s="1"/>
  <c r="C649" i="1"/>
  <c r="F648" i="1"/>
  <c r="E648" i="1"/>
  <c r="D648" i="1"/>
  <c r="K648" i="1" s="1"/>
  <c r="C648" i="1"/>
  <c r="J647" i="1"/>
  <c r="F647" i="1"/>
  <c r="E647" i="1"/>
  <c r="D647" i="1"/>
  <c r="K647" i="1" s="1"/>
  <c r="M647" i="1" s="1"/>
  <c r="C647" i="1"/>
  <c r="F646" i="1"/>
  <c r="E646" i="1"/>
  <c r="D646" i="1"/>
  <c r="C646" i="1"/>
  <c r="F645" i="1"/>
  <c r="E645" i="1"/>
  <c r="D645" i="1"/>
  <c r="K645" i="1" s="1"/>
  <c r="C645" i="1"/>
  <c r="F644" i="1"/>
  <c r="E644" i="1"/>
  <c r="D644" i="1"/>
  <c r="C644" i="1"/>
  <c r="J643" i="1"/>
  <c r="F643" i="1"/>
  <c r="E643" i="1"/>
  <c r="D643" i="1"/>
  <c r="K643" i="1" s="1"/>
  <c r="C643" i="1"/>
  <c r="K642" i="1"/>
  <c r="M642" i="1" s="1"/>
  <c r="F642" i="1"/>
  <c r="E642" i="1"/>
  <c r="D642" i="1"/>
  <c r="J642" i="1" s="1"/>
  <c r="C642" i="1"/>
  <c r="F641" i="1"/>
  <c r="E641" i="1"/>
  <c r="D641" i="1"/>
  <c r="C641" i="1"/>
  <c r="J640" i="1"/>
  <c r="F640" i="1"/>
  <c r="E640" i="1"/>
  <c r="D640" i="1"/>
  <c r="K640" i="1" s="1"/>
  <c r="C640" i="1"/>
  <c r="F639" i="1"/>
  <c r="E639" i="1"/>
  <c r="D639" i="1"/>
  <c r="K639" i="1" s="1"/>
  <c r="C639" i="1"/>
  <c r="J638" i="1"/>
  <c r="F638" i="1"/>
  <c r="E638" i="1"/>
  <c r="D638" i="1"/>
  <c r="K638" i="1" s="1"/>
  <c r="C638" i="1"/>
  <c r="F637" i="1"/>
  <c r="E637" i="1"/>
  <c r="D637" i="1"/>
  <c r="J637" i="1" s="1"/>
  <c r="C637" i="1"/>
  <c r="F636" i="1"/>
  <c r="E636" i="1"/>
  <c r="D636" i="1"/>
  <c r="C636" i="1"/>
  <c r="F635" i="1"/>
  <c r="E635" i="1"/>
  <c r="D635" i="1"/>
  <c r="J635" i="1" s="1"/>
  <c r="C635" i="1"/>
  <c r="F634" i="1"/>
  <c r="E634" i="1"/>
  <c r="D634" i="1"/>
  <c r="K634" i="1" s="1"/>
  <c r="C634" i="1"/>
  <c r="K633" i="1"/>
  <c r="F633" i="1"/>
  <c r="E633" i="1"/>
  <c r="D633" i="1"/>
  <c r="J633" i="1" s="1"/>
  <c r="C633" i="1"/>
  <c r="F632" i="1"/>
  <c r="E632" i="1"/>
  <c r="D632" i="1"/>
  <c r="K632" i="1" s="1"/>
  <c r="M632" i="1" s="1"/>
  <c r="C632" i="1"/>
  <c r="J631" i="1"/>
  <c r="F631" i="1"/>
  <c r="E631" i="1"/>
  <c r="D631" i="1"/>
  <c r="K631" i="1" s="1"/>
  <c r="C631" i="1"/>
  <c r="K630" i="1"/>
  <c r="F630" i="1"/>
  <c r="E630" i="1"/>
  <c r="D630" i="1"/>
  <c r="J630" i="1" s="1"/>
  <c r="C630" i="1"/>
  <c r="J629" i="1"/>
  <c r="F629" i="1"/>
  <c r="E629" i="1"/>
  <c r="L629" i="1" s="1"/>
  <c r="D629" i="1"/>
  <c r="K629" i="1" s="1"/>
  <c r="C629" i="1"/>
  <c r="F628" i="1"/>
  <c r="E628" i="1"/>
  <c r="D628" i="1"/>
  <c r="J628" i="1" s="1"/>
  <c r="C628" i="1"/>
  <c r="F627" i="1"/>
  <c r="E627" i="1"/>
  <c r="D627" i="1"/>
  <c r="K627" i="1" s="1"/>
  <c r="C627" i="1"/>
  <c r="K626" i="1"/>
  <c r="F626" i="1"/>
  <c r="E626" i="1"/>
  <c r="D626" i="1"/>
  <c r="J626" i="1" s="1"/>
  <c r="C626" i="1"/>
  <c r="F625" i="1"/>
  <c r="E625" i="1"/>
  <c r="D625" i="1"/>
  <c r="J625" i="1" s="1"/>
  <c r="C625" i="1"/>
  <c r="J624" i="1"/>
  <c r="F624" i="1"/>
  <c r="E624" i="1"/>
  <c r="D624" i="1"/>
  <c r="K624" i="1" s="1"/>
  <c r="C624" i="1"/>
  <c r="F623" i="1"/>
  <c r="E623" i="1"/>
  <c r="D623" i="1"/>
  <c r="C623" i="1"/>
  <c r="F622" i="1"/>
  <c r="E622" i="1"/>
  <c r="D622" i="1"/>
  <c r="K622" i="1" s="1"/>
  <c r="C622" i="1"/>
  <c r="F621" i="1"/>
  <c r="E621" i="1"/>
  <c r="D621" i="1"/>
  <c r="K621" i="1" s="1"/>
  <c r="C621" i="1"/>
  <c r="J620" i="1"/>
  <c r="F620" i="1"/>
  <c r="E620" i="1"/>
  <c r="D620" i="1"/>
  <c r="K620" i="1" s="1"/>
  <c r="C620" i="1"/>
  <c r="F619" i="1"/>
  <c r="E619" i="1"/>
  <c r="D619" i="1"/>
  <c r="J619" i="1" s="1"/>
  <c r="C619" i="1"/>
  <c r="F618" i="1"/>
  <c r="E618" i="1"/>
  <c r="D618" i="1"/>
  <c r="J618" i="1" s="1"/>
  <c r="C618" i="1"/>
  <c r="K617" i="1"/>
  <c r="F617" i="1"/>
  <c r="E617" i="1"/>
  <c r="L617" i="1" s="1"/>
  <c r="D617" i="1"/>
  <c r="J617" i="1" s="1"/>
  <c r="C617" i="1"/>
  <c r="F616" i="1"/>
  <c r="E616" i="1"/>
  <c r="D616" i="1"/>
  <c r="J616" i="1" s="1"/>
  <c r="C616" i="1"/>
  <c r="J615" i="1"/>
  <c r="F615" i="1"/>
  <c r="E615" i="1"/>
  <c r="L615" i="1" s="1"/>
  <c r="D615" i="1"/>
  <c r="K615" i="1" s="1"/>
  <c r="C615" i="1"/>
  <c r="F614" i="1"/>
  <c r="E614" i="1"/>
  <c r="D614" i="1"/>
  <c r="K614" i="1" s="1"/>
  <c r="M614" i="1" s="1"/>
  <c r="C614" i="1"/>
  <c r="J613" i="1"/>
  <c r="F613" i="1"/>
  <c r="E613" i="1"/>
  <c r="D613" i="1"/>
  <c r="K613" i="1" s="1"/>
  <c r="M613" i="1" s="1"/>
  <c r="C613" i="1"/>
  <c r="F612" i="1"/>
  <c r="E612" i="1"/>
  <c r="D612" i="1"/>
  <c r="J612" i="1" s="1"/>
  <c r="C612" i="1"/>
  <c r="K611" i="1"/>
  <c r="F611" i="1"/>
  <c r="E611" i="1"/>
  <c r="D611" i="1"/>
  <c r="J611" i="1" s="1"/>
  <c r="C611" i="1"/>
  <c r="F610" i="1"/>
  <c r="E610" i="1"/>
  <c r="D610" i="1"/>
  <c r="C610" i="1"/>
  <c r="F609" i="1"/>
  <c r="E609" i="1"/>
  <c r="D609" i="1"/>
  <c r="K609" i="1" s="1"/>
  <c r="M609" i="1" s="1"/>
  <c r="C609" i="1"/>
  <c r="F608" i="1"/>
  <c r="E608" i="1"/>
  <c r="D608" i="1"/>
  <c r="K608" i="1" s="1"/>
  <c r="C608" i="1"/>
  <c r="F607" i="1"/>
  <c r="E607" i="1"/>
  <c r="D607" i="1"/>
  <c r="J607" i="1" s="1"/>
  <c r="C607" i="1"/>
  <c r="J606" i="1"/>
  <c r="F606" i="1"/>
  <c r="E606" i="1"/>
  <c r="L606" i="1" s="1"/>
  <c r="D606" i="1"/>
  <c r="K606" i="1" s="1"/>
  <c r="C606" i="1"/>
  <c r="F605" i="1"/>
  <c r="E605" i="1"/>
  <c r="D605" i="1"/>
  <c r="C605" i="1"/>
  <c r="F604" i="1"/>
  <c r="E604" i="1"/>
  <c r="D604" i="1"/>
  <c r="J604" i="1" s="1"/>
  <c r="C604" i="1"/>
  <c r="K603" i="1"/>
  <c r="F603" i="1"/>
  <c r="E603" i="1"/>
  <c r="L603" i="1" s="1"/>
  <c r="D603" i="1"/>
  <c r="J603" i="1" s="1"/>
  <c r="C603" i="1"/>
  <c r="F602" i="1"/>
  <c r="E602" i="1"/>
  <c r="D602" i="1"/>
  <c r="K602" i="1" s="1"/>
  <c r="C602" i="1"/>
  <c r="F601" i="1"/>
  <c r="E601" i="1"/>
  <c r="D601" i="1"/>
  <c r="C601" i="1"/>
  <c r="J600" i="1"/>
  <c r="F600" i="1"/>
  <c r="E600" i="1"/>
  <c r="D600" i="1"/>
  <c r="K600" i="1" s="1"/>
  <c r="C600" i="1"/>
  <c r="F599" i="1"/>
  <c r="E599" i="1"/>
  <c r="D599" i="1"/>
  <c r="K599" i="1" s="1"/>
  <c r="M599" i="1" s="1"/>
  <c r="C599" i="1"/>
  <c r="J598" i="1"/>
  <c r="F598" i="1"/>
  <c r="E598" i="1"/>
  <c r="D598" i="1"/>
  <c r="K598" i="1" s="1"/>
  <c r="C598" i="1"/>
  <c r="J597" i="1"/>
  <c r="F597" i="1"/>
  <c r="E597" i="1"/>
  <c r="D597" i="1"/>
  <c r="K597" i="1" s="1"/>
  <c r="C597" i="1"/>
  <c r="K596" i="1"/>
  <c r="F596" i="1"/>
  <c r="E596" i="1"/>
  <c r="D596" i="1"/>
  <c r="J596" i="1" s="1"/>
  <c r="C596" i="1"/>
  <c r="F595" i="1"/>
  <c r="E595" i="1"/>
  <c r="D595" i="1"/>
  <c r="C595" i="1"/>
  <c r="F594" i="1"/>
  <c r="E594" i="1"/>
  <c r="D594" i="1"/>
  <c r="C594" i="1"/>
  <c r="J593" i="1"/>
  <c r="F593" i="1"/>
  <c r="E593" i="1"/>
  <c r="D593" i="1"/>
  <c r="K593" i="1" s="1"/>
  <c r="M593" i="1" s="1"/>
  <c r="C593" i="1"/>
  <c r="F592" i="1"/>
  <c r="E592" i="1"/>
  <c r="D592" i="1"/>
  <c r="K592" i="1" s="1"/>
  <c r="C592" i="1"/>
  <c r="J591" i="1"/>
  <c r="F591" i="1"/>
  <c r="E591" i="1"/>
  <c r="D591" i="1"/>
  <c r="K591" i="1" s="1"/>
  <c r="M591" i="1" s="1"/>
  <c r="C591" i="1"/>
  <c r="F590" i="1"/>
  <c r="E590" i="1"/>
  <c r="D590" i="1"/>
  <c r="C590" i="1"/>
  <c r="F589" i="1"/>
  <c r="E589" i="1"/>
  <c r="D589" i="1"/>
  <c r="K589" i="1" s="1"/>
  <c r="M589" i="1" s="1"/>
  <c r="C589" i="1"/>
  <c r="F588" i="1"/>
  <c r="E588" i="1"/>
  <c r="D588" i="1"/>
  <c r="K588" i="1" s="1"/>
  <c r="C588" i="1"/>
  <c r="F587" i="1"/>
  <c r="E587" i="1"/>
  <c r="D587" i="1"/>
  <c r="C587" i="1"/>
  <c r="J586" i="1"/>
  <c r="F586" i="1"/>
  <c r="E586" i="1"/>
  <c r="D586" i="1"/>
  <c r="K586" i="1" s="1"/>
  <c r="C586" i="1"/>
  <c r="F585" i="1"/>
  <c r="E585" i="1"/>
  <c r="D585" i="1"/>
  <c r="C585" i="1"/>
  <c r="F584" i="1"/>
  <c r="E584" i="1"/>
  <c r="D584" i="1"/>
  <c r="J584" i="1" s="1"/>
  <c r="C584" i="1"/>
  <c r="J583" i="1"/>
  <c r="F583" i="1"/>
  <c r="E583" i="1"/>
  <c r="L583" i="1" s="1"/>
  <c r="D583" i="1"/>
  <c r="K583" i="1" s="1"/>
  <c r="M583" i="1" s="1"/>
  <c r="C583" i="1"/>
  <c r="F582" i="1"/>
  <c r="E582" i="1"/>
  <c r="D582" i="1"/>
  <c r="K582" i="1" s="1"/>
  <c r="C582" i="1"/>
  <c r="F581" i="1"/>
  <c r="E581" i="1"/>
  <c r="D581" i="1"/>
  <c r="C581" i="1"/>
  <c r="J580" i="1"/>
  <c r="F580" i="1"/>
  <c r="E580" i="1"/>
  <c r="D580" i="1"/>
  <c r="K580" i="1" s="1"/>
  <c r="C580" i="1"/>
  <c r="F579" i="1"/>
  <c r="E579" i="1"/>
  <c r="D579" i="1"/>
  <c r="K579" i="1" s="1"/>
  <c r="M579" i="1" s="1"/>
  <c r="C579" i="1"/>
  <c r="J578" i="1"/>
  <c r="F578" i="1"/>
  <c r="E578" i="1"/>
  <c r="D578" i="1"/>
  <c r="K578" i="1" s="1"/>
  <c r="C578" i="1"/>
  <c r="K577" i="1"/>
  <c r="F577" i="1"/>
  <c r="E577" i="1"/>
  <c r="D577" i="1"/>
  <c r="J577" i="1" s="1"/>
  <c r="C577" i="1"/>
  <c r="J576" i="1"/>
  <c r="F576" i="1"/>
  <c r="E576" i="1"/>
  <c r="D576" i="1"/>
  <c r="K576" i="1" s="1"/>
  <c r="C576" i="1"/>
  <c r="F575" i="1"/>
  <c r="E575" i="1"/>
  <c r="D575" i="1"/>
  <c r="C575" i="1"/>
  <c r="K574" i="1"/>
  <c r="F574" i="1"/>
  <c r="E574" i="1"/>
  <c r="D574" i="1"/>
  <c r="J574" i="1" s="1"/>
  <c r="C574" i="1"/>
  <c r="F573" i="1"/>
  <c r="E573" i="1"/>
  <c r="L573" i="1" s="1"/>
  <c r="D573" i="1"/>
  <c r="K573" i="1" s="1"/>
  <c r="C573" i="1"/>
  <c r="K572" i="1"/>
  <c r="M572" i="1" s="1"/>
  <c r="F572" i="1"/>
  <c r="E572" i="1"/>
  <c r="D572" i="1"/>
  <c r="J572" i="1" s="1"/>
  <c r="C572" i="1"/>
  <c r="F571" i="1"/>
  <c r="E571" i="1"/>
  <c r="D571" i="1"/>
  <c r="C571" i="1"/>
  <c r="K570" i="1"/>
  <c r="M570" i="1" s="1"/>
  <c r="F570" i="1"/>
  <c r="E570" i="1"/>
  <c r="D570" i="1"/>
  <c r="J570" i="1" s="1"/>
  <c r="C570" i="1"/>
  <c r="F569" i="1"/>
  <c r="E569" i="1"/>
  <c r="D569" i="1"/>
  <c r="C569" i="1"/>
  <c r="F568" i="1"/>
  <c r="E568" i="1"/>
  <c r="D568" i="1"/>
  <c r="K568" i="1" s="1"/>
  <c r="C568" i="1"/>
  <c r="K567" i="1"/>
  <c r="M567" i="1" s="1"/>
  <c r="F567" i="1"/>
  <c r="E567" i="1"/>
  <c r="D567" i="1"/>
  <c r="J567" i="1" s="1"/>
  <c r="C567" i="1"/>
  <c r="F566" i="1"/>
  <c r="E566" i="1"/>
  <c r="D566" i="1"/>
  <c r="K566" i="1" s="1"/>
  <c r="C566" i="1"/>
  <c r="K565" i="1"/>
  <c r="M565" i="1" s="1"/>
  <c r="F565" i="1"/>
  <c r="E565" i="1"/>
  <c r="D565" i="1"/>
  <c r="J565" i="1" s="1"/>
  <c r="C565" i="1"/>
  <c r="F564" i="1"/>
  <c r="E564" i="1"/>
  <c r="D564" i="1"/>
  <c r="J564" i="1" s="1"/>
  <c r="C564" i="1"/>
  <c r="F563" i="1"/>
  <c r="E563" i="1"/>
  <c r="L563" i="1" s="1"/>
  <c r="D563" i="1"/>
  <c r="K563" i="1" s="1"/>
  <c r="C563" i="1"/>
  <c r="J562" i="1"/>
  <c r="F562" i="1"/>
  <c r="E562" i="1"/>
  <c r="D562" i="1"/>
  <c r="K562" i="1" s="1"/>
  <c r="C562" i="1"/>
  <c r="F561" i="1"/>
  <c r="E561" i="1"/>
  <c r="D561" i="1"/>
  <c r="K561" i="1" s="1"/>
  <c r="M561" i="1" s="1"/>
  <c r="C561" i="1"/>
  <c r="J560" i="1"/>
  <c r="F560" i="1"/>
  <c r="E560" i="1"/>
  <c r="D560" i="1"/>
  <c r="K560" i="1" s="1"/>
  <c r="C560" i="1"/>
  <c r="F559" i="1"/>
  <c r="E559" i="1"/>
  <c r="D559" i="1"/>
  <c r="K559" i="1" s="1"/>
  <c r="C559" i="1"/>
  <c r="J558" i="1"/>
  <c r="F558" i="1"/>
  <c r="E558" i="1"/>
  <c r="D558" i="1"/>
  <c r="K558" i="1" s="1"/>
  <c r="M558" i="1" s="1"/>
  <c r="C558" i="1"/>
  <c r="F557" i="1"/>
  <c r="E557" i="1"/>
  <c r="D557" i="1"/>
  <c r="C557" i="1"/>
  <c r="F556" i="1"/>
  <c r="E556" i="1"/>
  <c r="D556" i="1"/>
  <c r="J556" i="1" s="1"/>
  <c r="C556" i="1"/>
  <c r="F555" i="1"/>
  <c r="E555" i="1"/>
  <c r="D555" i="1"/>
  <c r="J555" i="1" s="1"/>
  <c r="C555" i="1"/>
  <c r="J554" i="1"/>
  <c r="F554" i="1"/>
  <c r="E554" i="1"/>
  <c r="D554" i="1"/>
  <c r="K554" i="1" s="1"/>
  <c r="C554" i="1"/>
  <c r="F553" i="1"/>
  <c r="E553" i="1"/>
  <c r="D553" i="1"/>
  <c r="C553" i="1"/>
  <c r="F552" i="1"/>
  <c r="E552" i="1"/>
  <c r="D552" i="1"/>
  <c r="C552" i="1"/>
  <c r="J551" i="1"/>
  <c r="F551" i="1"/>
  <c r="E551" i="1"/>
  <c r="D551" i="1"/>
  <c r="K551" i="1" s="1"/>
  <c r="C551" i="1"/>
  <c r="F550" i="1"/>
  <c r="E550" i="1"/>
  <c r="D550" i="1"/>
  <c r="J550" i="1" s="1"/>
  <c r="C550" i="1"/>
  <c r="F549" i="1"/>
  <c r="E549" i="1"/>
  <c r="D549" i="1"/>
  <c r="K549" i="1" s="1"/>
  <c r="C549" i="1"/>
  <c r="J548" i="1"/>
  <c r="F548" i="1"/>
  <c r="E548" i="1"/>
  <c r="D548" i="1"/>
  <c r="K548" i="1" s="1"/>
  <c r="M548" i="1" s="1"/>
  <c r="C548" i="1"/>
  <c r="F547" i="1"/>
  <c r="E547" i="1"/>
  <c r="D547" i="1"/>
  <c r="C547" i="1"/>
  <c r="F546" i="1"/>
  <c r="E546" i="1"/>
  <c r="D546" i="1"/>
  <c r="K546" i="1" s="1"/>
  <c r="C546" i="1"/>
  <c r="K545" i="1"/>
  <c r="M545" i="1" s="1"/>
  <c r="F545" i="1"/>
  <c r="E545" i="1"/>
  <c r="D545" i="1"/>
  <c r="J545" i="1" s="1"/>
  <c r="C545" i="1"/>
  <c r="J544" i="1"/>
  <c r="F544" i="1"/>
  <c r="E544" i="1"/>
  <c r="D544" i="1"/>
  <c r="K544" i="1" s="1"/>
  <c r="C544" i="1"/>
  <c r="J543" i="1"/>
  <c r="F543" i="1"/>
  <c r="E543" i="1"/>
  <c r="D543" i="1"/>
  <c r="K543" i="1" s="1"/>
  <c r="C543" i="1"/>
  <c r="F542" i="1"/>
  <c r="E542" i="1"/>
  <c r="D542" i="1"/>
  <c r="C542" i="1"/>
  <c r="J541" i="1"/>
  <c r="F541" i="1"/>
  <c r="E541" i="1"/>
  <c r="D541" i="1"/>
  <c r="K541" i="1" s="1"/>
  <c r="C541" i="1"/>
  <c r="F540" i="1"/>
  <c r="E540" i="1"/>
  <c r="D540" i="1"/>
  <c r="C540" i="1"/>
  <c r="F539" i="1"/>
  <c r="E539" i="1"/>
  <c r="D539" i="1"/>
  <c r="K539" i="1" s="1"/>
  <c r="C539" i="1"/>
  <c r="F538" i="1"/>
  <c r="E538" i="1"/>
  <c r="D538" i="1"/>
  <c r="C538" i="1"/>
  <c r="J537" i="1"/>
  <c r="F537" i="1"/>
  <c r="E537" i="1"/>
  <c r="D537" i="1"/>
  <c r="K537" i="1" s="1"/>
  <c r="C537" i="1"/>
  <c r="N537" i="1" s="1"/>
  <c r="F536" i="1"/>
  <c r="E536" i="1"/>
  <c r="D536" i="1"/>
  <c r="K536" i="1" s="1"/>
  <c r="M536" i="1" s="1"/>
  <c r="C536" i="1"/>
  <c r="J535" i="1"/>
  <c r="F535" i="1"/>
  <c r="E535" i="1"/>
  <c r="D535" i="1"/>
  <c r="K535" i="1" s="1"/>
  <c r="C535" i="1"/>
  <c r="J534" i="1"/>
  <c r="F534" i="1"/>
  <c r="E534" i="1"/>
  <c r="D534" i="1"/>
  <c r="K534" i="1" s="1"/>
  <c r="C534" i="1"/>
  <c r="N533" i="1"/>
  <c r="F533" i="1"/>
  <c r="E533" i="1"/>
  <c r="D533" i="1"/>
  <c r="C533" i="1"/>
  <c r="F532" i="1"/>
  <c r="E532" i="1"/>
  <c r="D532" i="1"/>
  <c r="C532" i="1"/>
  <c r="J531" i="1"/>
  <c r="F531" i="1"/>
  <c r="E531" i="1"/>
  <c r="D531" i="1"/>
  <c r="K531" i="1" s="1"/>
  <c r="C531" i="1"/>
  <c r="F530" i="1"/>
  <c r="E530" i="1"/>
  <c r="D530" i="1"/>
  <c r="J530" i="1" s="1"/>
  <c r="C530" i="1"/>
  <c r="F529" i="1"/>
  <c r="E529" i="1"/>
  <c r="D529" i="1"/>
  <c r="K529" i="1" s="1"/>
  <c r="C529" i="1"/>
  <c r="F528" i="1"/>
  <c r="E528" i="1"/>
  <c r="D528" i="1"/>
  <c r="K528" i="1" s="1"/>
  <c r="M528" i="1" s="1"/>
  <c r="C528" i="1"/>
  <c r="F527" i="1"/>
  <c r="E527" i="1"/>
  <c r="D527" i="1"/>
  <c r="C527" i="1"/>
  <c r="F526" i="1"/>
  <c r="E526" i="1"/>
  <c r="D526" i="1"/>
  <c r="K526" i="1" s="1"/>
  <c r="C526" i="1"/>
  <c r="J525" i="1"/>
  <c r="F525" i="1"/>
  <c r="E525" i="1"/>
  <c r="D525" i="1"/>
  <c r="K525" i="1" s="1"/>
  <c r="C525" i="1"/>
  <c r="J524" i="1"/>
  <c r="F524" i="1"/>
  <c r="E524" i="1"/>
  <c r="D524" i="1"/>
  <c r="K524" i="1" s="1"/>
  <c r="C524" i="1"/>
  <c r="K523" i="1"/>
  <c r="F523" i="1"/>
  <c r="E523" i="1"/>
  <c r="D523" i="1"/>
  <c r="J523" i="1" s="1"/>
  <c r="C523" i="1"/>
  <c r="F522" i="1"/>
  <c r="E522" i="1"/>
  <c r="D522" i="1"/>
  <c r="C522" i="1"/>
  <c r="K521" i="1"/>
  <c r="F521" i="1"/>
  <c r="E521" i="1"/>
  <c r="D521" i="1"/>
  <c r="J521" i="1" s="1"/>
  <c r="C521" i="1"/>
  <c r="F520" i="1"/>
  <c r="E520" i="1"/>
  <c r="D520" i="1"/>
  <c r="J520" i="1" s="1"/>
  <c r="C520" i="1"/>
  <c r="J519" i="1"/>
  <c r="F519" i="1"/>
  <c r="E519" i="1"/>
  <c r="L519" i="1" s="1"/>
  <c r="D519" i="1"/>
  <c r="K519" i="1" s="1"/>
  <c r="C519" i="1"/>
  <c r="F518" i="1"/>
  <c r="E518" i="1"/>
  <c r="D518" i="1"/>
  <c r="C518" i="1"/>
  <c r="J517" i="1"/>
  <c r="F517" i="1"/>
  <c r="E517" i="1"/>
  <c r="D517" i="1"/>
  <c r="C517" i="1"/>
  <c r="F516" i="1"/>
  <c r="E516" i="1"/>
  <c r="D516" i="1"/>
  <c r="K516" i="1" s="1"/>
  <c r="C516" i="1"/>
  <c r="J515" i="1"/>
  <c r="F515" i="1"/>
  <c r="E515" i="1"/>
  <c r="D515" i="1"/>
  <c r="K515" i="1" s="1"/>
  <c r="M515" i="1" s="1"/>
  <c r="C515" i="1"/>
  <c r="F514" i="1"/>
  <c r="E514" i="1"/>
  <c r="D514" i="1"/>
  <c r="C514" i="1"/>
  <c r="F513" i="1"/>
  <c r="E513" i="1"/>
  <c r="D513" i="1"/>
  <c r="N513" i="1" s="1"/>
  <c r="C513" i="1"/>
  <c r="F512" i="1"/>
  <c r="E512" i="1"/>
  <c r="D512" i="1"/>
  <c r="K512" i="1" s="1"/>
  <c r="C512" i="1"/>
  <c r="J511" i="1"/>
  <c r="F511" i="1"/>
  <c r="E511" i="1"/>
  <c r="D511" i="1"/>
  <c r="K511" i="1" s="1"/>
  <c r="C511" i="1"/>
  <c r="F510" i="1"/>
  <c r="E510" i="1"/>
  <c r="D510" i="1"/>
  <c r="J510" i="1" s="1"/>
  <c r="C510" i="1"/>
  <c r="F509" i="1"/>
  <c r="E509" i="1"/>
  <c r="D509" i="1"/>
  <c r="C509" i="1"/>
  <c r="K508" i="1"/>
  <c r="F508" i="1"/>
  <c r="E508" i="1"/>
  <c r="D508" i="1"/>
  <c r="J508" i="1" s="1"/>
  <c r="C508" i="1"/>
  <c r="F507" i="1"/>
  <c r="E507" i="1"/>
  <c r="D507" i="1"/>
  <c r="J507" i="1" s="1"/>
  <c r="C507" i="1"/>
  <c r="F506" i="1"/>
  <c r="E506" i="1"/>
  <c r="D506" i="1"/>
  <c r="C506" i="1"/>
  <c r="F505" i="1"/>
  <c r="E505" i="1"/>
  <c r="D505" i="1"/>
  <c r="K505" i="1" s="1"/>
  <c r="C505" i="1"/>
  <c r="F504" i="1"/>
  <c r="E504" i="1"/>
  <c r="D504" i="1"/>
  <c r="C504" i="1"/>
  <c r="F503" i="1"/>
  <c r="E503" i="1"/>
  <c r="D503" i="1"/>
  <c r="K503" i="1" s="1"/>
  <c r="M503" i="1" s="1"/>
  <c r="C503" i="1"/>
  <c r="F502" i="1"/>
  <c r="E502" i="1"/>
  <c r="D502" i="1"/>
  <c r="K502" i="1" s="1"/>
  <c r="C502" i="1"/>
  <c r="K501" i="1"/>
  <c r="F501" i="1"/>
  <c r="E501" i="1"/>
  <c r="D501" i="1"/>
  <c r="J501" i="1" s="1"/>
  <c r="C501" i="1"/>
  <c r="F500" i="1"/>
  <c r="E500" i="1"/>
  <c r="D500" i="1"/>
  <c r="C500" i="1"/>
  <c r="J499" i="1"/>
  <c r="F499" i="1"/>
  <c r="E499" i="1"/>
  <c r="L499" i="1" s="1"/>
  <c r="D499" i="1"/>
  <c r="K499" i="1" s="1"/>
  <c r="C499" i="1"/>
  <c r="J498" i="1"/>
  <c r="F498" i="1"/>
  <c r="E498" i="1"/>
  <c r="D498" i="1"/>
  <c r="K498" i="1" s="1"/>
  <c r="C498" i="1"/>
  <c r="J497" i="1"/>
  <c r="F497" i="1"/>
  <c r="E497" i="1"/>
  <c r="D497" i="1"/>
  <c r="C497" i="1"/>
  <c r="F496" i="1"/>
  <c r="E496" i="1"/>
  <c r="D496" i="1"/>
  <c r="C496" i="1"/>
  <c r="J495" i="1"/>
  <c r="F495" i="1"/>
  <c r="E495" i="1"/>
  <c r="L495" i="1" s="1"/>
  <c r="D495" i="1"/>
  <c r="K495" i="1" s="1"/>
  <c r="C495" i="1"/>
  <c r="F494" i="1"/>
  <c r="E494" i="1"/>
  <c r="D494" i="1"/>
  <c r="K494" i="1" s="1"/>
  <c r="C494" i="1"/>
  <c r="K493" i="1"/>
  <c r="M493" i="1" s="1"/>
  <c r="F493" i="1"/>
  <c r="E493" i="1"/>
  <c r="D493" i="1"/>
  <c r="J493" i="1" s="1"/>
  <c r="C493" i="1"/>
  <c r="F492" i="1"/>
  <c r="E492" i="1"/>
  <c r="D492" i="1"/>
  <c r="C492" i="1"/>
  <c r="K491" i="1"/>
  <c r="M491" i="1" s="1"/>
  <c r="F491" i="1"/>
  <c r="E491" i="1"/>
  <c r="D491" i="1"/>
  <c r="J491" i="1" s="1"/>
  <c r="C491" i="1"/>
  <c r="F490" i="1"/>
  <c r="E490" i="1"/>
  <c r="D490" i="1"/>
  <c r="K490" i="1" s="1"/>
  <c r="C490" i="1"/>
  <c r="F489" i="1"/>
  <c r="E489" i="1"/>
  <c r="D489" i="1"/>
  <c r="C489" i="1"/>
  <c r="J488" i="1"/>
  <c r="F488" i="1"/>
  <c r="E488" i="1"/>
  <c r="D488" i="1"/>
  <c r="K488" i="1" s="1"/>
  <c r="C488" i="1"/>
  <c r="F487" i="1"/>
  <c r="E487" i="1"/>
  <c r="D487" i="1"/>
  <c r="C487" i="1"/>
  <c r="F486" i="1"/>
  <c r="E486" i="1"/>
  <c r="D486" i="1"/>
  <c r="C486" i="1"/>
  <c r="J485" i="1"/>
  <c r="F485" i="1"/>
  <c r="E485" i="1"/>
  <c r="D485" i="1"/>
  <c r="C485" i="1"/>
  <c r="F484" i="1"/>
  <c r="E484" i="1"/>
  <c r="D484" i="1"/>
  <c r="K484" i="1" s="1"/>
  <c r="C484" i="1"/>
  <c r="J483" i="1"/>
  <c r="F483" i="1"/>
  <c r="E483" i="1"/>
  <c r="D483" i="1"/>
  <c r="K483" i="1" s="1"/>
  <c r="C483" i="1"/>
  <c r="F482" i="1"/>
  <c r="E482" i="1"/>
  <c r="D482" i="1"/>
  <c r="C482" i="1"/>
  <c r="K481" i="1"/>
  <c r="F481" i="1"/>
  <c r="E481" i="1"/>
  <c r="L481" i="1" s="1"/>
  <c r="D481" i="1"/>
  <c r="J481" i="1" s="1"/>
  <c r="C481" i="1"/>
  <c r="F480" i="1"/>
  <c r="E480" i="1"/>
  <c r="D480" i="1"/>
  <c r="J480" i="1" s="1"/>
  <c r="C480" i="1"/>
  <c r="F479" i="1"/>
  <c r="E479" i="1"/>
  <c r="D479" i="1"/>
  <c r="K479" i="1" s="1"/>
  <c r="C479" i="1"/>
  <c r="F478" i="1"/>
  <c r="E478" i="1"/>
  <c r="D478" i="1"/>
  <c r="C478" i="1"/>
  <c r="F477" i="1"/>
  <c r="E477" i="1"/>
  <c r="D477" i="1"/>
  <c r="K477" i="1" s="1"/>
  <c r="C477" i="1"/>
  <c r="F476" i="1"/>
  <c r="E476" i="1"/>
  <c r="D476" i="1"/>
  <c r="C476" i="1"/>
  <c r="K475" i="1"/>
  <c r="F475" i="1"/>
  <c r="E475" i="1"/>
  <c r="D475" i="1"/>
  <c r="J475" i="1" s="1"/>
  <c r="C475" i="1"/>
  <c r="K474" i="1"/>
  <c r="F474" i="1"/>
  <c r="E474" i="1"/>
  <c r="D474" i="1"/>
  <c r="J474" i="1" s="1"/>
  <c r="C474" i="1"/>
  <c r="F473" i="1"/>
  <c r="E473" i="1"/>
  <c r="D473" i="1"/>
  <c r="C473" i="1"/>
  <c r="J472" i="1"/>
  <c r="F472" i="1"/>
  <c r="E472" i="1"/>
  <c r="D472" i="1"/>
  <c r="K472" i="1" s="1"/>
  <c r="C472" i="1"/>
  <c r="F471" i="1"/>
  <c r="E471" i="1"/>
  <c r="D471" i="1"/>
  <c r="K471" i="1" s="1"/>
  <c r="M471" i="1" s="1"/>
  <c r="C471" i="1"/>
  <c r="F470" i="1"/>
  <c r="E470" i="1"/>
  <c r="L470" i="1" s="1"/>
  <c r="D470" i="1"/>
  <c r="K470" i="1" s="1"/>
  <c r="C470" i="1"/>
  <c r="F469" i="1"/>
  <c r="E469" i="1"/>
  <c r="D469" i="1"/>
  <c r="J469" i="1" s="1"/>
  <c r="C469" i="1"/>
  <c r="F468" i="1"/>
  <c r="E468" i="1"/>
  <c r="D468" i="1"/>
  <c r="C468" i="1"/>
  <c r="F467" i="1"/>
  <c r="E467" i="1"/>
  <c r="D467" i="1"/>
  <c r="K467" i="1" s="1"/>
  <c r="C467" i="1"/>
  <c r="F466" i="1"/>
  <c r="E466" i="1"/>
  <c r="D466" i="1"/>
  <c r="J466" i="1" s="1"/>
  <c r="C466" i="1"/>
  <c r="K465" i="1"/>
  <c r="M465" i="1" s="1"/>
  <c r="F465" i="1"/>
  <c r="E465" i="1"/>
  <c r="D465" i="1"/>
  <c r="C465" i="1"/>
  <c r="F464" i="1"/>
  <c r="E464" i="1"/>
  <c r="D464" i="1"/>
  <c r="C464" i="1"/>
  <c r="K463" i="1"/>
  <c r="M463" i="1" s="1"/>
  <c r="F463" i="1"/>
  <c r="E463" i="1"/>
  <c r="D463" i="1"/>
  <c r="J463" i="1" s="1"/>
  <c r="C463" i="1"/>
  <c r="J462" i="1"/>
  <c r="F462" i="1"/>
  <c r="E462" i="1"/>
  <c r="D462" i="1"/>
  <c r="K462" i="1" s="1"/>
  <c r="C462" i="1"/>
  <c r="J461" i="1"/>
  <c r="F461" i="1"/>
  <c r="E461" i="1"/>
  <c r="D461" i="1"/>
  <c r="K461" i="1" s="1"/>
  <c r="C461" i="1"/>
  <c r="F460" i="1"/>
  <c r="E460" i="1"/>
  <c r="D460" i="1"/>
  <c r="J460" i="1" s="1"/>
  <c r="C460" i="1"/>
  <c r="F459" i="1"/>
  <c r="E459" i="1"/>
  <c r="D459" i="1"/>
  <c r="C459" i="1"/>
  <c r="F458" i="1"/>
  <c r="E458" i="1"/>
  <c r="D458" i="1"/>
  <c r="C458" i="1"/>
  <c r="F457" i="1"/>
  <c r="E457" i="1"/>
  <c r="D457" i="1"/>
  <c r="J457" i="1" s="1"/>
  <c r="C457" i="1"/>
  <c r="J456" i="1"/>
  <c r="F456" i="1"/>
  <c r="E456" i="1"/>
  <c r="D456" i="1"/>
  <c r="K456" i="1" s="1"/>
  <c r="C456" i="1"/>
  <c r="J455" i="1"/>
  <c r="F455" i="1"/>
  <c r="E455" i="1"/>
  <c r="D455" i="1"/>
  <c r="K455" i="1" s="1"/>
  <c r="C455" i="1"/>
  <c r="J454" i="1"/>
  <c r="F454" i="1"/>
  <c r="E454" i="1"/>
  <c r="D454" i="1"/>
  <c r="K454" i="1" s="1"/>
  <c r="C454" i="1"/>
  <c r="F453" i="1"/>
  <c r="E453" i="1"/>
  <c r="D453" i="1"/>
  <c r="J453" i="1" s="1"/>
  <c r="C453" i="1"/>
  <c r="J452" i="1"/>
  <c r="F452" i="1"/>
  <c r="E452" i="1"/>
  <c r="D452" i="1"/>
  <c r="K452" i="1" s="1"/>
  <c r="C452" i="1"/>
  <c r="F451" i="1"/>
  <c r="E451" i="1"/>
  <c r="D451" i="1"/>
  <c r="J451" i="1" s="1"/>
  <c r="C451" i="1"/>
  <c r="F450" i="1"/>
  <c r="E450" i="1"/>
  <c r="L450" i="1" s="1"/>
  <c r="D450" i="1"/>
  <c r="K450" i="1" s="1"/>
  <c r="C450" i="1"/>
  <c r="K449" i="1"/>
  <c r="M449" i="1" s="1"/>
  <c r="F449" i="1"/>
  <c r="E449" i="1"/>
  <c r="D449" i="1"/>
  <c r="J449" i="1" s="1"/>
  <c r="C449" i="1"/>
  <c r="F448" i="1"/>
  <c r="E448" i="1"/>
  <c r="D448" i="1"/>
  <c r="C448" i="1"/>
  <c r="F447" i="1"/>
  <c r="E447" i="1"/>
  <c r="D447" i="1"/>
  <c r="C447" i="1"/>
  <c r="F446" i="1"/>
  <c r="E446" i="1"/>
  <c r="D446" i="1"/>
  <c r="J446" i="1" s="1"/>
  <c r="C446" i="1"/>
  <c r="J445" i="1"/>
  <c r="F445" i="1"/>
  <c r="E445" i="1"/>
  <c r="D445" i="1"/>
  <c r="K445" i="1" s="1"/>
  <c r="C445" i="1"/>
  <c r="K444" i="1"/>
  <c r="F444" i="1"/>
  <c r="E444" i="1"/>
  <c r="D444" i="1"/>
  <c r="J444" i="1" s="1"/>
  <c r="C444" i="1"/>
  <c r="F443" i="1"/>
  <c r="E443" i="1"/>
  <c r="D443" i="1"/>
  <c r="K443" i="1" s="1"/>
  <c r="M443" i="1" s="1"/>
  <c r="C443" i="1"/>
  <c r="F442" i="1"/>
  <c r="E442" i="1"/>
  <c r="D442" i="1"/>
  <c r="C442" i="1"/>
  <c r="K441" i="1"/>
  <c r="F441" i="1"/>
  <c r="E441" i="1"/>
  <c r="D441" i="1"/>
  <c r="J441" i="1" s="1"/>
  <c r="C441" i="1"/>
  <c r="F440" i="1"/>
  <c r="E440" i="1"/>
  <c r="D440" i="1"/>
  <c r="K440" i="1" s="1"/>
  <c r="C440" i="1"/>
  <c r="F439" i="1"/>
  <c r="E439" i="1"/>
  <c r="D439" i="1"/>
  <c r="C439" i="1"/>
  <c r="J438" i="1"/>
  <c r="F438" i="1"/>
  <c r="E438" i="1"/>
  <c r="L438" i="1" s="1"/>
  <c r="D438" i="1"/>
  <c r="K438" i="1" s="1"/>
  <c r="C438" i="1"/>
  <c r="F437" i="1"/>
  <c r="E437" i="1"/>
  <c r="D437" i="1"/>
  <c r="C437" i="1"/>
  <c r="J436" i="1"/>
  <c r="F436" i="1"/>
  <c r="E436" i="1"/>
  <c r="D436" i="1"/>
  <c r="K436" i="1" s="1"/>
  <c r="C436" i="1"/>
  <c r="J435" i="1"/>
  <c r="F435" i="1"/>
  <c r="E435" i="1"/>
  <c r="D435" i="1"/>
  <c r="K435" i="1" s="1"/>
  <c r="C435" i="1"/>
  <c r="J434" i="1"/>
  <c r="F434" i="1"/>
  <c r="E434" i="1"/>
  <c r="D434" i="1"/>
  <c r="K434" i="1" s="1"/>
  <c r="C434" i="1"/>
  <c r="F433" i="1"/>
  <c r="E433" i="1"/>
  <c r="D433" i="1"/>
  <c r="J433" i="1" s="1"/>
  <c r="C433" i="1"/>
  <c r="J432" i="1"/>
  <c r="F432" i="1"/>
  <c r="E432" i="1"/>
  <c r="D432" i="1"/>
  <c r="K432" i="1" s="1"/>
  <c r="C432" i="1"/>
  <c r="F431" i="1"/>
  <c r="E431" i="1"/>
  <c r="D431" i="1"/>
  <c r="J431" i="1" s="1"/>
  <c r="C431" i="1"/>
  <c r="J430" i="1"/>
  <c r="F430" i="1"/>
  <c r="E430" i="1"/>
  <c r="L430" i="1" s="1"/>
  <c r="D430" i="1"/>
  <c r="K430" i="1" s="1"/>
  <c r="C430" i="1"/>
  <c r="F429" i="1"/>
  <c r="E429" i="1"/>
  <c r="D429" i="1"/>
  <c r="K429" i="1" s="1"/>
  <c r="M429" i="1" s="1"/>
  <c r="C429" i="1"/>
  <c r="F428" i="1"/>
  <c r="E428" i="1"/>
  <c r="D428" i="1"/>
  <c r="C428" i="1"/>
  <c r="F427" i="1"/>
  <c r="E427" i="1"/>
  <c r="D427" i="1"/>
  <c r="C427" i="1"/>
  <c r="J426" i="1"/>
  <c r="F426" i="1"/>
  <c r="E426" i="1"/>
  <c r="D426" i="1"/>
  <c r="K426" i="1" s="1"/>
  <c r="M426" i="1" s="1"/>
  <c r="C426" i="1"/>
  <c r="F425" i="1"/>
  <c r="E425" i="1"/>
  <c r="D425" i="1"/>
  <c r="C425" i="1"/>
  <c r="F424" i="1"/>
  <c r="E424" i="1"/>
  <c r="D424" i="1"/>
  <c r="K424" i="1" s="1"/>
  <c r="C424" i="1"/>
  <c r="J423" i="1"/>
  <c r="F423" i="1"/>
  <c r="E423" i="1"/>
  <c r="D423" i="1"/>
  <c r="K423" i="1" s="1"/>
  <c r="C423" i="1"/>
  <c r="F422" i="1"/>
  <c r="E422" i="1"/>
  <c r="D422" i="1"/>
  <c r="C422" i="1"/>
  <c r="K421" i="1"/>
  <c r="M421" i="1" s="1"/>
  <c r="F421" i="1"/>
  <c r="E421" i="1"/>
  <c r="D421" i="1"/>
  <c r="C421" i="1"/>
  <c r="F420" i="1"/>
  <c r="E420" i="1"/>
  <c r="D420" i="1"/>
  <c r="K420" i="1" s="1"/>
  <c r="C420" i="1"/>
  <c r="F419" i="1"/>
  <c r="E419" i="1"/>
  <c r="D419" i="1"/>
  <c r="J419" i="1" s="1"/>
  <c r="C419" i="1"/>
  <c r="F418" i="1"/>
  <c r="E418" i="1"/>
  <c r="D418" i="1"/>
  <c r="C418" i="1"/>
  <c r="F417" i="1"/>
  <c r="E417" i="1"/>
  <c r="D417" i="1"/>
  <c r="N417" i="1" s="1"/>
  <c r="C417" i="1"/>
  <c r="J416" i="1"/>
  <c r="F416" i="1"/>
  <c r="E416" i="1"/>
  <c r="D416" i="1"/>
  <c r="K416" i="1" s="1"/>
  <c r="C416" i="1"/>
  <c r="F415" i="1"/>
  <c r="E415" i="1"/>
  <c r="D415" i="1"/>
  <c r="K415" i="1" s="1"/>
  <c r="M415" i="1" s="1"/>
  <c r="C415" i="1"/>
  <c r="J414" i="1"/>
  <c r="F414" i="1"/>
  <c r="E414" i="1"/>
  <c r="L414" i="1" s="1"/>
  <c r="D414" i="1"/>
  <c r="K414" i="1" s="1"/>
  <c r="C414" i="1"/>
  <c r="F413" i="1"/>
  <c r="E413" i="1"/>
  <c r="D413" i="1"/>
  <c r="K413" i="1" s="1"/>
  <c r="C413" i="1"/>
  <c r="F412" i="1"/>
  <c r="E412" i="1"/>
  <c r="D412" i="1"/>
  <c r="C412" i="1"/>
  <c r="F411" i="1"/>
  <c r="E411" i="1"/>
  <c r="D411" i="1"/>
  <c r="J411" i="1" s="1"/>
  <c r="C411" i="1"/>
  <c r="F410" i="1"/>
  <c r="E410" i="1"/>
  <c r="D410" i="1"/>
  <c r="C410" i="1"/>
  <c r="F409" i="1"/>
  <c r="E409" i="1"/>
  <c r="D409" i="1"/>
  <c r="K409" i="1" s="1"/>
  <c r="C409" i="1"/>
  <c r="N409" i="1" s="1"/>
  <c r="J408" i="1"/>
  <c r="F408" i="1"/>
  <c r="E408" i="1"/>
  <c r="D408" i="1"/>
  <c r="K408" i="1" s="1"/>
  <c r="C408" i="1"/>
  <c r="F407" i="1"/>
  <c r="E407" i="1"/>
  <c r="D407" i="1"/>
  <c r="C407" i="1"/>
  <c r="J406" i="1"/>
  <c r="F406" i="1"/>
  <c r="E406" i="1"/>
  <c r="D406" i="1"/>
  <c r="K406" i="1" s="1"/>
  <c r="C406" i="1"/>
  <c r="N405" i="1"/>
  <c r="F405" i="1"/>
  <c r="E405" i="1"/>
  <c r="D405" i="1"/>
  <c r="C405" i="1"/>
  <c r="J404" i="1"/>
  <c r="F404" i="1"/>
  <c r="E404" i="1"/>
  <c r="D404" i="1"/>
  <c r="K404" i="1" s="1"/>
  <c r="C404" i="1"/>
  <c r="J403" i="1"/>
  <c r="F403" i="1"/>
  <c r="E403" i="1"/>
  <c r="D403" i="1"/>
  <c r="K403" i="1" s="1"/>
  <c r="M403" i="1" s="1"/>
  <c r="C403" i="1"/>
  <c r="J402" i="1"/>
  <c r="F402" i="1"/>
  <c r="E402" i="1"/>
  <c r="D402" i="1"/>
  <c r="K402" i="1" s="1"/>
  <c r="C402" i="1"/>
  <c r="F401" i="1"/>
  <c r="E401" i="1"/>
  <c r="D401" i="1"/>
  <c r="K401" i="1" s="1"/>
  <c r="M401" i="1" s="1"/>
  <c r="C401" i="1"/>
  <c r="J400" i="1"/>
  <c r="F400" i="1"/>
  <c r="E400" i="1"/>
  <c r="D400" i="1"/>
  <c r="K400" i="1" s="1"/>
  <c r="C400" i="1"/>
  <c r="F399" i="1"/>
  <c r="E399" i="1"/>
  <c r="D399" i="1"/>
  <c r="C399" i="1"/>
  <c r="J398" i="1"/>
  <c r="F398" i="1"/>
  <c r="E398" i="1"/>
  <c r="L398" i="1" s="1"/>
  <c r="D398" i="1"/>
  <c r="K398" i="1" s="1"/>
  <c r="C398" i="1"/>
  <c r="F397" i="1"/>
  <c r="E397" i="1"/>
  <c r="D397" i="1"/>
  <c r="J397" i="1" s="1"/>
  <c r="C397" i="1"/>
  <c r="F396" i="1"/>
  <c r="E396" i="1"/>
  <c r="D396" i="1"/>
  <c r="K396" i="1" s="1"/>
  <c r="C396" i="1"/>
  <c r="K395" i="1"/>
  <c r="F395" i="1"/>
  <c r="E395" i="1"/>
  <c r="D395" i="1"/>
  <c r="J395" i="1" s="1"/>
  <c r="C395" i="1"/>
  <c r="F394" i="1"/>
  <c r="E394" i="1"/>
  <c r="D394" i="1"/>
  <c r="C394" i="1"/>
  <c r="K393" i="1"/>
  <c r="F393" i="1"/>
  <c r="E393" i="1"/>
  <c r="D393" i="1"/>
  <c r="J393" i="1" s="1"/>
  <c r="C393" i="1"/>
  <c r="K392" i="1"/>
  <c r="F392" i="1"/>
  <c r="E392" i="1"/>
  <c r="D392" i="1"/>
  <c r="J392" i="1" s="1"/>
  <c r="C392" i="1"/>
  <c r="J391" i="1"/>
  <c r="F391" i="1"/>
  <c r="E391" i="1"/>
  <c r="L391" i="1" s="1"/>
  <c r="D391" i="1"/>
  <c r="K391" i="1" s="1"/>
  <c r="C391" i="1"/>
  <c r="J390" i="1"/>
  <c r="F390" i="1"/>
  <c r="E390" i="1"/>
  <c r="D390" i="1"/>
  <c r="K390" i="1" s="1"/>
  <c r="C390" i="1"/>
  <c r="J389" i="1"/>
  <c r="F389" i="1"/>
  <c r="E389" i="1"/>
  <c r="D389" i="1"/>
  <c r="C389" i="1"/>
  <c r="F388" i="1"/>
  <c r="E388" i="1"/>
  <c r="D388" i="1"/>
  <c r="K388" i="1" s="1"/>
  <c r="C388" i="1"/>
  <c r="J387" i="1"/>
  <c r="F387" i="1"/>
  <c r="E387" i="1"/>
  <c r="L387" i="1" s="1"/>
  <c r="D387" i="1"/>
  <c r="K387" i="1" s="1"/>
  <c r="C387" i="1"/>
  <c r="F386" i="1"/>
  <c r="E386" i="1"/>
  <c r="D386" i="1"/>
  <c r="C386" i="1"/>
  <c r="N385" i="1"/>
  <c r="F385" i="1"/>
  <c r="E385" i="1"/>
  <c r="D385" i="1"/>
  <c r="C385" i="1"/>
  <c r="F384" i="1"/>
  <c r="E384" i="1"/>
  <c r="D384" i="1"/>
  <c r="C384" i="1"/>
  <c r="J383" i="1"/>
  <c r="F383" i="1"/>
  <c r="E383" i="1"/>
  <c r="D383" i="1"/>
  <c r="K383" i="1" s="1"/>
  <c r="M383" i="1" s="1"/>
  <c r="C383" i="1"/>
  <c r="F382" i="1"/>
  <c r="E382" i="1"/>
  <c r="D382" i="1"/>
  <c r="C382" i="1"/>
  <c r="F381" i="1"/>
  <c r="E381" i="1"/>
  <c r="D381" i="1"/>
  <c r="C381" i="1"/>
  <c r="F380" i="1"/>
  <c r="E380" i="1"/>
  <c r="D380" i="1"/>
  <c r="J380" i="1" s="1"/>
  <c r="C380" i="1"/>
  <c r="J379" i="1"/>
  <c r="F379" i="1"/>
  <c r="E379" i="1"/>
  <c r="D379" i="1"/>
  <c r="K379" i="1" s="1"/>
  <c r="M379" i="1" s="1"/>
  <c r="C379" i="1"/>
  <c r="F378" i="1"/>
  <c r="E378" i="1"/>
  <c r="D378" i="1"/>
  <c r="C378" i="1"/>
  <c r="J377" i="1"/>
  <c r="F377" i="1"/>
  <c r="E377" i="1"/>
  <c r="D377" i="1"/>
  <c r="K377" i="1" s="1"/>
  <c r="C377" i="1"/>
  <c r="J376" i="1"/>
  <c r="F376" i="1"/>
  <c r="E376" i="1"/>
  <c r="D376" i="1"/>
  <c r="K376" i="1" s="1"/>
  <c r="C376" i="1"/>
  <c r="F375" i="1"/>
  <c r="E375" i="1"/>
  <c r="D375" i="1"/>
  <c r="K375" i="1" s="1"/>
  <c r="M375" i="1" s="1"/>
  <c r="C375" i="1"/>
  <c r="F374" i="1"/>
  <c r="E374" i="1"/>
  <c r="D374" i="1"/>
  <c r="C374" i="1"/>
  <c r="K373" i="1"/>
  <c r="F373" i="1"/>
  <c r="E373" i="1"/>
  <c r="D373" i="1"/>
  <c r="J373" i="1" s="1"/>
  <c r="C373" i="1"/>
  <c r="F372" i="1"/>
  <c r="E372" i="1"/>
  <c r="D372" i="1"/>
  <c r="J372" i="1" s="1"/>
  <c r="C372" i="1"/>
  <c r="F371" i="1"/>
  <c r="E371" i="1"/>
  <c r="D371" i="1"/>
  <c r="C371" i="1"/>
  <c r="J370" i="1"/>
  <c r="F370" i="1"/>
  <c r="E370" i="1"/>
  <c r="D370" i="1"/>
  <c r="K370" i="1" s="1"/>
  <c r="M370" i="1" s="1"/>
  <c r="C370" i="1"/>
  <c r="F369" i="1"/>
  <c r="E369" i="1"/>
  <c r="D369" i="1"/>
  <c r="J369" i="1" s="1"/>
  <c r="C369" i="1"/>
  <c r="J368" i="1"/>
  <c r="F368" i="1"/>
  <c r="E368" i="1"/>
  <c r="D368" i="1"/>
  <c r="K368" i="1" s="1"/>
  <c r="C368" i="1"/>
  <c r="J367" i="1"/>
  <c r="F367" i="1"/>
  <c r="E367" i="1"/>
  <c r="D367" i="1"/>
  <c r="K367" i="1" s="1"/>
  <c r="C367" i="1"/>
  <c r="J366" i="1"/>
  <c r="F366" i="1"/>
  <c r="E366" i="1"/>
  <c r="D366" i="1"/>
  <c r="K366" i="1" s="1"/>
  <c r="C366" i="1"/>
  <c r="F365" i="1"/>
  <c r="E365" i="1"/>
  <c r="D365" i="1"/>
  <c r="C365" i="1"/>
  <c r="F364" i="1"/>
  <c r="E364" i="1"/>
  <c r="D364" i="1"/>
  <c r="K364" i="1" s="1"/>
  <c r="C364" i="1"/>
  <c r="F363" i="1"/>
  <c r="E363" i="1"/>
  <c r="D363" i="1"/>
  <c r="J363" i="1" s="1"/>
  <c r="C363" i="1"/>
  <c r="J362" i="1"/>
  <c r="F362" i="1"/>
  <c r="E362" i="1"/>
  <c r="D362" i="1"/>
  <c r="K362" i="1" s="1"/>
  <c r="M362" i="1" s="1"/>
  <c r="C362" i="1"/>
  <c r="F361" i="1"/>
  <c r="E361" i="1"/>
  <c r="D361" i="1"/>
  <c r="C361" i="1"/>
  <c r="J360" i="1"/>
  <c r="F360" i="1"/>
  <c r="E360" i="1"/>
  <c r="D360" i="1"/>
  <c r="K360" i="1" s="1"/>
  <c r="M360" i="1" s="1"/>
  <c r="C360" i="1"/>
  <c r="J359" i="1"/>
  <c r="F359" i="1"/>
  <c r="E359" i="1"/>
  <c r="D359" i="1"/>
  <c r="K359" i="1" s="1"/>
  <c r="C359" i="1"/>
  <c r="K358" i="1"/>
  <c r="M358" i="1" s="1"/>
  <c r="F358" i="1"/>
  <c r="E358" i="1"/>
  <c r="D358" i="1"/>
  <c r="J358" i="1" s="1"/>
  <c r="C358" i="1"/>
  <c r="J357" i="1"/>
  <c r="F357" i="1"/>
  <c r="E357" i="1"/>
  <c r="D357" i="1"/>
  <c r="C357" i="1"/>
  <c r="J356" i="1"/>
  <c r="F356" i="1"/>
  <c r="E356" i="1"/>
  <c r="D356" i="1"/>
  <c r="K356" i="1" s="1"/>
  <c r="C356" i="1"/>
  <c r="F355" i="1"/>
  <c r="E355" i="1"/>
  <c r="D355" i="1"/>
  <c r="K355" i="1" s="1"/>
  <c r="M355" i="1" s="1"/>
  <c r="C355" i="1"/>
  <c r="F354" i="1"/>
  <c r="E354" i="1"/>
  <c r="D354" i="1"/>
  <c r="C354" i="1"/>
  <c r="K353" i="1"/>
  <c r="M353" i="1" s="1"/>
  <c r="F353" i="1"/>
  <c r="E353" i="1"/>
  <c r="D353" i="1"/>
  <c r="J353" i="1" s="1"/>
  <c r="C353" i="1"/>
  <c r="F352" i="1"/>
  <c r="E352" i="1"/>
  <c r="D352" i="1"/>
  <c r="C352" i="1"/>
  <c r="F351" i="1"/>
  <c r="E351" i="1"/>
  <c r="D351" i="1"/>
  <c r="C351" i="1"/>
  <c r="F350" i="1"/>
  <c r="E350" i="1"/>
  <c r="D350" i="1"/>
  <c r="J350" i="1" s="1"/>
  <c r="C350" i="1"/>
  <c r="J349" i="1"/>
  <c r="F349" i="1"/>
  <c r="E349" i="1"/>
  <c r="L349" i="1" s="1"/>
  <c r="D349" i="1"/>
  <c r="K349" i="1" s="1"/>
  <c r="C349" i="1"/>
  <c r="F348" i="1"/>
  <c r="E348" i="1"/>
  <c r="D348" i="1"/>
  <c r="J348" i="1" s="1"/>
  <c r="C348" i="1"/>
  <c r="J347" i="1"/>
  <c r="F347" i="1"/>
  <c r="E347" i="1"/>
  <c r="D347" i="1"/>
  <c r="K347" i="1" s="1"/>
  <c r="C347" i="1"/>
  <c r="F346" i="1"/>
  <c r="E346" i="1"/>
  <c r="D346" i="1"/>
  <c r="J346" i="1" s="1"/>
  <c r="C346" i="1"/>
  <c r="K345" i="1"/>
  <c r="M345" i="1" s="1"/>
  <c r="F345" i="1"/>
  <c r="E345" i="1"/>
  <c r="D345" i="1"/>
  <c r="J345" i="1" s="1"/>
  <c r="C345" i="1"/>
  <c r="F344" i="1"/>
  <c r="E344" i="1"/>
  <c r="D344" i="1"/>
  <c r="C344" i="1"/>
  <c r="F343" i="1"/>
  <c r="E343" i="1"/>
  <c r="D343" i="1"/>
  <c r="J343" i="1" s="1"/>
  <c r="C343" i="1"/>
  <c r="J342" i="1"/>
  <c r="F342" i="1"/>
  <c r="E342" i="1"/>
  <c r="L342" i="1" s="1"/>
  <c r="D342" i="1"/>
  <c r="K342" i="1" s="1"/>
  <c r="C342" i="1"/>
  <c r="F341" i="1"/>
  <c r="E341" i="1"/>
  <c r="D341" i="1"/>
  <c r="C341" i="1"/>
  <c r="J340" i="1"/>
  <c r="F340" i="1"/>
  <c r="E340" i="1"/>
  <c r="D340" i="1"/>
  <c r="K340" i="1" s="1"/>
  <c r="C340" i="1"/>
  <c r="J339" i="1"/>
  <c r="F339" i="1"/>
  <c r="E339" i="1"/>
  <c r="D339" i="1"/>
  <c r="K339" i="1" s="1"/>
  <c r="M339" i="1" s="1"/>
  <c r="C339" i="1"/>
  <c r="J338" i="1"/>
  <c r="F338" i="1"/>
  <c r="E338" i="1"/>
  <c r="L338" i="1" s="1"/>
  <c r="D338" i="1"/>
  <c r="K338" i="1" s="1"/>
  <c r="C338" i="1"/>
  <c r="J337" i="1"/>
  <c r="F337" i="1"/>
  <c r="E337" i="1"/>
  <c r="D337" i="1"/>
  <c r="C337" i="1"/>
  <c r="J336" i="1"/>
  <c r="F336" i="1"/>
  <c r="E336" i="1"/>
  <c r="D336" i="1"/>
  <c r="K336" i="1" s="1"/>
  <c r="C336" i="1"/>
  <c r="F335" i="1"/>
  <c r="E335" i="1"/>
  <c r="D335" i="1"/>
  <c r="K335" i="1" s="1"/>
  <c r="M335" i="1" s="1"/>
  <c r="C335" i="1"/>
  <c r="F334" i="1"/>
  <c r="E334" i="1"/>
  <c r="D334" i="1"/>
  <c r="C334" i="1"/>
  <c r="J333" i="1"/>
  <c r="F333" i="1"/>
  <c r="E333" i="1"/>
  <c r="D333" i="1"/>
  <c r="K333" i="1" s="1"/>
  <c r="M333" i="1" s="1"/>
  <c r="C333" i="1"/>
  <c r="F332" i="1"/>
  <c r="E332" i="1"/>
  <c r="D332" i="1"/>
  <c r="J332" i="1" s="1"/>
  <c r="C332" i="1"/>
  <c r="F331" i="1"/>
  <c r="E331" i="1"/>
  <c r="D331" i="1"/>
  <c r="C331" i="1"/>
  <c r="J330" i="1"/>
  <c r="F330" i="1"/>
  <c r="E330" i="1"/>
  <c r="D330" i="1"/>
  <c r="K330" i="1" s="1"/>
  <c r="M330" i="1" s="1"/>
  <c r="C330" i="1"/>
  <c r="F329" i="1"/>
  <c r="E329" i="1"/>
  <c r="D329" i="1"/>
  <c r="C329" i="1"/>
  <c r="F328" i="1"/>
  <c r="E328" i="1"/>
  <c r="D328" i="1"/>
  <c r="K328" i="1" s="1"/>
  <c r="C328" i="1"/>
  <c r="F327" i="1"/>
  <c r="E327" i="1"/>
  <c r="D327" i="1"/>
  <c r="C327" i="1"/>
  <c r="J326" i="1"/>
  <c r="F326" i="1"/>
  <c r="E326" i="1"/>
  <c r="D326" i="1"/>
  <c r="K326" i="1" s="1"/>
  <c r="M326" i="1" s="1"/>
  <c r="C326" i="1"/>
  <c r="F325" i="1"/>
  <c r="E325" i="1"/>
  <c r="D325" i="1"/>
  <c r="K325" i="1" s="1"/>
  <c r="M325" i="1" s="1"/>
  <c r="C325" i="1"/>
  <c r="F324" i="1"/>
  <c r="E324" i="1"/>
  <c r="D324" i="1"/>
  <c r="C324" i="1"/>
  <c r="K323" i="1"/>
  <c r="M323" i="1" s="1"/>
  <c r="F323" i="1"/>
  <c r="E323" i="1"/>
  <c r="D323" i="1"/>
  <c r="J323" i="1" s="1"/>
  <c r="C323" i="1"/>
  <c r="J322" i="1"/>
  <c r="F322" i="1"/>
  <c r="E322" i="1"/>
  <c r="D322" i="1"/>
  <c r="K322" i="1" s="1"/>
  <c r="C322" i="1"/>
  <c r="F321" i="1"/>
  <c r="E321" i="1"/>
  <c r="D321" i="1"/>
  <c r="J321" i="1" s="1"/>
  <c r="C321" i="1"/>
  <c r="F320" i="1"/>
  <c r="E320" i="1"/>
  <c r="D320" i="1"/>
  <c r="K320" i="1" s="1"/>
  <c r="C320" i="1"/>
  <c r="F319" i="1"/>
  <c r="E319" i="1"/>
  <c r="D319" i="1"/>
  <c r="K319" i="1" s="1"/>
  <c r="M319" i="1" s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K315" i="1" s="1"/>
  <c r="C315" i="1"/>
  <c r="F314" i="1"/>
  <c r="E314" i="1"/>
  <c r="D314" i="1"/>
  <c r="J314" i="1" s="1"/>
  <c r="C314" i="1"/>
  <c r="J313" i="1"/>
  <c r="F313" i="1"/>
  <c r="E313" i="1"/>
  <c r="D313" i="1"/>
  <c r="K313" i="1" s="1"/>
  <c r="C313" i="1"/>
  <c r="N313" i="1" s="1"/>
  <c r="F312" i="1"/>
  <c r="E312" i="1"/>
  <c r="D312" i="1"/>
  <c r="C312" i="1"/>
  <c r="J311" i="1"/>
  <c r="F311" i="1"/>
  <c r="E311" i="1"/>
  <c r="L311" i="1" s="1"/>
  <c r="D311" i="1"/>
  <c r="K311" i="1" s="1"/>
  <c r="M311" i="1" s="1"/>
  <c r="C311" i="1"/>
  <c r="F310" i="1"/>
  <c r="E310" i="1"/>
  <c r="D310" i="1"/>
  <c r="C310" i="1"/>
  <c r="N309" i="1"/>
  <c r="F309" i="1"/>
  <c r="E309" i="1"/>
  <c r="D309" i="1"/>
  <c r="C309" i="1"/>
  <c r="F308" i="1"/>
  <c r="E308" i="1"/>
  <c r="D308" i="1"/>
  <c r="K308" i="1" s="1"/>
  <c r="C308" i="1"/>
  <c r="F307" i="1"/>
  <c r="E307" i="1"/>
  <c r="D307" i="1"/>
  <c r="C307" i="1"/>
  <c r="J306" i="1"/>
  <c r="F306" i="1"/>
  <c r="E306" i="1"/>
  <c r="D306" i="1"/>
  <c r="K306" i="1" s="1"/>
  <c r="M306" i="1" s="1"/>
  <c r="C306" i="1"/>
  <c r="F305" i="1"/>
  <c r="E305" i="1"/>
  <c r="D305" i="1"/>
  <c r="K305" i="1" s="1"/>
  <c r="C305" i="1"/>
  <c r="F304" i="1"/>
  <c r="E304" i="1"/>
  <c r="D304" i="1"/>
  <c r="K304" i="1" s="1"/>
  <c r="C304" i="1"/>
  <c r="K303" i="1"/>
  <c r="M303" i="1" s="1"/>
  <c r="F303" i="1"/>
  <c r="E303" i="1"/>
  <c r="D303" i="1"/>
  <c r="J303" i="1" s="1"/>
  <c r="C303" i="1"/>
  <c r="F302" i="1"/>
  <c r="E302" i="1"/>
  <c r="D302" i="1"/>
  <c r="C302" i="1"/>
  <c r="F301" i="1"/>
  <c r="E301" i="1"/>
  <c r="D301" i="1"/>
  <c r="K301" i="1" s="1"/>
  <c r="C301" i="1"/>
  <c r="F300" i="1"/>
  <c r="E300" i="1"/>
  <c r="D300" i="1"/>
  <c r="C300" i="1"/>
  <c r="F299" i="1"/>
  <c r="E299" i="1"/>
  <c r="D299" i="1"/>
  <c r="J299" i="1" s="1"/>
  <c r="C299" i="1"/>
  <c r="K298" i="1"/>
  <c r="F298" i="1"/>
  <c r="E298" i="1"/>
  <c r="D298" i="1"/>
  <c r="J298" i="1" s="1"/>
  <c r="C298" i="1"/>
  <c r="K297" i="1"/>
  <c r="F297" i="1"/>
  <c r="E297" i="1"/>
  <c r="D297" i="1"/>
  <c r="J297" i="1" s="1"/>
  <c r="C297" i="1"/>
  <c r="F296" i="1"/>
  <c r="E296" i="1"/>
  <c r="D296" i="1"/>
  <c r="J296" i="1" s="1"/>
  <c r="C296" i="1"/>
  <c r="F295" i="1"/>
  <c r="E295" i="1"/>
  <c r="D295" i="1"/>
  <c r="C295" i="1"/>
  <c r="J294" i="1"/>
  <c r="F294" i="1"/>
  <c r="E294" i="1"/>
  <c r="D294" i="1"/>
  <c r="K294" i="1" s="1"/>
  <c r="M294" i="1" s="1"/>
  <c r="C294" i="1"/>
  <c r="F293" i="1"/>
  <c r="E293" i="1"/>
  <c r="D293" i="1"/>
  <c r="J293" i="1" s="1"/>
  <c r="C293" i="1"/>
  <c r="J292" i="1"/>
  <c r="F292" i="1"/>
  <c r="E292" i="1"/>
  <c r="D292" i="1"/>
  <c r="K292" i="1" s="1"/>
  <c r="M292" i="1" s="1"/>
  <c r="C292" i="1"/>
  <c r="F291" i="1"/>
  <c r="E291" i="1"/>
  <c r="D291" i="1"/>
  <c r="C291" i="1"/>
  <c r="F290" i="1"/>
  <c r="E290" i="1"/>
  <c r="D290" i="1"/>
  <c r="C290" i="1"/>
  <c r="F289" i="1"/>
  <c r="E289" i="1"/>
  <c r="D289" i="1"/>
  <c r="J289" i="1" s="1"/>
  <c r="C289" i="1"/>
  <c r="J288" i="1"/>
  <c r="F288" i="1"/>
  <c r="E288" i="1"/>
  <c r="D288" i="1"/>
  <c r="K288" i="1" s="1"/>
  <c r="C288" i="1"/>
  <c r="N287" i="1"/>
  <c r="F287" i="1"/>
  <c r="E287" i="1"/>
  <c r="D287" i="1"/>
  <c r="C287" i="1"/>
  <c r="F286" i="1"/>
  <c r="E286" i="1"/>
  <c r="D286" i="1"/>
  <c r="K286" i="1" s="1"/>
  <c r="C286" i="1"/>
  <c r="J285" i="1"/>
  <c r="F285" i="1"/>
  <c r="E285" i="1"/>
  <c r="D285" i="1"/>
  <c r="K285" i="1" s="1"/>
  <c r="C285" i="1"/>
  <c r="K284" i="1"/>
  <c r="F284" i="1"/>
  <c r="E284" i="1"/>
  <c r="D284" i="1"/>
  <c r="J284" i="1" s="1"/>
  <c r="C284" i="1"/>
  <c r="K283" i="1"/>
  <c r="M283" i="1" s="1"/>
  <c r="F283" i="1"/>
  <c r="E283" i="1"/>
  <c r="D283" i="1"/>
  <c r="J283" i="1" s="1"/>
  <c r="C283" i="1"/>
  <c r="J282" i="1"/>
  <c r="F282" i="1"/>
  <c r="E282" i="1"/>
  <c r="D282" i="1"/>
  <c r="K282" i="1" s="1"/>
  <c r="C282" i="1"/>
  <c r="F281" i="1"/>
  <c r="E281" i="1"/>
  <c r="D281" i="1"/>
  <c r="K281" i="1" s="1"/>
  <c r="C281" i="1"/>
  <c r="J280" i="1"/>
  <c r="F280" i="1"/>
  <c r="E280" i="1"/>
  <c r="D280" i="1"/>
  <c r="K280" i="1" s="1"/>
  <c r="C280" i="1"/>
  <c r="F279" i="1"/>
  <c r="E279" i="1"/>
  <c r="D279" i="1"/>
  <c r="C279" i="1"/>
  <c r="J278" i="1"/>
  <c r="F278" i="1"/>
  <c r="E278" i="1"/>
  <c r="D278" i="1"/>
  <c r="K278" i="1" s="1"/>
  <c r="M278" i="1" s="1"/>
  <c r="C278" i="1"/>
  <c r="F277" i="1"/>
  <c r="E277" i="1"/>
  <c r="D277" i="1"/>
  <c r="C277" i="1"/>
  <c r="F276" i="1"/>
  <c r="E276" i="1"/>
  <c r="D276" i="1"/>
  <c r="C276" i="1"/>
  <c r="F275" i="1"/>
  <c r="E275" i="1"/>
  <c r="D275" i="1"/>
  <c r="K275" i="1" s="1"/>
  <c r="C275" i="1"/>
  <c r="K274" i="1"/>
  <c r="F274" i="1"/>
  <c r="E274" i="1"/>
  <c r="D274" i="1"/>
  <c r="J274" i="1" s="1"/>
  <c r="C274" i="1"/>
  <c r="J273" i="1"/>
  <c r="F273" i="1"/>
  <c r="E273" i="1"/>
  <c r="D273" i="1"/>
  <c r="K273" i="1" s="1"/>
  <c r="C273" i="1"/>
  <c r="J272" i="1"/>
  <c r="F272" i="1"/>
  <c r="E272" i="1"/>
  <c r="D272" i="1"/>
  <c r="K272" i="1" s="1"/>
  <c r="C272" i="1"/>
  <c r="F271" i="1"/>
  <c r="E271" i="1"/>
  <c r="D271" i="1"/>
  <c r="J271" i="1" s="1"/>
  <c r="C271" i="1"/>
  <c r="J270" i="1"/>
  <c r="F270" i="1"/>
  <c r="E270" i="1"/>
  <c r="D270" i="1"/>
  <c r="K270" i="1" s="1"/>
  <c r="C270" i="1"/>
  <c r="F269" i="1"/>
  <c r="E269" i="1"/>
  <c r="D269" i="1"/>
  <c r="C269" i="1"/>
  <c r="F268" i="1"/>
  <c r="E268" i="1"/>
  <c r="D268" i="1"/>
  <c r="J268" i="1" s="1"/>
  <c r="C268" i="1"/>
  <c r="F267" i="1"/>
  <c r="E267" i="1"/>
  <c r="D267" i="1"/>
  <c r="J267" i="1" s="1"/>
  <c r="C267" i="1"/>
  <c r="F266" i="1"/>
  <c r="E266" i="1"/>
  <c r="D266" i="1"/>
  <c r="J266" i="1" s="1"/>
  <c r="C266" i="1"/>
  <c r="K265" i="1"/>
  <c r="F265" i="1"/>
  <c r="E265" i="1"/>
  <c r="D265" i="1"/>
  <c r="J265" i="1" s="1"/>
  <c r="C265" i="1"/>
  <c r="F264" i="1"/>
  <c r="E264" i="1"/>
  <c r="D264" i="1"/>
  <c r="K264" i="1" s="1"/>
  <c r="C264" i="1"/>
  <c r="F263" i="1"/>
  <c r="E263" i="1"/>
  <c r="D263" i="1"/>
  <c r="N263" i="1" s="1"/>
  <c r="C263" i="1"/>
  <c r="F262" i="1"/>
  <c r="E262" i="1"/>
  <c r="D262" i="1"/>
  <c r="J262" i="1" s="1"/>
  <c r="C262" i="1"/>
  <c r="K261" i="1"/>
  <c r="F261" i="1"/>
  <c r="E261" i="1"/>
  <c r="D261" i="1"/>
  <c r="J261" i="1" s="1"/>
  <c r="C261" i="1"/>
  <c r="J260" i="1"/>
  <c r="F260" i="1"/>
  <c r="E260" i="1"/>
  <c r="D260" i="1"/>
  <c r="K260" i="1" s="1"/>
  <c r="L260" i="1" s="1"/>
  <c r="C260" i="1"/>
  <c r="J259" i="1"/>
  <c r="F259" i="1"/>
  <c r="E259" i="1"/>
  <c r="D259" i="1"/>
  <c r="K259" i="1" s="1"/>
  <c r="M259" i="1" s="1"/>
  <c r="C259" i="1"/>
  <c r="N259" i="1" s="1"/>
  <c r="F258" i="1"/>
  <c r="E258" i="1"/>
  <c r="D258" i="1"/>
  <c r="K258" i="1" s="1"/>
  <c r="M258" i="1" s="1"/>
  <c r="C258" i="1"/>
  <c r="J257" i="1"/>
  <c r="F257" i="1"/>
  <c r="E257" i="1"/>
  <c r="D257" i="1"/>
  <c r="K257" i="1" s="1"/>
  <c r="C257" i="1"/>
  <c r="F256" i="1"/>
  <c r="E256" i="1"/>
  <c r="D256" i="1"/>
  <c r="C256" i="1"/>
  <c r="F255" i="1"/>
  <c r="E255" i="1"/>
  <c r="D255" i="1"/>
  <c r="N255" i="1" s="1"/>
  <c r="C255" i="1"/>
  <c r="F254" i="1"/>
  <c r="E254" i="1"/>
  <c r="D254" i="1"/>
  <c r="C254" i="1"/>
  <c r="F253" i="1"/>
  <c r="E253" i="1"/>
  <c r="D253" i="1"/>
  <c r="C253" i="1"/>
  <c r="F252" i="1"/>
  <c r="E252" i="1"/>
  <c r="D252" i="1"/>
  <c r="J252" i="1" s="1"/>
  <c r="C252" i="1"/>
  <c r="F251" i="1"/>
  <c r="E251" i="1"/>
  <c r="D251" i="1"/>
  <c r="K251" i="1" s="1"/>
  <c r="C251" i="1"/>
  <c r="F250" i="1"/>
  <c r="E250" i="1"/>
  <c r="D250" i="1"/>
  <c r="J250" i="1" s="1"/>
  <c r="C250" i="1"/>
  <c r="J249" i="1"/>
  <c r="F249" i="1"/>
  <c r="E249" i="1"/>
  <c r="D249" i="1"/>
  <c r="K249" i="1" s="1"/>
  <c r="C249" i="1"/>
  <c r="F248" i="1"/>
  <c r="E248" i="1"/>
  <c r="D248" i="1"/>
  <c r="C248" i="1"/>
  <c r="F247" i="1"/>
  <c r="E247" i="1"/>
  <c r="D247" i="1"/>
  <c r="J247" i="1" s="1"/>
  <c r="C247" i="1"/>
  <c r="F246" i="1"/>
  <c r="E246" i="1"/>
  <c r="D246" i="1"/>
  <c r="C246" i="1"/>
  <c r="F245" i="1"/>
  <c r="E245" i="1"/>
  <c r="D245" i="1"/>
  <c r="J245" i="1" s="1"/>
  <c r="C245" i="1"/>
  <c r="J244" i="1"/>
  <c r="F244" i="1"/>
  <c r="E244" i="1"/>
  <c r="D244" i="1"/>
  <c r="K244" i="1" s="1"/>
  <c r="C244" i="1"/>
  <c r="F243" i="1"/>
  <c r="E243" i="1"/>
  <c r="D243" i="1"/>
  <c r="K243" i="1" s="1"/>
  <c r="C243" i="1"/>
  <c r="F242" i="1"/>
  <c r="E242" i="1"/>
  <c r="D242" i="1"/>
  <c r="K242" i="1" s="1"/>
  <c r="M242" i="1" s="1"/>
  <c r="C242" i="1"/>
  <c r="J241" i="1"/>
  <c r="F241" i="1"/>
  <c r="E241" i="1"/>
  <c r="D241" i="1"/>
  <c r="K241" i="1" s="1"/>
  <c r="C241" i="1"/>
  <c r="F240" i="1"/>
  <c r="E240" i="1"/>
  <c r="D240" i="1"/>
  <c r="J240" i="1" s="1"/>
  <c r="C240" i="1"/>
  <c r="F239" i="1"/>
  <c r="E239" i="1"/>
  <c r="D239" i="1"/>
  <c r="N239" i="1" s="1"/>
  <c r="C239" i="1"/>
  <c r="F238" i="1"/>
  <c r="E238" i="1"/>
  <c r="D238" i="1"/>
  <c r="K238" i="1" s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J234" i="1"/>
  <c r="F234" i="1"/>
  <c r="E234" i="1"/>
  <c r="D234" i="1"/>
  <c r="K234" i="1" s="1"/>
  <c r="M234" i="1" s="1"/>
  <c r="C234" i="1"/>
  <c r="F233" i="1"/>
  <c r="E233" i="1"/>
  <c r="D233" i="1"/>
  <c r="K233" i="1" s="1"/>
  <c r="C233" i="1"/>
  <c r="F232" i="1"/>
  <c r="E232" i="1"/>
  <c r="D232" i="1"/>
  <c r="J232" i="1" s="1"/>
  <c r="C232" i="1"/>
  <c r="N231" i="1"/>
  <c r="F231" i="1"/>
  <c r="E231" i="1"/>
  <c r="D231" i="1"/>
  <c r="K231" i="1" s="1"/>
  <c r="C231" i="1"/>
  <c r="J230" i="1"/>
  <c r="F230" i="1"/>
  <c r="E230" i="1"/>
  <c r="D230" i="1"/>
  <c r="K230" i="1" s="1"/>
  <c r="C230" i="1"/>
  <c r="F229" i="1"/>
  <c r="E229" i="1"/>
  <c r="D229" i="1"/>
  <c r="K229" i="1" s="1"/>
  <c r="C229" i="1"/>
  <c r="F228" i="1"/>
  <c r="E228" i="1"/>
  <c r="D228" i="1"/>
  <c r="K228" i="1" s="1"/>
  <c r="C228" i="1"/>
  <c r="F227" i="1"/>
  <c r="E227" i="1"/>
  <c r="D227" i="1"/>
  <c r="C227" i="1"/>
  <c r="F226" i="1"/>
  <c r="E226" i="1"/>
  <c r="D226" i="1"/>
  <c r="C226" i="1"/>
  <c r="F225" i="1"/>
  <c r="E225" i="1"/>
  <c r="D225" i="1"/>
  <c r="J225" i="1" s="1"/>
  <c r="C225" i="1"/>
  <c r="F224" i="1"/>
  <c r="E224" i="1"/>
  <c r="D224" i="1"/>
  <c r="K224" i="1" s="1"/>
  <c r="L224" i="1" s="1"/>
  <c r="C224" i="1"/>
  <c r="J223" i="1"/>
  <c r="F223" i="1"/>
  <c r="E223" i="1"/>
  <c r="D223" i="1"/>
  <c r="C223" i="1"/>
  <c r="F222" i="1"/>
  <c r="E222" i="1"/>
  <c r="D222" i="1"/>
  <c r="J222" i="1" s="1"/>
  <c r="C222" i="1"/>
  <c r="F221" i="1"/>
  <c r="E221" i="1"/>
  <c r="D221" i="1"/>
  <c r="K221" i="1" s="1"/>
  <c r="C221" i="1"/>
  <c r="F220" i="1"/>
  <c r="E220" i="1"/>
  <c r="D220" i="1"/>
  <c r="C220" i="1"/>
  <c r="F219" i="1"/>
  <c r="E219" i="1"/>
  <c r="D219" i="1"/>
  <c r="J219" i="1" s="1"/>
  <c r="C219" i="1"/>
  <c r="F218" i="1"/>
  <c r="E218" i="1"/>
  <c r="D218" i="1"/>
  <c r="J218" i="1" s="1"/>
  <c r="C218" i="1"/>
  <c r="K217" i="1"/>
  <c r="F217" i="1"/>
  <c r="E217" i="1"/>
  <c r="D217" i="1"/>
  <c r="J217" i="1" s="1"/>
  <c r="C217" i="1"/>
  <c r="F216" i="1"/>
  <c r="E216" i="1"/>
  <c r="D216" i="1"/>
  <c r="J216" i="1" s="1"/>
  <c r="C216" i="1"/>
  <c r="F215" i="1"/>
  <c r="E215" i="1"/>
  <c r="D215" i="1"/>
  <c r="N215" i="1" s="1"/>
  <c r="C215" i="1"/>
  <c r="F214" i="1"/>
  <c r="E214" i="1"/>
  <c r="D214" i="1"/>
  <c r="K214" i="1" s="1"/>
  <c r="C214" i="1"/>
  <c r="F213" i="1"/>
  <c r="E213" i="1"/>
  <c r="D213" i="1"/>
  <c r="N213" i="1" s="1"/>
  <c r="C213" i="1"/>
  <c r="H213" i="1" s="1"/>
  <c r="F212" i="1"/>
  <c r="E212" i="1"/>
  <c r="D212" i="1"/>
  <c r="N212" i="1" s="1"/>
  <c r="C212" i="1"/>
  <c r="H212" i="1" s="1"/>
  <c r="N211" i="1"/>
  <c r="F211" i="1"/>
  <c r="E211" i="1"/>
  <c r="D211" i="1"/>
  <c r="K211" i="1" s="1"/>
  <c r="C211" i="1"/>
  <c r="H211" i="1" s="1"/>
  <c r="F210" i="1"/>
  <c r="E210" i="1"/>
  <c r="D210" i="1"/>
  <c r="J210" i="1" s="1"/>
  <c r="C210" i="1"/>
  <c r="H210" i="1" s="1"/>
  <c r="J209" i="1"/>
  <c r="F209" i="1"/>
  <c r="E209" i="1"/>
  <c r="D209" i="1"/>
  <c r="K209" i="1" s="1"/>
  <c r="M209" i="1" s="1"/>
  <c r="C209" i="1"/>
  <c r="H209" i="1" s="1"/>
  <c r="F208" i="1"/>
  <c r="E208" i="1"/>
  <c r="D208" i="1"/>
  <c r="J208" i="1" s="1"/>
  <c r="C208" i="1"/>
  <c r="H208" i="1" s="1"/>
  <c r="F207" i="1"/>
  <c r="E207" i="1"/>
  <c r="D207" i="1"/>
  <c r="K207" i="1" s="1"/>
  <c r="C207" i="1"/>
  <c r="H207" i="1" s="1"/>
  <c r="F206" i="1"/>
  <c r="E206" i="1"/>
  <c r="D206" i="1"/>
  <c r="C206" i="1"/>
  <c r="H206" i="1" s="1"/>
  <c r="F205" i="1"/>
  <c r="E205" i="1"/>
  <c r="D205" i="1"/>
  <c r="J205" i="1" s="1"/>
  <c r="C205" i="1"/>
  <c r="H205" i="1" s="1"/>
  <c r="F204" i="1"/>
  <c r="E204" i="1"/>
  <c r="D204" i="1"/>
  <c r="N204" i="1" s="1"/>
  <c r="C204" i="1"/>
  <c r="H204" i="1" s="1"/>
  <c r="F203" i="1"/>
  <c r="E203" i="1"/>
  <c r="D203" i="1"/>
  <c r="K203" i="1" s="1"/>
  <c r="M203" i="1" s="1"/>
  <c r="C203" i="1"/>
  <c r="H203" i="1" s="1"/>
  <c r="F202" i="1"/>
  <c r="E202" i="1"/>
  <c r="D202" i="1"/>
  <c r="J202" i="1" s="1"/>
  <c r="C202" i="1"/>
  <c r="H202" i="1" s="1"/>
  <c r="N201" i="1"/>
  <c r="J201" i="1"/>
  <c r="F201" i="1"/>
  <c r="E201" i="1"/>
  <c r="D201" i="1"/>
  <c r="K201" i="1" s="1"/>
  <c r="C201" i="1"/>
  <c r="H201" i="1" s="1"/>
  <c r="J200" i="1"/>
  <c r="F200" i="1"/>
  <c r="E200" i="1"/>
  <c r="D200" i="1"/>
  <c r="C200" i="1"/>
  <c r="H200" i="1" s="1"/>
  <c r="F199" i="1"/>
  <c r="E199" i="1"/>
  <c r="D199" i="1"/>
  <c r="C199" i="1"/>
  <c r="H199" i="1" s="1"/>
  <c r="K198" i="1"/>
  <c r="F198" i="1"/>
  <c r="E198" i="1"/>
  <c r="D198" i="1"/>
  <c r="J198" i="1" s="1"/>
  <c r="C198" i="1"/>
  <c r="H198" i="1" s="1"/>
  <c r="F197" i="1"/>
  <c r="E197" i="1"/>
  <c r="D197" i="1"/>
  <c r="N197" i="1" s="1"/>
  <c r="C197" i="1"/>
  <c r="H197" i="1" s="1"/>
  <c r="F196" i="1"/>
  <c r="E196" i="1"/>
  <c r="D196" i="1"/>
  <c r="C196" i="1"/>
  <c r="H196" i="1" s="1"/>
  <c r="N195" i="1"/>
  <c r="F195" i="1"/>
  <c r="E195" i="1"/>
  <c r="D195" i="1"/>
  <c r="K195" i="1" s="1"/>
  <c r="C195" i="1"/>
  <c r="H195" i="1" s="1"/>
  <c r="F194" i="1"/>
  <c r="E194" i="1"/>
  <c r="D194" i="1"/>
  <c r="J194" i="1" s="1"/>
  <c r="C194" i="1"/>
  <c r="H194" i="1" s="1"/>
  <c r="F193" i="1"/>
  <c r="E193" i="1"/>
  <c r="D193" i="1"/>
  <c r="K193" i="1" s="1"/>
  <c r="M193" i="1" s="1"/>
  <c r="C193" i="1"/>
  <c r="H193" i="1" s="1"/>
  <c r="J192" i="1"/>
  <c r="F192" i="1"/>
  <c r="E192" i="1"/>
  <c r="D192" i="1"/>
  <c r="C192" i="1"/>
  <c r="H192" i="1" s="1"/>
  <c r="J191" i="1"/>
  <c r="F191" i="1"/>
  <c r="E191" i="1"/>
  <c r="D191" i="1"/>
  <c r="K191" i="1" s="1"/>
  <c r="C191" i="1"/>
  <c r="H191" i="1" s="1"/>
  <c r="K190" i="1"/>
  <c r="F190" i="1"/>
  <c r="E190" i="1"/>
  <c r="D190" i="1"/>
  <c r="J190" i="1" s="1"/>
  <c r="C190" i="1"/>
  <c r="H190" i="1" s="1"/>
  <c r="F189" i="1"/>
  <c r="E189" i="1"/>
  <c r="D189" i="1"/>
  <c r="J189" i="1" s="1"/>
  <c r="C189" i="1"/>
  <c r="H189" i="1" s="1"/>
  <c r="F188" i="1"/>
  <c r="E188" i="1"/>
  <c r="D188" i="1"/>
  <c r="C188" i="1"/>
  <c r="H188" i="1" s="1"/>
  <c r="J187" i="1"/>
  <c r="F187" i="1"/>
  <c r="E187" i="1"/>
  <c r="D187" i="1"/>
  <c r="C187" i="1"/>
  <c r="H187" i="1" s="1"/>
  <c r="F186" i="1"/>
  <c r="E186" i="1"/>
  <c r="D186" i="1"/>
  <c r="J186" i="1" s="1"/>
  <c r="C186" i="1"/>
  <c r="H186" i="1" s="1"/>
  <c r="J185" i="1"/>
  <c r="F185" i="1"/>
  <c r="E185" i="1"/>
  <c r="D185" i="1"/>
  <c r="K185" i="1" s="1"/>
  <c r="M185" i="1" s="1"/>
  <c r="C185" i="1"/>
  <c r="H185" i="1" s="1"/>
  <c r="F184" i="1"/>
  <c r="E184" i="1"/>
  <c r="D184" i="1"/>
  <c r="J184" i="1" s="1"/>
  <c r="C184" i="1"/>
  <c r="H184" i="1" s="1"/>
  <c r="J183" i="1"/>
  <c r="F183" i="1"/>
  <c r="E183" i="1"/>
  <c r="D183" i="1"/>
  <c r="K183" i="1" s="1"/>
  <c r="M183" i="1" s="1"/>
  <c r="C183" i="1"/>
  <c r="H183" i="1" s="1"/>
  <c r="K182" i="1"/>
  <c r="M182" i="1" s="1"/>
  <c r="F182" i="1"/>
  <c r="E182" i="1"/>
  <c r="D182" i="1"/>
  <c r="J182" i="1" s="1"/>
  <c r="C182" i="1"/>
  <c r="H182" i="1" s="1"/>
  <c r="F181" i="1"/>
  <c r="E181" i="1"/>
  <c r="D181" i="1"/>
  <c r="N181" i="1" s="1"/>
  <c r="C181" i="1"/>
  <c r="H181" i="1" s="1"/>
  <c r="F180" i="1"/>
  <c r="E180" i="1"/>
  <c r="D180" i="1"/>
  <c r="N180" i="1" s="1"/>
  <c r="C180" i="1"/>
  <c r="H180" i="1" s="1"/>
  <c r="F179" i="1"/>
  <c r="E179" i="1"/>
  <c r="D179" i="1"/>
  <c r="N179" i="1" s="1"/>
  <c r="C179" i="1"/>
  <c r="H179" i="1" s="1"/>
  <c r="F178" i="1"/>
  <c r="E178" i="1"/>
  <c r="D178" i="1"/>
  <c r="J178" i="1" s="1"/>
  <c r="C178" i="1"/>
  <c r="H178" i="1" s="1"/>
  <c r="J177" i="1"/>
  <c r="F177" i="1"/>
  <c r="E177" i="1"/>
  <c r="D177" i="1"/>
  <c r="K177" i="1" s="1"/>
  <c r="M177" i="1" s="1"/>
  <c r="C177" i="1"/>
  <c r="H177" i="1" s="1"/>
  <c r="F176" i="1"/>
  <c r="E176" i="1"/>
  <c r="D176" i="1"/>
  <c r="J176" i="1" s="1"/>
  <c r="C176" i="1"/>
  <c r="H176" i="1" s="1"/>
  <c r="J175" i="1"/>
  <c r="F175" i="1"/>
  <c r="E175" i="1"/>
  <c r="D175" i="1"/>
  <c r="K175" i="1" s="1"/>
  <c r="C175" i="1"/>
  <c r="H175" i="1" s="1"/>
  <c r="F174" i="1"/>
  <c r="E174" i="1"/>
  <c r="D174" i="1"/>
  <c r="C174" i="1"/>
  <c r="H174" i="1" s="1"/>
  <c r="F173" i="1"/>
  <c r="E173" i="1"/>
  <c r="D173" i="1"/>
  <c r="K173" i="1" s="1"/>
  <c r="C173" i="1"/>
  <c r="H173" i="1" s="1"/>
  <c r="F172" i="1"/>
  <c r="E172" i="1"/>
  <c r="D172" i="1"/>
  <c r="N172" i="1" s="1"/>
  <c r="C172" i="1"/>
  <c r="H172" i="1" s="1"/>
  <c r="N171" i="1"/>
  <c r="F171" i="1"/>
  <c r="E171" i="1"/>
  <c r="D171" i="1"/>
  <c r="K171" i="1" s="1"/>
  <c r="C171" i="1"/>
  <c r="H171" i="1" s="1"/>
  <c r="F170" i="1"/>
  <c r="E170" i="1"/>
  <c r="D170" i="1"/>
  <c r="J170" i="1" s="1"/>
  <c r="C170" i="1"/>
  <c r="H170" i="1" s="1"/>
  <c r="N169" i="1"/>
  <c r="F169" i="1"/>
  <c r="E169" i="1"/>
  <c r="D169" i="1"/>
  <c r="C169" i="1"/>
  <c r="H169" i="1" s="1"/>
  <c r="J168" i="1"/>
  <c r="F168" i="1"/>
  <c r="E168" i="1"/>
  <c r="D168" i="1"/>
  <c r="C168" i="1"/>
  <c r="H168" i="1" s="1"/>
  <c r="F167" i="1"/>
  <c r="E167" i="1"/>
  <c r="D167" i="1"/>
  <c r="C167" i="1"/>
  <c r="H167" i="1" s="1"/>
  <c r="K166" i="1"/>
  <c r="M166" i="1" s="1"/>
  <c r="F166" i="1"/>
  <c r="E166" i="1"/>
  <c r="D166" i="1"/>
  <c r="J166" i="1" s="1"/>
  <c r="C166" i="1"/>
  <c r="H166" i="1" s="1"/>
  <c r="F165" i="1"/>
  <c r="E165" i="1"/>
  <c r="D165" i="1"/>
  <c r="C165" i="1"/>
  <c r="H165" i="1" s="1"/>
  <c r="F164" i="1"/>
  <c r="E164" i="1"/>
  <c r="D164" i="1"/>
  <c r="C164" i="1"/>
  <c r="H164" i="1" s="1"/>
  <c r="J163" i="1"/>
  <c r="F163" i="1"/>
  <c r="E163" i="1"/>
  <c r="D163" i="1"/>
  <c r="K163" i="1" s="1"/>
  <c r="C163" i="1"/>
  <c r="H163" i="1" s="1"/>
  <c r="F162" i="1"/>
  <c r="E162" i="1"/>
  <c r="D162" i="1"/>
  <c r="J162" i="1" s="1"/>
  <c r="C162" i="1"/>
  <c r="H162" i="1" s="1"/>
  <c r="J161" i="1"/>
  <c r="F161" i="1"/>
  <c r="E161" i="1"/>
  <c r="D161" i="1"/>
  <c r="K161" i="1" s="1"/>
  <c r="C161" i="1"/>
  <c r="H161" i="1" s="1"/>
  <c r="J160" i="1"/>
  <c r="F160" i="1"/>
  <c r="E160" i="1"/>
  <c r="D160" i="1"/>
  <c r="C160" i="1"/>
  <c r="H160" i="1" s="1"/>
  <c r="F159" i="1"/>
  <c r="E159" i="1"/>
  <c r="D159" i="1"/>
  <c r="C159" i="1"/>
  <c r="H159" i="1" s="1"/>
  <c r="K158" i="1"/>
  <c r="F158" i="1"/>
  <c r="E158" i="1"/>
  <c r="D158" i="1"/>
  <c r="J158" i="1" s="1"/>
  <c r="C158" i="1"/>
  <c r="H158" i="1" s="1"/>
  <c r="F157" i="1"/>
  <c r="E157" i="1"/>
  <c r="D157" i="1"/>
  <c r="J157" i="1" s="1"/>
  <c r="C157" i="1"/>
  <c r="H157" i="1" s="1"/>
  <c r="F156" i="1"/>
  <c r="E156" i="1"/>
  <c r="D156" i="1"/>
  <c r="C156" i="1"/>
  <c r="H156" i="1" s="1"/>
  <c r="F155" i="1"/>
  <c r="E155" i="1"/>
  <c r="D155" i="1"/>
  <c r="K155" i="1" s="1"/>
  <c r="M155" i="1" s="1"/>
  <c r="C155" i="1"/>
  <c r="H155" i="1" s="1"/>
  <c r="F154" i="1"/>
  <c r="E154" i="1"/>
  <c r="D154" i="1"/>
  <c r="J154" i="1" s="1"/>
  <c r="C154" i="1"/>
  <c r="H154" i="1" s="1"/>
  <c r="N153" i="1"/>
  <c r="J153" i="1"/>
  <c r="F153" i="1"/>
  <c r="E153" i="1"/>
  <c r="D153" i="1"/>
  <c r="K153" i="1" s="1"/>
  <c r="M153" i="1" s="1"/>
  <c r="C153" i="1"/>
  <c r="H153" i="1" s="1"/>
  <c r="J152" i="1"/>
  <c r="F152" i="1"/>
  <c r="E152" i="1"/>
  <c r="D152" i="1"/>
  <c r="C152" i="1"/>
  <c r="H152" i="1" s="1"/>
  <c r="J151" i="1"/>
  <c r="F151" i="1"/>
  <c r="E151" i="1"/>
  <c r="D151" i="1"/>
  <c r="K151" i="1" s="1"/>
  <c r="M151" i="1" s="1"/>
  <c r="C151" i="1"/>
  <c r="H151" i="1" s="1"/>
  <c r="F150" i="1"/>
  <c r="E150" i="1"/>
  <c r="D150" i="1"/>
  <c r="J150" i="1" s="1"/>
  <c r="C150" i="1"/>
  <c r="H150" i="1" s="1"/>
  <c r="F149" i="1"/>
  <c r="E149" i="1"/>
  <c r="D149" i="1"/>
  <c r="N149" i="1" s="1"/>
  <c r="C149" i="1"/>
  <c r="H149" i="1" s="1"/>
  <c r="F148" i="1"/>
  <c r="E148" i="1"/>
  <c r="D148" i="1"/>
  <c r="N148" i="1" s="1"/>
  <c r="C148" i="1"/>
  <c r="H148" i="1" s="1"/>
  <c r="N147" i="1"/>
  <c r="J147" i="1"/>
  <c r="F147" i="1"/>
  <c r="E147" i="1"/>
  <c r="D147" i="1"/>
  <c r="K147" i="1" s="1"/>
  <c r="C147" i="1"/>
  <c r="H147" i="1" s="1"/>
  <c r="F146" i="1"/>
  <c r="E146" i="1"/>
  <c r="D146" i="1"/>
  <c r="J146" i="1" s="1"/>
  <c r="C146" i="1"/>
  <c r="H146" i="1" s="1"/>
  <c r="F145" i="1"/>
  <c r="E145" i="1"/>
  <c r="D145" i="1"/>
  <c r="K145" i="1" s="1"/>
  <c r="C145" i="1"/>
  <c r="H145" i="1" s="1"/>
  <c r="F144" i="1"/>
  <c r="E144" i="1"/>
  <c r="D144" i="1"/>
  <c r="J144" i="1" s="1"/>
  <c r="C144" i="1"/>
  <c r="H144" i="1" s="1"/>
  <c r="J143" i="1"/>
  <c r="F143" i="1"/>
  <c r="E143" i="1"/>
  <c r="D143" i="1"/>
  <c r="K143" i="1" s="1"/>
  <c r="C143" i="1"/>
  <c r="H143" i="1" s="1"/>
  <c r="F142" i="1"/>
  <c r="E142" i="1"/>
  <c r="D142" i="1"/>
  <c r="J142" i="1" s="1"/>
  <c r="C142" i="1"/>
  <c r="H142" i="1" s="1"/>
  <c r="F141" i="1"/>
  <c r="E141" i="1"/>
  <c r="D141" i="1"/>
  <c r="J141" i="1" s="1"/>
  <c r="C141" i="1"/>
  <c r="H141" i="1" s="1"/>
  <c r="F140" i="1"/>
  <c r="E140" i="1"/>
  <c r="D140" i="1"/>
  <c r="N140" i="1" s="1"/>
  <c r="C140" i="1"/>
  <c r="H140" i="1" s="1"/>
  <c r="N139" i="1"/>
  <c r="F139" i="1"/>
  <c r="E139" i="1"/>
  <c r="D139" i="1"/>
  <c r="C139" i="1"/>
  <c r="H139" i="1" s="1"/>
  <c r="F138" i="1"/>
  <c r="E138" i="1"/>
  <c r="D138" i="1"/>
  <c r="J138" i="1" s="1"/>
  <c r="C138" i="1"/>
  <c r="H138" i="1" s="1"/>
  <c r="N137" i="1"/>
  <c r="J137" i="1"/>
  <c r="F137" i="1"/>
  <c r="E137" i="1"/>
  <c r="D137" i="1"/>
  <c r="K137" i="1" s="1"/>
  <c r="C137" i="1"/>
  <c r="H137" i="1" s="1"/>
  <c r="F136" i="1"/>
  <c r="E136" i="1"/>
  <c r="D136" i="1"/>
  <c r="J136" i="1" s="1"/>
  <c r="C136" i="1"/>
  <c r="H136" i="1" s="1"/>
  <c r="F135" i="1"/>
  <c r="E135" i="1"/>
  <c r="D135" i="1"/>
  <c r="C135" i="1"/>
  <c r="H135" i="1" s="1"/>
  <c r="K134" i="1"/>
  <c r="F134" i="1"/>
  <c r="E134" i="1"/>
  <c r="D134" i="1"/>
  <c r="J134" i="1" s="1"/>
  <c r="C134" i="1"/>
  <c r="H134" i="1" s="1"/>
  <c r="F133" i="1"/>
  <c r="E133" i="1"/>
  <c r="D133" i="1"/>
  <c r="C133" i="1"/>
  <c r="H133" i="1" s="1"/>
  <c r="F132" i="1"/>
  <c r="E132" i="1"/>
  <c r="D132" i="1"/>
  <c r="C132" i="1"/>
  <c r="H132" i="1" s="1"/>
  <c r="F131" i="1"/>
  <c r="E131" i="1"/>
  <c r="D131" i="1"/>
  <c r="K131" i="1" s="1"/>
  <c r="C131" i="1"/>
  <c r="H131" i="1" s="1"/>
  <c r="F130" i="1"/>
  <c r="E130" i="1"/>
  <c r="D130" i="1"/>
  <c r="J130" i="1" s="1"/>
  <c r="C130" i="1"/>
  <c r="H130" i="1" s="1"/>
  <c r="F129" i="1"/>
  <c r="E129" i="1"/>
  <c r="D129" i="1"/>
  <c r="K129" i="1" s="1"/>
  <c r="C129" i="1"/>
  <c r="H129" i="1" s="1"/>
  <c r="J128" i="1"/>
  <c r="F128" i="1"/>
  <c r="E128" i="1"/>
  <c r="D128" i="1"/>
  <c r="C128" i="1"/>
  <c r="H128" i="1" s="1"/>
  <c r="J127" i="1"/>
  <c r="F127" i="1"/>
  <c r="E127" i="1"/>
  <c r="D127" i="1"/>
  <c r="K127" i="1" s="1"/>
  <c r="C127" i="1"/>
  <c r="H127" i="1" s="1"/>
  <c r="K126" i="1"/>
  <c r="F126" i="1"/>
  <c r="E126" i="1"/>
  <c r="D126" i="1"/>
  <c r="J126" i="1" s="1"/>
  <c r="C126" i="1"/>
  <c r="H126" i="1" s="1"/>
  <c r="F125" i="1"/>
  <c r="E125" i="1"/>
  <c r="D125" i="1"/>
  <c r="K125" i="1" s="1"/>
  <c r="C125" i="1"/>
  <c r="H125" i="1" s="1"/>
  <c r="F124" i="1"/>
  <c r="E124" i="1"/>
  <c r="D124" i="1"/>
  <c r="C124" i="1"/>
  <c r="H124" i="1" s="1"/>
  <c r="J123" i="1"/>
  <c r="F123" i="1"/>
  <c r="E123" i="1"/>
  <c r="D123" i="1"/>
  <c r="K123" i="1" s="1"/>
  <c r="C123" i="1"/>
  <c r="H123" i="1" s="1"/>
  <c r="F122" i="1"/>
  <c r="E122" i="1"/>
  <c r="D122" i="1"/>
  <c r="J122" i="1" s="1"/>
  <c r="C122" i="1"/>
  <c r="H122" i="1" s="1"/>
  <c r="F121" i="1"/>
  <c r="E121" i="1"/>
  <c r="D121" i="1"/>
  <c r="K121" i="1" s="1"/>
  <c r="C121" i="1"/>
  <c r="H121" i="1" s="1"/>
  <c r="F120" i="1"/>
  <c r="E120" i="1"/>
  <c r="D120" i="1"/>
  <c r="J120" i="1" s="1"/>
  <c r="C120" i="1"/>
  <c r="H120" i="1" s="1"/>
  <c r="J119" i="1"/>
  <c r="F119" i="1"/>
  <c r="E119" i="1"/>
  <c r="D119" i="1"/>
  <c r="K119" i="1" s="1"/>
  <c r="C119" i="1"/>
  <c r="H119" i="1" s="1"/>
  <c r="F118" i="1"/>
  <c r="E118" i="1"/>
  <c r="D118" i="1"/>
  <c r="J118" i="1" s="1"/>
  <c r="C118" i="1"/>
  <c r="H118" i="1" s="1"/>
  <c r="F117" i="1"/>
  <c r="E117" i="1"/>
  <c r="D117" i="1"/>
  <c r="N117" i="1" s="1"/>
  <c r="C117" i="1"/>
  <c r="H117" i="1" s="1"/>
  <c r="F116" i="1"/>
  <c r="E116" i="1"/>
  <c r="D116" i="1"/>
  <c r="C116" i="1"/>
  <c r="H116" i="1" s="1"/>
  <c r="N115" i="1"/>
  <c r="F115" i="1"/>
  <c r="E115" i="1"/>
  <c r="D115" i="1"/>
  <c r="C115" i="1"/>
  <c r="H115" i="1" s="1"/>
  <c r="F114" i="1"/>
  <c r="E114" i="1"/>
  <c r="D114" i="1"/>
  <c r="J114" i="1" s="1"/>
  <c r="C114" i="1"/>
  <c r="H114" i="1" s="1"/>
  <c r="F113" i="1"/>
  <c r="E113" i="1"/>
  <c r="D113" i="1"/>
  <c r="K113" i="1" s="1"/>
  <c r="C113" i="1"/>
  <c r="H113" i="1" s="1"/>
  <c r="J112" i="1"/>
  <c r="F112" i="1"/>
  <c r="E112" i="1"/>
  <c r="D112" i="1"/>
  <c r="C112" i="1"/>
  <c r="H112" i="1" s="1"/>
  <c r="F111" i="1"/>
  <c r="E111" i="1"/>
  <c r="D111" i="1"/>
  <c r="K111" i="1" s="1"/>
  <c r="C111" i="1"/>
  <c r="H111" i="1" s="1"/>
  <c r="K110" i="1"/>
  <c r="F110" i="1"/>
  <c r="E110" i="1"/>
  <c r="D110" i="1"/>
  <c r="J110" i="1" s="1"/>
  <c r="C110" i="1"/>
  <c r="H110" i="1" s="1"/>
  <c r="F109" i="1"/>
  <c r="E109" i="1"/>
  <c r="D109" i="1"/>
  <c r="K109" i="1" s="1"/>
  <c r="C109" i="1"/>
  <c r="H109" i="1" s="1"/>
  <c r="F108" i="1"/>
  <c r="E108" i="1"/>
  <c r="D108" i="1"/>
  <c r="N108" i="1" s="1"/>
  <c r="C108" i="1"/>
  <c r="H108" i="1" s="1"/>
  <c r="F107" i="1"/>
  <c r="E107" i="1"/>
  <c r="D107" i="1"/>
  <c r="K107" i="1" s="1"/>
  <c r="C107" i="1"/>
  <c r="H107" i="1" s="1"/>
  <c r="F106" i="1"/>
  <c r="E106" i="1"/>
  <c r="D106" i="1"/>
  <c r="J106" i="1" s="1"/>
  <c r="C106" i="1"/>
  <c r="H106" i="1" s="1"/>
  <c r="N105" i="1"/>
  <c r="F105" i="1"/>
  <c r="E105" i="1"/>
  <c r="D105" i="1"/>
  <c r="C105" i="1"/>
  <c r="H105" i="1" s="1"/>
  <c r="F104" i="1"/>
  <c r="E104" i="1"/>
  <c r="D104" i="1"/>
  <c r="J104" i="1" s="1"/>
  <c r="C104" i="1"/>
  <c r="H104" i="1" s="1"/>
  <c r="F103" i="1"/>
  <c r="E103" i="1"/>
  <c r="D103" i="1"/>
  <c r="C103" i="1"/>
  <c r="H103" i="1" s="1"/>
  <c r="F102" i="1"/>
  <c r="E102" i="1"/>
  <c r="D102" i="1"/>
  <c r="J102" i="1" s="1"/>
  <c r="C102" i="1"/>
  <c r="H102" i="1" s="1"/>
  <c r="F101" i="1"/>
  <c r="E101" i="1"/>
  <c r="D101" i="1"/>
  <c r="N101" i="1" s="1"/>
  <c r="C101" i="1"/>
  <c r="H101" i="1" s="1"/>
  <c r="F100" i="1"/>
  <c r="E100" i="1"/>
  <c r="D100" i="1"/>
  <c r="C100" i="1"/>
  <c r="H100" i="1" s="1"/>
  <c r="N99" i="1"/>
  <c r="J99" i="1"/>
  <c r="F99" i="1"/>
  <c r="E99" i="1"/>
  <c r="D99" i="1"/>
  <c r="K99" i="1" s="1"/>
  <c r="C99" i="1"/>
  <c r="H99" i="1" s="1"/>
  <c r="F98" i="1"/>
  <c r="E98" i="1"/>
  <c r="D98" i="1"/>
  <c r="J98" i="1" s="1"/>
  <c r="C98" i="1"/>
  <c r="H98" i="1" s="1"/>
  <c r="F97" i="1"/>
  <c r="E97" i="1"/>
  <c r="D97" i="1"/>
  <c r="K97" i="1" s="1"/>
  <c r="C97" i="1"/>
  <c r="H97" i="1" s="1"/>
  <c r="F96" i="1"/>
  <c r="E96" i="1"/>
  <c r="D96" i="1"/>
  <c r="J96" i="1" s="1"/>
  <c r="C96" i="1"/>
  <c r="H96" i="1" s="1"/>
  <c r="F95" i="1"/>
  <c r="E95" i="1"/>
  <c r="D95" i="1"/>
  <c r="C95" i="1"/>
  <c r="H95" i="1" s="1"/>
  <c r="K94" i="1"/>
  <c r="F94" i="1"/>
  <c r="E94" i="1"/>
  <c r="D94" i="1"/>
  <c r="J94" i="1" s="1"/>
  <c r="C94" i="1"/>
  <c r="H94" i="1" s="1"/>
  <c r="F93" i="1"/>
  <c r="E93" i="1"/>
  <c r="D93" i="1"/>
  <c r="K93" i="1" s="1"/>
  <c r="C93" i="1"/>
  <c r="H93" i="1" s="1"/>
  <c r="F92" i="1"/>
  <c r="E92" i="1"/>
  <c r="D92" i="1"/>
  <c r="C92" i="1"/>
  <c r="H92" i="1" s="1"/>
  <c r="N91" i="1"/>
  <c r="J91" i="1"/>
  <c r="F91" i="1"/>
  <c r="E91" i="1"/>
  <c r="D91" i="1"/>
  <c r="K91" i="1" s="1"/>
  <c r="C91" i="1"/>
  <c r="H91" i="1" s="1"/>
  <c r="F90" i="1"/>
  <c r="E90" i="1"/>
  <c r="D90" i="1"/>
  <c r="J90" i="1" s="1"/>
  <c r="C90" i="1"/>
  <c r="H90" i="1" s="1"/>
  <c r="J89" i="1"/>
  <c r="F89" i="1"/>
  <c r="E89" i="1"/>
  <c r="D89" i="1"/>
  <c r="K89" i="1" s="1"/>
  <c r="C89" i="1"/>
  <c r="H89" i="1" s="1"/>
  <c r="J88" i="1"/>
  <c r="F88" i="1"/>
  <c r="E88" i="1"/>
  <c r="D88" i="1"/>
  <c r="C88" i="1"/>
  <c r="H88" i="1" s="1"/>
  <c r="J87" i="1"/>
  <c r="F87" i="1"/>
  <c r="E87" i="1"/>
  <c r="D87" i="1"/>
  <c r="K87" i="1" s="1"/>
  <c r="C87" i="1"/>
  <c r="H87" i="1" s="1"/>
  <c r="F86" i="1"/>
  <c r="E86" i="1"/>
  <c r="D86" i="1"/>
  <c r="J86" i="1" s="1"/>
  <c r="C86" i="1"/>
  <c r="H86" i="1" s="1"/>
  <c r="F85" i="1"/>
  <c r="E85" i="1"/>
  <c r="D85" i="1"/>
  <c r="N85" i="1" s="1"/>
  <c r="C85" i="1"/>
  <c r="H85" i="1" s="1"/>
  <c r="F84" i="1"/>
  <c r="E84" i="1"/>
  <c r="D84" i="1"/>
  <c r="N84" i="1" s="1"/>
  <c r="C84" i="1"/>
  <c r="H84" i="1" s="1"/>
  <c r="F83" i="1"/>
  <c r="E83" i="1"/>
  <c r="D83" i="1"/>
  <c r="N83" i="1" s="1"/>
  <c r="C83" i="1"/>
  <c r="H83" i="1" s="1"/>
  <c r="F82" i="1"/>
  <c r="E82" i="1"/>
  <c r="D82" i="1"/>
  <c r="J82" i="1" s="1"/>
  <c r="C82" i="1"/>
  <c r="H82" i="1" s="1"/>
  <c r="J81" i="1"/>
  <c r="F81" i="1"/>
  <c r="E81" i="1"/>
  <c r="D81" i="1"/>
  <c r="K81" i="1" s="1"/>
  <c r="C81" i="1"/>
  <c r="H81" i="1" s="1"/>
  <c r="F80" i="1"/>
  <c r="E80" i="1"/>
  <c r="D80" i="1"/>
  <c r="J80" i="1" s="1"/>
  <c r="C80" i="1"/>
  <c r="H80" i="1" s="1"/>
  <c r="F79" i="1"/>
  <c r="E79" i="1"/>
  <c r="D79" i="1"/>
  <c r="K79" i="1" s="1"/>
  <c r="C79" i="1"/>
  <c r="H79" i="1" s="1"/>
  <c r="J78" i="1"/>
  <c r="F78" i="1"/>
  <c r="E78" i="1"/>
  <c r="D78" i="1"/>
  <c r="K78" i="1" s="1"/>
  <c r="C78" i="1"/>
  <c r="H78" i="1" s="1"/>
  <c r="F77" i="1"/>
  <c r="E77" i="1"/>
  <c r="D77" i="1"/>
  <c r="N77" i="1" s="1"/>
  <c r="C77" i="1"/>
  <c r="H77" i="1" s="1"/>
  <c r="F76" i="1"/>
  <c r="E76" i="1"/>
  <c r="D76" i="1"/>
  <c r="J76" i="1" s="1"/>
  <c r="C76" i="1"/>
  <c r="H76" i="1" s="1"/>
  <c r="F75" i="1"/>
  <c r="E75" i="1"/>
  <c r="D75" i="1"/>
  <c r="J75" i="1" s="1"/>
  <c r="C75" i="1"/>
  <c r="H75" i="1" s="1"/>
  <c r="F74" i="1"/>
  <c r="E74" i="1"/>
  <c r="D74" i="1"/>
  <c r="C74" i="1"/>
  <c r="H74" i="1" s="1"/>
  <c r="F73" i="1"/>
  <c r="E73" i="1"/>
  <c r="D73" i="1"/>
  <c r="C73" i="1"/>
  <c r="H73" i="1" s="1"/>
  <c r="N72" i="1"/>
  <c r="J72" i="1"/>
  <c r="F72" i="1"/>
  <c r="E72" i="1"/>
  <c r="D72" i="1"/>
  <c r="K72" i="1" s="1"/>
  <c r="C72" i="1"/>
  <c r="H72" i="1" s="1"/>
  <c r="F71" i="1"/>
  <c r="E71" i="1"/>
  <c r="D71" i="1"/>
  <c r="K71" i="1" s="1"/>
  <c r="C71" i="1"/>
  <c r="H71" i="1" s="1"/>
  <c r="J70" i="1"/>
  <c r="F70" i="1"/>
  <c r="E70" i="1"/>
  <c r="D70" i="1"/>
  <c r="K70" i="1" s="1"/>
  <c r="C70" i="1"/>
  <c r="H70" i="1" s="1"/>
  <c r="F69" i="1"/>
  <c r="E69" i="1"/>
  <c r="D69" i="1"/>
  <c r="N69" i="1" s="1"/>
  <c r="C69" i="1"/>
  <c r="H69" i="1" s="1"/>
  <c r="J68" i="1"/>
  <c r="F68" i="1"/>
  <c r="E68" i="1"/>
  <c r="D68" i="1"/>
  <c r="K68" i="1" s="1"/>
  <c r="C68" i="1"/>
  <c r="F67" i="1"/>
  <c r="E67" i="1"/>
  <c r="D67" i="1"/>
  <c r="J67" i="1" s="1"/>
  <c r="C67" i="1"/>
  <c r="H67" i="1" s="1"/>
  <c r="F66" i="1"/>
  <c r="E66" i="1"/>
  <c r="D66" i="1"/>
  <c r="C66" i="1"/>
  <c r="H66" i="1" s="1"/>
  <c r="F65" i="1"/>
  <c r="E65" i="1"/>
  <c r="D65" i="1"/>
  <c r="C65" i="1"/>
  <c r="H65" i="1" s="1"/>
  <c r="F64" i="1"/>
  <c r="E64" i="1"/>
  <c r="D64" i="1"/>
  <c r="C64" i="1"/>
  <c r="H64" i="1" s="1"/>
  <c r="F63" i="1"/>
  <c r="E63" i="1"/>
  <c r="D63" i="1"/>
  <c r="J63" i="1" s="1"/>
  <c r="C63" i="1"/>
  <c r="H63" i="1" s="1"/>
  <c r="J62" i="1"/>
  <c r="F62" i="1"/>
  <c r="E62" i="1"/>
  <c r="D62" i="1"/>
  <c r="K62" i="1" s="1"/>
  <c r="C62" i="1"/>
  <c r="H62" i="1" s="1"/>
  <c r="F61" i="1"/>
  <c r="E61" i="1"/>
  <c r="D61" i="1"/>
  <c r="C61" i="1"/>
  <c r="H61" i="1" s="1"/>
  <c r="J60" i="1"/>
  <c r="F60" i="1"/>
  <c r="E60" i="1"/>
  <c r="D60" i="1"/>
  <c r="K60" i="1" s="1"/>
  <c r="C60" i="1"/>
  <c r="H60" i="1" s="1"/>
  <c r="F59" i="1"/>
  <c r="E59" i="1"/>
  <c r="D59" i="1"/>
  <c r="J59" i="1" s="1"/>
  <c r="C59" i="1"/>
  <c r="H59" i="1" s="1"/>
  <c r="F58" i="1"/>
  <c r="E58" i="1"/>
  <c r="D58" i="1"/>
  <c r="C58" i="1"/>
  <c r="H58" i="1" s="1"/>
  <c r="F57" i="1"/>
  <c r="E57" i="1"/>
  <c r="D57" i="1"/>
  <c r="C57" i="1"/>
  <c r="H57" i="1" s="1"/>
  <c r="N56" i="1"/>
  <c r="F56" i="1"/>
  <c r="E56" i="1"/>
  <c r="D56" i="1"/>
  <c r="C56" i="1"/>
  <c r="H56" i="1" s="1"/>
  <c r="F55" i="1"/>
  <c r="E55" i="1"/>
  <c r="D55" i="1"/>
  <c r="J55" i="1" s="1"/>
  <c r="C55" i="1"/>
  <c r="H55" i="1" s="1"/>
  <c r="J54" i="1"/>
  <c r="F54" i="1"/>
  <c r="E54" i="1"/>
  <c r="D54" i="1"/>
  <c r="K54" i="1" s="1"/>
  <c r="C54" i="1"/>
  <c r="H54" i="1" s="1"/>
  <c r="F53" i="1"/>
  <c r="E53" i="1"/>
  <c r="D53" i="1"/>
  <c r="C53" i="1"/>
  <c r="H53" i="1" s="1"/>
  <c r="J52" i="1"/>
  <c r="F52" i="1"/>
  <c r="E52" i="1"/>
  <c r="D52" i="1"/>
  <c r="K52" i="1" s="1"/>
  <c r="C52" i="1"/>
  <c r="H52" i="1" s="1"/>
  <c r="F51" i="1"/>
  <c r="E51" i="1"/>
  <c r="D51" i="1"/>
  <c r="J51" i="1" s="1"/>
  <c r="C51" i="1"/>
  <c r="H51" i="1" s="1"/>
  <c r="F50" i="1"/>
  <c r="E50" i="1"/>
  <c r="D50" i="1"/>
  <c r="K50" i="1" s="1"/>
  <c r="C50" i="1"/>
  <c r="H50" i="1" s="1"/>
  <c r="F49" i="1"/>
  <c r="E49" i="1"/>
  <c r="D49" i="1"/>
  <c r="N49" i="1" s="1"/>
  <c r="C49" i="1"/>
  <c r="H49" i="1" s="1"/>
  <c r="F48" i="1"/>
  <c r="E48" i="1"/>
  <c r="D48" i="1"/>
  <c r="N48" i="1" s="1"/>
  <c r="C48" i="1"/>
  <c r="H48" i="1" s="1"/>
  <c r="F47" i="1"/>
  <c r="E47" i="1"/>
  <c r="D47" i="1"/>
  <c r="J47" i="1" s="1"/>
  <c r="C47" i="1"/>
  <c r="H47" i="1" s="1"/>
  <c r="F46" i="1"/>
  <c r="E46" i="1"/>
  <c r="D46" i="1"/>
  <c r="K46" i="1" s="1"/>
  <c r="C46" i="1"/>
  <c r="H46" i="1" s="1"/>
  <c r="F45" i="1"/>
  <c r="E45" i="1"/>
  <c r="D45" i="1"/>
  <c r="N45" i="1" s="1"/>
  <c r="C45" i="1"/>
  <c r="H45" i="1" s="1"/>
  <c r="F44" i="1"/>
  <c r="E44" i="1"/>
  <c r="D44" i="1"/>
  <c r="K44" i="1" s="1"/>
  <c r="C44" i="1"/>
  <c r="H44" i="1" s="1"/>
  <c r="F43" i="1"/>
  <c r="E43" i="1"/>
  <c r="D43" i="1"/>
  <c r="J43" i="1" s="1"/>
  <c r="C43" i="1"/>
  <c r="H43" i="1" s="1"/>
  <c r="J42" i="1"/>
  <c r="F42" i="1"/>
  <c r="E42" i="1"/>
  <c r="D42" i="1"/>
  <c r="K42" i="1" s="1"/>
  <c r="C42" i="1"/>
  <c r="H42" i="1" s="1"/>
  <c r="F41" i="1"/>
  <c r="E41" i="1"/>
  <c r="D41" i="1"/>
  <c r="C41" i="1"/>
  <c r="H41" i="1" s="1"/>
  <c r="J40" i="1"/>
  <c r="F40" i="1"/>
  <c r="E40" i="1"/>
  <c r="D40" i="1"/>
  <c r="K40" i="1" s="1"/>
  <c r="C40" i="1"/>
  <c r="H40" i="1" s="1"/>
  <c r="F39" i="1"/>
  <c r="E39" i="1"/>
  <c r="D39" i="1"/>
  <c r="J39" i="1" s="1"/>
  <c r="C39" i="1"/>
  <c r="H39" i="1" s="1"/>
  <c r="J38" i="1"/>
  <c r="F38" i="1"/>
  <c r="E38" i="1"/>
  <c r="D38" i="1"/>
  <c r="K38" i="1" s="1"/>
  <c r="C38" i="1"/>
  <c r="H38" i="1" s="1"/>
  <c r="F37" i="1"/>
  <c r="E37" i="1"/>
  <c r="D37" i="1"/>
  <c r="N37" i="1" s="1"/>
  <c r="C37" i="1"/>
  <c r="H37" i="1" s="1"/>
  <c r="F36" i="1"/>
  <c r="E36" i="1"/>
  <c r="D36" i="1"/>
  <c r="K36" i="1" s="1"/>
  <c r="C36" i="1"/>
  <c r="H36" i="1" s="1"/>
  <c r="F35" i="1"/>
  <c r="E35" i="1"/>
  <c r="D35" i="1"/>
  <c r="J35" i="1" s="1"/>
  <c r="C35" i="1"/>
  <c r="H35" i="1" s="1"/>
  <c r="F34" i="1"/>
  <c r="E34" i="1"/>
  <c r="D34" i="1"/>
  <c r="K34" i="1" s="1"/>
  <c r="C34" i="1"/>
  <c r="H34" i="1" s="1"/>
  <c r="F33" i="1"/>
  <c r="E33" i="1"/>
  <c r="D33" i="1"/>
  <c r="C33" i="1"/>
  <c r="H33" i="1" s="1"/>
  <c r="AR32" i="1"/>
  <c r="F32" i="1"/>
  <c r="E32" i="1"/>
  <c r="D32" i="1"/>
  <c r="C32" i="1"/>
  <c r="H32" i="1" s="1"/>
  <c r="F31" i="1"/>
  <c r="E31" i="1"/>
  <c r="D31" i="1"/>
  <c r="K31" i="1" s="1"/>
  <c r="M31" i="1" s="1"/>
  <c r="C31" i="1"/>
  <c r="H31" i="1" s="1"/>
  <c r="AQ30" i="1"/>
  <c r="F30" i="1"/>
  <c r="E30" i="1"/>
  <c r="D30" i="1"/>
  <c r="C30" i="1"/>
  <c r="AQ29" i="1"/>
  <c r="F29" i="1"/>
  <c r="E29" i="1"/>
  <c r="D29" i="1"/>
  <c r="K29" i="1" s="1"/>
  <c r="C29" i="1"/>
  <c r="H29" i="1" s="1"/>
  <c r="AQ28" i="1"/>
  <c r="F28" i="1"/>
  <c r="E28" i="1"/>
  <c r="D28" i="1"/>
  <c r="K28" i="1" s="1"/>
  <c r="C28" i="1"/>
  <c r="H28" i="1" s="1"/>
  <c r="AQ27" i="1"/>
  <c r="F27" i="1"/>
  <c r="E27" i="1"/>
  <c r="D27" i="1"/>
  <c r="C27" i="1"/>
  <c r="H27" i="1" s="1"/>
  <c r="AQ26" i="1"/>
  <c r="F26" i="1"/>
  <c r="E26" i="1"/>
  <c r="D26" i="1"/>
  <c r="C26" i="1"/>
  <c r="AQ25" i="1"/>
  <c r="F25" i="1"/>
  <c r="E25" i="1"/>
  <c r="D25" i="1"/>
  <c r="K25" i="1" s="1"/>
  <c r="C25" i="1"/>
  <c r="H25" i="1" s="1"/>
  <c r="AQ24" i="1"/>
  <c r="N24" i="1"/>
  <c r="F24" i="1"/>
  <c r="E24" i="1"/>
  <c r="D24" i="1"/>
  <c r="K24" i="1" s="1"/>
  <c r="C24" i="1"/>
  <c r="H24" i="1" s="1"/>
  <c r="AQ23" i="1"/>
  <c r="K23" i="1"/>
  <c r="F23" i="1"/>
  <c r="E23" i="1"/>
  <c r="D23" i="1"/>
  <c r="C23" i="1"/>
  <c r="H23" i="1" s="1"/>
  <c r="AQ22" i="1"/>
  <c r="F22" i="1"/>
  <c r="E22" i="1"/>
  <c r="D22" i="1"/>
  <c r="C22" i="1"/>
  <c r="AQ21" i="1"/>
  <c r="F21" i="1"/>
  <c r="E21" i="1"/>
  <c r="D21" i="1"/>
  <c r="K21" i="1" s="1"/>
  <c r="L21" i="1" s="1"/>
  <c r="C21" i="1"/>
  <c r="H21" i="1" s="1"/>
  <c r="AQ20" i="1"/>
  <c r="AM20" i="1"/>
  <c r="K20" i="1"/>
  <c r="F20" i="1"/>
  <c r="E20" i="1"/>
  <c r="D20" i="1"/>
  <c r="C20" i="1"/>
  <c r="H20" i="1" s="1"/>
  <c r="AQ19" i="1"/>
  <c r="F19" i="1"/>
  <c r="E19" i="1"/>
  <c r="D19" i="1"/>
  <c r="C19" i="1"/>
  <c r="AQ18" i="1"/>
  <c r="F18" i="1"/>
  <c r="E18" i="1"/>
  <c r="D18" i="1"/>
  <c r="K18" i="1" s="1"/>
  <c r="C18" i="1"/>
  <c r="H18" i="1" s="1"/>
  <c r="F17" i="1"/>
  <c r="E17" i="1"/>
  <c r="D17" i="1"/>
  <c r="K17" i="1" s="1"/>
  <c r="C17" i="1"/>
  <c r="H17" i="1" s="1"/>
  <c r="F16" i="1"/>
  <c r="E16" i="1"/>
  <c r="D16" i="1"/>
  <c r="K16" i="1" s="1"/>
  <c r="C16" i="1"/>
  <c r="H16" i="1" s="1"/>
  <c r="F15" i="1"/>
  <c r="E15" i="1"/>
  <c r="D15" i="1"/>
  <c r="K15" i="1" s="1"/>
  <c r="C15" i="1"/>
  <c r="H15" i="1" s="1"/>
  <c r="F14" i="1"/>
  <c r="E14" i="1"/>
  <c r="D14" i="1"/>
  <c r="K14" i="1" s="1"/>
  <c r="C14" i="1"/>
  <c r="H14" i="1" s="1"/>
  <c r="F13" i="1"/>
  <c r="E13" i="1"/>
  <c r="D13" i="1"/>
  <c r="K13" i="1" s="1"/>
  <c r="C13" i="1"/>
  <c r="H13" i="1" s="1"/>
  <c r="F12" i="1"/>
  <c r="E12" i="1"/>
  <c r="D12" i="1"/>
  <c r="K12" i="1" s="1"/>
  <c r="C12" i="1"/>
  <c r="H12" i="1" s="1"/>
  <c r="F11" i="1"/>
  <c r="E11" i="1"/>
  <c r="D11" i="1"/>
  <c r="K11" i="1" s="1"/>
  <c r="C11" i="1"/>
  <c r="H11" i="1" s="1"/>
  <c r="F10" i="1"/>
  <c r="E10" i="1"/>
  <c r="D10" i="1"/>
  <c r="K10" i="1" s="1"/>
  <c r="C10" i="1"/>
  <c r="H10" i="1" s="1"/>
  <c r="F9" i="1"/>
  <c r="E9" i="1"/>
  <c r="D9" i="1"/>
  <c r="K9" i="1" s="1"/>
  <c r="C9" i="1"/>
  <c r="H9" i="1" s="1"/>
  <c r="F8" i="1"/>
  <c r="E8" i="1"/>
  <c r="D8" i="1"/>
  <c r="J8" i="1" s="1"/>
  <c r="C8" i="1"/>
  <c r="H8" i="1" s="1"/>
  <c r="F7" i="1"/>
  <c r="E7" i="1"/>
  <c r="D7" i="1"/>
  <c r="K7" i="1" s="1"/>
  <c r="C7" i="1"/>
  <c r="H7" i="1" s="1"/>
  <c r="F6" i="1"/>
  <c r="E6" i="1"/>
  <c r="D6" i="1"/>
  <c r="J6" i="1" s="1"/>
  <c r="C6" i="1"/>
  <c r="H6" i="1" s="1"/>
  <c r="F5" i="1"/>
  <c r="E5" i="1"/>
  <c r="D5" i="1"/>
  <c r="C5" i="1"/>
  <c r="H5" i="1" s="1"/>
  <c r="I5" i="1" s="1"/>
  <c r="F4" i="1"/>
  <c r="E4" i="1"/>
  <c r="D4" i="1"/>
  <c r="J4" i="1" s="1"/>
  <c r="C4" i="1"/>
  <c r="H4" i="1" s="1"/>
  <c r="I4" i="1" s="1"/>
  <c r="F3" i="1"/>
  <c r="E3" i="1"/>
  <c r="D3" i="1"/>
  <c r="K3" i="1" s="1"/>
  <c r="C3" i="1"/>
  <c r="H3" i="1" s="1"/>
  <c r="F2" i="1"/>
  <c r="E2" i="1"/>
  <c r="D2" i="1"/>
  <c r="J2" i="1" s="1"/>
  <c r="C2" i="1"/>
  <c r="H2" i="1" s="1"/>
  <c r="N41" i="1" l="1"/>
  <c r="J44" i="1"/>
  <c r="J809" i="1"/>
  <c r="K809" i="1"/>
  <c r="M809" i="1" s="1"/>
  <c r="K839" i="1"/>
  <c r="M839" i="1" s="1"/>
  <c r="J839" i="1"/>
  <c r="K862" i="1"/>
  <c r="M862" i="1" s="1"/>
  <c r="J862" i="1"/>
  <c r="K1324" i="1"/>
  <c r="M1324" i="1" s="1"/>
  <c r="J1324" i="1"/>
  <c r="N44" i="1"/>
  <c r="K236" i="1"/>
  <c r="L236" i="1" s="1"/>
  <c r="J236" i="1"/>
  <c r="K334" i="1"/>
  <c r="J334" i="1"/>
  <c r="K422" i="1"/>
  <c r="M422" i="1" s="1"/>
  <c r="J422" i="1"/>
  <c r="K970" i="1"/>
  <c r="J970" i="1"/>
  <c r="K1039" i="1"/>
  <c r="J1039" i="1"/>
  <c r="J1313" i="1"/>
  <c r="K1313" i="1"/>
  <c r="L1500" i="1"/>
  <c r="M1500" i="1"/>
  <c r="N165" i="1"/>
  <c r="J34" i="1"/>
  <c r="J107" i="1"/>
  <c r="L12" i="1"/>
  <c r="L16" i="1"/>
  <c r="K66" i="1"/>
  <c r="M66" i="1" s="1"/>
  <c r="J66" i="1"/>
  <c r="N73" i="1"/>
  <c r="N107" i="1"/>
  <c r="M158" i="1"/>
  <c r="K169" i="1"/>
  <c r="M169" i="1" s="1"/>
  <c r="J169" i="1"/>
  <c r="J203" i="1"/>
  <c r="J243" i="1"/>
  <c r="K290" i="1"/>
  <c r="M290" i="1" s="1"/>
  <c r="J290" i="1"/>
  <c r="M301" i="1"/>
  <c r="K312" i="1"/>
  <c r="M312" i="1" s="1"/>
  <c r="J312" i="1"/>
  <c r="J319" i="1"/>
  <c r="L334" i="1"/>
  <c r="J341" i="1"/>
  <c r="K341" i="1"/>
  <c r="M341" i="1" s="1"/>
  <c r="K352" i="1"/>
  <c r="M352" i="1" s="1"/>
  <c r="J352" i="1"/>
  <c r="M359" i="1"/>
  <c r="J394" i="1"/>
  <c r="K394" i="1"/>
  <c r="M394" i="1" s="1"/>
  <c r="J443" i="1"/>
  <c r="K447" i="1"/>
  <c r="J447" i="1"/>
  <c r="J479" i="1"/>
  <c r="N505" i="1"/>
  <c r="K595" i="1"/>
  <c r="M595" i="1" s="1"/>
  <c r="J595" i="1"/>
  <c r="J700" i="1"/>
  <c r="K700" i="1"/>
  <c r="M700" i="1" s="1"/>
  <c r="K888" i="1"/>
  <c r="M888" i="1" s="1"/>
  <c r="J888" i="1"/>
  <c r="K963" i="1"/>
  <c r="L963" i="1" s="1"/>
  <c r="J963" i="1"/>
  <c r="K468" i="1"/>
  <c r="M468" i="1" s="1"/>
  <c r="J468" i="1"/>
  <c r="J1224" i="1"/>
  <c r="K1224" i="1"/>
  <c r="N124" i="1"/>
  <c r="J97" i="1"/>
  <c r="J121" i="1"/>
  <c r="J131" i="1"/>
  <c r="K135" i="1"/>
  <c r="J135" i="1"/>
  <c r="J193" i="1"/>
  <c r="N203" i="1"/>
  <c r="J258" i="1"/>
  <c r="K327" i="1"/>
  <c r="M327" i="1" s="1"/>
  <c r="J327" i="1"/>
  <c r="K384" i="1"/>
  <c r="J384" i="1"/>
  <c r="K458" i="1"/>
  <c r="J458" i="1"/>
  <c r="K487" i="1"/>
  <c r="M487" i="1" s="1"/>
  <c r="J487" i="1"/>
  <c r="K646" i="1"/>
  <c r="M646" i="1" s="1"/>
  <c r="J646" i="1"/>
  <c r="J744" i="1"/>
  <c r="K744" i="1"/>
  <c r="K1255" i="1"/>
  <c r="L1255" i="1" s="1"/>
  <c r="J1255" i="1"/>
  <c r="J1262" i="1"/>
  <c r="K1262" i="1"/>
  <c r="J111" i="1"/>
  <c r="K115" i="1"/>
  <c r="J115" i="1"/>
  <c r="K118" i="1"/>
  <c r="N121" i="1"/>
  <c r="N131" i="1"/>
  <c r="J145" i="1"/>
  <c r="J155" i="1"/>
  <c r="K159" i="1"/>
  <c r="J159" i="1"/>
  <c r="K187" i="1"/>
  <c r="M187" i="1" s="1"/>
  <c r="N187" i="1"/>
  <c r="M190" i="1"/>
  <c r="J207" i="1"/>
  <c r="K226" i="1"/>
  <c r="M226" i="1" s="1"/>
  <c r="J226" i="1"/>
  <c r="K247" i="1"/>
  <c r="M247" i="1" s="1"/>
  <c r="K287" i="1"/>
  <c r="M287" i="1" s="1"/>
  <c r="J287" i="1"/>
  <c r="J331" i="1"/>
  <c r="K331" i="1"/>
  <c r="M331" i="1" s="1"/>
  <c r="M377" i="1"/>
  <c r="J415" i="1"/>
  <c r="J610" i="1"/>
  <c r="K610" i="1"/>
  <c r="M610" i="1" s="1"/>
  <c r="K922" i="1"/>
  <c r="M922" i="1" s="1"/>
  <c r="J922" i="1"/>
  <c r="K105" i="1"/>
  <c r="J105" i="1"/>
  <c r="N155" i="1"/>
  <c r="M173" i="1"/>
  <c r="M201" i="1"/>
  <c r="K237" i="1"/>
  <c r="J237" i="1"/>
  <c r="J437" i="1"/>
  <c r="K437" i="1"/>
  <c r="M437" i="1" s="1"/>
  <c r="J473" i="1"/>
  <c r="K473" i="1"/>
  <c r="M473" i="1" s="1"/>
  <c r="K509" i="1"/>
  <c r="M509" i="1" s="1"/>
  <c r="J509" i="1"/>
  <c r="K552" i="1"/>
  <c r="M552" i="1" s="1"/>
  <c r="J552" i="1"/>
  <c r="K814" i="1"/>
  <c r="J814" i="1"/>
  <c r="K344" i="1"/>
  <c r="J344" i="1"/>
  <c r="K48" i="1"/>
  <c r="M48" i="1" s="1"/>
  <c r="J48" i="1"/>
  <c r="N32" i="1"/>
  <c r="K56" i="1"/>
  <c r="J56" i="1"/>
  <c r="N5" i="1"/>
  <c r="L9" i="1"/>
  <c r="L13" i="1"/>
  <c r="L17" i="1"/>
  <c r="L29" i="1"/>
  <c r="N52" i="1"/>
  <c r="K74" i="1"/>
  <c r="J74" i="1"/>
  <c r="K139" i="1"/>
  <c r="J139" i="1"/>
  <c r="K142" i="1"/>
  <c r="L142" i="1" s="1"/>
  <c r="P142" i="1" s="1"/>
  <c r="Q142" i="1" s="1"/>
  <c r="R142" i="1" s="1"/>
  <c r="J211" i="1"/>
  <c r="J233" i="1"/>
  <c r="K248" i="1"/>
  <c r="L248" i="1" s="1"/>
  <c r="J248" i="1"/>
  <c r="K277" i="1"/>
  <c r="J277" i="1"/>
  <c r="K291" i="1"/>
  <c r="M291" i="1" s="1"/>
  <c r="J291" i="1"/>
  <c r="K302" i="1"/>
  <c r="J302" i="1"/>
  <c r="K324" i="1"/>
  <c r="J324" i="1"/>
  <c r="M367" i="1"/>
  <c r="K381" i="1"/>
  <c r="M381" i="1" s="1"/>
  <c r="J381" i="1"/>
  <c r="K419" i="1"/>
  <c r="M419" i="1" s="1"/>
  <c r="K448" i="1"/>
  <c r="M448" i="1" s="1"/>
  <c r="J448" i="1"/>
  <c r="K469" i="1"/>
  <c r="J505" i="1"/>
  <c r="J982" i="1"/>
  <c r="K982" i="1"/>
  <c r="K1385" i="1"/>
  <c r="J1385" i="1"/>
  <c r="K2252" i="1"/>
  <c r="N2252" i="1"/>
  <c r="J2252" i="1"/>
  <c r="K179" i="1"/>
  <c r="J179" i="1"/>
  <c r="K95" i="1"/>
  <c r="J95" i="1"/>
  <c r="L302" i="1"/>
  <c r="K317" i="1"/>
  <c r="L317" i="1" s="1"/>
  <c r="J317" i="1"/>
  <c r="K374" i="1"/>
  <c r="M374" i="1" s="1"/>
  <c r="J374" i="1"/>
  <c r="J427" i="1"/>
  <c r="K427" i="1"/>
  <c r="J585" i="1"/>
  <c r="K585" i="1"/>
  <c r="M585" i="1" s="1"/>
  <c r="K636" i="1"/>
  <c r="J636" i="1"/>
  <c r="J1352" i="1"/>
  <c r="K1352" i="1"/>
  <c r="M1352" i="1" s="1"/>
  <c r="K605" i="1"/>
  <c r="M605" i="1" s="1"/>
  <c r="J605" i="1"/>
  <c r="J227" i="1"/>
  <c r="K227" i="1"/>
  <c r="M227" i="1" s="1"/>
  <c r="K295" i="1"/>
  <c r="M295" i="1" s="1"/>
  <c r="J295" i="1"/>
  <c r="M298" i="1"/>
  <c r="J399" i="1"/>
  <c r="K399" i="1"/>
  <c r="M399" i="1" s="1"/>
  <c r="K542" i="1"/>
  <c r="M542" i="1" s="1"/>
  <c r="J542" i="1"/>
  <c r="K571" i="1"/>
  <c r="J571" i="1"/>
  <c r="K673" i="1"/>
  <c r="M673" i="1" s="1"/>
  <c r="J673" i="1"/>
  <c r="K705" i="1"/>
  <c r="M705" i="1" s="1"/>
  <c r="J705" i="1"/>
  <c r="K734" i="1"/>
  <c r="M734" i="1" s="1"/>
  <c r="J734" i="1"/>
  <c r="J860" i="1"/>
  <c r="K860" i="1"/>
  <c r="J975" i="1"/>
  <c r="K975" i="1"/>
  <c r="L975" i="1" s="1"/>
  <c r="K1337" i="1"/>
  <c r="M1337" i="1" s="1"/>
  <c r="J1337" i="1"/>
  <c r="K1345" i="1"/>
  <c r="J1345" i="1"/>
  <c r="N116" i="1"/>
  <c r="K167" i="1"/>
  <c r="M167" i="1" s="1"/>
  <c r="J167" i="1"/>
  <c r="J174" i="1"/>
  <c r="K174" i="1"/>
  <c r="M174" i="1" s="1"/>
  <c r="N188" i="1"/>
  <c r="M231" i="1"/>
  <c r="K310" i="1"/>
  <c r="M310" i="1" s="1"/>
  <c r="J310" i="1"/>
  <c r="K492" i="1"/>
  <c r="J492" i="1"/>
  <c r="K897" i="1"/>
  <c r="M897" i="1" s="1"/>
  <c r="J897" i="1"/>
  <c r="K1041" i="1"/>
  <c r="J1041" i="1"/>
  <c r="K279" i="1"/>
  <c r="M279" i="1" s="1"/>
  <c r="J279" i="1"/>
  <c r="K1103" i="1"/>
  <c r="J1103" i="1"/>
  <c r="M23" i="1"/>
  <c r="K64" i="1"/>
  <c r="J64" i="1"/>
  <c r="H68" i="1"/>
  <c r="I68" i="1" s="1"/>
  <c r="N68" i="1"/>
  <c r="N33" i="1"/>
  <c r="J36" i="1"/>
  <c r="J46" i="1"/>
  <c r="N57" i="1"/>
  <c r="N60" i="1"/>
  <c r="K102" i="1"/>
  <c r="J129" i="1"/>
  <c r="N133" i="1"/>
  <c r="N163" i="1"/>
  <c r="M198" i="1"/>
  <c r="K220" i="1"/>
  <c r="L220" i="1" s="1"/>
  <c r="J220" i="1"/>
  <c r="K371" i="1"/>
  <c r="J371" i="1"/>
  <c r="K382" i="1"/>
  <c r="M382" i="1" s="1"/>
  <c r="J382" i="1"/>
  <c r="J413" i="1"/>
  <c r="K514" i="1"/>
  <c r="J514" i="1"/>
  <c r="K557" i="1"/>
  <c r="M557" i="1" s="1"/>
  <c r="J557" i="1"/>
  <c r="K575" i="1"/>
  <c r="J575" i="1"/>
  <c r="K720" i="1"/>
  <c r="J720" i="1"/>
  <c r="K853" i="1"/>
  <c r="M853" i="1" s="1"/>
  <c r="J853" i="1"/>
  <c r="J1190" i="1"/>
  <c r="K1190" i="1"/>
  <c r="M1190" i="1" s="1"/>
  <c r="K150" i="1"/>
  <c r="M150" i="1" s="1"/>
  <c r="M171" i="1"/>
  <c r="K318" i="1"/>
  <c r="M318" i="1" s="1"/>
  <c r="J318" i="1"/>
  <c r="K354" i="1"/>
  <c r="M354" i="1" s="1"/>
  <c r="J354" i="1"/>
  <c r="K478" i="1"/>
  <c r="M478" i="1" s="1"/>
  <c r="J478" i="1"/>
  <c r="K496" i="1"/>
  <c r="M496" i="1" s="1"/>
  <c r="J496" i="1"/>
  <c r="K532" i="1"/>
  <c r="M532" i="1" s="1"/>
  <c r="J532" i="1"/>
  <c r="K775" i="1"/>
  <c r="M775" i="1" s="1"/>
  <c r="J775" i="1"/>
  <c r="K1165" i="1"/>
  <c r="J1165" i="1"/>
  <c r="L1282" i="1"/>
  <c r="J2071" i="1"/>
  <c r="K2071" i="1"/>
  <c r="H2075" i="1"/>
  <c r="I2075" i="1" s="1"/>
  <c r="N2075" i="1"/>
  <c r="K254" i="1"/>
  <c r="J254" i="1"/>
  <c r="K418" i="1"/>
  <c r="J418" i="1"/>
  <c r="K504" i="1"/>
  <c r="M504" i="1" s="1"/>
  <c r="J504" i="1"/>
  <c r="N36" i="1"/>
  <c r="K253" i="1"/>
  <c r="J253" i="1"/>
  <c r="J410" i="1"/>
  <c r="K410" i="1"/>
  <c r="M410" i="1" s="1"/>
  <c r="N27" i="1"/>
  <c r="J50" i="1"/>
  <c r="N64" i="1"/>
  <c r="K103" i="1"/>
  <c r="J103" i="1"/>
  <c r="N164" i="1"/>
  <c r="J195" i="1"/>
  <c r="K199" i="1"/>
  <c r="M199" i="1" s="1"/>
  <c r="J199" i="1"/>
  <c r="L228" i="1"/>
  <c r="J231" i="1"/>
  <c r="N235" i="1"/>
  <c r="J238" i="1"/>
  <c r="M274" i="1"/>
  <c r="K307" i="1"/>
  <c r="M307" i="1" s="1"/>
  <c r="J307" i="1"/>
  <c r="L354" i="1"/>
  <c r="J361" i="1"/>
  <c r="K361" i="1"/>
  <c r="M361" i="1" s="1"/>
  <c r="K386" i="1"/>
  <c r="J386" i="1"/>
  <c r="L410" i="1"/>
  <c r="J518" i="1"/>
  <c r="K518" i="1"/>
  <c r="M518" i="1" s="1"/>
  <c r="J528" i="1"/>
  <c r="K590" i="1"/>
  <c r="M590" i="1" s="1"/>
  <c r="J590" i="1"/>
  <c r="J998" i="1"/>
  <c r="K998" i="1"/>
  <c r="M998" i="1" s="1"/>
  <c r="M161" i="1"/>
  <c r="J206" i="1"/>
  <c r="K206" i="1"/>
  <c r="M206" i="1" s="1"/>
  <c r="K235" i="1"/>
  <c r="M235" i="1" s="1"/>
  <c r="J235" i="1"/>
  <c r="K246" i="1"/>
  <c r="M246" i="1" s="1"/>
  <c r="J246" i="1"/>
  <c r="K482" i="1"/>
  <c r="M482" i="1" s="1"/>
  <c r="J482" i="1"/>
  <c r="J623" i="1"/>
  <c r="K623" i="1"/>
  <c r="M623" i="1" s="1"/>
  <c r="K641" i="1"/>
  <c r="M641" i="1" s="1"/>
  <c r="J641" i="1"/>
  <c r="K663" i="1"/>
  <c r="J663" i="1"/>
  <c r="K768" i="1"/>
  <c r="M768" i="1" s="1"/>
  <c r="J768" i="1"/>
  <c r="K846" i="1"/>
  <c r="M846" i="1" s="1"/>
  <c r="J846" i="1"/>
  <c r="K876" i="1"/>
  <c r="M876" i="1" s="1"/>
  <c r="J876" i="1"/>
  <c r="J24" i="1"/>
  <c r="N40" i="1"/>
  <c r="K58" i="1"/>
  <c r="J58" i="1"/>
  <c r="N65" i="1"/>
  <c r="K76" i="1"/>
  <c r="N76" i="1"/>
  <c r="K83" i="1"/>
  <c r="J83" i="1"/>
  <c r="K86" i="1"/>
  <c r="N89" i="1"/>
  <c r="J113" i="1"/>
  <c r="N123" i="1"/>
  <c r="J171" i="1"/>
  <c r="N185" i="1"/>
  <c r="J224" i="1"/>
  <c r="N243" i="1"/>
  <c r="M275" i="1"/>
  <c r="K300" i="1"/>
  <c r="J300" i="1"/>
  <c r="K351" i="1"/>
  <c r="M351" i="1" s="1"/>
  <c r="J351" i="1"/>
  <c r="M390" i="1"/>
  <c r="L393" i="1"/>
  <c r="K407" i="1"/>
  <c r="M407" i="1" s="1"/>
  <c r="J407" i="1"/>
  <c r="K464" i="1"/>
  <c r="J464" i="1"/>
  <c r="J500" i="1"/>
  <c r="K500" i="1"/>
  <c r="M500" i="1" s="1"/>
  <c r="J522" i="1"/>
  <c r="K522" i="1"/>
  <c r="L522" i="1" s="1"/>
  <c r="K656" i="1"/>
  <c r="M656" i="1" s="1"/>
  <c r="J656" i="1"/>
  <c r="K685" i="1"/>
  <c r="M685" i="1" s="1"/>
  <c r="J685" i="1"/>
  <c r="J739" i="1"/>
  <c r="K739" i="1"/>
  <c r="M739" i="1" s="1"/>
  <c r="K1402" i="1"/>
  <c r="M1402" i="1" s="1"/>
  <c r="J1402" i="1"/>
  <c r="K2250" i="1"/>
  <c r="N2250" i="1"/>
  <c r="J2250" i="1"/>
  <c r="N61" i="1"/>
  <c r="M270" i="1"/>
  <c r="L280" i="1"/>
  <c r="J286" i="1"/>
  <c r="K289" i="1"/>
  <c r="M289" i="1" s="1"/>
  <c r="M313" i="1"/>
  <c r="K350" i="1"/>
  <c r="M350" i="1" s="1"/>
  <c r="K363" i="1"/>
  <c r="M363" i="1" s="1"/>
  <c r="K380" i="1"/>
  <c r="M387" i="1"/>
  <c r="L390" i="1"/>
  <c r="J396" i="1"/>
  <c r="M400" i="1"/>
  <c r="J409" i="1"/>
  <c r="M423" i="1"/>
  <c r="K466" i="1"/>
  <c r="M466" i="1" s="1"/>
  <c r="M483" i="1"/>
  <c r="J502" i="1"/>
  <c r="L509" i="1"/>
  <c r="J512" i="1"/>
  <c r="K555" i="1"/>
  <c r="L555" i="1" s="1"/>
  <c r="M562" i="1"/>
  <c r="J568" i="1"/>
  <c r="J588" i="1"/>
  <c r="J608" i="1"/>
  <c r="J621" i="1"/>
  <c r="J634" i="1"/>
  <c r="M638" i="1"/>
  <c r="J654" i="1"/>
  <c r="J671" i="1"/>
  <c r="K695" i="1"/>
  <c r="J695" i="1"/>
  <c r="J698" i="1"/>
  <c r="J718" i="1"/>
  <c r="J742" i="1"/>
  <c r="J763" i="1"/>
  <c r="K763" i="1"/>
  <c r="M763" i="1" s="1"/>
  <c r="J766" i="1"/>
  <c r="M781" i="1"/>
  <c r="J805" i="1"/>
  <c r="L809" i="1"/>
  <c r="J812" i="1"/>
  <c r="J837" i="1"/>
  <c r="J844" i="1"/>
  <c r="M848" i="1"/>
  <c r="J851" i="1"/>
  <c r="M855" i="1"/>
  <c r="K879" i="1"/>
  <c r="M879" i="1" s="1"/>
  <c r="K890" i="1"/>
  <c r="M890" i="1" s="1"/>
  <c r="J890" i="1"/>
  <c r="M926" i="1"/>
  <c r="N958" i="1"/>
  <c r="K965" i="1"/>
  <c r="L965" i="1" s="1"/>
  <c r="J965" i="1"/>
  <c r="K968" i="1"/>
  <c r="M1064" i="1"/>
  <c r="M1134" i="1"/>
  <c r="K1138" i="1"/>
  <c r="J1138" i="1"/>
  <c r="K1167" i="1"/>
  <c r="J1167" i="1"/>
  <c r="J1174" i="1"/>
  <c r="K1174" i="1"/>
  <c r="M1174" i="1" s="1"/>
  <c r="K1199" i="1"/>
  <c r="J1199" i="1"/>
  <c r="J1275" i="1"/>
  <c r="K1275" i="1"/>
  <c r="M1275" i="1" s="1"/>
  <c r="M1333" i="1"/>
  <c r="K1378" i="1"/>
  <c r="M1378" i="1" s="1"/>
  <c r="J1378" i="1"/>
  <c r="L1438" i="1"/>
  <c r="J1894" i="1"/>
  <c r="K1894" i="1"/>
  <c r="J1898" i="1"/>
  <c r="K1898" i="1"/>
  <c r="K1981" i="1"/>
  <c r="N1985" i="1"/>
  <c r="K2109" i="1"/>
  <c r="J2109" i="1"/>
  <c r="N2123" i="1"/>
  <c r="M420" i="1"/>
  <c r="M440" i="1"/>
  <c r="M470" i="1"/>
  <c r="M490" i="1"/>
  <c r="M516" i="1"/>
  <c r="M539" i="1"/>
  <c r="M559" i="1"/>
  <c r="M582" i="1"/>
  <c r="M602" i="1"/>
  <c r="J675" i="1"/>
  <c r="K675" i="1"/>
  <c r="J753" i="1"/>
  <c r="K753" i="1"/>
  <c r="M799" i="1"/>
  <c r="L802" i="1"/>
  <c r="M919" i="1"/>
  <c r="K972" i="1"/>
  <c r="J972" i="1"/>
  <c r="K1072" i="1"/>
  <c r="M1072" i="1" s="1"/>
  <c r="J1072" i="1"/>
  <c r="J1246" i="1"/>
  <c r="K1246" i="1"/>
  <c r="K1250" i="1"/>
  <c r="N1250" i="1"/>
  <c r="K1297" i="1"/>
  <c r="J1297" i="1"/>
  <c r="K1393" i="1"/>
  <c r="M1393" i="1" s="1"/>
  <c r="J1393" i="1"/>
  <c r="J2023" i="1"/>
  <c r="K2023" i="1"/>
  <c r="K2199" i="1"/>
  <c r="N2267" i="1"/>
  <c r="L951" i="1"/>
  <c r="N962" i="1"/>
  <c r="J993" i="1"/>
  <c r="K993" i="1"/>
  <c r="M993" i="1" s="1"/>
  <c r="J1036" i="1"/>
  <c r="K1036" i="1"/>
  <c r="M1036" i="1" s="1"/>
  <c r="M1094" i="1"/>
  <c r="K1160" i="1"/>
  <c r="M1160" i="1" s="1"/>
  <c r="J1160" i="1"/>
  <c r="M1185" i="1"/>
  <c r="L1185" i="1"/>
  <c r="L1221" i="1"/>
  <c r="K1235" i="1"/>
  <c r="L1235" i="1" s="1"/>
  <c r="J1235" i="1"/>
  <c r="L1364" i="1"/>
  <c r="J1397" i="1"/>
  <c r="K1397" i="1"/>
  <c r="M1397" i="1" s="1"/>
  <c r="J1967" i="1"/>
  <c r="K1967" i="1"/>
  <c r="N2049" i="1"/>
  <c r="J2053" i="1"/>
  <c r="K2053" i="1"/>
  <c r="K2131" i="1"/>
  <c r="N2131" i="1"/>
  <c r="J2131" i="1"/>
  <c r="K2260" i="1"/>
  <c r="N2260" i="1"/>
  <c r="J2260" i="1"/>
  <c r="J2330" i="1"/>
  <c r="K2330" i="1"/>
  <c r="L589" i="1"/>
  <c r="L622" i="1"/>
  <c r="J733" i="1"/>
  <c r="K733" i="1"/>
  <c r="M733" i="1" s="1"/>
  <c r="L743" i="1"/>
  <c r="K831" i="1"/>
  <c r="M831" i="1" s="1"/>
  <c r="J831" i="1"/>
  <c r="J859" i="1"/>
  <c r="K859" i="1"/>
  <c r="M859" i="1" s="1"/>
  <c r="K962" i="1"/>
  <c r="J962" i="1"/>
  <c r="K976" i="1"/>
  <c r="J976" i="1"/>
  <c r="J1058" i="1"/>
  <c r="K1058" i="1"/>
  <c r="M1058" i="1" s="1"/>
  <c r="J1091" i="1"/>
  <c r="K1091" i="1"/>
  <c r="K1117" i="1"/>
  <c r="J1117" i="1"/>
  <c r="J1272" i="1"/>
  <c r="K1272" i="1"/>
  <c r="M1272" i="1" s="1"/>
  <c r="J1323" i="1"/>
  <c r="K1323" i="1"/>
  <c r="K1338" i="1"/>
  <c r="M1338" i="1" s="1"/>
  <c r="J1338" i="1"/>
  <c r="J1342" i="1"/>
  <c r="K1342" i="1"/>
  <c r="M1342" i="1" s="1"/>
  <c r="J1386" i="1"/>
  <c r="K1386" i="1"/>
  <c r="M1386" i="1" s="1"/>
  <c r="N92" i="1"/>
  <c r="N132" i="1"/>
  <c r="L307" i="1"/>
  <c r="M338" i="1"/>
  <c r="L341" i="1"/>
  <c r="M368" i="1"/>
  <c r="L371" i="1"/>
  <c r="L407" i="1"/>
  <c r="M414" i="1"/>
  <c r="J420" i="1"/>
  <c r="L427" i="1"/>
  <c r="M434" i="1"/>
  <c r="J440" i="1"/>
  <c r="J450" i="1"/>
  <c r="M454" i="1"/>
  <c r="M461" i="1"/>
  <c r="J470" i="1"/>
  <c r="K480" i="1"/>
  <c r="J490" i="1"/>
  <c r="J516" i="1"/>
  <c r="L526" i="1"/>
  <c r="J539" i="1"/>
  <c r="M543" i="1"/>
  <c r="L546" i="1"/>
  <c r="J559" i="1"/>
  <c r="L566" i="1"/>
  <c r="M576" i="1"/>
  <c r="J582" i="1"/>
  <c r="M586" i="1"/>
  <c r="J592" i="1"/>
  <c r="J602" i="1"/>
  <c r="K612" i="1"/>
  <c r="K625" i="1"/>
  <c r="M625" i="1" s="1"/>
  <c r="J648" i="1"/>
  <c r="K682" i="1"/>
  <c r="K692" i="1"/>
  <c r="M696" i="1"/>
  <c r="M723" i="1"/>
  <c r="M770" i="1"/>
  <c r="J799" i="1"/>
  <c r="K866" i="1"/>
  <c r="M866" i="1" s="1"/>
  <c r="K873" i="1"/>
  <c r="M873" i="1" s="1"/>
  <c r="J919" i="1"/>
  <c r="M934" i="1"/>
  <c r="J958" i="1"/>
  <c r="J979" i="1"/>
  <c r="K983" i="1"/>
  <c r="L983" i="1" s="1"/>
  <c r="J983" i="1"/>
  <c r="M1001" i="1"/>
  <c r="K1007" i="1"/>
  <c r="J1018" i="1"/>
  <c r="K1018" i="1"/>
  <c r="M1018" i="1" s="1"/>
  <c r="J1087" i="1"/>
  <c r="K1095" i="1"/>
  <c r="J1095" i="1"/>
  <c r="J1098" i="1"/>
  <c r="L1153" i="1"/>
  <c r="K1157" i="1"/>
  <c r="J1157" i="1"/>
  <c r="M1168" i="1"/>
  <c r="K1175" i="1"/>
  <c r="J1175" i="1"/>
  <c r="J1178" i="1"/>
  <c r="J1182" i="1"/>
  <c r="K1182" i="1"/>
  <c r="M1182" i="1" s="1"/>
  <c r="M1200" i="1"/>
  <c r="K1265" i="1"/>
  <c r="J1265" i="1"/>
  <c r="K1287" i="1"/>
  <c r="J1287" i="1"/>
  <c r="J1316" i="1"/>
  <c r="K1316" i="1"/>
  <c r="M1316" i="1" s="1"/>
  <c r="J1319" i="1"/>
  <c r="J1364" i="1"/>
  <c r="K1368" i="1"/>
  <c r="M1368" i="1" s="1"/>
  <c r="J1368" i="1"/>
  <c r="L1416" i="1"/>
  <c r="N2001" i="1"/>
  <c r="J2005" i="1"/>
  <c r="K2005" i="1"/>
  <c r="N2091" i="1"/>
  <c r="J2095" i="1"/>
  <c r="K2095" i="1"/>
  <c r="K2146" i="1"/>
  <c r="N2146" i="1"/>
  <c r="J2146" i="1"/>
  <c r="L264" i="1"/>
  <c r="L297" i="1"/>
  <c r="P297" i="1" s="1"/>
  <c r="Q297" i="1" s="1"/>
  <c r="L358" i="1"/>
  <c r="M388" i="1"/>
  <c r="J467" i="1"/>
  <c r="J477" i="1"/>
  <c r="M484" i="1"/>
  <c r="J503" i="1"/>
  <c r="K556" i="1"/>
  <c r="M563" i="1"/>
  <c r="J589" i="1"/>
  <c r="J609" i="1"/>
  <c r="J622" i="1"/>
  <c r="K635" i="1"/>
  <c r="M635" i="1" s="1"/>
  <c r="M639" i="1"/>
  <c r="J645" i="1"/>
  <c r="J655" i="1"/>
  <c r="M666" i="1"/>
  <c r="J672" i="1"/>
  <c r="M703" i="1"/>
  <c r="K719" i="1"/>
  <c r="M719" i="1" s="1"/>
  <c r="M737" i="1"/>
  <c r="J743" i="1"/>
  <c r="J760" i="1"/>
  <c r="J767" i="1"/>
  <c r="J774" i="1"/>
  <c r="M782" i="1"/>
  <c r="J813" i="1"/>
  <c r="J824" i="1"/>
  <c r="M835" i="1"/>
  <c r="J838" i="1"/>
  <c r="M842" i="1"/>
  <c r="J845" i="1"/>
  <c r="K852" i="1"/>
  <c r="M852" i="1" s="1"/>
  <c r="J880" i="1"/>
  <c r="J887" i="1"/>
  <c r="J912" i="1"/>
  <c r="M927" i="1"/>
  <c r="K930" i="1"/>
  <c r="K941" i="1"/>
  <c r="M941" i="1" s="1"/>
  <c r="J941" i="1"/>
  <c r="J944" i="1"/>
  <c r="J951" i="1"/>
  <c r="K955" i="1"/>
  <c r="L955" i="1" s="1"/>
  <c r="J955" i="1"/>
  <c r="K973" i="1"/>
  <c r="L973" i="1" s="1"/>
  <c r="J973" i="1"/>
  <c r="K986" i="1"/>
  <c r="J1051" i="1"/>
  <c r="K1080" i="1"/>
  <c r="M1080" i="1" s="1"/>
  <c r="J1110" i="1"/>
  <c r="K1110" i="1"/>
  <c r="M1110" i="1" s="1"/>
  <c r="K1207" i="1"/>
  <c r="J1207" i="1"/>
  <c r="J1243" i="1"/>
  <c r="K1243" i="1"/>
  <c r="L1243" i="1" s="1"/>
  <c r="K1361" i="1"/>
  <c r="M1361" i="1" s="1"/>
  <c r="J1361" i="1"/>
  <c r="K1409" i="1"/>
  <c r="J1409" i="1"/>
  <c r="J1412" i="1"/>
  <c r="L1733" i="1"/>
  <c r="J1926" i="1"/>
  <c r="K1926" i="1"/>
  <c r="K2121" i="1"/>
  <c r="J2121" i="1"/>
  <c r="L431" i="1"/>
  <c r="J526" i="1"/>
  <c r="J536" i="1"/>
  <c r="J546" i="1"/>
  <c r="J566" i="1"/>
  <c r="J579" i="1"/>
  <c r="J599" i="1"/>
  <c r="K619" i="1"/>
  <c r="M619" i="1" s="1"/>
  <c r="J632" i="1"/>
  <c r="J652" i="1"/>
  <c r="K669" i="1"/>
  <c r="M669" i="1" s="1"/>
  <c r="M689" i="1"/>
  <c r="K706" i="1"/>
  <c r="M706" i="1" s="1"/>
  <c r="J716" i="1"/>
  <c r="J750" i="1"/>
  <c r="L782" i="1"/>
  <c r="K796" i="1"/>
  <c r="L821" i="1"/>
  <c r="J870" i="1"/>
  <c r="K905" i="1"/>
  <c r="M905" i="1" s="1"/>
  <c r="K923" i="1"/>
  <c r="M923" i="1" s="1"/>
  <c r="N970" i="1"/>
  <c r="N976" i="1"/>
  <c r="N1008" i="1"/>
  <c r="J1008" i="1"/>
  <c r="J1025" i="1"/>
  <c r="J1044" i="1"/>
  <c r="K1048" i="1"/>
  <c r="J1048" i="1"/>
  <c r="K1143" i="1"/>
  <c r="J1143" i="1"/>
  <c r="J1146" i="1"/>
  <c r="K1218" i="1"/>
  <c r="N1218" i="1"/>
  <c r="K1236" i="1"/>
  <c r="J1236" i="1"/>
  <c r="K1280" i="1"/>
  <c r="M1280" i="1" s="1"/>
  <c r="J1280" i="1"/>
  <c r="K1309" i="1"/>
  <c r="J1309" i="1"/>
  <c r="J1335" i="1"/>
  <c r="K1335" i="1"/>
  <c r="K1383" i="1"/>
  <c r="J1383" i="1"/>
  <c r="J1949" i="1"/>
  <c r="K1949" i="1"/>
  <c r="J2039" i="1"/>
  <c r="K2039" i="1"/>
  <c r="J2117" i="1"/>
  <c r="K2204" i="1"/>
  <c r="N2204" i="1"/>
  <c r="J2204" i="1"/>
  <c r="J2312" i="1"/>
  <c r="K2312" i="1"/>
  <c r="M2353" i="1"/>
  <c r="K2507" i="1"/>
  <c r="M2507" i="1" s="1"/>
  <c r="J2507" i="1"/>
  <c r="N156" i="1"/>
  <c r="N196" i="1"/>
  <c r="K240" i="1"/>
  <c r="L240" i="1" s="1"/>
  <c r="L244" i="1"/>
  <c r="K250" i="1"/>
  <c r="M250" i="1" s="1"/>
  <c r="J264" i="1"/>
  <c r="K271" i="1"/>
  <c r="M271" i="1" s="1"/>
  <c r="L288" i="1"/>
  <c r="L291" i="1"/>
  <c r="J304" i="1"/>
  <c r="K314" i="1"/>
  <c r="M314" i="1" s="1"/>
  <c r="J388" i="1"/>
  <c r="M408" i="1"/>
  <c r="L418" i="1"/>
  <c r="J424" i="1"/>
  <c r="K431" i="1"/>
  <c r="M431" i="1" s="1"/>
  <c r="J484" i="1"/>
  <c r="M488" i="1"/>
  <c r="J494" i="1"/>
  <c r="K507" i="1"/>
  <c r="M507" i="1" s="1"/>
  <c r="K520" i="1"/>
  <c r="M520" i="1" s="1"/>
  <c r="M554" i="1"/>
  <c r="J563" i="1"/>
  <c r="J573" i="1"/>
  <c r="K616" i="1"/>
  <c r="M616" i="1" s="1"/>
  <c r="J639" i="1"/>
  <c r="L646" i="1"/>
  <c r="M653" i="1"/>
  <c r="J666" i="1"/>
  <c r="J703" i="1"/>
  <c r="K713" i="1"/>
  <c r="M713" i="1" s="1"/>
  <c r="M717" i="1"/>
  <c r="J737" i="1"/>
  <c r="L775" i="1"/>
  <c r="M797" i="1"/>
  <c r="L814" i="1"/>
  <c r="J821" i="1"/>
  <c r="L839" i="1"/>
  <c r="L846" i="1"/>
  <c r="L853" i="1"/>
  <c r="J856" i="1"/>
  <c r="M906" i="1"/>
  <c r="J909" i="1"/>
  <c r="J927" i="1"/>
  <c r="L1012" i="1"/>
  <c r="K1030" i="1"/>
  <c r="N1030" i="1"/>
  <c r="J1096" i="1"/>
  <c r="K1096" i="1"/>
  <c r="M1096" i="1" s="1"/>
  <c r="J1251" i="1"/>
  <c r="M1269" i="1"/>
  <c r="L1273" i="1"/>
  <c r="M1298" i="1"/>
  <c r="K1306" i="1"/>
  <c r="M1306" i="1" s="1"/>
  <c r="J1306" i="1"/>
  <c r="K1350" i="1"/>
  <c r="M1350" i="1" s="1"/>
  <c r="K1369" i="1"/>
  <c r="M1369" i="1" s="1"/>
  <c r="J1369" i="1"/>
  <c r="K1380" i="1"/>
  <c r="M1380" i="1" s="1"/>
  <c r="J1380" i="1"/>
  <c r="L1436" i="1"/>
  <c r="M1436" i="1"/>
  <c r="J1896" i="1"/>
  <c r="K1896" i="1"/>
  <c r="J1991" i="1"/>
  <c r="K1991" i="1"/>
  <c r="J2077" i="1"/>
  <c r="K2077" i="1"/>
  <c r="K2111" i="1"/>
  <c r="N2111" i="1"/>
  <c r="J2111" i="1"/>
  <c r="K2136" i="1"/>
  <c r="N2136" i="1"/>
  <c r="J2136" i="1"/>
  <c r="M435" i="1"/>
  <c r="M455" i="1"/>
  <c r="M462" i="1"/>
  <c r="M498" i="1"/>
  <c r="L501" i="1"/>
  <c r="M597" i="1"/>
  <c r="M643" i="1"/>
  <c r="M677" i="1"/>
  <c r="M755" i="1"/>
  <c r="J765" i="1"/>
  <c r="K765" i="1"/>
  <c r="M765" i="1" s="1"/>
  <c r="M783" i="1"/>
  <c r="M899" i="1"/>
  <c r="K917" i="1"/>
  <c r="M917" i="1" s="1"/>
  <c r="J917" i="1"/>
  <c r="K1074" i="1"/>
  <c r="M1074" i="1" s="1"/>
  <c r="J1074" i="1"/>
  <c r="K1133" i="1"/>
  <c r="J1133" i="1"/>
  <c r="L1158" i="1"/>
  <c r="J1233" i="1"/>
  <c r="K1233" i="1"/>
  <c r="K1248" i="1"/>
  <c r="J1248" i="1"/>
  <c r="M1295" i="1"/>
  <c r="M1410" i="1"/>
  <c r="J1942" i="1"/>
  <c r="K1942" i="1"/>
  <c r="K1983" i="1"/>
  <c r="J2021" i="1"/>
  <c r="K2021" i="1"/>
  <c r="K2069" i="1"/>
  <c r="K2103" i="1"/>
  <c r="J2247" i="1"/>
  <c r="K2247" i="1"/>
  <c r="K2258" i="1"/>
  <c r="N2258" i="1"/>
  <c r="K2287" i="1"/>
  <c r="M2287" i="1" s="1"/>
  <c r="J2287" i="1"/>
  <c r="K2346" i="1"/>
  <c r="N53" i="1"/>
  <c r="N100" i="1"/>
  <c r="M251" i="1"/>
  <c r="L272" i="1"/>
  <c r="N279" i="1"/>
  <c r="M305" i="1"/>
  <c r="M315" i="1"/>
  <c r="L322" i="1"/>
  <c r="M366" i="1"/>
  <c r="M402" i="1"/>
  <c r="L445" i="1"/>
  <c r="L462" i="1"/>
  <c r="M495" i="1"/>
  <c r="M541" i="1"/>
  <c r="L630" i="1"/>
  <c r="M640" i="1"/>
  <c r="M704" i="1"/>
  <c r="K787" i="1"/>
  <c r="M787" i="1" s="1"/>
  <c r="J787" i="1"/>
  <c r="M896" i="1"/>
  <c r="K910" i="1"/>
  <c r="M910" i="1" s="1"/>
  <c r="J910" i="1"/>
  <c r="L917" i="1"/>
  <c r="L949" i="1"/>
  <c r="L981" i="1"/>
  <c r="N1060" i="1"/>
  <c r="J1126" i="1"/>
  <c r="K1126" i="1"/>
  <c r="M1126" i="1" s="1"/>
  <c r="M1144" i="1"/>
  <c r="K1162" i="1"/>
  <c r="M1162" i="1" s="1"/>
  <c r="J1162" i="1"/>
  <c r="K1194" i="1"/>
  <c r="J1194" i="1"/>
  <c r="K1219" i="1"/>
  <c r="L1219" i="1" s="1"/>
  <c r="J1219" i="1"/>
  <c r="M1292" i="1"/>
  <c r="K1299" i="1"/>
  <c r="M1299" i="1" s="1"/>
  <c r="J1299" i="1"/>
  <c r="K1321" i="1"/>
  <c r="J1321" i="1"/>
  <c r="J1399" i="1"/>
  <c r="K1399" i="1"/>
  <c r="J2055" i="1"/>
  <c r="K2055" i="1"/>
  <c r="J2085" i="1"/>
  <c r="K2085" i="1"/>
  <c r="J2133" i="1"/>
  <c r="K2133" i="1"/>
  <c r="K903" i="1"/>
  <c r="M903" i="1" s="1"/>
  <c r="J903" i="1"/>
  <c r="J946" i="1"/>
  <c r="K946" i="1"/>
  <c r="M946" i="1" s="1"/>
  <c r="N960" i="1"/>
  <c r="J960" i="1"/>
  <c r="K1042" i="1"/>
  <c r="M1042" i="1" s="1"/>
  <c r="J1042" i="1"/>
  <c r="K1119" i="1"/>
  <c r="J1119" i="1"/>
  <c r="J1187" i="1"/>
  <c r="K1187" i="1"/>
  <c r="M1263" i="1"/>
  <c r="L1263" i="1"/>
  <c r="K1340" i="1"/>
  <c r="J1340" i="1"/>
  <c r="K1344" i="1"/>
  <c r="M1344" i="1" s="1"/>
  <c r="J1344" i="1"/>
  <c r="J1973" i="1"/>
  <c r="K1973" i="1"/>
  <c r="K2212" i="1"/>
  <c r="N2212" i="1"/>
  <c r="H2226" i="1"/>
  <c r="N2226" i="1"/>
  <c r="M2465" i="1"/>
  <c r="M630" i="1"/>
  <c r="M687" i="1"/>
  <c r="L711" i="1"/>
  <c r="M731" i="1"/>
  <c r="K735" i="1"/>
  <c r="M735" i="1" s="1"/>
  <c r="J735" i="1"/>
  <c r="K780" i="1"/>
  <c r="J780" i="1"/>
  <c r="K819" i="1"/>
  <c r="M819" i="1" s="1"/>
  <c r="J819" i="1"/>
  <c r="M829" i="1"/>
  <c r="L903" i="1"/>
  <c r="J935" i="1"/>
  <c r="J949" i="1"/>
  <c r="N988" i="1"/>
  <c r="J988" i="1"/>
  <c r="K1020" i="1"/>
  <c r="J1020" i="1"/>
  <c r="K1056" i="1"/>
  <c r="M1056" i="1" s="1"/>
  <c r="K1078" i="1"/>
  <c r="M1078" i="1" s="1"/>
  <c r="K1082" i="1"/>
  <c r="J1082" i="1"/>
  <c r="J1155" i="1"/>
  <c r="K1155" i="1"/>
  <c r="L1180" i="1"/>
  <c r="L1340" i="1"/>
  <c r="J1355" i="1"/>
  <c r="K1355" i="1"/>
  <c r="K1388" i="1"/>
  <c r="M1388" i="1" s="1"/>
  <c r="J1388" i="1"/>
  <c r="J1410" i="1"/>
  <c r="J2093" i="1"/>
  <c r="K2093" i="1"/>
  <c r="K2119" i="1"/>
  <c r="N2119" i="1"/>
  <c r="K2144" i="1"/>
  <c r="J2144" i="1"/>
  <c r="K2240" i="1"/>
  <c r="J2240" i="1"/>
  <c r="J2258" i="1"/>
  <c r="K2328" i="1"/>
  <c r="M286" i="1"/>
  <c r="L319" i="1"/>
  <c r="L373" i="1"/>
  <c r="L479" i="1"/>
  <c r="M502" i="1"/>
  <c r="M512" i="1"/>
  <c r="M521" i="1"/>
  <c r="M574" i="1"/>
  <c r="N581" i="1"/>
  <c r="M621" i="1"/>
  <c r="M634" i="1"/>
  <c r="M654" i="1"/>
  <c r="M667" i="1"/>
  <c r="M671" i="1"/>
  <c r="M698" i="1"/>
  <c r="M714" i="1"/>
  <c r="M718" i="1"/>
  <c r="M738" i="1"/>
  <c r="M742" i="1"/>
  <c r="L745" i="1"/>
  <c r="M805" i="1"/>
  <c r="M851" i="1"/>
  <c r="M1009" i="1"/>
  <c r="J1075" i="1"/>
  <c r="K1075" i="1"/>
  <c r="M1108" i="1"/>
  <c r="K1141" i="1"/>
  <c r="J1141" i="1"/>
  <c r="M1170" i="1"/>
  <c r="K1245" i="1"/>
  <c r="L1245" i="1" s="1"/>
  <c r="J1245" i="1"/>
  <c r="M1278" i="1"/>
  <c r="M1289" i="1"/>
  <c r="L1289" i="1"/>
  <c r="K1296" i="1"/>
  <c r="J1296" i="1"/>
  <c r="K1359" i="1"/>
  <c r="J1359" i="1"/>
  <c r="M1384" i="1"/>
  <c r="J1924" i="1"/>
  <c r="K1924" i="1"/>
  <c r="K2123" i="1"/>
  <c r="J2123" i="1"/>
  <c r="K2166" i="1"/>
  <c r="J2166" i="1"/>
  <c r="J2173" i="1"/>
  <c r="K2173" i="1"/>
  <c r="L350" i="1"/>
  <c r="N377" i="1"/>
  <c r="P377" i="1" s="1"/>
  <c r="Q377" i="1" s="1"/>
  <c r="M525" i="1"/>
  <c r="M535" i="1"/>
  <c r="M578" i="1"/>
  <c r="M598" i="1"/>
  <c r="J614" i="1"/>
  <c r="J627" i="1"/>
  <c r="M631" i="1"/>
  <c r="M661" i="1"/>
  <c r="L671" i="1"/>
  <c r="M678" i="1"/>
  <c r="K694" i="1"/>
  <c r="M694" i="1" s="1"/>
  <c r="J711" i="1"/>
  <c r="L718" i="1"/>
  <c r="K725" i="1"/>
  <c r="M725" i="1" s="1"/>
  <c r="J725" i="1"/>
  <c r="J728" i="1"/>
  <c r="J762" i="1"/>
  <c r="K773" i="1"/>
  <c r="J773" i="1"/>
  <c r="M815" i="1"/>
  <c r="J826" i="1"/>
  <c r="M886" i="1"/>
  <c r="K929" i="1"/>
  <c r="M929" i="1" s="1"/>
  <c r="J929" i="1"/>
  <c r="K939" i="1"/>
  <c r="J953" i="1"/>
  <c r="J999" i="1"/>
  <c r="J1060" i="1"/>
  <c r="K1079" i="1"/>
  <c r="J1079" i="1"/>
  <c r="L1134" i="1"/>
  <c r="L1137" i="1"/>
  <c r="M1166" i="1"/>
  <c r="M1198" i="1"/>
  <c r="K1202" i="1"/>
  <c r="J1202" i="1"/>
  <c r="J1205" i="1"/>
  <c r="K1238" i="1"/>
  <c r="J1238" i="1"/>
  <c r="J1241" i="1"/>
  <c r="J1282" i="1"/>
  <c r="K1282" i="1"/>
  <c r="M1282" i="1" s="1"/>
  <c r="K1285" i="1"/>
  <c r="M1285" i="1" s="1"/>
  <c r="K1400" i="1"/>
  <c r="M1400" i="1" s="1"/>
  <c r="J1400" i="1"/>
  <c r="J1951" i="1"/>
  <c r="K1951" i="1"/>
  <c r="J2037" i="1"/>
  <c r="K2037" i="1"/>
  <c r="J2141" i="1"/>
  <c r="K2141" i="1"/>
  <c r="J2212" i="1"/>
  <c r="J2314" i="1"/>
  <c r="K2314" i="1"/>
  <c r="H2322" i="1"/>
  <c r="I2322" i="1" s="1"/>
  <c r="N2322" i="1"/>
  <c r="H2107" i="1"/>
  <c r="N2107" i="1"/>
  <c r="M2534" i="1"/>
  <c r="K2834" i="1"/>
  <c r="L2834" i="1" s="1"/>
  <c r="J2834" i="1"/>
  <c r="N2316" i="1"/>
  <c r="H2320" i="1"/>
  <c r="I2320" i="1" s="1"/>
  <c r="N2320" i="1"/>
  <c r="M2426" i="1"/>
  <c r="K2827" i="1"/>
  <c r="M2827" i="1" s="1"/>
  <c r="J2827" i="1"/>
  <c r="M789" i="1"/>
  <c r="M806" i="1"/>
  <c r="M833" i="1"/>
  <c r="M895" i="1"/>
  <c r="M933" i="1"/>
  <c r="M943" i="1"/>
  <c r="L967" i="1"/>
  <c r="N990" i="1"/>
  <c r="M1034" i="1"/>
  <c r="N1038" i="1"/>
  <c r="M1121" i="1"/>
  <c r="M1128" i="1"/>
  <c r="L1148" i="1"/>
  <c r="L1172" i="1"/>
  <c r="K1216" i="1"/>
  <c r="J1216" i="1"/>
  <c r="L1223" i="1"/>
  <c r="L1270" i="1"/>
  <c r="L1311" i="1"/>
  <c r="L1352" i="1"/>
  <c r="M1373" i="1"/>
  <c r="J1989" i="1"/>
  <c r="K1989" i="1"/>
  <c r="J2154" i="1"/>
  <c r="J2174" i="1"/>
  <c r="J2184" i="1"/>
  <c r="J2194" i="1"/>
  <c r="N2220" i="1"/>
  <c r="K2273" i="1"/>
  <c r="L2273" i="1" s="1"/>
  <c r="J2280" i="1"/>
  <c r="J2534" i="1"/>
  <c r="K1152" i="1"/>
  <c r="M1152" i="1" s="1"/>
  <c r="J1152" i="1"/>
  <c r="L1422" i="1"/>
  <c r="J1957" i="1"/>
  <c r="K1957" i="1"/>
  <c r="N2154" i="1"/>
  <c r="N2194" i="1"/>
  <c r="K2244" i="1"/>
  <c r="N2244" i="1"/>
  <c r="L2405" i="1"/>
  <c r="N2498" i="1"/>
  <c r="M947" i="1"/>
  <c r="M1024" i="1"/>
  <c r="M1076" i="1"/>
  <c r="K1090" i="1"/>
  <c r="M1090" i="1" s="1"/>
  <c r="J1090" i="1"/>
  <c r="L1145" i="1"/>
  <c r="M1176" i="1"/>
  <c r="L1206" i="1"/>
  <c r="L1288" i="1"/>
  <c r="L1308" i="1"/>
  <c r="M1346" i="1"/>
  <c r="M1356" i="1"/>
  <c r="M1394" i="1"/>
  <c r="M1401" i="1"/>
  <c r="M1408" i="1"/>
  <c r="M1723" i="1"/>
  <c r="J1910" i="1"/>
  <c r="K1910" i="1"/>
  <c r="N2108" i="1"/>
  <c r="J2580" i="1"/>
  <c r="N2610" i="1"/>
  <c r="M709" i="1"/>
  <c r="M749" i="1"/>
  <c r="M759" i="1"/>
  <c r="J782" i="1"/>
  <c r="J789" i="1"/>
  <c r="J806" i="1"/>
  <c r="J816" i="1"/>
  <c r="J823" i="1"/>
  <c r="J833" i="1"/>
  <c r="M858" i="1"/>
  <c r="J864" i="1"/>
  <c r="L878" i="1"/>
  <c r="J895" i="1"/>
  <c r="L923" i="1"/>
  <c r="L930" i="1"/>
  <c r="J933" i="1"/>
  <c r="K957" i="1"/>
  <c r="L957" i="1" s="1"/>
  <c r="L977" i="1"/>
  <c r="J1010" i="1"/>
  <c r="J1027" i="1"/>
  <c r="L1059" i="1"/>
  <c r="K1062" i="1"/>
  <c r="M1062" i="1" s="1"/>
  <c r="K1107" i="1"/>
  <c r="M1107" i="1" s="1"/>
  <c r="J1114" i="1"/>
  <c r="J1135" i="1"/>
  <c r="L1142" i="1"/>
  <c r="K1230" i="1"/>
  <c r="K1240" i="1"/>
  <c r="L1247" i="1"/>
  <c r="J1257" i="1"/>
  <c r="L1261" i="1"/>
  <c r="J1267" i="1"/>
  <c r="J1277" i="1"/>
  <c r="K1291" i="1"/>
  <c r="M1291" i="1" s="1"/>
  <c r="K1301" i="1"/>
  <c r="M1312" i="1"/>
  <c r="K1318" i="1"/>
  <c r="M1318" i="1" s="1"/>
  <c r="M1329" i="1"/>
  <c r="J1332" i="1"/>
  <c r="M1336" i="1"/>
  <c r="J1349" i="1"/>
  <c r="L1356" i="1"/>
  <c r="K1363" i="1"/>
  <c r="M1363" i="1" s="1"/>
  <c r="L1373" i="1"/>
  <c r="J1404" i="1"/>
  <c r="L1701" i="1"/>
  <c r="L1749" i="1"/>
  <c r="K1928" i="1"/>
  <c r="K2007" i="1"/>
  <c r="N2155" i="1"/>
  <c r="J2158" i="1"/>
  <c r="J2168" i="1"/>
  <c r="J2178" i="1"/>
  <c r="J2224" i="1"/>
  <c r="K2228" i="1"/>
  <c r="N2228" i="1"/>
  <c r="J2234" i="1"/>
  <c r="J2277" i="1"/>
  <c r="J2284" i="1"/>
  <c r="M2288" i="1"/>
  <c r="N2295" i="1"/>
  <c r="N2543" i="1"/>
  <c r="J2546" i="1"/>
  <c r="L2554" i="1"/>
  <c r="M2558" i="1"/>
  <c r="N2584" i="1"/>
  <c r="M2614" i="1"/>
  <c r="J2709" i="1"/>
  <c r="N2709" i="1"/>
  <c r="K2709" i="1"/>
  <c r="M1360" i="1"/>
  <c r="L1528" i="1"/>
  <c r="N2234" i="1"/>
  <c r="M2453" i="1"/>
  <c r="N2521" i="1"/>
  <c r="M2532" i="1"/>
  <c r="M2543" i="1"/>
  <c r="M2562" i="1"/>
  <c r="M2600" i="1"/>
  <c r="M2618" i="1"/>
  <c r="M2622" i="1"/>
  <c r="J2694" i="1"/>
  <c r="K2694" i="1"/>
  <c r="M2499" i="1"/>
  <c r="L2514" i="1"/>
  <c r="K2196" i="1"/>
  <c r="N2196" i="1"/>
  <c r="N2332" i="1"/>
  <c r="L2369" i="1"/>
  <c r="L2446" i="1"/>
  <c r="L2454" i="1"/>
  <c r="M2461" i="1"/>
  <c r="L2555" i="1"/>
  <c r="P2555" i="1" s="1"/>
  <c r="M2559" i="1"/>
  <c r="J2566" i="1"/>
  <c r="K2612" i="1"/>
  <c r="N2612" i="1"/>
  <c r="L750" i="1"/>
  <c r="M784" i="1"/>
  <c r="M791" i="1"/>
  <c r="M801" i="1"/>
  <c r="L859" i="1"/>
  <c r="M883" i="1"/>
  <c r="K928" i="1"/>
  <c r="J928" i="1"/>
  <c r="M1088" i="1"/>
  <c r="M1140" i="1"/>
  <c r="M1154" i="1"/>
  <c r="M1184" i="1"/>
  <c r="M1201" i="1"/>
  <c r="L1225" i="1"/>
  <c r="M1286" i="1"/>
  <c r="J1354" i="1"/>
  <c r="K1354" i="1"/>
  <c r="M1354" i="1" s="1"/>
  <c r="L1717" i="1"/>
  <c r="N1900" i="1"/>
  <c r="N2163" i="1"/>
  <c r="M2425" i="1"/>
  <c r="L2473" i="1"/>
  <c r="J2499" i="1"/>
  <c r="K2522" i="1"/>
  <c r="M2522" i="1" s="1"/>
  <c r="J2522" i="1"/>
  <c r="L2526" i="1"/>
  <c r="N2571" i="1"/>
  <c r="J2578" i="1"/>
  <c r="N2608" i="1"/>
  <c r="H2620" i="1"/>
  <c r="I2620" i="1" s="1"/>
  <c r="N2620" i="1"/>
  <c r="J1320" i="1"/>
  <c r="K1320" i="1"/>
  <c r="M1320" i="1" s="1"/>
  <c r="K2150" i="1"/>
  <c r="J2150" i="1"/>
  <c r="J2176" i="1"/>
  <c r="N2180" i="1"/>
  <c r="J2186" i="1"/>
  <c r="J2196" i="1"/>
  <c r="J2242" i="1"/>
  <c r="J2275" i="1"/>
  <c r="L2286" i="1"/>
  <c r="L2293" i="1"/>
  <c r="K2296" i="1"/>
  <c r="K2318" i="1"/>
  <c r="L2492" i="1"/>
  <c r="J2503" i="1"/>
  <c r="J2518" i="1"/>
  <c r="J2734" i="1"/>
  <c r="K2734" i="1"/>
  <c r="N2738" i="1"/>
  <c r="M832" i="1"/>
  <c r="M863" i="1"/>
  <c r="L873" i="1"/>
  <c r="M911" i="1"/>
  <c r="M918" i="1"/>
  <c r="M925" i="1"/>
  <c r="N1006" i="1"/>
  <c r="N1044" i="1"/>
  <c r="M1092" i="1"/>
  <c r="M1106" i="1"/>
  <c r="M1120" i="1"/>
  <c r="L1198" i="1"/>
  <c r="M1208" i="1"/>
  <c r="L1229" i="1"/>
  <c r="L1239" i="1"/>
  <c r="L1279" i="1"/>
  <c r="K1310" i="1"/>
  <c r="M1310" i="1" s="1"/>
  <c r="J1310" i="1"/>
  <c r="M1341" i="1"/>
  <c r="M1348" i="1"/>
  <c r="L1396" i="1"/>
  <c r="L1703" i="1"/>
  <c r="L1751" i="1"/>
  <c r="N2186" i="1"/>
  <c r="N2242" i="1"/>
  <c r="M2283" i="1"/>
  <c r="M2429" i="1"/>
  <c r="M2276" i="1"/>
  <c r="M2656" i="1"/>
  <c r="M2654" i="1"/>
  <c r="L2835" i="1"/>
  <c r="M2853" i="1"/>
  <c r="M2872" i="1"/>
  <c r="M2721" i="1"/>
  <c r="N2801" i="1"/>
  <c r="L2815" i="1"/>
  <c r="J2818" i="1"/>
  <c r="K2685" i="1"/>
  <c r="M2685" i="1" s="1"/>
  <c r="K2714" i="1"/>
  <c r="M2674" i="1"/>
  <c r="K2689" i="1"/>
  <c r="M2689" i="1" s="1"/>
  <c r="N2754" i="1"/>
  <c r="K2794" i="1"/>
  <c r="L2826" i="1"/>
  <c r="M2840" i="1"/>
  <c r="L2847" i="1"/>
  <c r="K2718" i="1"/>
  <c r="K2787" i="1"/>
  <c r="N2794" i="1"/>
  <c r="J2829" i="1"/>
  <c r="J2850" i="1"/>
  <c r="M2675" i="1"/>
  <c r="N2678" i="1"/>
  <c r="N2693" i="1"/>
  <c r="K2733" i="1"/>
  <c r="K2744" i="1"/>
  <c r="N2813" i="1"/>
  <c r="J2819" i="1"/>
  <c r="N2827" i="1"/>
  <c r="N2834" i="1"/>
  <c r="M2672" i="1"/>
  <c r="K2690" i="1"/>
  <c r="K2748" i="1"/>
  <c r="K2770" i="1"/>
  <c r="J2837" i="1"/>
  <c r="M2841" i="1"/>
  <c r="M2630" i="1"/>
  <c r="M2679" i="1"/>
  <c r="K2851" i="1"/>
  <c r="L2851" i="1" s="1"/>
  <c r="M877" i="1"/>
  <c r="M915" i="1"/>
  <c r="L935" i="1"/>
  <c r="L959" i="1"/>
  <c r="L969" i="1"/>
  <c r="L985" i="1"/>
  <c r="M1032" i="1"/>
  <c r="N1046" i="1"/>
  <c r="M1122" i="1"/>
  <c r="M1156" i="1"/>
  <c r="N1264" i="1"/>
  <c r="M1274" i="1"/>
  <c r="N1284" i="1"/>
  <c r="M1294" i="1"/>
  <c r="M1392" i="1"/>
  <c r="L1735" i="1"/>
  <c r="N2147" i="1"/>
  <c r="N2203" i="1"/>
  <c r="N2219" i="1"/>
  <c r="N2235" i="1"/>
  <c r="N2251" i="1"/>
  <c r="L2281" i="1"/>
  <c r="N2348" i="1"/>
  <c r="M2385" i="1"/>
  <c r="M2393" i="1"/>
  <c r="M2433" i="1"/>
  <c r="M2530" i="1"/>
  <c r="L2571" i="1"/>
  <c r="M2579" i="1"/>
  <c r="M2586" i="1"/>
  <c r="M2594" i="1"/>
  <c r="M2620" i="1"/>
  <c r="M2638" i="1"/>
  <c r="M2680" i="1"/>
  <c r="K2767" i="1"/>
  <c r="L2767" i="1" s="1"/>
  <c r="M2642" i="1"/>
  <c r="K2782" i="1"/>
  <c r="M2803" i="1"/>
  <c r="N2811" i="1"/>
  <c r="N2817" i="1"/>
  <c r="J2824" i="1"/>
  <c r="L2842" i="1"/>
  <c r="J2845" i="1"/>
  <c r="M2849" i="1"/>
  <c r="L2274" i="1"/>
  <c r="L2278" i="1"/>
  <c r="L2285" i="1"/>
  <c r="N2306" i="1"/>
  <c r="M2434" i="1"/>
  <c r="N2486" i="1"/>
  <c r="M2598" i="1"/>
  <c r="M2650" i="1"/>
  <c r="M2677" i="1"/>
  <c r="K2775" i="1"/>
  <c r="K2814" i="1"/>
  <c r="L2814" i="1" s="1"/>
  <c r="L2839" i="1"/>
  <c r="M328" i="1"/>
  <c r="L328" i="1"/>
  <c r="M340" i="1"/>
  <c r="L340" i="1"/>
  <c r="M364" i="1"/>
  <c r="L364" i="1"/>
  <c r="M308" i="1"/>
  <c r="L308" i="1"/>
  <c r="M320" i="1"/>
  <c r="L320" i="1"/>
  <c r="N11" i="1"/>
  <c r="K35" i="1"/>
  <c r="K39" i="1"/>
  <c r="K43" i="1"/>
  <c r="K47" i="1"/>
  <c r="K63" i="1"/>
  <c r="K67" i="1"/>
  <c r="K84" i="1"/>
  <c r="N114" i="1"/>
  <c r="K132" i="1"/>
  <c r="K141" i="1"/>
  <c r="K148" i="1"/>
  <c r="M148" i="1" s="1"/>
  <c r="K157" i="1"/>
  <c r="M157" i="1" s="1"/>
  <c r="N162" i="1"/>
  <c r="N178" i="1"/>
  <c r="K189" i="1"/>
  <c r="M189" i="1" s="1"/>
  <c r="K196" i="1"/>
  <c r="M196" i="1" s="1"/>
  <c r="K205" i="1"/>
  <c r="M205" i="1" s="1"/>
  <c r="K212" i="1"/>
  <c r="M212" i="1" s="1"/>
  <c r="K216" i="1"/>
  <c r="L216" i="1" s="1"/>
  <c r="K218" i="1"/>
  <c r="M218" i="1" s="1"/>
  <c r="N251" i="1"/>
  <c r="K262" i="1"/>
  <c r="M262" i="1" s="1"/>
  <c r="K268" i="1"/>
  <c r="L268" i="1" s="1"/>
  <c r="J276" i="1"/>
  <c r="K276" i="1"/>
  <c r="L276" i="1" s="1"/>
  <c r="K4" i="1"/>
  <c r="M4" i="1" s="1"/>
  <c r="K8" i="1"/>
  <c r="M8" i="1" s="1"/>
  <c r="L10" i="1"/>
  <c r="L11" i="1"/>
  <c r="N13" i="1"/>
  <c r="L18" i="1"/>
  <c r="N21" i="1"/>
  <c r="N23" i="1"/>
  <c r="K27" i="1"/>
  <c r="M27" i="1" s="1"/>
  <c r="N28" i="1"/>
  <c r="J33" i="1"/>
  <c r="N35" i="1"/>
  <c r="J37" i="1"/>
  <c r="N39" i="1"/>
  <c r="J41" i="1"/>
  <c r="N43" i="1"/>
  <c r="J45" i="1"/>
  <c r="N47" i="1"/>
  <c r="J49" i="1"/>
  <c r="N51" i="1"/>
  <c r="J53" i="1"/>
  <c r="N55" i="1"/>
  <c r="J57" i="1"/>
  <c r="N59" i="1"/>
  <c r="J61" i="1"/>
  <c r="N63" i="1"/>
  <c r="J65" i="1"/>
  <c r="N67" i="1"/>
  <c r="J69" i="1"/>
  <c r="N71" i="1"/>
  <c r="J73" i="1"/>
  <c r="N75" i="1"/>
  <c r="J77" i="1"/>
  <c r="N79" i="1"/>
  <c r="J85" i="1"/>
  <c r="N86" i="1"/>
  <c r="N88" i="1"/>
  <c r="K88" i="1"/>
  <c r="L88" i="1" s="1"/>
  <c r="K90" i="1"/>
  <c r="J92" i="1"/>
  <c r="N93" i="1"/>
  <c r="N95" i="1"/>
  <c r="J101" i="1"/>
  <c r="N102" i="1"/>
  <c r="N104" i="1"/>
  <c r="K104" i="1"/>
  <c r="K106" i="1"/>
  <c r="J108" i="1"/>
  <c r="N109" i="1"/>
  <c r="N111" i="1"/>
  <c r="J117" i="1"/>
  <c r="N118" i="1"/>
  <c r="N120" i="1"/>
  <c r="K120" i="1"/>
  <c r="L120" i="1" s="1"/>
  <c r="K122" i="1"/>
  <c r="J124" i="1"/>
  <c r="N125" i="1"/>
  <c r="N127" i="1"/>
  <c r="J133" i="1"/>
  <c r="N134" i="1"/>
  <c r="N136" i="1"/>
  <c r="K136" i="1"/>
  <c r="K138" i="1"/>
  <c r="J140" i="1"/>
  <c r="N141" i="1"/>
  <c r="N143" i="1"/>
  <c r="J149" i="1"/>
  <c r="N150" i="1"/>
  <c r="N152" i="1"/>
  <c r="K152" i="1"/>
  <c r="M152" i="1" s="1"/>
  <c r="K154" i="1"/>
  <c r="M154" i="1" s="1"/>
  <c r="J156" i="1"/>
  <c r="N157" i="1"/>
  <c r="M159" i="1"/>
  <c r="N159" i="1"/>
  <c r="J165" i="1"/>
  <c r="N166" i="1"/>
  <c r="N168" i="1"/>
  <c r="K168" i="1"/>
  <c r="M168" i="1" s="1"/>
  <c r="K170" i="1"/>
  <c r="M170" i="1" s="1"/>
  <c r="J172" i="1"/>
  <c r="N173" i="1"/>
  <c r="M175" i="1"/>
  <c r="N175" i="1"/>
  <c r="J181" i="1"/>
  <c r="N182" i="1"/>
  <c r="N184" i="1"/>
  <c r="K184" i="1"/>
  <c r="M184" i="1" s="1"/>
  <c r="K186" i="1"/>
  <c r="M186" i="1" s="1"/>
  <c r="J188" i="1"/>
  <c r="N189" i="1"/>
  <c r="M191" i="1"/>
  <c r="N191" i="1"/>
  <c r="J197" i="1"/>
  <c r="N198" i="1"/>
  <c r="N200" i="1"/>
  <c r="K200" i="1"/>
  <c r="M200" i="1" s="1"/>
  <c r="K202" i="1"/>
  <c r="M202" i="1" s="1"/>
  <c r="J204" i="1"/>
  <c r="N205" i="1"/>
  <c r="M207" i="1"/>
  <c r="N207" i="1"/>
  <c r="J213" i="1"/>
  <c r="N214" i="1"/>
  <c r="J214" i="1"/>
  <c r="J215" i="1"/>
  <c r="K219" i="1"/>
  <c r="M219" i="1" s="1"/>
  <c r="J221" i="1"/>
  <c r="N223" i="1"/>
  <c r="K223" i="1"/>
  <c r="M223" i="1" s="1"/>
  <c r="K225" i="1"/>
  <c r="J228" i="1"/>
  <c r="K232" i="1"/>
  <c r="L232" i="1" s="1"/>
  <c r="M238" i="1"/>
  <c r="J239" i="1"/>
  <c r="K245" i="1"/>
  <c r="N247" i="1"/>
  <c r="K252" i="1"/>
  <c r="L252" i="1" s="1"/>
  <c r="M254" i="1"/>
  <c r="J255" i="1"/>
  <c r="J256" i="1"/>
  <c r="K256" i="1"/>
  <c r="L256" i="1" s="1"/>
  <c r="K266" i="1"/>
  <c r="M266" i="1" s="1"/>
  <c r="N275" i="1"/>
  <c r="J275" i="1"/>
  <c r="J281" i="1"/>
  <c r="N283" i="1"/>
  <c r="M297" i="1"/>
  <c r="M300" i="1"/>
  <c r="L300" i="1"/>
  <c r="J301" i="1"/>
  <c r="J315" i="1"/>
  <c r="M317" i="1"/>
  <c r="K321" i="1"/>
  <c r="M321" i="1" s="1"/>
  <c r="K332" i="1"/>
  <c r="M334" i="1"/>
  <c r="J335" i="1"/>
  <c r="N337" i="1"/>
  <c r="K337" i="1"/>
  <c r="M337" i="1" s="1"/>
  <c r="L339" i="1"/>
  <c r="K343" i="1"/>
  <c r="M343" i="1" s="1"/>
  <c r="K346" i="1"/>
  <c r="M346" i="1" s="1"/>
  <c r="L352" i="1"/>
  <c r="J355" i="1"/>
  <c r="N357" i="1"/>
  <c r="K357" i="1"/>
  <c r="M357" i="1" s="1"/>
  <c r="L360" i="1"/>
  <c r="J364" i="1"/>
  <c r="K372" i="1"/>
  <c r="J375" i="1"/>
  <c r="J385" i="1"/>
  <c r="K385" i="1"/>
  <c r="M385" i="1" s="1"/>
  <c r="K397" i="1"/>
  <c r="M397" i="1" s="1"/>
  <c r="L400" i="1"/>
  <c r="K411" i="1"/>
  <c r="M411" i="1" s="1"/>
  <c r="J425" i="1"/>
  <c r="K425" i="1"/>
  <c r="M425" i="1" s="1"/>
  <c r="N437" i="1"/>
  <c r="K446" i="1"/>
  <c r="M446" i="1" s="1"/>
  <c r="N449" i="1"/>
  <c r="M456" i="1"/>
  <c r="L456" i="1"/>
  <c r="K457" i="1"/>
  <c r="M457" i="1" s="1"/>
  <c r="N465" i="1"/>
  <c r="J465" i="1"/>
  <c r="M469" i="1"/>
  <c r="L478" i="1"/>
  <c r="M480" i="1"/>
  <c r="L480" i="1"/>
  <c r="J486" i="1"/>
  <c r="K486" i="1"/>
  <c r="M486" i="1" s="1"/>
  <c r="M492" i="1"/>
  <c r="L492" i="1"/>
  <c r="L496" i="1"/>
  <c r="L498" i="1"/>
  <c r="J506" i="1"/>
  <c r="K506" i="1"/>
  <c r="M506" i="1" s="1"/>
  <c r="J538" i="1"/>
  <c r="K538" i="1"/>
  <c r="M538" i="1" s="1"/>
  <c r="M544" i="1"/>
  <c r="L544" i="1"/>
  <c r="K550" i="1"/>
  <c r="M550" i="1" s="1"/>
  <c r="N561" i="1"/>
  <c r="J561" i="1"/>
  <c r="J569" i="1"/>
  <c r="K569" i="1"/>
  <c r="M569" i="1" s="1"/>
  <c r="K51" i="1"/>
  <c r="K55" i="1"/>
  <c r="K59" i="1"/>
  <c r="K75" i="1"/>
  <c r="N4" i="1"/>
  <c r="N15" i="1"/>
  <c r="N34" i="1"/>
  <c r="K37" i="1"/>
  <c r="N38" i="1"/>
  <c r="N42" i="1"/>
  <c r="K45" i="1"/>
  <c r="M45" i="1" s="1"/>
  <c r="N50" i="1"/>
  <c r="K53" i="1"/>
  <c r="K57" i="1"/>
  <c r="K61" i="1"/>
  <c r="K65" i="1"/>
  <c r="K85" i="1"/>
  <c r="K92" i="1"/>
  <c r="N97" i="1"/>
  <c r="N106" i="1"/>
  <c r="K117" i="1"/>
  <c r="K124" i="1"/>
  <c r="N129" i="1"/>
  <c r="N138" i="1"/>
  <c r="K149" i="1"/>
  <c r="M149" i="1" s="1"/>
  <c r="K156" i="1"/>
  <c r="M156" i="1" s="1"/>
  <c r="K165" i="1"/>
  <c r="M165" i="1" s="1"/>
  <c r="K172" i="1"/>
  <c r="M172" i="1" s="1"/>
  <c r="N177" i="1"/>
  <c r="M179" i="1"/>
  <c r="K188" i="1"/>
  <c r="M188" i="1" s="1"/>
  <c r="K197" i="1"/>
  <c r="M197" i="1" s="1"/>
  <c r="N202" i="1"/>
  <c r="K204" i="1"/>
  <c r="M204" i="1" s="1"/>
  <c r="N209" i="1"/>
  <c r="M211" i="1"/>
  <c r="K213" i="1"/>
  <c r="M213" i="1" s="1"/>
  <c r="K215" i="1"/>
  <c r="M215" i="1" s="1"/>
  <c r="N219" i="1"/>
  <c r="M230" i="1"/>
  <c r="K239" i="1"/>
  <c r="M239" i="1" s="1"/>
  <c r="M243" i="1"/>
  <c r="K255" i="1"/>
  <c r="M255" i="1" s="1"/>
  <c r="J263" i="1"/>
  <c r="K263" i="1"/>
  <c r="M263" i="1" s="1"/>
  <c r="L284" i="1"/>
  <c r="L292" i="1"/>
  <c r="L294" i="1"/>
  <c r="L303" i="1"/>
  <c r="M304" i="1"/>
  <c r="L304" i="1"/>
  <c r="L312" i="1"/>
  <c r="L314" i="1"/>
  <c r="N321" i="1"/>
  <c r="L323" i="1"/>
  <c r="M324" i="1"/>
  <c r="L324" i="1"/>
  <c r="L331" i="1"/>
  <c r="L363" i="1"/>
  <c r="M404" i="1"/>
  <c r="L404" i="1"/>
  <c r="L408" i="1"/>
  <c r="J476" i="1"/>
  <c r="K476" i="1"/>
  <c r="L484" i="1"/>
  <c r="L504" i="1"/>
  <c r="L512" i="1"/>
  <c r="J527" i="1"/>
  <c r="K527" i="1"/>
  <c r="M527" i="1" s="1"/>
  <c r="L532" i="1"/>
  <c r="M636" i="1"/>
  <c r="L636" i="1"/>
  <c r="M652" i="1"/>
  <c r="L652" i="1"/>
  <c r="N6" i="1"/>
  <c r="N82" i="1"/>
  <c r="N8" i="1"/>
  <c r="N25" i="1"/>
  <c r="K33" i="1"/>
  <c r="K41" i="1"/>
  <c r="N46" i="1"/>
  <c r="K49" i="1"/>
  <c r="N54" i="1"/>
  <c r="N58" i="1"/>
  <c r="N62" i="1"/>
  <c r="N66" i="1"/>
  <c r="K69" i="1"/>
  <c r="N70" i="1"/>
  <c r="K73" i="1"/>
  <c r="N74" i="1"/>
  <c r="K77" i="1"/>
  <c r="M77" i="1" s="1"/>
  <c r="N78" i="1"/>
  <c r="N81" i="1"/>
  <c r="N90" i="1"/>
  <c r="K101" i="1"/>
  <c r="K108" i="1"/>
  <c r="N113" i="1"/>
  <c r="N122" i="1"/>
  <c r="K133" i="1"/>
  <c r="K140" i="1"/>
  <c r="N145" i="1"/>
  <c r="M147" i="1"/>
  <c r="N154" i="1"/>
  <c r="N161" i="1"/>
  <c r="M163" i="1"/>
  <c r="N170" i="1"/>
  <c r="K181" i="1"/>
  <c r="M181" i="1" s="1"/>
  <c r="N186" i="1"/>
  <c r="N193" i="1"/>
  <c r="M195" i="1"/>
  <c r="K2" i="1"/>
  <c r="K6" i="1"/>
  <c r="N9" i="1"/>
  <c r="L14" i="1"/>
  <c r="L15" i="1"/>
  <c r="N17" i="1"/>
  <c r="N20" i="1"/>
  <c r="L25" i="1"/>
  <c r="J28" i="1"/>
  <c r="N29" i="1"/>
  <c r="N31" i="1"/>
  <c r="K32" i="1"/>
  <c r="M32" i="1" s="1"/>
  <c r="J71" i="1"/>
  <c r="J79" i="1"/>
  <c r="N80" i="1"/>
  <c r="K80" i="1"/>
  <c r="K82" i="1"/>
  <c r="J84" i="1"/>
  <c r="N87" i="1"/>
  <c r="J93" i="1"/>
  <c r="N94" i="1"/>
  <c r="N96" i="1"/>
  <c r="K96" i="1"/>
  <c r="K98" i="1"/>
  <c r="J100" i="1"/>
  <c r="N103" i="1"/>
  <c r="J109" i="1"/>
  <c r="N110" i="1"/>
  <c r="N112" i="1"/>
  <c r="K112" i="1"/>
  <c r="K114" i="1"/>
  <c r="J116" i="1"/>
  <c r="N119" i="1"/>
  <c r="J125" i="1"/>
  <c r="N126" i="1"/>
  <c r="N128" i="1"/>
  <c r="K128" i="1"/>
  <c r="K130" i="1"/>
  <c r="J132" i="1"/>
  <c r="N135" i="1"/>
  <c r="N142" i="1"/>
  <c r="N144" i="1"/>
  <c r="K144" i="1"/>
  <c r="K146" i="1"/>
  <c r="M146" i="1" s="1"/>
  <c r="J148" i="1"/>
  <c r="N151" i="1"/>
  <c r="N158" i="1"/>
  <c r="N160" i="1"/>
  <c r="K160" i="1"/>
  <c r="M160" i="1" s="1"/>
  <c r="K162" i="1"/>
  <c r="M162" i="1" s="1"/>
  <c r="J164" i="1"/>
  <c r="N167" i="1"/>
  <c r="J173" i="1"/>
  <c r="N174" i="1"/>
  <c r="N176" i="1"/>
  <c r="K176" i="1"/>
  <c r="M176" i="1" s="1"/>
  <c r="K178" i="1"/>
  <c r="M178" i="1" s="1"/>
  <c r="J180" i="1"/>
  <c r="N183" i="1"/>
  <c r="N190" i="1"/>
  <c r="N192" i="1"/>
  <c r="K192" i="1"/>
  <c r="M192" i="1" s="1"/>
  <c r="K194" i="1"/>
  <c r="M194" i="1" s="1"/>
  <c r="J196" i="1"/>
  <c r="N199" i="1"/>
  <c r="N206" i="1"/>
  <c r="N208" i="1"/>
  <c r="K208" i="1"/>
  <c r="M208" i="1" s="1"/>
  <c r="K210" i="1"/>
  <c r="M210" i="1" s="1"/>
  <c r="J212" i="1"/>
  <c r="K222" i="1"/>
  <c r="M222" i="1" s="1"/>
  <c r="J229" i="1"/>
  <c r="J242" i="1"/>
  <c r="J251" i="1"/>
  <c r="J269" i="1"/>
  <c r="K269" i="1"/>
  <c r="M269" i="1" s="1"/>
  <c r="K296" i="1"/>
  <c r="K299" i="1"/>
  <c r="M299" i="1" s="1"/>
  <c r="L301" i="1"/>
  <c r="J308" i="1"/>
  <c r="J309" i="1"/>
  <c r="K309" i="1"/>
  <c r="M309" i="1" s="1"/>
  <c r="L318" i="1"/>
  <c r="J320" i="1"/>
  <c r="J328" i="1"/>
  <c r="J329" i="1"/>
  <c r="K329" i="1"/>
  <c r="M329" i="1" s="1"/>
  <c r="L335" i="1"/>
  <c r="N341" i="1"/>
  <c r="P341" i="1" s="1"/>
  <c r="L343" i="1"/>
  <c r="M344" i="1"/>
  <c r="L344" i="1"/>
  <c r="M347" i="1"/>
  <c r="K348" i="1"/>
  <c r="N353" i="1"/>
  <c r="L355" i="1"/>
  <c r="M380" i="1"/>
  <c r="L380" i="1"/>
  <c r="M395" i="1"/>
  <c r="L397" i="1"/>
  <c r="J405" i="1"/>
  <c r="K405" i="1"/>
  <c r="M405" i="1" s="1"/>
  <c r="M416" i="1"/>
  <c r="L416" i="1"/>
  <c r="L420" i="1"/>
  <c r="J429" i="1"/>
  <c r="J442" i="1"/>
  <c r="K442" i="1"/>
  <c r="M442" i="1" s="1"/>
  <c r="M444" i="1"/>
  <c r="L444" i="1"/>
  <c r="K451" i="1"/>
  <c r="M451" i="1" s="1"/>
  <c r="M458" i="1"/>
  <c r="K460" i="1"/>
  <c r="J471" i="1"/>
  <c r="M474" i="1"/>
  <c r="J489" i="1"/>
  <c r="K489" i="1"/>
  <c r="M489" i="1" s="1"/>
  <c r="K510" i="1"/>
  <c r="M510" i="1" s="1"/>
  <c r="M524" i="1"/>
  <c r="L524" i="1"/>
  <c r="K530" i="1"/>
  <c r="M530" i="1" s="1"/>
  <c r="M556" i="1"/>
  <c r="L556" i="1"/>
  <c r="K564" i="1"/>
  <c r="M600" i="1"/>
  <c r="L600" i="1"/>
  <c r="M664" i="1"/>
  <c r="L664" i="1"/>
  <c r="N2" i="1"/>
  <c r="N98" i="1"/>
  <c r="K100" i="1"/>
  <c r="K116" i="1"/>
  <c r="N130" i="1"/>
  <c r="N146" i="1"/>
  <c r="K164" i="1"/>
  <c r="M164" i="1" s="1"/>
  <c r="K180" i="1"/>
  <c r="M180" i="1" s="1"/>
  <c r="N194" i="1"/>
  <c r="N210" i="1"/>
  <c r="N305" i="1"/>
  <c r="P305" i="1" s="1"/>
  <c r="Q305" i="1" s="1"/>
  <c r="J305" i="1"/>
  <c r="L309" i="1"/>
  <c r="P309" i="1" s="1"/>
  <c r="Q309" i="1" s="1"/>
  <c r="J316" i="1"/>
  <c r="K316" i="1"/>
  <c r="N325" i="1"/>
  <c r="J325" i="1"/>
  <c r="L329" i="1"/>
  <c r="J365" i="1"/>
  <c r="K365" i="1"/>
  <c r="M365" i="1" s="1"/>
  <c r="M384" i="1"/>
  <c r="L384" i="1"/>
  <c r="L388" i="1"/>
  <c r="M392" i="1"/>
  <c r="L392" i="1"/>
  <c r="J417" i="1"/>
  <c r="K417" i="1"/>
  <c r="M417" i="1" s="1"/>
  <c r="M424" i="1"/>
  <c r="L424" i="1"/>
  <c r="J428" i="1"/>
  <c r="K428" i="1"/>
  <c r="M436" i="1"/>
  <c r="L436" i="1"/>
  <c r="J439" i="1"/>
  <c r="K439" i="1"/>
  <c r="M439" i="1" s="1"/>
  <c r="L440" i="1"/>
  <c r="J459" i="1"/>
  <c r="K459" i="1"/>
  <c r="M459" i="1" s="1"/>
  <c r="L468" i="1"/>
  <c r="M505" i="1"/>
  <c r="J547" i="1"/>
  <c r="K547" i="1"/>
  <c r="M547" i="1" s="1"/>
  <c r="L552" i="1"/>
  <c r="M588" i="1"/>
  <c r="L588" i="1"/>
  <c r="M648" i="1"/>
  <c r="L648" i="1"/>
  <c r="L576" i="1"/>
  <c r="K581" i="1"/>
  <c r="M581" i="1" s="1"/>
  <c r="K584" i="1"/>
  <c r="M596" i="1"/>
  <c r="L596" i="1"/>
  <c r="K607" i="1"/>
  <c r="M607" i="1" s="1"/>
  <c r="L621" i="1"/>
  <c r="K650" i="1"/>
  <c r="M650" i="1" s="1"/>
  <c r="L656" i="1"/>
  <c r="J658" i="1"/>
  <c r="K658" i="1"/>
  <c r="M658" i="1" s="1"/>
  <c r="K659" i="1"/>
  <c r="M659" i="1" s="1"/>
  <c r="K662" i="1"/>
  <c r="M662" i="1" s="1"/>
  <c r="J676" i="1"/>
  <c r="K676" i="1"/>
  <c r="J729" i="1"/>
  <c r="K729" i="1"/>
  <c r="M729" i="1" s="1"/>
  <c r="J754" i="1"/>
  <c r="K754" i="1"/>
  <c r="M754" i="1" s="1"/>
  <c r="M756" i="1"/>
  <c r="L756" i="1"/>
  <c r="M764" i="1"/>
  <c r="L764" i="1"/>
  <c r="J793" i="1"/>
  <c r="K793" i="1"/>
  <c r="M793" i="1" s="1"/>
  <c r="J836" i="1"/>
  <c r="K836" i="1"/>
  <c r="M840" i="1"/>
  <c r="L840" i="1"/>
  <c r="L848" i="1"/>
  <c r="M860" i="1"/>
  <c r="L860" i="1"/>
  <c r="M884" i="1"/>
  <c r="L884" i="1"/>
  <c r="M908" i="1"/>
  <c r="L908" i="1"/>
  <c r="M920" i="1"/>
  <c r="L920" i="1"/>
  <c r="M936" i="1"/>
  <c r="L936" i="1"/>
  <c r="M995" i="1"/>
  <c r="L995" i="1"/>
  <c r="P995" i="1" s="1"/>
  <c r="Q995" i="1" s="1"/>
  <c r="M1015" i="1"/>
  <c r="L1015" i="1"/>
  <c r="L506" i="1"/>
  <c r="M508" i="1"/>
  <c r="L508" i="1"/>
  <c r="L515" i="1"/>
  <c r="L516" i="1"/>
  <c r="L518" i="1"/>
  <c r="L527" i="1"/>
  <c r="L528" i="1"/>
  <c r="L535" i="1"/>
  <c r="L536" i="1"/>
  <c r="L538" i="1"/>
  <c r="N545" i="1"/>
  <c r="L547" i="1"/>
  <c r="L548" i="1"/>
  <c r="L558" i="1"/>
  <c r="M577" i="1"/>
  <c r="L578" i="1"/>
  <c r="J587" i="1"/>
  <c r="K587" i="1"/>
  <c r="M587" i="1" s="1"/>
  <c r="L590" i="1"/>
  <c r="J601" i="1"/>
  <c r="K601" i="1"/>
  <c r="M601" i="1" s="1"/>
  <c r="L607" i="1"/>
  <c r="M611" i="1"/>
  <c r="L616" i="1"/>
  <c r="M626" i="1"/>
  <c r="L632" i="1"/>
  <c r="J644" i="1"/>
  <c r="K644" i="1"/>
  <c r="L647" i="1"/>
  <c r="L653" i="1"/>
  <c r="L658" i="1"/>
  <c r="M660" i="1"/>
  <c r="L660" i="1"/>
  <c r="M682" i="1"/>
  <c r="L685" i="1"/>
  <c r="J697" i="1"/>
  <c r="K697" i="1"/>
  <c r="M697" i="1" s="1"/>
  <c r="M707" i="1"/>
  <c r="J722" i="1"/>
  <c r="K722" i="1"/>
  <c r="M722" i="1" s="1"/>
  <c r="M724" i="1"/>
  <c r="L724" i="1"/>
  <c r="M732" i="1"/>
  <c r="L732" i="1"/>
  <c r="L742" i="1"/>
  <c r="M744" i="1"/>
  <c r="L744" i="1"/>
  <c r="J747" i="1"/>
  <c r="K747" i="1"/>
  <c r="M747" i="1" s="1"/>
  <c r="M748" i="1"/>
  <c r="L748" i="1"/>
  <c r="L752" i="1"/>
  <c r="L760" i="1"/>
  <c r="L767" i="1"/>
  <c r="J772" i="1"/>
  <c r="K772" i="1"/>
  <c r="M776" i="1"/>
  <c r="L776" i="1"/>
  <c r="L784" i="1"/>
  <c r="M796" i="1"/>
  <c r="L796" i="1"/>
  <c r="M820" i="1"/>
  <c r="L820" i="1"/>
  <c r="J843" i="1"/>
  <c r="K843" i="1"/>
  <c r="M843" i="1" s="1"/>
  <c r="M844" i="1"/>
  <c r="L844" i="1"/>
  <c r="M991" i="1"/>
  <c r="L991" i="1"/>
  <c r="M997" i="1"/>
  <c r="L997" i="1"/>
  <c r="M373" i="1"/>
  <c r="L383" i="1"/>
  <c r="L385" i="1"/>
  <c r="M386" i="1"/>
  <c r="N401" i="1"/>
  <c r="P401" i="1" s="1"/>
  <c r="Q401" i="1" s="1"/>
  <c r="J401" i="1"/>
  <c r="L403" i="1"/>
  <c r="L405" i="1"/>
  <c r="P405" i="1" s="1"/>
  <c r="Q405" i="1" s="1"/>
  <c r="M406" i="1"/>
  <c r="M409" i="1"/>
  <c r="J412" i="1"/>
  <c r="K412" i="1"/>
  <c r="L415" i="1"/>
  <c r="N421" i="1"/>
  <c r="J421" i="1"/>
  <c r="L423" i="1"/>
  <c r="L425" i="1"/>
  <c r="M427" i="1"/>
  <c r="L434" i="1"/>
  <c r="L437" i="1"/>
  <c r="P437" i="1" s="1"/>
  <c r="Q437" i="1" s="1"/>
  <c r="M441" i="1"/>
  <c r="P441" i="1" s="1"/>
  <c r="Q441" i="1" s="1"/>
  <c r="L446" i="1"/>
  <c r="M447" i="1"/>
  <c r="L454" i="1"/>
  <c r="L457" i="1"/>
  <c r="M464" i="1"/>
  <c r="L464" i="1"/>
  <c r="N469" i="1"/>
  <c r="L471" i="1"/>
  <c r="M475" i="1"/>
  <c r="M477" i="1"/>
  <c r="L482" i="1"/>
  <c r="N485" i="1"/>
  <c r="K485" i="1"/>
  <c r="M485" i="1" s="1"/>
  <c r="L488" i="1"/>
  <c r="L493" i="1"/>
  <c r="M494" i="1"/>
  <c r="L500" i="1"/>
  <c r="L502" i="1"/>
  <c r="M511" i="1"/>
  <c r="J513" i="1"/>
  <c r="K513" i="1"/>
  <c r="M513" i="1" s="1"/>
  <c r="L521" i="1"/>
  <c r="M523" i="1"/>
  <c r="L525" i="1"/>
  <c r="M529" i="1"/>
  <c r="M531" i="1"/>
  <c r="J533" i="1"/>
  <c r="K533" i="1"/>
  <c r="M533" i="1" s="1"/>
  <c r="L542" i="1"/>
  <c r="L545" i="1"/>
  <c r="M549" i="1"/>
  <c r="M551" i="1"/>
  <c r="J553" i="1"/>
  <c r="K553" i="1"/>
  <c r="M553" i="1" s="1"/>
  <c r="L559" i="1"/>
  <c r="N565" i="1"/>
  <c r="L567" i="1"/>
  <c r="M568" i="1"/>
  <c r="L568" i="1"/>
  <c r="M571" i="1"/>
  <c r="N577" i="1"/>
  <c r="L579" i="1"/>
  <c r="L587" i="1"/>
  <c r="L599" i="1"/>
  <c r="M603" i="1"/>
  <c r="L610" i="1"/>
  <c r="M612" i="1"/>
  <c r="L613" i="1"/>
  <c r="M617" i="1"/>
  <c r="M620" i="1"/>
  <c r="L620" i="1"/>
  <c r="M633" i="1"/>
  <c r="L635" i="1"/>
  <c r="M645" i="1"/>
  <c r="J651" i="1"/>
  <c r="K651" i="1"/>
  <c r="M651" i="1" s="1"/>
  <c r="L654" i="1"/>
  <c r="M663" i="1"/>
  <c r="J665" i="1"/>
  <c r="K665" i="1"/>
  <c r="M665" i="1" s="1"/>
  <c r="M670" i="1"/>
  <c r="M675" i="1"/>
  <c r="L681" i="1"/>
  <c r="J690" i="1"/>
  <c r="K690" i="1"/>
  <c r="M690" i="1" s="1"/>
  <c r="M692" i="1"/>
  <c r="L692" i="1"/>
  <c r="M695" i="1"/>
  <c r="L706" i="1"/>
  <c r="L710" i="1"/>
  <c r="M712" i="1"/>
  <c r="L712" i="1"/>
  <c r="J715" i="1"/>
  <c r="K715" i="1"/>
  <c r="M715" i="1" s="1"/>
  <c r="M716" i="1"/>
  <c r="L716" i="1"/>
  <c r="M720" i="1"/>
  <c r="L720" i="1"/>
  <c r="L728" i="1"/>
  <c r="L731" i="1"/>
  <c r="L735" i="1"/>
  <c r="J740" i="1"/>
  <c r="K740" i="1"/>
  <c r="M753" i="1"/>
  <c r="M773" i="1"/>
  <c r="M778" i="1"/>
  <c r="J779" i="1"/>
  <c r="K779" i="1"/>
  <c r="M779" i="1" s="1"/>
  <c r="M780" i="1"/>
  <c r="L780" i="1"/>
  <c r="L824" i="1"/>
  <c r="M828" i="1"/>
  <c r="L828" i="1"/>
  <c r="M849" i="1"/>
  <c r="J850" i="1"/>
  <c r="K850" i="1"/>
  <c r="M850" i="1" s="1"/>
  <c r="M856" i="1"/>
  <c r="L856" i="1"/>
  <c r="K867" i="1"/>
  <c r="M867" i="1" s="1"/>
  <c r="K872" i="1"/>
  <c r="K881" i="1"/>
  <c r="M881" i="1" s="1"/>
  <c r="M940" i="1"/>
  <c r="L940" i="1"/>
  <c r="M987" i="1"/>
  <c r="L987" i="1"/>
  <c r="N227" i="1"/>
  <c r="N267" i="1"/>
  <c r="K267" i="1"/>
  <c r="M267" i="1" s="1"/>
  <c r="N271" i="1"/>
  <c r="M282" i="1"/>
  <c r="L290" i="1"/>
  <c r="N293" i="1"/>
  <c r="K293" i="1"/>
  <c r="M293" i="1" s="1"/>
  <c r="L299" i="1"/>
  <c r="M302" i="1"/>
  <c r="L306" i="1"/>
  <c r="M322" i="1"/>
  <c r="L326" i="1"/>
  <c r="L333" i="1"/>
  <c r="M336" i="1"/>
  <c r="L336" i="1"/>
  <c r="M342" i="1"/>
  <c r="N345" i="1"/>
  <c r="L346" i="1"/>
  <c r="M349" i="1"/>
  <c r="L351" i="1"/>
  <c r="L353" i="1"/>
  <c r="M356" i="1"/>
  <c r="L356" i="1"/>
  <c r="L367" i="1"/>
  <c r="L368" i="1"/>
  <c r="L370" i="1"/>
  <c r="M376" i="1"/>
  <c r="L376" i="1"/>
  <c r="J378" i="1"/>
  <c r="K378" i="1"/>
  <c r="M378" i="1" s="1"/>
  <c r="L381" i="1"/>
  <c r="M393" i="1"/>
  <c r="M396" i="1"/>
  <c r="L396" i="1"/>
  <c r="M413" i="1"/>
  <c r="M430" i="1"/>
  <c r="N433" i="1"/>
  <c r="K433" i="1"/>
  <c r="M433" i="1" s="1"/>
  <c r="L435" i="1"/>
  <c r="M450" i="1"/>
  <c r="N453" i="1"/>
  <c r="K453" i="1"/>
  <c r="M453" i="1" s="1"/>
  <c r="L455" i="1"/>
  <c r="L461" i="1"/>
  <c r="L466" i="1"/>
  <c r="M467" i="1"/>
  <c r="N473" i="1"/>
  <c r="L474" i="1"/>
  <c r="L477" i="1"/>
  <c r="M481" i="1"/>
  <c r="L491" i="1"/>
  <c r="M501" i="1"/>
  <c r="L511" i="1"/>
  <c r="L513" i="1"/>
  <c r="M514" i="1"/>
  <c r="L520" i="1"/>
  <c r="N529" i="1"/>
  <c r="J529" i="1"/>
  <c r="L531" i="1"/>
  <c r="L533" i="1"/>
  <c r="P533" i="1" s="1"/>
  <c r="Q533" i="1" s="1"/>
  <c r="M534" i="1"/>
  <c r="M537" i="1"/>
  <c r="J540" i="1"/>
  <c r="K540" i="1"/>
  <c r="L543" i="1"/>
  <c r="N549" i="1"/>
  <c r="J549" i="1"/>
  <c r="L551" i="1"/>
  <c r="L553" i="1"/>
  <c r="L562" i="1"/>
  <c r="L565" i="1"/>
  <c r="P565" i="1" s="1"/>
  <c r="Q565" i="1" s="1"/>
  <c r="L572" i="1"/>
  <c r="L574" i="1"/>
  <c r="M575" i="1"/>
  <c r="J581" i="1"/>
  <c r="L582" i="1"/>
  <c r="L585" i="1"/>
  <c r="M592" i="1"/>
  <c r="L592" i="1"/>
  <c r="J594" i="1"/>
  <c r="K594" i="1"/>
  <c r="M594" i="1" s="1"/>
  <c r="L597" i="1"/>
  <c r="K604" i="1"/>
  <c r="M606" i="1"/>
  <c r="L612" i="1"/>
  <c r="L614" i="1"/>
  <c r="K618" i="1"/>
  <c r="M618" i="1" s="1"/>
  <c r="L623" i="1"/>
  <c r="M624" i="1"/>
  <c r="L624" i="1"/>
  <c r="M627" i="1"/>
  <c r="K628" i="1"/>
  <c r="K637" i="1"/>
  <c r="M637" i="1" s="1"/>
  <c r="L639" i="1"/>
  <c r="L640" i="1"/>
  <c r="L642" i="1"/>
  <c r="L651" i="1"/>
  <c r="L663" i="1"/>
  <c r="L665" i="1"/>
  <c r="K668" i="1"/>
  <c r="L674" i="1"/>
  <c r="L678" i="1"/>
  <c r="K680" i="1"/>
  <c r="J683" i="1"/>
  <c r="K683" i="1"/>
  <c r="M683" i="1" s="1"/>
  <c r="M684" i="1"/>
  <c r="L684" i="1"/>
  <c r="M688" i="1"/>
  <c r="L688" i="1"/>
  <c r="L696" i="1"/>
  <c r="L699" i="1"/>
  <c r="K701" i="1"/>
  <c r="M701" i="1" s="1"/>
  <c r="L703" i="1"/>
  <c r="J708" i="1"/>
  <c r="K708" i="1"/>
  <c r="K721" i="1"/>
  <c r="M721" i="1" s="1"/>
  <c r="K726" i="1"/>
  <c r="M726" i="1" s="1"/>
  <c r="M741" i="1"/>
  <c r="K746" i="1"/>
  <c r="M746" i="1" s="1"/>
  <c r="L749" i="1"/>
  <c r="K751" i="1"/>
  <c r="M751" i="1" s="1"/>
  <c r="J761" i="1"/>
  <c r="K761" i="1"/>
  <c r="M761" i="1" s="1"/>
  <c r="M766" i="1"/>
  <c r="K771" i="1"/>
  <c r="M771" i="1" s="1"/>
  <c r="M785" i="1"/>
  <c r="J786" i="1"/>
  <c r="K786" i="1"/>
  <c r="M786" i="1" s="1"/>
  <c r="M792" i="1"/>
  <c r="L792" i="1"/>
  <c r="K803" i="1"/>
  <c r="M803" i="1" s="1"/>
  <c r="K808" i="1"/>
  <c r="M812" i="1"/>
  <c r="L812" i="1"/>
  <c r="K817" i="1"/>
  <c r="M817" i="1" s="1"/>
  <c r="K822" i="1"/>
  <c r="M822" i="1" s="1"/>
  <c r="J857" i="1"/>
  <c r="K857" i="1"/>
  <c r="M857" i="1" s="1"/>
  <c r="M892" i="1"/>
  <c r="L892" i="1"/>
  <c r="M904" i="1"/>
  <c r="L904" i="1"/>
  <c r="M924" i="1"/>
  <c r="L924" i="1"/>
  <c r="L670" i="1"/>
  <c r="L677" i="1"/>
  <c r="L687" i="1"/>
  <c r="L694" i="1"/>
  <c r="L701" i="1"/>
  <c r="L704" i="1"/>
  <c r="L715" i="1"/>
  <c r="L722" i="1"/>
  <c r="L727" i="1"/>
  <c r="L729" i="1"/>
  <c r="L734" i="1"/>
  <c r="L741" i="1"/>
  <c r="L751" i="1"/>
  <c r="L758" i="1"/>
  <c r="L765" i="1"/>
  <c r="L768" i="1"/>
  <c r="J776" i="1"/>
  <c r="J778" i="1"/>
  <c r="J783" i="1"/>
  <c r="J785" i="1"/>
  <c r="J790" i="1"/>
  <c r="L791" i="1"/>
  <c r="L793" i="1"/>
  <c r="J797" i="1"/>
  <c r="L798" i="1"/>
  <c r="K804" i="1"/>
  <c r="L805" i="1"/>
  <c r="K811" i="1"/>
  <c r="M811" i="1" s="1"/>
  <c r="L815" i="1"/>
  <c r="K818" i="1"/>
  <c r="M818" i="1" s="1"/>
  <c r="K825" i="1"/>
  <c r="M825" i="1" s="1"/>
  <c r="J828" i="1"/>
  <c r="L829" i="1"/>
  <c r="L832" i="1"/>
  <c r="J835" i="1"/>
  <c r="J840" i="1"/>
  <c r="J842" i="1"/>
  <c r="L843" i="1"/>
  <c r="J847" i="1"/>
  <c r="J849" i="1"/>
  <c r="L850" i="1"/>
  <c r="J854" i="1"/>
  <c r="L855" i="1"/>
  <c r="L857" i="1"/>
  <c r="J861" i="1"/>
  <c r="L862" i="1"/>
  <c r="K868" i="1"/>
  <c r="L869" i="1"/>
  <c r="K875" i="1"/>
  <c r="M875" i="1" s="1"/>
  <c r="L879" i="1"/>
  <c r="K882" i="1"/>
  <c r="M882" i="1" s="1"/>
  <c r="L886" i="1"/>
  <c r="K889" i="1"/>
  <c r="M889" i="1" s="1"/>
  <c r="J892" i="1"/>
  <c r="L893" i="1"/>
  <c r="L896" i="1"/>
  <c r="J899" i="1"/>
  <c r="J904" i="1"/>
  <c r="J906" i="1"/>
  <c r="J911" i="1"/>
  <c r="J913" i="1"/>
  <c r="J918" i="1"/>
  <c r="L919" i="1"/>
  <c r="J925" i="1"/>
  <c r="L926" i="1"/>
  <c r="M932" i="1"/>
  <c r="L933" i="1"/>
  <c r="M939" i="1"/>
  <c r="L943" i="1"/>
  <c r="L948" i="1"/>
  <c r="N956" i="1"/>
  <c r="K960" i="1"/>
  <c r="M960" i="1" s="1"/>
  <c r="N982" i="1"/>
  <c r="N984" i="1"/>
  <c r="K984" i="1"/>
  <c r="M986" i="1"/>
  <c r="K988" i="1"/>
  <c r="M988" i="1" s="1"/>
  <c r="N1000" i="1"/>
  <c r="K1000" i="1"/>
  <c r="M1000" i="1" s="1"/>
  <c r="J1005" i="1"/>
  <c r="K1005" i="1"/>
  <c r="L1009" i="1"/>
  <c r="J1026" i="1"/>
  <c r="K1026" i="1"/>
  <c r="M1026" i="1" s="1"/>
  <c r="M1027" i="1"/>
  <c r="L1027" i="1"/>
  <c r="L1034" i="1"/>
  <c r="J1052" i="1"/>
  <c r="K1052" i="1"/>
  <c r="M1052" i="1" s="1"/>
  <c r="K1061" i="1"/>
  <c r="M1069" i="1"/>
  <c r="L1069" i="1"/>
  <c r="K1077" i="1"/>
  <c r="M1085" i="1"/>
  <c r="L1085" i="1"/>
  <c r="K1093" i="1"/>
  <c r="M1101" i="1"/>
  <c r="L1101" i="1"/>
  <c r="M1157" i="1"/>
  <c r="L1157" i="1"/>
  <c r="M1173" i="1"/>
  <c r="L1173" i="1"/>
  <c r="L777" i="1"/>
  <c r="L799" i="1"/>
  <c r="L806" i="1"/>
  <c r="L813" i="1"/>
  <c r="M816" i="1"/>
  <c r="L816" i="1"/>
  <c r="M823" i="1"/>
  <c r="L827" i="1"/>
  <c r="M830" i="1"/>
  <c r="L834" i="1"/>
  <c r="M837" i="1"/>
  <c r="L841" i="1"/>
  <c r="L863" i="1"/>
  <c r="L870" i="1"/>
  <c r="L877" i="1"/>
  <c r="M880" i="1"/>
  <c r="L880" i="1"/>
  <c r="M887" i="1"/>
  <c r="L891" i="1"/>
  <c r="M894" i="1"/>
  <c r="L898" i="1"/>
  <c r="M901" i="1"/>
  <c r="L905" i="1"/>
  <c r="L927" i="1"/>
  <c r="M930" i="1"/>
  <c r="L932" i="1"/>
  <c r="L934" i="1"/>
  <c r="M937" i="1"/>
  <c r="L941" i="1"/>
  <c r="M944" i="1"/>
  <c r="L944" i="1"/>
  <c r="N964" i="1"/>
  <c r="N966" i="1"/>
  <c r="K966" i="1"/>
  <c r="M966" i="1" s="1"/>
  <c r="L988" i="1"/>
  <c r="M990" i="1"/>
  <c r="K992" i="1"/>
  <c r="M992" i="1" s="1"/>
  <c r="M996" i="1"/>
  <c r="N998" i="1"/>
  <c r="M1003" i="1"/>
  <c r="L1003" i="1"/>
  <c r="M1007" i="1"/>
  <c r="L1007" i="1"/>
  <c r="N1032" i="1"/>
  <c r="J1032" i="1"/>
  <c r="M1033" i="1"/>
  <c r="L1033" i="1"/>
  <c r="M1037" i="1"/>
  <c r="L1037" i="1"/>
  <c r="M1043" i="1"/>
  <c r="L1043" i="1"/>
  <c r="J1070" i="1"/>
  <c r="K1070" i="1"/>
  <c r="M1070" i="1" s="1"/>
  <c r="M1071" i="1"/>
  <c r="L1071" i="1"/>
  <c r="J1086" i="1"/>
  <c r="K1086" i="1"/>
  <c r="M1086" i="1" s="1"/>
  <c r="M1087" i="1"/>
  <c r="L1087" i="1"/>
  <c r="J1102" i="1"/>
  <c r="K1102" i="1"/>
  <c r="M1102" i="1" s="1"/>
  <c r="M1103" i="1"/>
  <c r="L1103" i="1"/>
  <c r="M1109" i="1"/>
  <c r="L1109" i="1"/>
  <c r="M1117" i="1"/>
  <c r="L1117" i="1"/>
  <c r="M1141" i="1"/>
  <c r="L1141" i="1"/>
  <c r="M1205" i="1"/>
  <c r="L1205" i="1"/>
  <c r="M1287" i="1"/>
  <c r="L1287" i="1"/>
  <c r="L359" i="1"/>
  <c r="L361" i="1"/>
  <c r="L366" i="1"/>
  <c r="N369" i="1"/>
  <c r="K369" i="1"/>
  <c r="M369" i="1" s="1"/>
  <c r="M371" i="1"/>
  <c r="N373" i="1"/>
  <c r="L375" i="1"/>
  <c r="L386" i="1"/>
  <c r="N389" i="1"/>
  <c r="K389" i="1"/>
  <c r="M389" i="1" s="1"/>
  <c r="M391" i="1"/>
  <c r="L395" i="1"/>
  <c r="M398" i="1"/>
  <c r="L402" i="1"/>
  <c r="L406" i="1"/>
  <c r="L413" i="1"/>
  <c r="M418" i="1"/>
  <c r="L429" i="1"/>
  <c r="M432" i="1"/>
  <c r="L432" i="1"/>
  <c r="M438" i="1"/>
  <c r="N441" i="1"/>
  <c r="M445" i="1"/>
  <c r="L447" i="1"/>
  <c r="L449" i="1"/>
  <c r="M452" i="1"/>
  <c r="L452" i="1"/>
  <c r="L463" i="1"/>
  <c r="L467" i="1"/>
  <c r="L469" i="1"/>
  <c r="M472" i="1"/>
  <c r="L472" i="1"/>
  <c r="M479" i="1"/>
  <c r="N481" i="1"/>
  <c r="L483" i="1"/>
  <c r="L487" i="1"/>
  <c r="L489" i="1"/>
  <c r="L494" i="1"/>
  <c r="N497" i="1"/>
  <c r="K497" i="1"/>
  <c r="M497" i="1" s="1"/>
  <c r="M499" i="1"/>
  <c r="N501" i="1"/>
  <c r="L503" i="1"/>
  <c r="L510" i="1"/>
  <c r="L514" i="1"/>
  <c r="N517" i="1"/>
  <c r="K517" i="1"/>
  <c r="M517" i="1" s="1"/>
  <c r="M519" i="1"/>
  <c r="L523" i="1"/>
  <c r="M526" i="1"/>
  <c r="L530" i="1"/>
  <c r="L534" i="1"/>
  <c r="L541" i="1"/>
  <c r="M546" i="1"/>
  <c r="L557" i="1"/>
  <c r="M560" i="1"/>
  <c r="L560" i="1"/>
  <c r="M566" i="1"/>
  <c r="N569" i="1"/>
  <c r="L570" i="1"/>
  <c r="M573" i="1"/>
  <c r="L575" i="1"/>
  <c r="L577" i="1"/>
  <c r="M580" i="1"/>
  <c r="L580" i="1"/>
  <c r="L591" i="1"/>
  <c r="L598" i="1"/>
  <c r="L605" i="1"/>
  <c r="M608" i="1"/>
  <c r="L608" i="1"/>
  <c r="M615" i="1"/>
  <c r="L619" i="1"/>
  <c r="M622" i="1"/>
  <c r="L626" i="1"/>
  <c r="M629" i="1"/>
  <c r="L631" i="1"/>
  <c r="L633" i="1"/>
  <c r="L638" i="1"/>
  <c r="L645" i="1"/>
  <c r="L655" i="1"/>
  <c r="L669" i="1"/>
  <c r="M672" i="1"/>
  <c r="L672" i="1"/>
  <c r="M679" i="1"/>
  <c r="L683" i="1"/>
  <c r="M686" i="1"/>
  <c r="L690" i="1"/>
  <c r="M693" i="1"/>
  <c r="L695" i="1"/>
  <c r="L697" i="1"/>
  <c r="L702" i="1"/>
  <c r="L709" i="1"/>
  <c r="L719" i="1"/>
  <c r="L726" i="1"/>
  <c r="L733" i="1"/>
  <c r="M736" i="1"/>
  <c r="L736" i="1"/>
  <c r="M743" i="1"/>
  <c r="L747" i="1"/>
  <c r="M750" i="1"/>
  <c r="L754" i="1"/>
  <c r="M757" i="1"/>
  <c r="L759" i="1"/>
  <c r="L766" i="1"/>
  <c r="L773" i="1"/>
  <c r="L783" i="1"/>
  <c r="L788" i="1"/>
  <c r="L790" i="1"/>
  <c r="L797" i="1"/>
  <c r="M800" i="1"/>
  <c r="L800" i="1"/>
  <c r="M807" i="1"/>
  <c r="L811" i="1"/>
  <c r="M814" i="1"/>
  <c r="L818" i="1"/>
  <c r="M821" i="1"/>
  <c r="L823" i="1"/>
  <c r="L825" i="1"/>
  <c r="L830" i="1"/>
  <c r="L837" i="1"/>
  <c r="L847" i="1"/>
  <c r="L854" i="1"/>
  <c r="L861" i="1"/>
  <c r="M864" i="1"/>
  <c r="L864" i="1"/>
  <c r="M871" i="1"/>
  <c r="L875" i="1"/>
  <c r="M878" i="1"/>
  <c r="L882" i="1"/>
  <c r="M885" i="1"/>
  <c r="J886" i="1"/>
  <c r="L887" i="1"/>
  <c r="L889" i="1"/>
  <c r="J893" i="1"/>
  <c r="L894" i="1"/>
  <c r="K900" i="1"/>
  <c r="L901" i="1"/>
  <c r="K907" i="1"/>
  <c r="M907" i="1" s="1"/>
  <c r="L911" i="1"/>
  <c r="K914" i="1"/>
  <c r="M914" i="1" s="1"/>
  <c r="L916" i="1"/>
  <c r="L918" i="1"/>
  <c r="K921" i="1"/>
  <c r="M921" i="1" s="1"/>
  <c r="J924" i="1"/>
  <c r="L925" i="1"/>
  <c r="M928" i="1"/>
  <c r="L928" i="1"/>
  <c r="J931" i="1"/>
  <c r="M935" i="1"/>
  <c r="J936" i="1"/>
  <c r="J938" i="1"/>
  <c r="L939" i="1"/>
  <c r="M942" i="1"/>
  <c r="J943" i="1"/>
  <c r="J945" i="1"/>
  <c r="M949" i="1"/>
  <c r="K950" i="1"/>
  <c r="J952" i="1"/>
  <c r="J956" i="1"/>
  <c r="K961" i="1"/>
  <c r="L961" i="1" s="1"/>
  <c r="J967" i="1"/>
  <c r="N968" i="1"/>
  <c r="N972" i="1"/>
  <c r="N978" i="1"/>
  <c r="J978" i="1"/>
  <c r="J980" i="1"/>
  <c r="L986" i="1"/>
  <c r="K989" i="1"/>
  <c r="L990" i="1"/>
  <c r="P990" i="1" s="1"/>
  <c r="Q990" i="1" s="1"/>
  <c r="J991" i="1"/>
  <c r="L992" i="1"/>
  <c r="P992" i="1" s="1"/>
  <c r="Q992" i="1" s="1"/>
  <c r="M994" i="1"/>
  <c r="J995" i="1"/>
  <c r="N996" i="1"/>
  <c r="J996" i="1"/>
  <c r="J997" i="1"/>
  <c r="L998" i="1"/>
  <c r="P998" i="1" s="1"/>
  <c r="Q998" i="1" s="1"/>
  <c r="L1001" i="1"/>
  <c r="N1004" i="1"/>
  <c r="K1004" i="1"/>
  <c r="M1004" i="1" s="1"/>
  <c r="K1011" i="1"/>
  <c r="L1013" i="1"/>
  <c r="M1023" i="1"/>
  <c r="L1023" i="1"/>
  <c r="J1029" i="1"/>
  <c r="K1029" i="1"/>
  <c r="K1035" i="1"/>
  <c r="M1039" i="1"/>
  <c r="L1039" i="1"/>
  <c r="M1045" i="1"/>
  <c r="L1045" i="1"/>
  <c r="J1049" i="1"/>
  <c r="K1049" i="1"/>
  <c r="K1055" i="1"/>
  <c r="L1070" i="1"/>
  <c r="L1076" i="1"/>
  <c r="L1086" i="1"/>
  <c r="L1092" i="1"/>
  <c r="L1102" i="1"/>
  <c r="M1125" i="1"/>
  <c r="L1125" i="1"/>
  <c r="M1189" i="1"/>
  <c r="L1189" i="1"/>
  <c r="M1281" i="1"/>
  <c r="L1281" i="1"/>
  <c r="L895" i="1"/>
  <c r="L902" i="1"/>
  <c r="L909" i="1"/>
  <c r="L912" i="1"/>
  <c r="N950" i="1"/>
  <c r="K952" i="1"/>
  <c r="K980" i="1"/>
  <c r="J1016" i="1"/>
  <c r="K1016" i="1"/>
  <c r="M1016" i="1" s="1"/>
  <c r="M1021" i="1"/>
  <c r="L1021" i="1"/>
  <c r="M1025" i="1"/>
  <c r="L1025" i="1"/>
  <c r="J1040" i="1"/>
  <c r="K1040" i="1"/>
  <c r="M1040" i="1" s="1"/>
  <c r="M1041" i="1"/>
  <c r="L1041" i="1"/>
  <c r="J1046" i="1"/>
  <c r="K1046" i="1"/>
  <c r="M1046" i="1" s="1"/>
  <c r="M1051" i="1"/>
  <c r="L1051" i="1"/>
  <c r="J1067" i="1"/>
  <c r="K1067" i="1"/>
  <c r="M1073" i="1"/>
  <c r="L1073" i="1"/>
  <c r="M1075" i="1"/>
  <c r="L1075" i="1"/>
  <c r="J1083" i="1"/>
  <c r="K1083" i="1"/>
  <c r="M1089" i="1"/>
  <c r="L1089" i="1"/>
  <c r="M1091" i="1"/>
  <c r="L1091" i="1"/>
  <c r="J1099" i="1"/>
  <c r="K1099" i="1"/>
  <c r="M1105" i="1"/>
  <c r="L1105" i="1"/>
  <c r="L1108" i="1"/>
  <c r="M1119" i="1"/>
  <c r="L1119" i="1"/>
  <c r="L1124" i="1"/>
  <c r="L1147" i="1"/>
  <c r="M1151" i="1"/>
  <c r="L1151" i="1"/>
  <c r="M1159" i="1"/>
  <c r="L1159" i="1"/>
  <c r="M1171" i="1"/>
  <c r="L1171" i="1"/>
  <c r="M1181" i="1"/>
  <c r="L1181" i="1"/>
  <c r="L1188" i="1"/>
  <c r="N1246" i="1"/>
  <c r="M1271" i="1"/>
  <c r="L1271" i="1"/>
  <c r="L1275" i="1"/>
  <c r="M1301" i="1"/>
  <c r="L1301" i="1"/>
  <c r="M1357" i="1"/>
  <c r="L1357" i="1"/>
  <c r="M1359" i="1"/>
  <c r="L1359" i="1"/>
  <c r="M1391" i="1"/>
  <c r="L1391" i="1"/>
  <c r="M1006" i="1"/>
  <c r="K1008" i="1"/>
  <c r="M1008" i="1" s="1"/>
  <c r="M1012" i="1"/>
  <c r="M1017" i="1"/>
  <c r="L1017" i="1"/>
  <c r="K1019" i="1"/>
  <c r="J1019" i="1"/>
  <c r="N1022" i="1"/>
  <c r="N1028" i="1"/>
  <c r="K1028" i="1"/>
  <c r="M1028" i="1" s="1"/>
  <c r="M1030" i="1"/>
  <c r="N1036" i="1"/>
  <c r="M1047" i="1"/>
  <c r="M1050" i="1"/>
  <c r="M1053" i="1"/>
  <c r="M1059" i="1"/>
  <c r="M1065" i="1"/>
  <c r="M1068" i="1"/>
  <c r="M1081" i="1"/>
  <c r="M1084" i="1"/>
  <c r="M1097" i="1"/>
  <c r="M1100" i="1"/>
  <c r="L1107" i="1"/>
  <c r="M1113" i="1"/>
  <c r="M1116" i="1"/>
  <c r="L1123" i="1"/>
  <c r="M1129" i="1"/>
  <c r="M1132" i="1"/>
  <c r="M1133" i="1"/>
  <c r="L1133" i="1"/>
  <c r="L1140" i="1"/>
  <c r="L1163" i="1"/>
  <c r="L1166" i="1"/>
  <c r="M1167" i="1"/>
  <c r="L1167" i="1"/>
  <c r="L1174" i="1"/>
  <c r="M1175" i="1"/>
  <c r="L1175" i="1"/>
  <c r="M1178" i="1"/>
  <c r="M1186" i="1"/>
  <c r="M1187" i="1"/>
  <c r="L1187" i="1"/>
  <c r="M1197" i="1"/>
  <c r="L1197" i="1"/>
  <c r="L1204" i="1"/>
  <c r="N1272" i="1"/>
  <c r="M1297" i="1"/>
  <c r="L1297" i="1"/>
  <c r="M1307" i="1"/>
  <c r="L1307" i="1"/>
  <c r="M1313" i="1"/>
  <c r="L1313" i="1"/>
  <c r="M1325" i="1"/>
  <c r="L1325" i="1"/>
  <c r="K1327" i="1"/>
  <c r="L293" i="1"/>
  <c r="P293" i="1" s="1"/>
  <c r="Q293" i="1" s="1"/>
  <c r="N297" i="1"/>
  <c r="L298" i="1"/>
  <c r="L305" i="1"/>
  <c r="L313" i="1"/>
  <c r="L315" i="1"/>
  <c r="L325" i="1"/>
  <c r="P325" i="1" s="1"/>
  <c r="Q325" i="1" s="1"/>
  <c r="N329" i="1"/>
  <c r="L330" i="1"/>
  <c r="L337" i="1"/>
  <c r="P337" i="1" s="1"/>
  <c r="Q337" i="1" s="1"/>
  <c r="L345" i="1"/>
  <c r="P345" i="1" s="1"/>
  <c r="Q345" i="1" s="1"/>
  <c r="L347" i="1"/>
  <c r="L357" i="1"/>
  <c r="P357" i="1" s="1"/>
  <c r="Q357" i="1" s="1"/>
  <c r="N361" i="1"/>
  <c r="L362" i="1"/>
  <c r="L369" i="1"/>
  <c r="L377" i="1"/>
  <c r="L379" i="1"/>
  <c r="L389" i="1"/>
  <c r="P389" i="1" s="1"/>
  <c r="Q389" i="1" s="1"/>
  <c r="N393" i="1"/>
  <c r="L394" i="1"/>
  <c r="L401" i="1"/>
  <c r="L409" i="1"/>
  <c r="L411" i="1"/>
  <c r="L421" i="1"/>
  <c r="P421" i="1" s="1"/>
  <c r="Q421" i="1" s="1"/>
  <c r="N425" i="1"/>
  <c r="P425" i="1" s="1"/>
  <c r="Q425" i="1" s="1"/>
  <c r="L426" i="1"/>
  <c r="L433" i="1"/>
  <c r="L441" i="1"/>
  <c r="L443" i="1"/>
  <c r="L453" i="1"/>
  <c r="P453" i="1" s="1"/>
  <c r="Q453" i="1" s="1"/>
  <c r="N457" i="1"/>
  <c r="L458" i="1"/>
  <c r="L465" i="1"/>
  <c r="L473" i="1"/>
  <c r="L475" i="1"/>
  <c r="L485" i="1"/>
  <c r="P485" i="1" s="1"/>
  <c r="Q485" i="1" s="1"/>
  <c r="N489" i="1"/>
  <c r="L490" i="1"/>
  <c r="L497" i="1"/>
  <c r="L505" i="1"/>
  <c r="L507" i="1"/>
  <c r="L517" i="1"/>
  <c r="P517" i="1" s="1"/>
  <c r="Q517" i="1" s="1"/>
  <c r="N521" i="1"/>
  <c r="L529" i="1"/>
  <c r="L537" i="1"/>
  <c r="L539" i="1"/>
  <c r="L549" i="1"/>
  <c r="N553" i="1"/>
  <c r="L554" i="1"/>
  <c r="L561" i="1"/>
  <c r="L569" i="1"/>
  <c r="L571" i="1"/>
  <c r="L581" i="1"/>
  <c r="P581" i="1" s="1"/>
  <c r="N585" i="1"/>
  <c r="L586" i="1"/>
  <c r="L593" i="1"/>
  <c r="L595" i="1"/>
  <c r="L602" i="1"/>
  <c r="L609" i="1"/>
  <c r="L611" i="1"/>
  <c r="L618" i="1"/>
  <c r="L625" i="1"/>
  <c r="L627" i="1"/>
  <c r="L634" i="1"/>
  <c r="L641" i="1"/>
  <c r="L643" i="1"/>
  <c r="L650" i="1"/>
  <c r="L657" i="1"/>
  <c r="L666" i="1"/>
  <c r="L673" i="1"/>
  <c r="L675" i="1"/>
  <c r="L682" i="1"/>
  <c r="L689" i="1"/>
  <c r="L691" i="1"/>
  <c r="L698" i="1"/>
  <c r="L705" i="1"/>
  <c r="L707" i="1"/>
  <c r="L714" i="1"/>
  <c r="L721" i="1"/>
  <c r="L723" i="1"/>
  <c r="L730" i="1"/>
  <c r="L737" i="1"/>
  <c r="L739" i="1"/>
  <c r="L746" i="1"/>
  <c r="L753" i="1"/>
  <c r="L755" i="1"/>
  <c r="L762" i="1"/>
  <c r="L769" i="1"/>
  <c r="L771" i="1"/>
  <c r="L778" i="1"/>
  <c r="L785" i="1"/>
  <c r="L787" i="1"/>
  <c r="L794" i="1"/>
  <c r="L801" i="1"/>
  <c r="L803" i="1"/>
  <c r="L810" i="1"/>
  <c r="L817" i="1"/>
  <c r="L819" i="1"/>
  <c r="L826" i="1"/>
  <c r="L833" i="1"/>
  <c r="L835" i="1"/>
  <c r="L842" i="1"/>
  <c r="L849" i="1"/>
  <c r="L851" i="1"/>
  <c r="L858" i="1"/>
  <c r="L865" i="1"/>
  <c r="L867" i="1"/>
  <c r="L874" i="1"/>
  <c r="L881" i="1"/>
  <c r="L883" i="1"/>
  <c r="L890" i="1"/>
  <c r="L897" i="1"/>
  <c r="L899" i="1"/>
  <c r="L906" i="1"/>
  <c r="L913" i="1"/>
  <c r="L915" i="1"/>
  <c r="L922" i="1"/>
  <c r="L929" i="1"/>
  <c r="L931" i="1"/>
  <c r="L938" i="1"/>
  <c r="L945" i="1"/>
  <c r="L947" i="1"/>
  <c r="N954" i="1"/>
  <c r="M999" i="1"/>
  <c r="L999" i="1"/>
  <c r="L1002" i="1"/>
  <c r="L1006" i="1"/>
  <c r="M1010" i="1"/>
  <c r="N1012" i="1"/>
  <c r="N1014" i="1"/>
  <c r="K1014" i="1"/>
  <c r="M1014" i="1" s="1"/>
  <c r="M1020" i="1"/>
  <c r="L1022" i="1"/>
  <c r="P1022" i="1" s="1"/>
  <c r="Q1022" i="1" s="1"/>
  <c r="L1030" i="1"/>
  <c r="P1030" i="1" s="1"/>
  <c r="M1031" i="1"/>
  <c r="L1031" i="1"/>
  <c r="L1036" i="1"/>
  <c r="M1048" i="1"/>
  <c r="L1050" i="1"/>
  <c r="M1054" i="1"/>
  <c r="L1056" i="1"/>
  <c r="M1057" i="1"/>
  <c r="L1057" i="1"/>
  <c r="M1060" i="1"/>
  <c r="L1062" i="1"/>
  <c r="M1063" i="1"/>
  <c r="L1063" i="1"/>
  <c r="M1066" i="1"/>
  <c r="L1068" i="1"/>
  <c r="L1078" i="1"/>
  <c r="M1079" i="1"/>
  <c r="L1079" i="1"/>
  <c r="M1082" i="1"/>
  <c r="L1084" i="1"/>
  <c r="L1094" i="1"/>
  <c r="M1095" i="1"/>
  <c r="L1095" i="1"/>
  <c r="M1098" i="1"/>
  <c r="L1100" i="1"/>
  <c r="J1109" i="1"/>
  <c r="L1110" i="1"/>
  <c r="M1111" i="1"/>
  <c r="L1111" i="1"/>
  <c r="J1112" i="1"/>
  <c r="M1114" i="1"/>
  <c r="K1115" i="1"/>
  <c r="L1116" i="1"/>
  <c r="K1118" i="1"/>
  <c r="M1118" i="1" s="1"/>
  <c r="L1121" i="1"/>
  <c r="J1125" i="1"/>
  <c r="L1126" i="1"/>
  <c r="M1127" i="1"/>
  <c r="L1127" i="1"/>
  <c r="J1128" i="1"/>
  <c r="M1130" i="1"/>
  <c r="K1131" i="1"/>
  <c r="L1132" i="1"/>
  <c r="M1138" i="1"/>
  <c r="M1139" i="1"/>
  <c r="L1139" i="1"/>
  <c r="M1149" i="1"/>
  <c r="L1149" i="1"/>
  <c r="P1149" i="1" s="1"/>
  <c r="Q1149" i="1" s="1"/>
  <c r="K1150" i="1"/>
  <c r="M1150" i="1" s="1"/>
  <c r="L1156" i="1"/>
  <c r="L1169" i="1"/>
  <c r="L1179" i="1"/>
  <c r="L1182" i="1"/>
  <c r="M1183" i="1"/>
  <c r="L1183" i="1"/>
  <c r="J1189" i="1"/>
  <c r="L1190" i="1"/>
  <c r="M1191" i="1"/>
  <c r="L1191" i="1"/>
  <c r="J1192" i="1"/>
  <c r="M1194" i="1"/>
  <c r="K1195" i="1"/>
  <c r="M1202" i="1"/>
  <c r="M1203" i="1"/>
  <c r="L1203" i="1"/>
  <c r="P1203" i="1" s="1"/>
  <c r="Q1203" i="1" s="1"/>
  <c r="K1214" i="1"/>
  <c r="K1217" i="1"/>
  <c r="L1217" i="1" s="1"/>
  <c r="J1220" i="1"/>
  <c r="J1223" i="1"/>
  <c r="J1226" i="1"/>
  <c r="L1233" i="1"/>
  <c r="K1249" i="1"/>
  <c r="L1249" i="1" s="1"/>
  <c r="J1252" i="1"/>
  <c r="N1258" i="1"/>
  <c r="K1258" i="1"/>
  <c r="M1265" i="1"/>
  <c r="L1265" i="1"/>
  <c r="K1266" i="1"/>
  <c r="M1266" i="1" s="1"/>
  <c r="L1269" i="1"/>
  <c r="J1281" i="1"/>
  <c r="M1283" i="1"/>
  <c r="L1283" i="1"/>
  <c r="J1284" i="1"/>
  <c r="L1295" i="1"/>
  <c r="M1303" i="1"/>
  <c r="L1303" i="1"/>
  <c r="J1326" i="1"/>
  <c r="K1326" i="1"/>
  <c r="M1326" i="1" s="1"/>
  <c r="M1135" i="1"/>
  <c r="L1135" i="1"/>
  <c r="M1143" i="1"/>
  <c r="L1143" i="1"/>
  <c r="M1155" i="1"/>
  <c r="L1155" i="1"/>
  <c r="M1165" i="1"/>
  <c r="L1165" i="1"/>
  <c r="M1199" i="1"/>
  <c r="L1199" i="1"/>
  <c r="M1207" i="1"/>
  <c r="L1207" i="1"/>
  <c r="N1214" i="1"/>
  <c r="K1226" i="1"/>
  <c r="H1238" i="1"/>
  <c r="N1238" i="1"/>
  <c r="M1277" i="1"/>
  <c r="L1277" i="1"/>
  <c r="K1284" i="1"/>
  <c r="M1284" i="1" s="1"/>
  <c r="M1309" i="1"/>
  <c r="L1309" i="1"/>
  <c r="M1315" i="1"/>
  <c r="L1315" i="1"/>
  <c r="M1319" i="1"/>
  <c r="L1319" i="1"/>
  <c r="M1389" i="1"/>
  <c r="L1389" i="1"/>
  <c r="L1444" i="1"/>
  <c r="M1444" i="1"/>
  <c r="M1145" i="1"/>
  <c r="M1148" i="1"/>
  <c r="M1161" i="1"/>
  <c r="M1164" i="1"/>
  <c r="M1177" i="1"/>
  <c r="M1180" i="1"/>
  <c r="M1193" i="1"/>
  <c r="M1196" i="1"/>
  <c r="M1209" i="1"/>
  <c r="H1222" i="1"/>
  <c r="N1222" i="1"/>
  <c r="N1230" i="1"/>
  <c r="N1242" i="1"/>
  <c r="K1242" i="1"/>
  <c r="H1254" i="1"/>
  <c r="N1254" i="1"/>
  <c r="N1262" i="1"/>
  <c r="N1268" i="1"/>
  <c r="K1268" i="1"/>
  <c r="M1268" i="1" s="1"/>
  <c r="M1270" i="1"/>
  <c r="M1273" i="1"/>
  <c r="M1276" i="1"/>
  <c r="M1279" i="1"/>
  <c r="L1285" i="1"/>
  <c r="N1288" i="1"/>
  <c r="L1291" i="1"/>
  <c r="N1300" i="1"/>
  <c r="K1300" i="1"/>
  <c r="M1300" i="1" s="1"/>
  <c r="M1302" i="1"/>
  <c r="M1305" i="1"/>
  <c r="M1311" i="1"/>
  <c r="M1314" i="1"/>
  <c r="M1323" i="1"/>
  <c r="L1323" i="1"/>
  <c r="L1328" i="1"/>
  <c r="K1331" i="1"/>
  <c r="L1333" i="1"/>
  <c r="L1337" i="1"/>
  <c r="L1341" i="1"/>
  <c r="J1357" i="1"/>
  <c r="M1370" i="1"/>
  <c r="J1376" i="1"/>
  <c r="M1387" i="1"/>
  <c r="L1387" i="1"/>
  <c r="J1391" i="1"/>
  <c r="L1392" i="1"/>
  <c r="K1395" i="1"/>
  <c r="L1397" i="1"/>
  <c r="L1401" i="1"/>
  <c r="L1405" i="1"/>
  <c r="L1464" i="1"/>
  <c r="L1476" i="1"/>
  <c r="M1476" i="1"/>
  <c r="M1480" i="1"/>
  <c r="M1492" i="1"/>
  <c r="L1524" i="1"/>
  <c r="M1524" i="1"/>
  <c r="M1532" i="1"/>
  <c r="M1719" i="1"/>
  <c r="M1751" i="1"/>
  <c r="J1904" i="1"/>
  <c r="K1904" i="1"/>
  <c r="N1904" i="1"/>
  <c r="M1335" i="1"/>
  <c r="L1335" i="1"/>
  <c r="M1349" i="1"/>
  <c r="L1349" i="1"/>
  <c r="L1361" i="1"/>
  <c r="J1371" i="1"/>
  <c r="K1371" i="1"/>
  <c r="M1375" i="1"/>
  <c r="L1375" i="1"/>
  <c r="M1383" i="1"/>
  <c r="L1383" i="1"/>
  <c r="J1390" i="1"/>
  <c r="K1390" i="1"/>
  <c r="M1390" i="1" s="1"/>
  <c r="M1399" i="1"/>
  <c r="L1399" i="1"/>
  <c r="M1413" i="1"/>
  <c r="L1413" i="1"/>
  <c r="L1420" i="1"/>
  <c r="M1420" i="1"/>
  <c r="L1424" i="1"/>
  <c r="M1424" i="1"/>
  <c r="L1472" i="1"/>
  <c r="M1472" i="1"/>
  <c r="L1496" i="1"/>
  <c r="M1496" i="1"/>
  <c r="L1512" i="1"/>
  <c r="M1512" i="1"/>
  <c r="L1548" i="1"/>
  <c r="M1548" i="1"/>
  <c r="L1552" i="1"/>
  <c r="M1552" i="1"/>
  <c r="N1304" i="1"/>
  <c r="L1326" i="1"/>
  <c r="M1355" i="1"/>
  <c r="L1355" i="1"/>
  <c r="L1360" i="1"/>
  <c r="L1365" i="1"/>
  <c r="L1369" i="1"/>
  <c r="M1416" i="1"/>
  <c r="L1460" i="1"/>
  <c r="M1460" i="1"/>
  <c r="L1540" i="1"/>
  <c r="M1540" i="1"/>
  <c r="M1544" i="1"/>
  <c r="L1763" i="1"/>
  <c r="M1763" i="1"/>
  <c r="M1264" i="1"/>
  <c r="L1266" i="1"/>
  <c r="M1267" i="1"/>
  <c r="L1267" i="1"/>
  <c r="L1286" i="1"/>
  <c r="M1290" i="1"/>
  <c r="L1292" i="1"/>
  <c r="M1293" i="1"/>
  <c r="L1293" i="1"/>
  <c r="M1296" i="1"/>
  <c r="L1298" i="1"/>
  <c r="L1299" i="1"/>
  <c r="L1304" i="1"/>
  <c r="M1317" i="1"/>
  <c r="L1317" i="1"/>
  <c r="L1320" i="1"/>
  <c r="L1324" i="1"/>
  <c r="L1329" i="1"/>
  <c r="J1339" i="1"/>
  <c r="K1339" i="1"/>
  <c r="M1343" i="1"/>
  <c r="L1343" i="1"/>
  <c r="M1351" i="1"/>
  <c r="L1351" i="1"/>
  <c r="J1358" i="1"/>
  <c r="K1358" i="1"/>
  <c r="M1358" i="1" s="1"/>
  <c r="M1362" i="1"/>
  <c r="L1363" i="1"/>
  <c r="M1367" i="1"/>
  <c r="L1367" i="1"/>
  <c r="M1374" i="1"/>
  <c r="M1381" i="1"/>
  <c r="L1381" i="1"/>
  <c r="L1384" i="1"/>
  <c r="L1388" i="1"/>
  <c r="L1393" i="1"/>
  <c r="J1403" i="1"/>
  <c r="K1403" i="1"/>
  <c r="M1407" i="1"/>
  <c r="L1407" i="1"/>
  <c r="L1432" i="1"/>
  <c r="M1432" i="1"/>
  <c r="L1448" i="1"/>
  <c r="M1448" i="1"/>
  <c r="L1484" i="1"/>
  <c r="M1484" i="1"/>
  <c r="L1488" i="1"/>
  <c r="M1488" i="1"/>
  <c r="M1508" i="1"/>
  <c r="L1536" i="1"/>
  <c r="M1536" i="1"/>
  <c r="L1755" i="1"/>
  <c r="M1755" i="1"/>
  <c r="J2110" i="1"/>
  <c r="N2110" i="1"/>
  <c r="J2114" i="1"/>
  <c r="N2114" i="1"/>
  <c r="J2118" i="1"/>
  <c r="N2118" i="1"/>
  <c r="J2122" i="1"/>
  <c r="N2122" i="1"/>
  <c r="J2126" i="1"/>
  <c r="N2126" i="1"/>
  <c r="J2130" i="1"/>
  <c r="N2130" i="1"/>
  <c r="J1890" i="1"/>
  <c r="K1890" i="1"/>
  <c r="J1932" i="1"/>
  <c r="K1932" i="1"/>
  <c r="L996" i="1"/>
  <c r="L1000" i="1"/>
  <c r="P1000" i="1" s="1"/>
  <c r="Q1000" i="1" s="1"/>
  <c r="L1014" i="1"/>
  <c r="P1014" i="1" s="1"/>
  <c r="Q1014" i="1" s="1"/>
  <c r="L1018" i="1"/>
  <c r="J1023" i="1"/>
  <c r="L1028" i="1"/>
  <c r="P1028" i="1" s="1"/>
  <c r="Q1028" i="1" s="1"/>
  <c r="J1030" i="1"/>
  <c r="L1032" i="1"/>
  <c r="P1032" i="1" s="1"/>
  <c r="Q1032" i="1" s="1"/>
  <c r="J1034" i="1"/>
  <c r="J1037" i="1"/>
  <c r="L1042" i="1"/>
  <c r="J1043" i="1"/>
  <c r="J1047" i="1"/>
  <c r="J1050" i="1"/>
  <c r="J1053" i="1"/>
  <c r="L1058" i="1"/>
  <c r="J1059" i="1"/>
  <c r="L1064" i="1"/>
  <c r="J1065" i="1"/>
  <c r="J1068" i="1"/>
  <c r="J1073" i="1"/>
  <c r="J1076" i="1"/>
  <c r="J1081" i="1"/>
  <c r="J1084" i="1"/>
  <c r="L1088" i="1"/>
  <c r="J1089" i="1"/>
  <c r="J1092" i="1"/>
  <c r="L1096" i="1"/>
  <c r="J1097" i="1"/>
  <c r="J1100" i="1"/>
  <c r="L1104" i="1"/>
  <c r="J1105" i="1"/>
  <c r="J1108" i="1"/>
  <c r="L1112" i="1"/>
  <c r="J1113" i="1"/>
  <c r="J1116" i="1"/>
  <c r="L1120" i="1"/>
  <c r="J1121" i="1"/>
  <c r="J1124" i="1"/>
  <c r="L1128" i="1"/>
  <c r="J1129" i="1"/>
  <c r="J1132" i="1"/>
  <c r="L1136" i="1"/>
  <c r="J1137" i="1"/>
  <c r="J1140" i="1"/>
  <c r="L1144" i="1"/>
  <c r="J1145" i="1"/>
  <c r="J1148" i="1"/>
  <c r="L1152" i="1"/>
  <c r="J1153" i="1"/>
  <c r="J1156" i="1"/>
  <c r="L1160" i="1"/>
  <c r="J1161" i="1"/>
  <c r="J1164" i="1"/>
  <c r="L1168" i="1"/>
  <c r="J1169" i="1"/>
  <c r="J1172" i="1"/>
  <c r="L1176" i="1"/>
  <c r="J1177" i="1"/>
  <c r="J1180" i="1"/>
  <c r="L1184" i="1"/>
  <c r="J1185" i="1"/>
  <c r="J1188" i="1"/>
  <c r="L1192" i="1"/>
  <c r="J1193" i="1"/>
  <c r="J1196" i="1"/>
  <c r="L1200" i="1"/>
  <c r="J1201" i="1"/>
  <c r="J1204" i="1"/>
  <c r="L1208" i="1"/>
  <c r="J1209" i="1"/>
  <c r="N1210" i="1"/>
  <c r="J1212" i="1"/>
  <c r="J1215" i="1"/>
  <c r="J1218" i="1"/>
  <c r="J1221" i="1"/>
  <c r="J1228" i="1"/>
  <c r="J1231" i="1"/>
  <c r="J1234" i="1"/>
  <c r="J1237" i="1"/>
  <c r="J1244" i="1"/>
  <c r="J1247" i="1"/>
  <c r="J1250" i="1"/>
  <c r="J1253" i="1"/>
  <c r="J1260" i="1"/>
  <c r="J1263" i="1"/>
  <c r="L1268" i="1"/>
  <c r="N1270" i="1"/>
  <c r="J1270" i="1"/>
  <c r="J1273" i="1"/>
  <c r="J1276" i="1"/>
  <c r="L1278" i="1"/>
  <c r="J1279" i="1"/>
  <c r="L1284" i="1"/>
  <c r="N1286" i="1"/>
  <c r="J1286" i="1"/>
  <c r="J1289" i="1"/>
  <c r="J1292" i="1"/>
  <c r="L1294" i="1"/>
  <c r="J1295" i="1"/>
  <c r="L1300" i="1"/>
  <c r="N1302" i="1"/>
  <c r="J1302" i="1"/>
  <c r="J1305" i="1"/>
  <c r="L1310" i="1"/>
  <c r="J1311" i="1"/>
  <c r="J1314" i="1"/>
  <c r="L1318" i="1"/>
  <c r="M1321" i="1"/>
  <c r="L1321" i="1"/>
  <c r="J1328" i="1"/>
  <c r="J1330" i="1"/>
  <c r="K1334" i="1"/>
  <c r="M1334" i="1" s="1"/>
  <c r="M1340" i="1"/>
  <c r="J1341" i="1"/>
  <c r="J1343" i="1"/>
  <c r="L1344" i="1"/>
  <c r="K1347" i="1"/>
  <c r="L1348" i="1"/>
  <c r="L1350" i="1"/>
  <c r="M1353" i="1"/>
  <c r="L1353" i="1"/>
  <c r="J1360" i="1"/>
  <c r="J1362" i="1"/>
  <c r="K1366" i="1"/>
  <c r="M1366" i="1" s="1"/>
  <c r="M1372" i="1"/>
  <c r="J1373" i="1"/>
  <c r="J1375" i="1"/>
  <c r="L1376" i="1"/>
  <c r="K1379" i="1"/>
  <c r="L1380" i="1"/>
  <c r="L1382" i="1"/>
  <c r="M1385" i="1"/>
  <c r="L1385" i="1"/>
  <c r="J1392" i="1"/>
  <c r="J1394" i="1"/>
  <c r="K1398" i="1"/>
  <c r="M1398" i="1" s="1"/>
  <c r="M1404" i="1"/>
  <c r="J1405" i="1"/>
  <c r="J1407" i="1"/>
  <c r="L1408" i="1"/>
  <c r="K1411" i="1"/>
  <c r="L1412" i="1"/>
  <c r="L1418" i="1"/>
  <c r="L1430" i="1"/>
  <c r="L1440" i="1"/>
  <c r="M1440" i="1"/>
  <c r="L1452" i="1"/>
  <c r="L1504" i="1"/>
  <c r="M1504" i="1"/>
  <c r="L1516" i="1"/>
  <c r="L1699" i="1"/>
  <c r="M1699" i="1"/>
  <c r="L1715" i="1"/>
  <c r="M1715" i="1"/>
  <c r="L1731" i="1"/>
  <c r="M1731" i="1"/>
  <c r="L1747" i="1"/>
  <c r="M1747" i="1"/>
  <c r="L1759" i="1"/>
  <c r="L1761" i="1"/>
  <c r="M1761" i="1"/>
  <c r="J1918" i="1"/>
  <c r="K1918" i="1"/>
  <c r="J1936" i="1"/>
  <c r="K1936" i="1"/>
  <c r="J1947" i="1"/>
  <c r="K1947" i="1"/>
  <c r="J1953" i="1"/>
  <c r="K1953" i="1"/>
  <c r="J1963" i="1"/>
  <c r="K1963" i="1"/>
  <c r="J1969" i="1"/>
  <c r="K1969" i="1"/>
  <c r="J1979" i="1"/>
  <c r="K1979" i="1"/>
  <c r="J1985" i="1"/>
  <c r="K1985" i="1"/>
  <c r="J1995" i="1"/>
  <c r="K1995" i="1"/>
  <c r="J2001" i="1"/>
  <c r="K2001" i="1"/>
  <c r="J2011" i="1"/>
  <c r="K2011" i="1"/>
  <c r="J2017" i="1"/>
  <c r="K2017" i="1"/>
  <c r="J2027" i="1"/>
  <c r="K2027" i="1"/>
  <c r="J2033" i="1"/>
  <c r="K2033" i="1"/>
  <c r="J2043" i="1"/>
  <c r="K2043" i="1"/>
  <c r="J2049" i="1"/>
  <c r="K2049" i="1"/>
  <c r="J2059" i="1"/>
  <c r="K2059" i="1"/>
  <c r="J2065" i="1"/>
  <c r="K2065" i="1"/>
  <c r="J2075" i="1"/>
  <c r="K2075" i="1"/>
  <c r="J2081" i="1"/>
  <c r="K2081" i="1"/>
  <c r="J2091" i="1"/>
  <c r="K2091" i="1"/>
  <c r="J2097" i="1"/>
  <c r="K2097" i="1"/>
  <c r="K2107" i="1"/>
  <c r="J2107" i="1"/>
  <c r="H2109" i="1"/>
  <c r="N2109" i="1"/>
  <c r="H2113" i="1"/>
  <c r="N2113" i="1"/>
  <c r="H2117" i="1"/>
  <c r="N2117" i="1"/>
  <c r="H2121" i="1"/>
  <c r="N2121" i="1"/>
  <c r="H2125" i="1"/>
  <c r="N2125" i="1"/>
  <c r="H2129" i="1"/>
  <c r="N2129" i="1"/>
  <c r="L1020" i="1"/>
  <c r="L1024" i="1"/>
  <c r="L1038" i="1"/>
  <c r="P1038" i="1" s="1"/>
  <c r="Q1038" i="1" s="1"/>
  <c r="N1040" i="1"/>
  <c r="L1044" i="1"/>
  <c r="L1048" i="1"/>
  <c r="L1054" i="1"/>
  <c r="P1054" i="1" s="1"/>
  <c r="Q1054" i="1" s="1"/>
  <c r="N1056" i="1"/>
  <c r="P1056" i="1" s="1"/>
  <c r="Q1056" i="1" s="1"/>
  <c r="L1060" i="1"/>
  <c r="P1060" i="1" s="1"/>
  <c r="Q1060" i="1" s="1"/>
  <c r="L1066" i="1"/>
  <c r="L1074" i="1"/>
  <c r="L1082" i="1"/>
  <c r="L1090" i="1"/>
  <c r="L1098" i="1"/>
  <c r="L1106" i="1"/>
  <c r="L1114" i="1"/>
  <c r="L1122" i="1"/>
  <c r="L1130" i="1"/>
  <c r="L1138" i="1"/>
  <c r="L1146" i="1"/>
  <c r="L1154" i="1"/>
  <c r="L1162" i="1"/>
  <c r="L1170" i="1"/>
  <c r="L1178" i="1"/>
  <c r="L1186" i="1"/>
  <c r="L1194" i="1"/>
  <c r="L1202" i="1"/>
  <c r="L1264" i="1"/>
  <c r="N1266" i="1"/>
  <c r="L1274" i="1"/>
  <c r="L1280" i="1"/>
  <c r="N1282" i="1"/>
  <c r="L1290" i="1"/>
  <c r="L1296" i="1"/>
  <c r="N1298" i="1"/>
  <c r="L1312" i="1"/>
  <c r="M1332" i="1"/>
  <c r="L1336" i="1"/>
  <c r="L1342" i="1"/>
  <c r="M1345" i="1"/>
  <c r="L1345" i="1"/>
  <c r="M1364" i="1"/>
  <c r="L1368" i="1"/>
  <c r="L1374" i="1"/>
  <c r="M1377" i="1"/>
  <c r="L1377" i="1"/>
  <c r="M1396" i="1"/>
  <c r="L1400" i="1"/>
  <c r="L1406" i="1"/>
  <c r="M1409" i="1"/>
  <c r="L1409" i="1"/>
  <c r="L1434" i="1"/>
  <c r="L1456" i="1"/>
  <c r="M1456" i="1"/>
  <c r="L1468" i="1"/>
  <c r="L1520" i="1"/>
  <c r="M1520" i="1"/>
  <c r="L1532" i="1"/>
  <c r="L1691" i="1"/>
  <c r="L1707" i="1"/>
  <c r="L1723" i="1"/>
  <c r="L1739" i="1"/>
  <c r="J1900" i="1"/>
  <c r="K1900" i="1"/>
  <c r="J1922" i="1"/>
  <c r="K1922" i="1"/>
  <c r="K2110" i="1"/>
  <c r="K2114" i="1"/>
  <c r="K2118" i="1"/>
  <c r="K2122" i="1"/>
  <c r="K2126" i="1"/>
  <c r="K2130" i="1"/>
  <c r="K2140" i="1"/>
  <c r="N2145" i="1"/>
  <c r="K2147" i="1"/>
  <c r="K2156" i="1"/>
  <c r="N2161" i="1"/>
  <c r="K2163" i="1"/>
  <c r="K2172" i="1"/>
  <c r="N2177" i="1"/>
  <c r="K2179" i="1"/>
  <c r="N2183" i="1"/>
  <c r="J2183" i="1"/>
  <c r="J2195" i="1"/>
  <c r="K2195" i="1"/>
  <c r="J2198" i="1"/>
  <c r="N2198" i="1"/>
  <c r="J2211" i="1"/>
  <c r="K2211" i="1"/>
  <c r="J2214" i="1"/>
  <c r="N2214" i="1"/>
  <c r="J2227" i="1"/>
  <c r="K2227" i="1"/>
  <c r="J2230" i="1"/>
  <c r="N2230" i="1"/>
  <c r="J2243" i="1"/>
  <c r="K2243" i="1"/>
  <c r="J2246" i="1"/>
  <c r="N2246" i="1"/>
  <c r="J2336" i="1"/>
  <c r="K2336" i="1"/>
  <c r="M2361" i="1"/>
  <c r="L2361" i="1"/>
  <c r="L2536" i="1"/>
  <c r="M2536" i="1"/>
  <c r="K2538" i="1"/>
  <c r="J2538" i="1"/>
  <c r="K1888" i="1"/>
  <c r="N1894" i="1"/>
  <c r="N1898" i="1"/>
  <c r="K1902" i="1"/>
  <c r="K1906" i="1"/>
  <c r="N1908" i="1"/>
  <c r="N1912" i="1"/>
  <c r="K1916" i="1"/>
  <c r="K1920" i="1"/>
  <c r="N1926" i="1"/>
  <c r="N1930" i="1"/>
  <c r="K1934" i="1"/>
  <c r="K1938" i="1"/>
  <c r="N1940" i="1"/>
  <c r="N1944" i="1"/>
  <c r="K1945" i="1"/>
  <c r="N1951" i="1"/>
  <c r="K1955" i="1"/>
  <c r="N1957" i="1"/>
  <c r="K1961" i="1"/>
  <c r="N1967" i="1"/>
  <c r="K1971" i="1"/>
  <c r="N1973" i="1"/>
  <c r="K1977" i="1"/>
  <c r="N1983" i="1"/>
  <c r="K1987" i="1"/>
  <c r="N1989" i="1"/>
  <c r="K1993" i="1"/>
  <c r="N1999" i="1"/>
  <c r="K2003" i="1"/>
  <c r="N2005" i="1"/>
  <c r="K2009" i="1"/>
  <c r="N2015" i="1"/>
  <c r="K2019" i="1"/>
  <c r="N2021" i="1"/>
  <c r="K2025" i="1"/>
  <c r="N2031" i="1"/>
  <c r="K2035" i="1"/>
  <c r="N2037" i="1"/>
  <c r="K2041" i="1"/>
  <c r="N2047" i="1"/>
  <c r="K2051" i="1"/>
  <c r="N2053" i="1"/>
  <c r="K2057" i="1"/>
  <c r="N2063" i="1"/>
  <c r="K2067" i="1"/>
  <c r="N2069" i="1"/>
  <c r="K2073" i="1"/>
  <c r="N2079" i="1"/>
  <c r="K2083" i="1"/>
  <c r="N2085" i="1"/>
  <c r="K2089" i="1"/>
  <c r="N2095" i="1"/>
  <c r="K2099" i="1"/>
  <c r="N2101" i="1"/>
  <c r="K2105" i="1"/>
  <c r="J2108" i="1"/>
  <c r="J2112" i="1"/>
  <c r="J2116" i="1"/>
  <c r="J2120" i="1"/>
  <c r="J2124" i="1"/>
  <c r="J2128" i="1"/>
  <c r="J2132" i="1"/>
  <c r="N2133" i="1"/>
  <c r="N2135" i="1"/>
  <c r="K2135" i="1"/>
  <c r="K2137" i="1"/>
  <c r="J2139" i="1"/>
  <c r="N2140" i="1"/>
  <c r="N2142" i="1"/>
  <c r="J2148" i="1"/>
  <c r="N2149" i="1"/>
  <c r="N2151" i="1"/>
  <c r="K2151" i="1"/>
  <c r="K2153" i="1"/>
  <c r="J2155" i="1"/>
  <c r="N2156" i="1"/>
  <c r="N2158" i="1"/>
  <c r="J2164" i="1"/>
  <c r="N2165" i="1"/>
  <c r="N2167" i="1"/>
  <c r="K2167" i="1"/>
  <c r="K2169" i="1"/>
  <c r="J2171" i="1"/>
  <c r="N2172" i="1"/>
  <c r="N2174" i="1"/>
  <c r="J2180" i="1"/>
  <c r="J2181" i="1"/>
  <c r="N2181" i="1"/>
  <c r="N2184" i="1"/>
  <c r="N2189" i="1"/>
  <c r="J2189" i="1"/>
  <c r="H2200" i="1"/>
  <c r="N2200" i="1"/>
  <c r="N2205" i="1"/>
  <c r="J2205" i="1"/>
  <c r="H2216" i="1"/>
  <c r="N2216" i="1"/>
  <c r="N2221" i="1"/>
  <c r="J2221" i="1"/>
  <c r="H2232" i="1"/>
  <c r="N2232" i="1"/>
  <c r="N2237" i="1"/>
  <c r="J2237" i="1"/>
  <c r="H2248" i="1"/>
  <c r="N2248" i="1"/>
  <c r="N2253" i="1"/>
  <c r="J2253" i="1"/>
  <c r="H2266" i="1"/>
  <c r="N2266" i="1"/>
  <c r="K2279" i="1"/>
  <c r="M2279" i="1" s="1"/>
  <c r="K2292" i="1"/>
  <c r="M2292" i="1" s="1"/>
  <c r="L2357" i="1"/>
  <c r="M2357" i="1"/>
  <c r="L1322" i="1"/>
  <c r="L1330" i="1"/>
  <c r="L1338" i="1"/>
  <c r="L1346" i="1"/>
  <c r="L1354" i="1"/>
  <c r="L1362" i="1"/>
  <c r="L1370" i="1"/>
  <c r="L1386" i="1"/>
  <c r="L1394" i="1"/>
  <c r="L1402" i="1"/>
  <c r="L1410" i="1"/>
  <c r="L1695" i="1"/>
  <c r="L1705" i="1"/>
  <c r="L1711" i="1"/>
  <c r="L1721" i="1"/>
  <c r="L1727" i="1"/>
  <c r="L1737" i="1"/>
  <c r="L1743" i="1"/>
  <c r="L1753" i="1"/>
  <c r="L1757" i="1"/>
  <c r="N1888" i="1"/>
  <c r="N1902" i="1"/>
  <c r="N1906" i="1"/>
  <c r="N1916" i="1"/>
  <c r="N1920" i="1"/>
  <c r="N1934" i="1"/>
  <c r="N1938" i="1"/>
  <c r="N1945" i="1"/>
  <c r="N1955" i="1"/>
  <c r="N1961" i="1"/>
  <c r="N1971" i="1"/>
  <c r="N1977" i="1"/>
  <c r="N1987" i="1"/>
  <c r="N1993" i="1"/>
  <c r="N2003" i="1"/>
  <c r="N2009" i="1"/>
  <c r="N2019" i="1"/>
  <c r="N2025" i="1"/>
  <c r="N2035" i="1"/>
  <c r="N2041" i="1"/>
  <c r="N2051" i="1"/>
  <c r="N2057" i="1"/>
  <c r="N2067" i="1"/>
  <c r="N2073" i="1"/>
  <c r="N2083" i="1"/>
  <c r="N2089" i="1"/>
  <c r="N2099" i="1"/>
  <c r="N2105" i="1"/>
  <c r="K2108" i="1"/>
  <c r="K2112" i="1"/>
  <c r="K2116" i="1"/>
  <c r="K2120" i="1"/>
  <c r="K2124" i="1"/>
  <c r="K2128" i="1"/>
  <c r="K2132" i="1"/>
  <c r="N2137" i="1"/>
  <c r="K2139" i="1"/>
  <c r="N2144" i="1"/>
  <c r="K2148" i="1"/>
  <c r="N2153" i="1"/>
  <c r="K2155" i="1"/>
  <c r="N2160" i="1"/>
  <c r="K2164" i="1"/>
  <c r="N2169" i="1"/>
  <c r="K2171" i="1"/>
  <c r="N2176" i="1"/>
  <c r="K2180" i="1"/>
  <c r="N2187" i="1"/>
  <c r="J2187" i="1"/>
  <c r="N2190" i="1"/>
  <c r="J2190" i="1"/>
  <c r="J2203" i="1"/>
  <c r="K2203" i="1"/>
  <c r="N2206" i="1"/>
  <c r="J2206" i="1"/>
  <c r="J2219" i="1"/>
  <c r="K2219" i="1"/>
  <c r="N2222" i="1"/>
  <c r="J2222" i="1"/>
  <c r="J2235" i="1"/>
  <c r="K2235" i="1"/>
  <c r="N2238" i="1"/>
  <c r="J2238" i="1"/>
  <c r="J2251" i="1"/>
  <c r="K2251" i="1"/>
  <c r="N2254" i="1"/>
  <c r="J2254" i="1"/>
  <c r="J2262" i="1"/>
  <c r="N2262" i="1"/>
  <c r="N2269" i="1"/>
  <c r="J2269" i="1"/>
  <c r="M1695" i="1"/>
  <c r="M1711" i="1"/>
  <c r="M1727" i="1"/>
  <c r="M1743" i="1"/>
  <c r="M1753" i="1"/>
  <c r="N1892" i="1"/>
  <c r="N1896" i="1"/>
  <c r="N1910" i="1"/>
  <c r="N1914" i="1"/>
  <c r="N1924" i="1"/>
  <c r="N1928" i="1"/>
  <c r="N1942" i="1"/>
  <c r="N1949" i="1"/>
  <c r="N1959" i="1"/>
  <c r="N1965" i="1"/>
  <c r="N1975" i="1"/>
  <c r="N1981" i="1"/>
  <c r="N1991" i="1"/>
  <c r="N1997" i="1"/>
  <c r="N2007" i="1"/>
  <c r="N2013" i="1"/>
  <c r="N2023" i="1"/>
  <c r="N2029" i="1"/>
  <c r="N2039" i="1"/>
  <c r="N2045" i="1"/>
  <c r="N2055" i="1"/>
  <c r="N2061" i="1"/>
  <c r="N2071" i="1"/>
  <c r="N2077" i="1"/>
  <c r="N2087" i="1"/>
  <c r="N2093" i="1"/>
  <c r="N2103" i="1"/>
  <c r="N2134" i="1"/>
  <c r="N2141" i="1"/>
  <c r="N2143" i="1"/>
  <c r="K2143" i="1"/>
  <c r="K2145" i="1"/>
  <c r="J2147" i="1"/>
  <c r="N2150" i="1"/>
  <c r="N2157" i="1"/>
  <c r="N2159" i="1"/>
  <c r="K2159" i="1"/>
  <c r="K2161" i="1"/>
  <c r="J2163" i="1"/>
  <c r="N2166" i="1"/>
  <c r="N2173" i="1"/>
  <c r="N2175" i="1"/>
  <c r="K2175" i="1"/>
  <c r="K2177" i="1"/>
  <c r="J2179" i="1"/>
  <c r="K2183" i="1"/>
  <c r="J2185" i="1"/>
  <c r="N2185" i="1"/>
  <c r="N2188" i="1"/>
  <c r="H2192" i="1"/>
  <c r="N2192" i="1"/>
  <c r="N2195" i="1"/>
  <c r="N2197" i="1"/>
  <c r="J2197" i="1"/>
  <c r="K2198" i="1"/>
  <c r="H2208" i="1"/>
  <c r="N2208" i="1"/>
  <c r="N2211" i="1"/>
  <c r="N2213" i="1"/>
  <c r="J2213" i="1"/>
  <c r="K2214" i="1"/>
  <c r="H2224" i="1"/>
  <c r="N2224" i="1"/>
  <c r="N2227" i="1"/>
  <c r="N2229" i="1"/>
  <c r="J2229" i="1"/>
  <c r="K2230" i="1"/>
  <c r="H2240" i="1"/>
  <c r="N2240" i="1"/>
  <c r="N2243" i="1"/>
  <c r="N2245" i="1"/>
  <c r="J2245" i="1"/>
  <c r="K2246" i="1"/>
  <c r="H2256" i="1"/>
  <c r="N2256" i="1"/>
  <c r="H2264" i="1"/>
  <c r="N2264" i="1"/>
  <c r="J2267" i="1"/>
  <c r="K2267" i="1"/>
  <c r="K2294" i="1"/>
  <c r="L2294" i="1" s="1"/>
  <c r="J2300" i="1"/>
  <c r="K2300" i="1"/>
  <c r="N2300" i="1"/>
  <c r="J2320" i="1"/>
  <c r="K2320" i="1"/>
  <c r="N2336" i="1"/>
  <c r="L2365" i="1"/>
  <c r="M2365" i="1"/>
  <c r="L2389" i="1"/>
  <c r="M2389" i="1"/>
  <c r="L2568" i="1"/>
  <c r="M2568" i="1"/>
  <c r="K2570" i="1"/>
  <c r="M2570" i="1" s="1"/>
  <c r="J2570" i="1"/>
  <c r="K2588" i="1"/>
  <c r="M2588" i="1" s="1"/>
  <c r="N2588" i="1"/>
  <c r="J2686" i="1"/>
  <c r="K2686" i="1"/>
  <c r="N2191" i="1"/>
  <c r="N2193" i="1"/>
  <c r="K2193" i="1"/>
  <c r="N2207" i="1"/>
  <c r="N2209" i="1"/>
  <c r="K2209" i="1"/>
  <c r="N2223" i="1"/>
  <c r="N2225" i="1"/>
  <c r="K2225" i="1"/>
  <c r="N2239" i="1"/>
  <c r="N2241" i="1"/>
  <c r="K2241" i="1"/>
  <c r="N2255" i="1"/>
  <c r="N2257" i="1"/>
  <c r="K2257" i="1"/>
  <c r="K2259" i="1"/>
  <c r="J2261" i="1"/>
  <c r="J2270" i="1"/>
  <c r="N2271" i="1"/>
  <c r="J2276" i="1"/>
  <c r="J2278" i="1"/>
  <c r="K2282" i="1"/>
  <c r="L2282" i="1" s="1"/>
  <c r="J2289" i="1"/>
  <c r="J2295" i="1"/>
  <c r="K2298" i="1"/>
  <c r="N2302" i="1"/>
  <c r="J2310" i="1"/>
  <c r="K2310" i="1"/>
  <c r="J2326" i="1"/>
  <c r="K2326" i="1"/>
  <c r="J2342" i="1"/>
  <c r="K2342" i="1"/>
  <c r="M2377" i="1"/>
  <c r="L2377" i="1"/>
  <c r="L2397" i="1"/>
  <c r="M2397" i="1"/>
  <c r="M2405" i="1"/>
  <c r="K2491" i="1"/>
  <c r="M2491" i="1" s="1"/>
  <c r="J2491" i="1"/>
  <c r="K2511" i="1"/>
  <c r="M2511" i="1" s="1"/>
  <c r="J2511" i="1"/>
  <c r="K2520" i="1"/>
  <c r="N2520" i="1"/>
  <c r="K2575" i="1"/>
  <c r="M2575" i="1" s="1"/>
  <c r="N2575" i="1"/>
  <c r="N2594" i="1"/>
  <c r="K2604" i="1"/>
  <c r="M2604" i="1" s="1"/>
  <c r="N2604" i="1"/>
  <c r="N2259" i="1"/>
  <c r="K2261" i="1"/>
  <c r="K2270" i="1"/>
  <c r="M2280" i="1"/>
  <c r="K2295" i="1"/>
  <c r="N2298" i="1"/>
  <c r="J2306" i="1"/>
  <c r="K2306" i="1"/>
  <c r="J2316" i="1"/>
  <c r="K2316" i="1"/>
  <c r="J2332" i="1"/>
  <c r="K2332" i="1"/>
  <c r="J2348" i="1"/>
  <c r="K2348" i="1"/>
  <c r="L2470" i="1"/>
  <c r="M2483" i="1"/>
  <c r="K2542" i="1"/>
  <c r="J2542" i="1"/>
  <c r="L2552" i="1"/>
  <c r="M2552" i="1"/>
  <c r="N2199" i="1"/>
  <c r="N2201" i="1"/>
  <c r="K2201" i="1"/>
  <c r="N2215" i="1"/>
  <c r="N2217" i="1"/>
  <c r="K2217" i="1"/>
  <c r="N2231" i="1"/>
  <c r="N2233" i="1"/>
  <c r="K2233" i="1"/>
  <c r="N2247" i="1"/>
  <c r="N2249" i="1"/>
  <c r="K2249" i="1"/>
  <c r="N2263" i="1"/>
  <c r="N2265" i="1"/>
  <c r="K2265" i="1"/>
  <c r="M2291" i="1"/>
  <c r="N2304" i="1"/>
  <c r="N2308" i="1"/>
  <c r="J2322" i="1"/>
  <c r="K2322" i="1"/>
  <c r="J2338" i="1"/>
  <c r="K2338" i="1"/>
  <c r="L2353" i="1"/>
  <c r="L2381" i="1"/>
  <c r="M2421" i="1"/>
  <c r="M2450" i="1"/>
  <c r="L2457" i="1"/>
  <c r="K2485" i="1"/>
  <c r="M2485" i="1" s="1"/>
  <c r="J2485" i="1"/>
  <c r="K2495" i="1"/>
  <c r="M2495" i="1" s="1"/>
  <c r="J2495" i="1"/>
  <c r="K2504" i="1"/>
  <c r="M2504" i="1" s="1"/>
  <c r="N2504" i="1"/>
  <c r="L2523" i="1"/>
  <c r="P2523" i="1" s="1"/>
  <c r="M2566" i="1"/>
  <c r="J2722" i="1"/>
  <c r="K2722" i="1"/>
  <c r="K2724" i="1"/>
  <c r="N2724" i="1"/>
  <c r="N2728" i="1"/>
  <c r="J2742" i="1"/>
  <c r="K2742" i="1"/>
  <c r="N2742" i="1"/>
  <c r="L2495" i="1"/>
  <c r="K2501" i="1"/>
  <c r="M2501" i="1" s="1"/>
  <c r="J2501" i="1"/>
  <c r="N2501" i="1"/>
  <c r="K2516" i="1"/>
  <c r="N2516" i="1"/>
  <c r="K2548" i="1"/>
  <c r="M2548" i="1" s="1"/>
  <c r="J2548" i="1"/>
  <c r="K2564" i="1"/>
  <c r="M2564" i="1" s="1"/>
  <c r="J2564" i="1"/>
  <c r="N2590" i="1"/>
  <c r="N2606" i="1"/>
  <c r="N2616" i="1"/>
  <c r="N2632" i="1"/>
  <c r="N2640" i="1"/>
  <c r="N2648" i="1"/>
  <c r="N2656" i="1"/>
  <c r="N2684" i="1"/>
  <c r="K2696" i="1"/>
  <c r="N2696" i="1"/>
  <c r="J2750" i="1"/>
  <c r="K2750" i="1"/>
  <c r="M2750" i="1" s="1"/>
  <c r="M2875" i="1"/>
  <c r="L2875" i="1"/>
  <c r="M2876" i="1"/>
  <c r="L2876" i="1"/>
  <c r="N2314" i="1"/>
  <c r="N2318" i="1"/>
  <c r="N2324" i="1"/>
  <c r="N2330" i="1"/>
  <c r="N2334" i="1"/>
  <c r="N2340" i="1"/>
  <c r="N2346" i="1"/>
  <c r="L2373" i="1"/>
  <c r="M2409" i="1"/>
  <c r="L2415" i="1"/>
  <c r="M2417" i="1"/>
  <c r="M2442" i="1"/>
  <c r="M2445" i="1"/>
  <c r="M2449" i="1"/>
  <c r="M2474" i="1"/>
  <c r="M2477" i="1"/>
  <c r="M2481" i="1"/>
  <c r="M2492" i="1"/>
  <c r="P2492" i="1" s="1"/>
  <c r="N2492" i="1"/>
  <c r="L2518" i="1"/>
  <c r="K2527" i="1"/>
  <c r="M2527" i="1" s="1"/>
  <c r="N2527" i="1"/>
  <c r="L2534" i="1"/>
  <c r="M2554" i="1"/>
  <c r="N2586" i="1"/>
  <c r="M2596" i="1"/>
  <c r="N2602" i="1"/>
  <c r="M2612" i="1"/>
  <c r="N2628" i="1"/>
  <c r="J2670" i="1"/>
  <c r="K2670" i="1"/>
  <c r="M2670" i="1" s="1"/>
  <c r="J2701" i="1"/>
  <c r="K2701" i="1"/>
  <c r="M2701" i="1" s="1"/>
  <c r="J2738" i="1"/>
  <c r="K2738" i="1"/>
  <c r="M2738" i="1" s="1"/>
  <c r="J2763" i="1"/>
  <c r="K2763" i="1"/>
  <c r="N2780" i="1"/>
  <c r="J2780" i="1"/>
  <c r="K2781" i="1"/>
  <c r="N2781" i="1"/>
  <c r="J2843" i="1"/>
  <c r="K2843" i="1"/>
  <c r="L2843" i="1" s="1"/>
  <c r="N2272" i="1"/>
  <c r="K2272" i="1"/>
  <c r="N2296" i="1"/>
  <c r="N2312" i="1"/>
  <c r="N2328" i="1"/>
  <c r="N2344" i="1"/>
  <c r="M2369" i="1"/>
  <c r="M2373" i="1"/>
  <c r="M2401" i="1"/>
  <c r="L2409" i="1"/>
  <c r="M2437" i="1"/>
  <c r="M2441" i="1"/>
  <c r="M2469" i="1"/>
  <c r="M2473" i="1"/>
  <c r="L2483" i="1"/>
  <c r="L2487" i="1"/>
  <c r="M2503" i="1"/>
  <c r="K2508" i="1"/>
  <c r="M2508" i="1" s="1"/>
  <c r="N2508" i="1"/>
  <c r="K2523" i="1"/>
  <c r="M2523" i="1" s="1"/>
  <c r="N2523" i="1"/>
  <c r="L2530" i="1"/>
  <c r="M2539" i="1"/>
  <c r="L2539" i="1"/>
  <c r="N2555" i="1"/>
  <c r="L2572" i="1"/>
  <c r="K2574" i="1"/>
  <c r="M2574" i="1" s="1"/>
  <c r="J2574" i="1"/>
  <c r="M2592" i="1"/>
  <c r="N2598" i="1"/>
  <c r="M2608" i="1"/>
  <c r="N2624" i="1"/>
  <c r="N2636" i="1"/>
  <c r="N2644" i="1"/>
  <c r="N2652" i="1"/>
  <c r="N2660" i="1"/>
  <c r="N2688" i="1"/>
  <c r="M2869" i="1"/>
  <c r="L2869" i="1"/>
  <c r="N2870" i="1"/>
  <c r="K2870" i="1"/>
  <c r="K2669" i="1"/>
  <c r="M2669" i="1" s="1"/>
  <c r="N2676" i="1"/>
  <c r="N2692" i="1"/>
  <c r="N2697" i="1"/>
  <c r="N2704" i="1"/>
  <c r="N2708" i="1"/>
  <c r="K2720" i="1"/>
  <c r="N2720" i="1"/>
  <c r="J2725" i="1"/>
  <c r="N2725" i="1"/>
  <c r="K2732" i="1"/>
  <c r="N2732" i="1"/>
  <c r="N2733" i="1"/>
  <c r="J2746" i="1"/>
  <c r="K2746" i="1"/>
  <c r="L2746" i="1" s="1"/>
  <c r="N2757" i="1"/>
  <c r="J2759" i="1"/>
  <c r="K2759" i="1"/>
  <c r="M2759" i="1" s="1"/>
  <c r="N2764" i="1"/>
  <c r="J2778" i="1"/>
  <c r="K2778" i="1"/>
  <c r="M2778" i="1" s="1"/>
  <c r="N2778" i="1"/>
  <c r="J2786" i="1"/>
  <c r="K2786" i="1"/>
  <c r="M2786" i="1" s="1"/>
  <c r="M2787" i="1"/>
  <c r="J2791" i="1"/>
  <c r="K2791" i="1"/>
  <c r="N2792" i="1"/>
  <c r="N2793" i="1"/>
  <c r="L2831" i="1"/>
  <c r="M2877" i="1"/>
  <c r="L2877" i="1"/>
  <c r="N2878" i="1"/>
  <c r="K2878" i="1"/>
  <c r="M2878" i="1" s="1"/>
  <c r="N2669" i="1"/>
  <c r="N2674" i="1"/>
  <c r="N2685" i="1"/>
  <c r="K2693" i="1"/>
  <c r="M2693" i="1" s="1"/>
  <c r="N2700" i="1"/>
  <c r="J2702" i="1"/>
  <c r="K2702" i="1"/>
  <c r="M2709" i="1"/>
  <c r="K2713" i="1"/>
  <c r="K2716" i="1"/>
  <c r="N2716" i="1"/>
  <c r="N2717" i="1"/>
  <c r="N2721" i="1"/>
  <c r="K2726" i="1"/>
  <c r="J2729" i="1"/>
  <c r="K2729" i="1"/>
  <c r="K2730" i="1"/>
  <c r="N2741" i="1"/>
  <c r="N2743" i="1"/>
  <c r="J2743" i="1"/>
  <c r="N2744" i="1"/>
  <c r="K2754" i="1"/>
  <c r="M2754" i="1" s="1"/>
  <c r="J2755" i="1"/>
  <c r="K2755" i="1"/>
  <c r="N2756" i="1"/>
  <c r="K2758" i="1"/>
  <c r="M2758" i="1" s="1"/>
  <c r="J2762" i="1"/>
  <c r="N2762" i="1"/>
  <c r="J2766" i="1"/>
  <c r="K2766" i="1"/>
  <c r="J2783" i="1"/>
  <c r="K2783" i="1"/>
  <c r="N2789" i="1"/>
  <c r="M2790" i="1"/>
  <c r="M2794" i="1"/>
  <c r="K2812" i="1"/>
  <c r="L2812" i="1" s="1"/>
  <c r="N2821" i="1"/>
  <c r="K2822" i="1"/>
  <c r="L2822" i="1" s="1"/>
  <c r="J2825" i="1"/>
  <c r="N2825" i="1"/>
  <c r="K2830" i="1"/>
  <c r="L2830" i="1" s="1"/>
  <c r="L2855" i="1"/>
  <c r="M2855" i="1"/>
  <c r="N2866" i="1"/>
  <c r="K2866" i="1"/>
  <c r="L2499" i="1"/>
  <c r="L2507" i="1"/>
  <c r="L2515" i="1"/>
  <c r="L2522" i="1"/>
  <c r="L2546" i="1"/>
  <c r="L2550" i="1"/>
  <c r="L2556" i="1"/>
  <c r="L2562" i="1"/>
  <c r="L2566" i="1"/>
  <c r="M2571" i="1"/>
  <c r="N2614" i="1"/>
  <c r="N2618" i="1"/>
  <c r="N2622" i="1"/>
  <c r="N2626" i="1"/>
  <c r="N2630" i="1"/>
  <c r="N2634" i="1"/>
  <c r="N2638" i="1"/>
  <c r="N2642" i="1"/>
  <c r="N2646" i="1"/>
  <c r="N2650" i="1"/>
  <c r="N2654" i="1"/>
  <c r="N2658" i="1"/>
  <c r="N2662" i="1"/>
  <c r="N2672" i="1"/>
  <c r="N2680" i="1"/>
  <c r="N2689" i="1"/>
  <c r="J2698" i="1"/>
  <c r="K2698" i="1"/>
  <c r="J2705" i="1"/>
  <c r="N2705" i="1"/>
  <c r="K2712" i="1"/>
  <c r="N2712" i="1"/>
  <c r="N2713" i="1"/>
  <c r="L2741" i="1"/>
  <c r="M2741" i="1"/>
  <c r="N2745" i="1"/>
  <c r="N2752" i="1"/>
  <c r="J2752" i="1"/>
  <c r="N2758" i="1"/>
  <c r="J2774" i="1"/>
  <c r="K2774" i="1"/>
  <c r="N2788" i="1"/>
  <c r="J2788" i="1"/>
  <c r="K2797" i="1"/>
  <c r="N2797" i="1"/>
  <c r="J2808" i="1"/>
  <c r="K2808" i="1"/>
  <c r="M2867" i="1"/>
  <c r="L2867" i="1"/>
  <c r="M2873" i="1"/>
  <c r="L2873" i="1"/>
  <c r="N2874" i="1"/>
  <c r="K2874" i="1"/>
  <c r="N2765" i="1"/>
  <c r="N2773" i="1"/>
  <c r="M2774" i="1"/>
  <c r="N2777" i="1"/>
  <c r="N2782" i="1"/>
  <c r="N2790" i="1"/>
  <c r="N2800" i="1"/>
  <c r="P2803" i="1"/>
  <c r="N2803" i="1"/>
  <c r="N2805" i="1"/>
  <c r="N2806" i="1"/>
  <c r="K2821" i="1"/>
  <c r="L2828" i="1"/>
  <c r="M2865" i="1"/>
  <c r="M2871" i="1"/>
  <c r="M2717" i="1"/>
  <c r="M2733" i="1"/>
  <c r="N2739" i="1"/>
  <c r="L2745" i="1"/>
  <c r="N2748" i="1"/>
  <c r="N2768" i="1"/>
  <c r="N2770" i="1"/>
  <c r="N2772" i="1"/>
  <c r="N2776" i="1"/>
  <c r="N2796" i="1"/>
  <c r="J2801" i="1"/>
  <c r="K2804" i="1"/>
  <c r="N2807" i="1"/>
  <c r="J2810" i="1"/>
  <c r="N2815" i="1"/>
  <c r="P2815" i="1" s="1"/>
  <c r="Q2815" i="1" s="1"/>
  <c r="J2815" i="1"/>
  <c r="L2816" i="1"/>
  <c r="J2817" i="1"/>
  <c r="J2820" i="1"/>
  <c r="N2823" i="1"/>
  <c r="J2823" i="1"/>
  <c r="J2826" i="1"/>
  <c r="N2831" i="1"/>
  <c r="J2831" i="1"/>
  <c r="L2832" i="1"/>
  <c r="J2833" i="1"/>
  <c r="J2836" i="1"/>
  <c r="J2838" i="1"/>
  <c r="J2841" i="1"/>
  <c r="J2844" i="1"/>
  <c r="J2846" i="1"/>
  <c r="J2849" i="1"/>
  <c r="M2861" i="1"/>
  <c r="M2864" i="1"/>
  <c r="L2865" i="1"/>
  <c r="L2871" i="1"/>
  <c r="N2804" i="1"/>
  <c r="L2807" i="1"/>
  <c r="N2814" i="1"/>
  <c r="N2830" i="1"/>
  <c r="N2851" i="1"/>
  <c r="I27" i="1"/>
  <c r="L3" i="1"/>
  <c r="M3" i="1"/>
  <c r="L7" i="1"/>
  <c r="M7" i="1"/>
  <c r="I20" i="1"/>
  <c r="I31" i="1"/>
  <c r="I32" i="1"/>
  <c r="I23" i="1"/>
  <c r="I6" i="1"/>
  <c r="J10" i="1"/>
  <c r="J12" i="1"/>
  <c r="H26" i="1"/>
  <c r="I35" i="1"/>
  <c r="I45" i="1"/>
  <c r="I57" i="1"/>
  <c r="I59" i="1"/>
  <c r="I61" i="1"/>
  <c r="I65" i="1"/>
  <c r="I69" i="1"/>
  <c r="I71" i="1"/>
  <c r="I75" i="1"/>
  <c r="I77" i="1"/>
  <c r="I79" i="1"/>
  <c r="I81" i="1"/>
  <c r="I85" i="1"/>
  <c r="I89" i="1"/>
  <c r="I93" i="1"/>
  <c r="I97" i="1"/>
  <c r="I101" i="1"/>
  <c r="I105" i="1"/>
  <c r="I109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M221" i="1"/>
  <c r="L221" i="1"/>
  <c r="H227" i="1"/>
  <c r="M237" i="1"/>
  <c r="L237" i="1"/>
  <c r="H243" i="1"/>
  <c r="M253" i="1"/>
  <c r="L253" i="1"/>
  <c r="H259" i="1"/>
  <c r="H275" i="1"/>
  <c r="M285" i="1"/>
  <c r="L285" i="1"/>
  <c r="H301" i="1"/>
  <c r="H317" i="1"/>
  <c r="H333" i="1"/>
  <c r="H349" i="1"/>
  <c r="H365" i="1"/>
  <c r="H381" i="1"/>
  <c r="H397" i="1"/>
  <c r="H413" i="1"/>
  <c r="H429" i="1"/>
  <c r="H445" i="1"/>
  <c r="H461" i="1"/>
  <c r="H477" i="1"/>
  <c r="H493" i="1"/>
  <c r="H509" i="1"/>
  <c r="H525" i="1"/>
  <c r="H541" i="1"/>
  <c r="H557" i="1"/>
  <c r="H573" i="1"/>
  <c r="H589" i="1"/>
  <c r="I980" i="1"/>
  <c r="H30" i="1"/>
  <c r="I55" i="1"/>
  <c r="I63" i="1"/>
  <c r="I67" i="1"/>
  <c r="I73" i="1"/>
  <c r="I83" i="1"/>
  <c r="I87" i="1"/>
  <c r="I91" i="1"/>
  <c r="I95" i="1"/>
  <c r="I99" i="1"/>
  <c r="I103" i="1"/>
  <c r="I107" i="1"/>
  <c r="I111" i="1"/>
  <c r="I3" i="1"/>
  <c r="N3" i="1"/>
  <c r="K5" i="1"/>
  <c r="I7" i="1"/>
  <c r="N7" i="1"/>
  <c r="I9" i="1"/>
  <c r="M10" i="1"/>
  <c r="I11" i="1"/>
  <c r="M12" i="1"/>
  <c r="I13" i="1"/>
  <c r="M14" i="1"/>
  <c r="I15" i="1"/>
  <c r="M16" i="1"/>
  <c r="I17" i="1"/>
  <c r="M18" i="1"/>
  <c r="I21" i="1"/>
  <c r="K22" i="1"/>
  <c r="N22" i="1"/>
  <c r="J22" i="1"/>
  <c r="L23" i="1"/>
  <c r="P23" i="1" s="1"/>
  <c r="I25" i="1"/>
  <c r="K26" i="1"/>
  <c r="N26" i="1"/>
  <c r="J26" i="1"/>
  <c r="L27" i="1"/>
  <c r="I29" i="1"/>
  <c r="K30" i="1"/>
  <c r="N30" i="1"/>
  <c r="J30" i="1"/>
  <c r="L31" i="1"/>
  <c r="P31" i="1" s="1"/>
  <c r="M33" i="1"/>
  <c r="L33" i="1"/>
  <c r="M35" i="1"/>
  <c r="L35" i="1"/>
  <c r="M37" i="1"/>
  <c r="L37" i="1"/>
  <c r="M39" i="1"/>
  <c r="L39" i="1"/>
  <c r="M41" i="1"/>
  <c r="L41" i="1"/>
  <c r="M43" i="1"/>
  <c r="L43" i="1"/>
  <c r="M47" i="1"/>
  <c r="L47" i="1"/>
  <c r="M49" i="1"/>
  <c r="L49" i="1"/>
  <c r="M51" i="1"/>
  <c r="L51" i="1"/>
  <c r="M53" i="1"/>
  <c r="L53" i="1"/>
  <c r="M55" i="1"/>
  <c r="L55" i="1"/>
  <c r="M57" i="1"/>
  <c r="L57" i="1"/>
  <c r="M59" i="1"/>
  <c r="L59" i="1"/>
  <c r="M61" i="1"/>
  <c r="L61" i="1"/>
  <c r="M63" i="1"/>
  <c r="L63" i="1"/>
  <c r="M65" i="1"/>
  <c r="L65" i="1"/>
  <c r="M67" i="1"/>
  <c r="L67" i="1"/>
  <c r="M69" i="1"/>
  <c r="L69" i="1"/>
  <c r="M71" i="1"/>
  <c r="L71" i="1"/>
  <c r="M73" i="1"/>
  <c r="L73" i="1"/>
  <c r="M75" i="1"/>
  <c r="L75" i="1"/>
  <c r="M79" i="1"/>
  <c r="L79" i="1"/>
  <c r="M81" i="1"/>
  <c r="L81" i="1"/>
  <c r="M83" i="1"/>
  <c r="L83" i="1"/>
  <c r="M85" i="1"/>
  <c r="L85" i="1"/>
  <c r="M87" i="1"/>
  <c r="L87" i="1"/>
  <c r="M89" i="1"/>
  <c r="L89" i="1"/>
  <c r="M91" i="1"/>
  <c r="L91" i="1"/>
  <c r="M93" i="1"/>
  <c r="L93" i="1"/>
  <c r="M95" i="1"/>
  <c r="L95" i="1"/>
  <c r="M97" i="1"/>
  <c r="L97" i="1"/>
  <c r="M99" i="1"/>
  <c r="L99" i="1"/>
  <c r="M101" i="1"/>
  <c r="L101" i="1"/>
  <c r="M103" i="1"/>
  <c r="L103" i="1"/>
  <c r="M105" i="1"/>
  <c r="L105" i="1"/>
  <c r="M107" i="1"/>
  <c r="L107" i="1"/>
  <c r="M109" i="1"/>
  <c r="L109" i="1"/>
  <c r="M111" i="1"/>
  <c r="L111" i="1"/>
  <c r="M113" i="1"/>
  <c r="L113" i="1"/>
  <c r="M115" i="1"/>
  <c r="L115" i="1"/>
  <c r="M117" i="1"/>
  <c r="L117" i="1"/>
  <c r="M119" i="1"/>
  <c r="L119" i="1"/>
  <c r="M121" i="1"/>
  <c r="L121" i="1"/>
  <c r="M123" i="1"/>
  <c r="L123" i="1"/>
  <c r="M125" i="1"/>
  <c r="L125" i="1"/>
  <c r="M127" i="1"/>
  <c r="L127" i="1"/>
  <c r="M129" i="1"/>
  <c r="L129" i="1"/>
  <c r="M131" i="1"/>
  <c r="L131" i="1"/>
  <c r="M133" i="1"/>
  <c r="L133" i="1"/>
  <c r="M135" i="1"/>
  <c r="L135" i="1"/>
  <c r="M137" i="1"/>
  <c r="L137" i="1"/>
  <c r="M139" i="1"/>
  <c r="L139" i="1"/>
  <c r="M141" i="1"/>
  <c r="L141" i="1"/>
  <c r="M143" i="1"/>
  <c r="L143" i="1"/>
  <c r="M145" i="1"/>
  <c r="L145" i="1"/>
  <c r="M217" i="1"/>
  <c r="L217" i="1"/>
  <c r="H223" i="1"/>
  <c r="M233" i="1"/>
  <c r="L233" i="1"/>
  <c r="H239" i="1"/>
  <c r="M249" i="1"/>
  <c r="L249" i="1"/>
  <c r="H255" i="1"/>
  <c r="M265" i="1"/>
  <c r="L265" i="1"/>
  <c r="H271" i="1"/>
  <c r="M281" i="1"/>
  <c r="L281" i="1"/>
  <c r="H287" i="1"/>
  <c r="H305" i="1"/>
  <c r="P313" i="1"/>
  <c r="Q313" i="1" s="1"/>
  <c r="H321" i="1"/>
  <c r="P329" i="1"/>
  <c r="Q329" i="1" s="1"/>
  <c r="H337" i="1"/>
  <c r="H353" i="1"/>
  <c r="P361" i="1"/>
  <c r="H369" i="1"/>
  <c r="H385" i="1"/>
  <c r="P393" i="1"/>
  <c r="Q393" i="1" s="1"/>
  <c r="H401" i="1"/>
  <c r="P409" i="1"/>
  <c r="Q409" i="1" s="1"/>
  <c r="H417" i="1"/>
  <c r="H433" i="1"/>
  <c r="H449" i="1"/>
  <c r="P457" i="1"/>
  <c r="Q457" i="1" s="1"/>
  <c r="H465" i="1"/>
  <c r="P473" i="1"/>
  <c r="Q473" i="1" s="1"/>
  <c r="H481" i="1"/>
  <c r="P489" i="1"/>
  <c r="Q489" i="1" s="1"/>
  <c r="H497" i="1"/>
  <c r="P505" i="1"/>
  <c r="Q505" i="1" s="1"/>
  <c r="H513" i="1"/>
  <c r="P521" i="1"/>
  <c r="Q521" i="1" s="1"/>
  <c r="H529" i="1"/>
  <c r="P537" i="1"/>
  <c r="Q537" i="1" s="1"/>
  <c r="H545" i="1"/>
  <c r="P553" i="1"/>
  <c r="Q553" i="1" s="1"/>
  <c r="H561" i="1"/>
  <c r="P569" i="1"/>
  <c r="Q569" i="1" s="1"/>
  <c r="H577" i="1"/>
  <c r="P585" i="1"/>
  <c r="Q585" i="1" s="1"/>
  <c r="I972" i="1"/>
  <c r="I2" i="1"/>
  <c r="L4" i="1"/>
  <c r="P4" i="1" s="1"/>
  <c r="Q4" i="1" s="1"/>
  <c r="R4" i="1" s="1"/>
  <c r="T4" i="1" s="1"/>
  <c r="J5" i="1"/>
  <c r="J14" i="1"/>
  <c r="H22" i="1"/>
  <c r="I43" i="1"/>
  <c r="I47" i="1"/>
  <c r="I53" i="1"/>
  <c r="L6" i="1"/>
  <c r="J7" i="1"/>
  <c r="I8" i="1"/>
  <c r="J9" i="1"/>
  <c r="N10" i="1"/>
  <c r="J13" i="1"/>
  <c r="N14" i="1"/>
  <c r="P14" i="1" s="1"/>
  <c r="Q14" i="1" s="1"/>
  <c r="R14" i="1" s="1"/>
  <c r="T14" i="1" s="1"/>
  <c r="M20" i="1"/>
  <c r="J25" i="1"/>
  <c r="I28" i="1"/>
  <c r="I36" i="1"/>
  <c r="I38" i="1"/>
  <c r="I40" i="1"/>
  <c r="I42" i="1"/>
  <c r="I46" i="1"/>
  <c r="I50" i="1"/>
  <c r="I60" i="1"/>
  <c r="I64" i="1"/>
  <c r="I72" i="1"/>
  <c r="I76" i="1"/>
  <c r="I80" i="1"/>
  <c r="I82" i="1"/>
  <c r="I84" i="1"/>
  <c r="I88" i="1"/>
  <c r="I90" i="1"/>
  <c r="I94" i="1"/>
  <c r="I98" i="1"/>
  <c r="I100" i="1"/>
  <c r="I106" i="1"/>
  <c r="I108" i="1"/>
  <c r="I112" i="1"/>
  <c r="I116" i="1"/>
  <c r="I120" i="1"/>
  <c r="I124" i="1"/>
  <c r="I130" i="1"/>
  <c r="I134" i="1"/>
  <c r="I138" i="1"/>
  <c r="I142" i="1"/>
  <c r="I144" i="1"/>
  <c r="H219" i="1"/>
  <c r="M229" i="1"/>
  <c r="L229" i="1"/>
  <c r="H235" i="1"/>
  <c r="M245" i="1"/>
  <c r="L245" i="1"/>
  <c r="H251" i="1"/>
  <c r="M261" i="1"/>
  <c r="L261" i="1"/>
  <c r="H267" i="1"/>
  <c r="M277" i="1"/>
  <c r="L277" i="1"/>
  <c r="H283" i="1"/>
  <c r="H293" i="1"/>
  <c r="H309" i="1"/>
  <c r="H325" i="1"/>
  <c r="H341" i="1"/>
  <c r="H357" i="1"/>
  <c r="H373" i="1"/>
  <c r="H389" i="1"/>
  <c r="H405" i="1"/>
  <c r="H421" i="1"/>
  <c r="H437" i="1"/>
  <c r="H453" i="1"/>
  <c r="H469" i="1"/>
  <c r="H485" i="1"/>
  <c r="H501" i="1"/>
  <c r="H517" i="1"/>
  <c r="H533" i="1"/>
  <c r="H549" i="1"/>
  <c r="H565" i="1"/>
  <c r="H581" i="1"/>
  <c r="I964" i="1"/>
  <c r="L8" i="1"/>
  <c r="P8" i="1" s="1"/>
  <c r="Q8" i="1" s="1"/>
  <c r="R8" i="1" s="1"/>
  <c r="T8" i="1" s="1"/>
  <c r="J16" i="1"/>
  <c r="J18" i="1"/>
  <c r="I33" i="1"/>
  <c r="I37" i="1"/>
  <c r="I39" i="1"/>
  <c r="I41" i="1"/>
  <c r="I49" i="1"/>
  <c r="I51" i="1"/>
  <c r="L2" i="1"/>
  <c r="J3" i="1"/>
  <c r="J11" i="1"/>
  <c r="N12" i="1"/>
  <c r="J15" i="1"/>
  <c r="N16" i="1"/>
  <c r="J17" i="1"/>
  <c r="N18" i="1"/>
  <c r="P18" i="1" s="1"/>
  <c r="Q18" i="1" s="1"/>
  <c r="R18" i="1" s="1"/>
  <c r="T18" i="1" s="1"/>
  <c r="H19" i="1"/>
  <c r="J21" i="1"/>
  <c r="I24" i="1"/>
  <c r="J29" i="1"/>
  <c r="I34" i="1"/>
  <c r="I44" i="1"/>
  <c r="I48" i="1"/>
  <c r="I52" i="1"/>
  <c r="I54" i="1"/>
  <c r="I56" i="1"/>
  <c r="I58" i="1"/>
  <c r="I62" i="1"/>
  <c r="I66" i="1"/>
  <c r="I70" i="1"/>
  <c r="I74" i="1"/>
  <c r="I78" i="1"/>
  <c r="I86" i="1"/>
  <c r="I92" i="1"/>
  <c r="I96" i="1"/>
  <c r="I102" i="1"/>
  <c r="I104" i="1"/>
  <c r="I110" i="1"/>
  <c r="I114" i="1"/>
  <c r="I118" i="1"/>
  <c r="I122" i="1"/>
  <c r="I126" i="1"/>
  <c r="I128" i="1"/>
  <c r="I132" i="1"/>
  <c r="I136" i="1"/>
  <c r="I140" i="1"/>
  <c r="M2" i="1"/>
  <c r="M6" i="1"/>
  <c r="M9" i="1"/>
  <c r="P9" i="1" s="1"/>
  <c r="I10" i="1"/>
  <c r="M11" i="1"/>
  <c r="P11" i="1" s="1"/>
  <c r="Q11" i="1" s="1"/>
  <c r="R11" i="1" s="1"/>
  <c r="I12" i="1"/>
  <c r="M13" i="1"/>
  <c r="I14" i="1"/>
  <c r="M15" i="1"/>
  <c r="I16" i="1"/>
  <c r="M17" i="1"/>
  <c r="I18" i="1"/>
  <c r="K19" i="1"/>
  <c r="N19" i="1"/>
  <c r="J19" i="1"/>
  <c r="L20" i="1"/>
  <c r="M21" i="1"/>
  <c r="P21" i="1" s="1"/>
  <c r="M24" i="1"/>
  <c r="L24" i="1"/>
  <c r="M25" i="1"/>
  <c r="P25" i="1" s="1"/>
  <c r="M28" i="1"/>
  <c r="L28" i="1"/>
  <c r="M29" i="1"/>
  <c r="P29" i="1" s="1"/>
  <c r="M34" i="1"/>
  <c r="L34" i="1"/>
  <c r="M36" i="1"/>
  <c r="L36" i="1"/>
  <c r="M38" i="1"/>
  <c r="L38" i="1"/>
  <c r="P38" i="1" s="1"/>
  <c r="Q38" i="1" s="1"/>
  <c r="R38" i="1" s="1"/>
  <c r="M40" i="1"/>
  <c r="L40" i="1"/>
  <c r="M42" i="1"/>
  <c r="L42" i="1"/>
  <c r="P42" i="1" s="1"/>
  <c r="Q42" i="1" s="1"/>
  <c r="R42" i="1" s="1"/>
  <c r="M44" i="1"/>
  <c r="L44" i="1"/>
  <c r="M46" i="1"/>
  <c r="L46" i="1"/>
  <c r="M50" i="1"/>
  <c r="L50" i="1"/>
  <c r="M52" i="1"/>
  <c r="L52" i="1"/>
  <c r="M54" i="1"/>
  <c r="L54" i="1"/>
  <c r="P54" i="1" s="1"/>
  <c r="Q54" i="1" s="1"/>
  <c r="R54" i="1" s="1"/>
  <c r="M56" i="1"/>
  <c r="L56" i="1"/>
  <c r="M58" i="1"/>
  <c r="L58" i="1"/>
  <c r="P58" i="1" s="1"/>
  <c r="Q58" i="1" s="1"/>
  <c r="R58" i="1" s="1"/>
  <c r="M60" i="1"/>
  <c r="L60" i="1"/>
  <c r="M62" i="1"/>
  <c r="L62" i="1"/>
  <c r="M64" i="1"/>
  <c r="L64" i="1"/>
  <c r="M68" i="1"/>
  <c r="L68" i="1"/>
  <c r="M70" i="1"/>
  <c r="L70" i="1"/>
  <c r="P70" i="1" s="1"/>
  <c r="Q70" i="1" s="1"/>
  <c r="R70" i="1" s="1"/>
  <c r="M72" i="1"/>
  <c r="L72" i="1"/>
  <c r="M74" i="1"/>
  <c r="L74" i="1"/>
  <c r="P74" i="1" s="1"/>
  <c r="Q74" i="1" s="1"/>
  <c r="R74" i="1" s="1"/>
  <c r="M76" i="1"/>
  <c r="L76" i="1"/>
  <c r="M78" i="1"/>
  <c r="L78" i="1"/>
  <c r="M80" i="1"/>
  <c r="L80" i="1"/>
  <c r="M82" i="1"/>
  <c r="L82" i="1"/>
  <c r="M84" i="1"/>
  <c r="L84" i="1"/>
  <c r="M86" i="1"/>
  <c r="L86" i="1"/>
  <c r="P86" i="1" s="1"/>
  <c r="Q86" i="1" s="1"/>
  <c r="R86" i="1" s="1"/>
  <c r="M88" i="1"/>
  <c r="M90" i="1"/>
  <c r="L90" i="1"/>
  <c r="P90" i="1" s="1"/>
  <c r="Q90" i="1" s="1"/>
  <c r="R90" i="1" s="1"/>
  <c r="M92" i="1"/>
  <c r="L92" i="1"/>
  <c r="M94" i="1"/>
  <c r="L94" i="1"/>
  <c r="M96" i="1"/>
  <c r="L96" i="1"/>
  <c r="M98" i="1"/>
  <c r="L98" i="1"/>
  <c r="M100" i="1"/>
  <c r="L100" i="1"/>
  <c r="M102" i="1"/>
  <c r="L102" i="1"/>
  <c r="P102" i="1" s="1"/>
  <c r="Q102" i="1" s="1"/>
  <c r="R102" i="1" s="1"/>
  <c r="M104" i="1"/>
  <c r="L104" i="1"/>
  <c r="M106" i="1"/>
  <c r="L106" i="1"/>
  <c r="P106" i="1" s="1"/>
  <c r="Q106" i="1" s="1"/>
  <c r="R106" i="1" s="1"/>
  <c r="M108" i="1"/>
  <c r="L108" i="1"/>
  <c r="M110" i="1"/>
  <c r="L110" i="1"/>
  <c r="M112" i="1"/>
  <c r="L112" i="1"/>
  <c r="M114" i="1"/>
  <c r="L114" i="1"/>
  <c r="M116" i="1"/>
  <c r="L116" i="1"/>
  <c r="M118" i="1"/>
  <c r="L118" i="1"/>
  <c r="P118" i="1" s="1"/>
  <c r="Q118" i="1" s="1"/>
  <c r="R118" i="1" s="1"/>
  <c r="M120" i="1"/>
  <c r="M122" i="1"/>
  <c r="L122" i="1"/>
  <c r="P122" i="1" s="1"/>
  <c r="Q122" i="1" s="1"/>
  <c r="R122" i="1" s="1"/>
  <c r="M124" i="1"/>
  <c r="L124" i="1"/>
  <c r="M126" i="1"/>
  <c r="L126" i="1"/>
  <c r="M128" i="1"/>
  <c r="L128" i="1"/>
  <c r="M130" i="1"/>
  <c r="L130" i="1"/>
  <c r="M132" i="1"/>
  <c r="L132" i="1"/>
  <c r="M134" i="1"/>
  <c r="L134" i="1"/>
  <c r="P134" i="1" s="1"/>
  <c r="Q134" i="1" s="1"/>
  <c r="R134" i="1" s="1"/>
  <c r="M136" i="1"/>
  <c r="L136" i="1"/>
  <c r="M138" i="1"/>
  <c r="L138" i="1"/>
  <c r="P138" i="1" s="1"/>
  <c r="Q138" i="1" s="1"/>
  <c r="R138" i="1" s="1"/>
  <c r="M140" i="1"/>
  <c r="L140" i="1"/>
  <c r="M142" i="1"/>
  <c r="M144" i="1"/>
  <c r="L144" i="1"/>
  <c r="H215" i="1"/>
  <c r="M225" i="1"/>
  <c r="L225" i="1"/>
  <c r="H231" i="1"/>
  <c r="M241" i="1"/>
  <c r="L241" i="1"/>
  <c r="H247" i="1"/>
  <c r="M257" i="1"/>
  <c r="L257" i="1"/>
  <c r="H263" i="1"/>
  <c r="M273" i="1"/>
  <c r="L273" i="1"/>
  <c r="H279" i="1"/>
  <c r="H297" i="1"/>
  <c r="N301" i="1"/>
  <c r="P301" i="1" s="1"/>
  <c r="Q301" i="1" s="1"/>
  <c r="H313" i="1"/>
  <c r="N317" i="1"/>
  <c r="H329" i="1"/>
  <c r="N333" i="1"/>
  <c r="P333" i="1" s="1"/>
  <c r="Q333" i="1" s="1"/>
  <c r="H345" i="1"/>
  <c r="N349" i="1"/>
  <c r="P349" i="1" s="1"/>
  <c r="Q349" i="1" s="1"/>
  <c r="P353" i="1"/>
  <c r="Q353" i="1" s="1"/>
  <c r="H361" i="1"/>
  <c r="N365" i="1"/>
  <c r="P369" i="1"/>
  <c r="Q369" i="1" s="1"/>
  <c r="H377" i="1"/>
  <c r="N381" i="1"/>
  <c r="P381" i="1" s="1"/>
  <c r="Q381" i="1" s="1"/>
  <c r="P385" i="1"/>
  <c r="Q385" i="1" s="1"/>
  <c r="H393" i="1"/>
  <c r="N397" i="1"/>
  <c r="P397" i="1" s="1"/>
  <c r="Q397" i="1" s="1"/>
  <c r="H409" i="1"/>
  <c r="N413" i="1"/>
  <c r="P413" i="1" s="1"/>
  <c r="Q413" i="1" s="1"/>
  <c r="H425" i="1"/>
  <c r="N429" i="1"/>
  <c r="P429" i="1" s="1"/>
  <c r="Q429" i="1" s="1"/>
  <c r="P433" i="1"/>
  <c r="Q433" i="1" s="1"/>
  <c r="H441" i="1"/>
  <c r="N445" i="1"/>
  <c r="P445" i="1" s="1"/>
  <c r="Q445" i="1" s="1"/>
  <c r="P449" i="1"/>
  <c r="Q449" i="1" s="1"/>
  <c r="H457" i="1"/>
  <c r="N461" i="1"/>
  <c r="P465" i="1"/>
  <c r="H473" i="1"/>
  <c r="N477" i="1"/>
  <c r="P477" i="1" s="1"/>
  <c r="Q477" i="1" s="1"/>
  <c r="P481" i="1"/>
  <c r="Q481" i="1" s="1"/>
  <c r="H489" i="1"/>
  <c r="N493" i="1"/>
  <c r="P497" i="1"/>
  <c r="Q497" i="1" s="1"/>
  <c r="H505" i="1"/>
  <c r="N509" i="1"/>
  <c r="P509" i="1" s="1"/>
  <c r="Q509" i="1" s="1"/>
  <c r="P513" i="1"/>
  <c r="Q513" i="1" s="1"/>
  <c r="H521" i="1"/>
  <c r="N525" i="1"/>
  <c r="P525" i="1" s="1"/>
  <c r="Q525" i="1" s="1"/>
  <c r="P529" i="1"/>
  <c r="Q529" i="1" s="1"/>
  <c r="H537" i="1"/>
  <c r="N541" i="1"/>
  <c r="P541" i="1" s="1"/>
  <c r="Q541" i="1" s="1"/>
  <c r="P545" i="1"/>
  <c r="Q545" i="1" s="1"/>
  <c r="H553" i="1"/>
  <c r="N557" i="1"/>
  <c r="P557" i="1" s="1"/>
  <c r="Q557" i="1" s="1"/>
  <c r="P561" i="1"/>
  <c r="Q561" i="1" s="1"/>
  <c r="H569" i="1"/>
  <c r="N573" i="1"/>
  <c r="P573" i="1" s="1"/>
  <c r="Q573" i="1" s="1"/>
  <c r="P577" i="1"/>
  <c r="Q577" i="1" s="1"/>
  <c r="H585" i="1"/>
  <c r="N589" i="1"/>
  <c r="P589" i="1" s="1"/>
  <c r="Q589" i="1" s="1"/>
  <c r="I956" i="1"/>
  <c r="H593" i="1"/>
  <c r="N593" i="1"/>
  <c r="H597" i="1"/>
  <c r="N597" i="1"/>
  <c r="P597" i="1" s="1"/>
  <c r="Q597" i="1" s="1"/>
  <c r="H601" i="1"/>
  <c r="N601" i="1"/>
  <c r="H605" i="1"/>
  <c r="N605" i="1"/>
  <c r="P605" i="1" s="1"/>
  <c r="Q605" i="1" s="1"/>
  <c r="H609" i="1"/>
  <c r="N609" i="1"/>
  <c r="P609" i="1" s="1"/>
  <c r="Q609" i="1" s="1"/>
  <c r="H613" i="1"/>
  <c r="N613" i="1"/>
  <c r="P613" i="1" s="1"/>
  <c r="Q613" i="1" s="1"/>
  <c r="H617" i="1"/>
  <c r="N617" i="1"/>
  <c r="P617" i="1" s="1"/>
  <c r="Q617" i="1" s="1"/>
  <c r="H621" i="1"/>
  <c r="N621" i="1"/>
  <c r="P621" i="1" s="1"/>
  <c r="Q621" i="1" s="1"/>
  <c r="H625" i="1"/>
  <c r="N625" i="1"/>
  <c r="P625" i="1" s="1"/>
  <c r="Q625" i="1" s="1"/>
  <c r="H629" i="1"/>
  <c r="N629" i="1"/>
  <c r="P629" i="1" s="1"/>
  <c r="Q629" i="1" s="1"/>
  <c r="H633" i="1"/>
  <c r="N633" i="1"/>
  <c r="P633" i="1" s="1"/>
  <c r="Q633" i="1" s="1"/>
  <c r="H637" i="1"/>
  <c r="N637" i="1"/>
  <c r="H641" i="1"/>
  <c r="N641" i="1"/>
  <c r="P641" i="1" s="1"/>
  <c r="Q641" i="1" s="1"/>
  <c r="H645" i="1"/>
  <c r="N645" i="1"/>
  <c r="P645" i="1" s="1"/>
  <c r="Q645" i="1" s="1"/>
  <c r="H649" i="1"/>
  <c r="N649" i="1"/>
  <c r="P649" i="1" s="1"/>
  <c r="Q649" i="1" s="1"/>
  <c r="H653" i="1"/>
  <c r="N653" i="1"/>
  <c r="P653" i="1" s="1"/>
  <c r="Q653" i="1" s="1"/>
  <c r="H657" i="1"/>
  <c r="N657" i="1"/>
  <c r="P657" i="1" s="1"/>
  <c r="Q657" i="1" s="1"/>
  <c r="H661" i="1"/>
  <c r="N661" i="1"/>
  <c r="P661" i="1" s="1"/>
  <c r="Q661" i="1" s="1"/>
  <c r="H665" i="1"/>
  <c r="N665" i="1"/>
  <c r="P665" i="1" s="1"/>
  <c r="Q665" i="1" s="1"/>
  <c r="H669" i="1"/>
  <c r="N669" i="1"/>
  <c r="H673" i="1"/>
  <c r="N673" i="1"/>
  <c r="P673" i="1" s="1"/>
  <c r="Q673" i="1" s="1"/>
  <c r="H677" i="1"/>
  <c r="N677" i="1"/>
  <c r="P677" i="1" s="1"/>
  <c r="Q677" i="1" s="1"/>
  <c r="H681" i="1"/>
  <c r="N681" i="1"/>
  <c r="H685" i="1"/>
  <c r="N685" i="1"/>
  <c r="P685" i="1" s="1"/>
  <c r="Q685" i="1" s="1"/>
  <c r="H689" i="1"/>
  <c r="N689" i="1"/>
  <c r="P689" i="1" s="1"/>
  <c r="Q689" i="1" s="1"/>
  <c r="H693" i="1"/>
  <c r="N693" i="1"/>
  <c r="P693" i="1" s="1"/>
  <c r="Q693" i="1" s="1"/>
  <c r="H697" i="1"/>
  <c r="N697" i="1"/>
  <c r="P697" i="1" s="1"/>
  <c r="Q697" i="1" s="1"/>
  <c r="H701" i="1"/>
  <c r="N701" i="1"/>
  <c r="P701" i="1" s="1"/>
  <c r="Q701" i="1" s="1"/>
  <c r="H705" i="1"/>
  <c r="N705" i="1"/>
  <c r="P705" i="1" s="1"/>
  <c r="Q705" i="1" s="1"/>
  <c r="H709" i="1"/>
  <c r="N709" i="1"/>
  <c r="P709" i="1" s="1"/>
  <c r="Q709" i="1" s="1"/>
  <c r="H713" i="1"/>
  <c r="N713" i="1"/>
  <c r="H717" i="1"/>
  <c r="N717" i="1"/>
  <c r="P717" i="1" s="1"/>
  <c r="Q717" i="1" s="1"/>
  <c r="H721" i="1"/>
  <c r="N721" i="1"/>
  <c r="P721" i="1" s="1"/>
  <c r="Q721" i="1" s="1"/>
  <c r="H725" i="1"/>
  <c r="N725" i="1"/>
  <c r="H729" i="1"/>
  <c r="N729" i="1"/>
  <c r="P729" i="1" s="1"/>
  <c r="Q729" i="1" s="1"/>
  <c r="H733" i="1"/>
  <c r="N733" i="1"/>
  <c r="P733" i="1" s="1"/>
  <c r="Q733" i="1" s="1"/>
  <c r="H737" i="1"/>
  <c r="N737" i="1"/>
  <c r="P737" i="1" s="1"/>
  <c r="Q737" i="1" s="1"/>
  <c r="H741" i="1"/>
  <c r="N741" i="1"/>
  <c r="H745" i="1"/>
  <c r="N745" i="1"/>
  <c r="P745" i="1" s="1"/>
  <c r="Q745" i="1" s="1"/>
  <c r="H749" i="1"/>
  <c r="N749" i="1"/>
  <c r="P749" i="1" s="1"/>
  <c r="Q749" i="1" s="1"/>
  <c r="H753" i="1"/>
  <c r="N753" i="1"/>
  <c r="P753" i="1" s="1"/>
  <c r="Q753" i="1" s="1"/>
  <c r="H757" i="1"/>
  <c r="N757" i="1"/>
  <c r="P757" i="1" s="1"/>
  <c r="Q757" i="1" s="1"/>
  <c r="H761" i="1"/>
  <c r="N761" i="1"/>
  <c r="H765" i="1"/>
  <c r="N765" i="1"/>
  <c r="P765" i="1" s="1"/>
  <c r="Q765" i="1" s="1"/>
  <c r="H769" i="1"/>
  <c r="N769" i="1"/>
  <c r="H773" i="1"/>
  <c r="N773" i="1"/>
  <c r="P773" i="1" s="1"/>
  <c r="Q773" i="1" s="1"/>
  <c r="H777" i="1"/>
  <c r="N777" i="1"/>
  <c r="H781" i="1"/>
  <c r="N781" i="1"/>
  <c r="P781" i="1" s="1"/>
  <c r="Q781" i="1" s="1"/>
  <c r="H785" i="1"/>
  <c r="N785" i="1"/>
  <c r="P785" i="1" s="1"/>
  <c r="Q785" i="1" s="1"/>
  <c r="H789" i="1"/>
  <c r="N789" i="1"/>
  <c r="P789" i="1" s="1"/>
  <c r="Q789" i="1" s="1"/>
  <c r="H793" i="1"/>
  <c r="N793" i="1"/>
  <c r="P793" i="1" s="1"/>
  <c r="Q793" i="1" s="1"/>
  <c r="H797" i="1"/>
  <c r="N797" i="1"/>
  <c r="P797" i="1" s="1"/>
  <c r="Q797" i="1" s="1"/>
  <c r="H801" i="1"/>
  <c r="N801" i="1"/>
  <c r="P801" i="1" s="1"/>
  <c r="Q801" i="1" s="1"/>
  <c r="H805" i="1"/>
  <c r="N805" i="1"/>
  <c r="H809" i="1"/>
  <c r="N809" i="1"/>
  <c r="P809" i="1" s="1"/>
  <c r="Q809" i="1" s="1"/>
  <c r="H813" i="1"/>
  <c r="N813" i="1"/>
  <c r="P813" i="1" s="1"/>
  <c r="Q813" i="1" s="1"/>
  <c r="H817" i="1"/>
  <c r="N817" i="1"/>
  <c r="P817" i="1" s="1"/>
  <c r="Q817" i="1" s="1"/>
  <c r="H821" i="1"/>
  <c r="N821" i="1"/>
  <c r="P821" i="1" s="1"/>
  <c r="Q821" i="1" s="1"/>
  <c r="H825" i="1"/>
  <c r="N825" i="1"/>
  <c r="P825" i="1" s="1"/>
  <c r="Q825" i="1" s="1"/>
  <c r="H829" i="1"/>
  <c r="N829" i="1"/>
  <c r="H833" i="1"/>
  <c r="N833" i="1"/>
  <c r="P833" i="1" s="1"/>
  <c r="Q833" i="1" s="1"/>
  <c r="H837" i="1"/>
  <c r="N837" i="1"/>
  <c r="P837" i="1" s="1"/>
  <c r="Q837" i="1" s="1"/>
  <c r="H841" i="1"/>
  <c r="N841" i="1"/>
  <c r="P841" i="1" s="1"/>
  <c r="Q841" i="1" s="1"/>
  <c r="H845" i="1"/>
  <c r="N845" i="1"/>
  <c r="P845" i="1" s="1"/>
  <c r="Q845" i="1" s="1"/>
  <c r="H849" i="1"/>
  <c r="N849" i="1"/>
  <c r="H853" i="1"/>
  <c r="N853" i="1"/>
  <c r="P853" i="1" s="1"/>
  <c r="Q853" i="1" s="1"/>
  <c r="H857" i="1"/>
  <c r="N857" i="1"/>
  <c r="P857" i="1" s="1"/>
  <c r="Q857" i="1" s="1"/>
  <c r="H861" i="1"/>
  <c r="N861" i="1"/>
  <c r="P861" i="1" s="1"/>
  <c r="Q861" i="1" s="1"/>
  <c r="H865" i="1"/>
  <c r="N865" i="1"/>
  <c r="P865" i="1" s="1"/>
  <c r="Q865" i="1" s="1"/>
  <c r="H869" i="1"/>
  <c r="N869" i="1"/>
  <c r="P869" i="1" s="1"/>
  <c r="Q869" i="1" s="1"/>
  <c r="H873" i="1"/>
  <c r="N873" i="1"/>
  <c r="P873" i="1" s="1"/>
  <c r="Q873" i="1" s="1"/>
  <c r="H877" i="1"/>
  <c r="N877" i="1"/>
  <c r="P877" i="1" s="1"/>
  <c r="Q877" i="1" s="1"/>
  <c r="H881" i="1"/>
  <c r="N881" i="1"/>
  <c r="P881" i="1" s="1"/>
  <c r="Q881" i="1" s="1"/>
  <c r="H885" i="1"/>
  <c r="N885" i="1"/>
  <c r="P885" i="1" s="1"/>
  <c r="Q885" i="1" s="1"/>
  <c r="H889" i="1"/>
  <c r="N889" i="1"/>
  <c r="P889" i="1" s="1"/>
  <c r="Q889" i="1" s="1"/>
  <c r="H893" i="1"/>
  <c r="N893" i="1"/>
  <c r="P893" i="1" s="1"/>
  <c r="Q893" i="1" s="1"/>
  <c r="H897" i="1"/>
  <c r="N897" i="1"/>
  <c r="P897" i="1" s="1"/>
  <c r="Q897" i="1" s="1"/>
  <c r="H901" i="1"/>
  <c r="N901" i="1"/>
  <c r="P901" i="1" s="1"/>
  <c r="Q901" i="1" s="1"/>
  <c r="H905" i="1"/>
  <c r="N905" i="1"/>
  <c r="P905" i="1" s="1"/>
  <c r="Q905" i="1" s="1"/>
  <c r="H909" i="1"/>
  <c r="N909" i="1"/>
  <c r="P909" i="1" s="1"/>
  <c r="Q909" i="1" s="1"/>
  <c r="H913" i="1"/>
  <c r="N913" i="1"/>
  <c r="P913" i="1" s="1"/>
  <c r="Q913" i="1" s="1"/>
  <c r="H917" i="1"/>
  <c r="N917" i="1"/>
  <c r="P917" i="1" s="1"/>
  <c r="Q917" i="1" s="1"/>
  <c r="H921" i="1"/>
  <c r="N921" i="1"/>
  <c r="H925" i="1"/>
  <c r="N925" i="1"/>
  <c r="P925" i="1" s="1"/>
  <c r="Q925" i="1" s="1"/>
  <c r="H929" i="1"/>
  <c r="N929" i="1"/>
  <c r="P929" i="1" s="1"/>
  <c r="Q929" i="1" s="1"/>
  <c r="H933" i="1"/>
  <c r="N933" i="1"/>
  <c r="P933" i="1" s="1"/>
  <c r="Q933" i="1" s="1"/>
  <c r="H937" i="1"/>
  <c r="N937" i="1"/>
  <c r="P937" i="1" s="1"/>
  <c r="Q937" i="1" s="1"/>
  <c r="H941" i="1"/>
  <c r="N941" i="1"/>
  <c r="P941" i="1" s="1"/>
  <c r="Q941" i="1" s="1"/>
  <c r="H945" i="1"/>
  <c r="N945" i="1"/>
  <c r="P945" i="1" s="1"/>
  <c r="Q945" i="1" s="1"/>
  <c r="H949" i="1"/>
  <c r="N949" i="1"/>
  <c r="P949" i="1" s="1"/>
  <c r="Q949" i="1" s="1"/>
  <c r="M950" i="1"/>
  <c r="L950" i="1"/>
  <c r="H954" i="1"/>
  <c r="M958" i="1"/>
  <c r="L958" i="1"/>
  <c r="H962" i="1"/>
  <c r="H970" i="1"/>
  <c r="M974" i="1"/>
  <c r="L974" i="1"/>
  <c r="H978" i="1"/>
  <c r="M982" i="1"/>
  <c r="L982" i="1"/>
  <c r="H986" i="1"/>
  <c r="H994" i="1"/>
  <c r="H1002" i="1"/>
  <c r="H1010" i="1"/>
  <c r="H1018" i="1"/>
  <c r="H1026" i="1"/>
  <c r="H1034" i="1"/>
  <c r="H1042" i="1"/>
  <c r="H1050" i="1"/>
  <c r="H1064" i="1"/>
  <c r="I1212" i="1"/>
  <c r="I1218" i="1"/>
  <c r="I1228" i="1"/>
  <c r="I1234" i="1"/>
  <c r="I1244" i="1"/>
  <c r="I1250" i="1"/>
  <c r="I1260" i="1"/>
  <c r="M214" i="1"/>
  <c r="H216" i="1"/>
  <c r="N216" i="1"/>
  <c r="H220" i="1"/>
  <c r="N220" i="1"/>
  <c r="H224" i="1"/>
  <c r="N224" i="1"/>
  <c r="H228" i="1"/>
  <c r="N228" i="1"/>
  <c r="H232" i="1"/>
  <c r="N232" i="1"/>
  <c r="H236" i="1"/>
  <c r="N236" i="1"/>
  <c r="H240" i="1"/>
  <c r="N240" i="1"/>
  <c r="H244" i="1"/>
  <c r="N244" i="1"/>
  <c r="H248" i="1"/>
  <c r="N248" i="1"/>
  <c r="H252" i="1"/>
  <c r="N252" i="1"/>
  <c r="H256" i="1"/>
  <c r="N256" i="1"/>
  <c r="H260" i="1"/>
  <c r="N260" i="1"/>
  <c r="H264" i="1"/>
  <c r="N264" i="1"/>
  <c r="H268" i="1"/>
  <c r="N268" i="1"/>
  <c r="H272" i="1"/>
  <c r="N272" i="1"/>
  <c r="H276" i="1"/>
  <c r="N276" i="1"/>
  <c r="H280" i="1"/>
  <c r="N280" i="1"/>
  <c r="H284" i="1"/>
  <c r="N284" i="1"/>
  <c r="H288" i="1"/>
  <c r="N288" i="1"/>
  <c r="H292" i="1"/>
  <c r="N292" i="1"/>
  <c r="P292" i="1" s="1"/>
  <c r="Q292" i="1" s="1"/>
  <c r="H296" i="1"/>
  <c r="N296" i="1"/>
  <c r="H300" i="1"/>
  <c r="N300" i="1"/>
  <c r="P300" i="1" s="1"/>
  <c r="Q300" i="1" s="1"/>
  <c r="H304" i="1"/>
  <c r="N304" i="1"/>
  <c r="P304" i="1" s="1"/>
  <c r="Q304" i="1" s="1"/>
  <c r="H308" i="1"/>
  <c r="N308" i="1"/>
  <c r="P308" i="1" s="1"/>
  <c r="Q308" i="1" s="1"/>
  <c r="H312" i="1"/>
  <c r="N312" i="1"/>
  <c r="P312" i="1" s="1"/>
  <c r="Q312" i="1" s="1"/>
  <c r="H316" i="1"/>
  <c r="N316" i="1"/>
  <c r="H320" i="1"/>
  <c r="N320" i="1"/>
  <c r="H324" i="1"/>
  <c r="N324" i="1"/>
  <c r="P324" i="1" s="1"/>
  <c r="Q324" i="1" s="1"/>
  <c r="H328" i="1"/>
  <c r="N328" i="1"/>
  <c r="P328" i="1" s="1"/>
  <c r="Q328" i="1" s="1"/>
  <c r="H332" i="1"/>
  <c r="N332" i="1"/>
  <c r="H336" i="1"/>
  <c r="N336" i="1"/>
  <c r="H340" i="1"/>
  <c r="N340" i="1"/>
  <c r="P340" i="1" s="1"/>
  <c r="Q340" i="1" s="1"/>
  <c r="H344" i="1"/>
  <c r="N344" i="1"/>
  <c r="H348" i="1"/>
  <c r="N348" i="1"/>
  <c r="H352" i="1"/>
  <c r="N352" i="1"/>
  <c r="P352" i="1" s="1"/>
  <c r="Q352" i="1" s="1"/>
  <c r="H356" i="1"/>
  <c r="N356" i="1"/>
  <c r="P356" i="1" s="1"/>
  <c r="Q356" i="1" s="1"/>
  <c r="H360" i="1"/>
  <c r="N360" i="1"/>
  <c r="P360" i="1" s="1"/>
  <c r="Q360" i="1" s="1"/>
  <c r="H364" i="1"/>
  <c r="N364" i="1"/>
  <c r="P364" i="1" s="1"/>
  <c r="Q364" i="1" s="1"/>
  <c r="H368" i="1"/>
  <c r="N368" i="1"/>
  <c r="P368" i="1" s="1"/>
  <c r="Q368" i="1" s="1"/>
  <c r="H372" i="1"/>
  <c r="N372" i="1"/>
  <c r="H376" i="1"/>
  <c r="N376" i="1"/>
  <c r="P376" i="1" s="1"/>
  <c r="Q376" i="1" s="1"/>
  <c r="H380" i="1"/>
  <c r="N380" i="1"/>
  <c r="P380" i="1" s="1"/>
  <c r="Q380" i="1" s="1"/>
  <c r="H384" i="1"/>
  <c r="N384" i="1"/>
  <c r="P384" i="1" s="1"/>
  <c r="Q384" i="1" s="1"/>
  <c r="H388" i="1"/>
  <c r="N388" i="1"/>
  <c r="P388" i="1" s="1"/>
  <c r="Q388" i="1" s="1"/>
  <c r="H392" i="1"/>
  <c r="N392" i="1"/>
  <c r="P392" i="1" s="1"/>
  <c r="Q392" i="1" s="1"/>
  <c r="H396" i="1"/>
  <c r="N396" i="1"/>
  <c r="P396" i="1" s="1"/>
  <c r="Q396" i="1" s="1"/>
  <c r="H400" i="1"/>
  <c r="N400" i="1"/>
  <c r="P400" i="1" s="1"/>
  <c r="Q400" i="1" s="1"/>
  <c r="H404" i="1"/>
  <c r="N404" i="1"/>
  <c r="H408" i="1"/>
  <c r="N408" i="1"/>
  <c r="P408" i="1" s="1"/>
  <c r="Q408" i="1" s="1"/>
  <c r="H412" i="1"/>
  <c r="N412" i="1"/>
  <c r="H416" i="1"/>
  <c r="N416" i="1"/>
  <c r="P416" i="1" s="1"/>
  <c r="Q416" i="1" s="1"/>
  <c r="H420" i="1"/>
  <c r="N420" i="1"/>
  <c r="P420" i="1" s="1"/>
  <c r="Q420" i="1" s="1"/>
  <c r="H424" i="1"/>
  <c r="N424" i="1"/>
  <c r="H428" i="1"/>
  <c r="N428" i="1"/>
  <c r="H432" i="1"/>
  <c r="N432" i="1"/>
  <c r="H436" i="1"/>
  <c r="N436" i="1"/>
  <c r="P436" i="1" s="1"/>
  <c r="Q436" i="1" s="1"/>
  <c r="H440" i="1"/>
  <c r="N440" i="1"/>
  <c r="P440" i="1" s="1"/>
  <c r="Q440" i="1" s="1"/>
  <c r="H444" i="1"/>
  <c r="N444" i="1"/>
  <c r="P444" i="1" s="1"/>
  <c r="Q444" i="1" s="1"/>
  <c r="H448" i="1"/>
  <c r="N448" i="1"/>
  <c r="H452" i="1"/>
  <c r="N452" i="1"/>
  <c r="P452" i="1" s="1"/>
  <c r="Q452" i="1" s="1"/>
  <c r="H456" i="1"/>
  <c r="N456" i="1"/>
  <c r="P456" i="1" s="1"/>
  <c r="Q456" i="1" s="1"/>
  <c r="H460" i="1"/>
  <c r="N460" i="1"/>
  <c r="H464" i="1"/>
  <c r="N464" i="1"/>
  <c r="P464" i="1" s="1"/>
  <c r="Q464" i="1" s="1"/>
  <c r="H468" i="1"/>
  <c r="N468" i="1"/>
  <c r="P468" i="1" s="1"/>
  <c r="Q468" i="1" s="1"/>
  <c r="H472" i="1"/>
  <c r="N472" i="1"/>
  <c r="P472" i="1" s="1"/>
  <c r="Q472" i="1" s="1"/>
  <c r="H476" i="1"/>
  <c r="N476" i="1"/>
  <c r="H480" i="1"/>
  <c r="N480" i="1"/>
  <c r="P480" i="1" s="1"/>
  <c r="Q480" i="1" s="1"/>
  <c r="H484" i="1"/>
  <c r="N484" i="1"/>
  <c r="P484" i="1" s="1"/>
  <c r="Q484" i="1" s="1"/>
  <c r="H488" i="1"/>
  <c r="N488" i="1"/>
  <c r="P488" i="1" s="1"/>
  <c r="Q488" i="1" s="1"/>
  <c r="H492" i="1"/>
  <c r="N492" i="1"/>
  <c r="P492" i="1" s="1"/>
  <c r="Q492" i="1" s="1"/>
  <c r="H496" i="1"/>
  <c r="N496" i="1"/>
  <c r="P496" i="1" s="1"/>
  <c r="Q496" i="1" s="1"/>
  <c r="H500" i="1"/>
  <c r="N500" i="1"/>
  <c r="P500" i="1" s="1"/>
  <c r="Q500" i="1" s="1"/>
  <c r="H504" i="1"/>
  <c r="N504" i="1"/>
  <c r="P504" i="1" s="1"/>
  <c r="Q504" i="1" s="1"/>
  <c r="H508" i="1"/>
  <c r="N508" i="1"/>
  <c r="P508" i="1" s="1"/>
  <c r="Q508" i="1" s="1"/>
  <c r="H512" i="1"/>
  <c r="N512" i="1"/>
  <c r="P512" i="1" s="1"/>
  <c r="Q512" i="1" s="1"/>
  <c r="H516" i="1"/>
  <c r="N516" i="1"/>
  <c r="P516" i="1" s="1"/>
  <c r="Q516" i="1" s="1"/>
  <c r="H520" i="1"/>
  <c r="N520" i="1"/>
  <c r="P520" i="1" s="1"/>
  <c r="Q520" i="1" s="1"/>
  <c r="H524" i="1"/>
  <c r="N524" i="1"/>
  <c r="P524" i="1" s="1"/>
  <c r="Q524" i="1" s="1"/>
  <c r="H528" i="1"/>
  <c r="N528" i="1"/>
  <c r="P528" i="1" s="1"/>
  <c r="Q528" i="1" s="1"/>
  <c r="H532" i="1"/>
  <c r="N532" i="1"/>
  <c r="P532" i="1" s="1"/>
  <c r="Q532" i="1" s="1"/>
  <c r="H536" i="1"/>
  <c r="N536" i="1"/>
  <c r="P536" i="1" s="1"/>
  <c r="Q536" i="1" s="1"/>
  <c r="H540" i="1"/>
  <c r="N540" i="1"/>
  <c r="H544" i="1"/>
  <c r="N544" i="1"/>
  <c r="H548" i="1"/>
  <c r="N548" i="1"/>
  <c r="H552" i="1"/>
  <c r="N552" i="1"/>
  <c r="H556" i="1"/>
  <c r="N556" i="1"/>
  <c r="P556" i="1" s="1"/>
  <c r="Q556" i="1" s="1"/>
  <c r="H560" i="1"/>
  <c r="N560" i="1"/>
  <c r="P560" i="1" s="1"/>
  <c r="Q560" i="1" s="1"/>
  <c r="H564" i="1"/>
  <c r="N564" i="1"/>
  <c r="H568" i="1"/>
  <c r="N568" i="1"/>
  <c r="P568" i="1" s="1"/>
  <c r="Q568" i="1" s="1"/>
  <c r="H572" i="1"/>
  <c r="N572" i="1"/>
  <c r="P572" i="1" s="1"/>
  <c r="Q572" i="1" s="1"/>
  <c r="H576" i="1"/>
  <c r="N576" i="1"/>
  <c r="P576" i="1" s="1"/>
  <c r="Q576" i="1" s="1"/>
  <c r="H580" i="1"/>
  <c r="N580" i="1"/>
  <c r="P580" i="1" s="1"/>
  <c r="Q580" i="1" s="1"/>
  <c r="H584" i="1"/>
  <c r="N584" i="1"/>
  <c r="H588" i="1"/>
  <c r="N588" i="1"/>
  <c r="P588" i="1" s="1"/>
  <c r="Q588" i="1" s="1"/>
  <c r="H592" i="1"/>
  <c r="N592" i="1"/>
  <c r="P592" i="1" s="1"/>
  <c r="Q592" i="1" s="1"/>
  <c r="H596" i="1"/>
  <c r="N596" i="1"/>
  <c r="P596" i="1" s="1"/>
  <c r="Q596" i="1" s="1"/>
  <c r="H600" i="1"/>
  <c r="N600" i="1"/>
  <c r="P600" i="1" s="1"/>
  <c r="Q600" i="1" s="1"/>
  <c r="H604" i="1"/>
  <c r="N604" i="1"/>
  <c r="H608" i="1"/>
  <c r="N608" i="1"/>
  <c r="P608" i="1" s="1"/>
  <c r="Q608" i="1" s="1"/>
  <c r="H612" i="1"/>
  <c r="N612" i="1"/>
  <c r="H616" i="1"/>
  <c r="N616" i="1"/>
  <c r="P616" i="1" s="1"/>
  <c r="Q616" i="1" s="1"/>
  <c r="H620" i="1"/>
  <c r="N620" i="1"/>
  <c r="P620" i="1" s="1"/>
  <c r="Q620" i="1" s="1"/>
  <c r="H624" i="1"/>
  <c r="N624" i="1"/>
  <c r="P624" i="1" s="1"/>
  <c r="Q624" i="1" s="1"/>
  <c r="H628" i="1"/>
  <c r="N628" i="1"/>
  <c r="H632" i="1"/>
  <c r="N632" i="1"/>
  <c r="P632" i="1" s="1"/>
  <c r="Q632" i="1" s="1"/>
  <c r="H636" i="1"/>
  <c r="N636" i="1"/>
  <c r="P636" i="1" s="1"/>
  <c r="Q636" i="1" s="1"/>
  <c r="H640" i="1"/>
  <c r="N640" i="1"/>
  <c r="P640" i="1" s="1"/>
  <c r="Q640" i="1" s="1"/>
  <c r="H644" i="1"/>
  <c r="N644" i="1"/>
  <c r="H648" i="1"/>
  <c r="N648" i="1"/>
  <c r="P648" i="1" s="1"/>
  <c r="Q648" i="1" s="1"/>
  <c r="H652" i="1"/>
  <c r="N652" i="1"/>
  <c r="P652" i="1" s="1"/>
  <c r="Q652" i="1" s="1"/>
  <c r="H656" i="1"/>
  <c r="N656" i="1"/>
  <c r="P656" i="1" s="1"/>
  <c r="Q656" i="1" s="1"/>
  <c r="H660" i="1"/>
  <c r="N660" i="1"/>
  <c r="P660" i="1" s="1"/>
  <c r="Q660" i="1" s="1"/>
  <c r="H664" i="1"/>
  <c r="N664" i="1"/>
  <c r="P664" i="1" s="1"/>
  <c r="Q664" i="1" s="1"/>
  <c r="H668" i="1"/>
  <c r="N668" i="1"/>
  <c r="H672" i="1"/>
  <c r="N672" i="1"/>
  <c r="H676" i="1"/>
  <c r="N676" i="1"/>
  <c r="H680" i="1"/>
  <c r="N680" i="1"/>
  <c r="H684" i="1"/>
  <c r="N684" i="1"/>
  <c r="P684" i="1" s="1"/>
  <c r="Q684" i="1" s="1"/>
  <c r="H688" i="1"/>
  <c r="N688" i="1"/>
  <c r="H692" i="1"/>
  <c r="N692" i="1"/>
  <c r="P692" i="1" s="1"/>
  <c r="Q692" i="1" s="1"/>
  <c r="H696" i="1"/>
  <c r="N696" i="1"/>
  <c r="P696" i="1" s="1"/>
  <c r="Q696" i="1" s="1"/>
  <c r="H700" i="1"/>
  <c r="N700" i="1"/>
  <c r="H704" i="1"/>
  <c r="N704" i="1"/>
  <c r="P704" i="1" s="1"/>
  <c r="Q704" i="1" s="1"/>
  <c r="H708" i="1"/>
  <c r="N708" i="1"/>
  <c r="H712" i="1"/>
  <c r="N712" i="1"/>
  <c r="P712" i="1" s="1"/>
  <c r="Q712" i="1" s="1"/>
  <c r="H716" i="1"/>
  <c r="N716" i="1"/>
  <c r="P716" i="1" s="1"/>
  <c r="Q716" i="1" s="1"/>
  <c r="H720" i="1"/>
  <c r="N720" i="1"/>
  <c r="H724" i="1"/>
  <c r="N724" i="1"/>
  <c r="P724" i="1" s="1"/>
  <c r="Q724" i="1" s="1"/>
  <c r="H728" i="1"/>
  <c r="N728" i="1"/>
  <c r="P728" i="1" s="1"/>
  <c r="Q728" i="1" s="1"/>
  <c r="H732" i="1"/>
  <c r="N732" i="1"/>
  <c r="H736" i="1"/>
  <c r="N736" i="1"/>
  <c r="H740" i="1"/>
  <c r="N740" i="1"/>
  <c r="H744" i="1"/>
  <c r="N744" i="1"/>
  <c r="P744" i="1" s="1"/>
  <c r="Q744" i="1" s="1"/>
  <c r="H748" i="1"/>
  <c r="N748" i="1"/>
  <c r="P748" i="1" s="1"/>
  <c r="Q748" i="1" s="1"/>
  <c r="H752" i="1"/>
  <c r="N752" i="1"/>
  <c r="P752" i="1" s="1"/>
  <c r="Q752" i="1" s="1"/>
  <c r="H756" i="1"/>
  <c r="N756" i="1"/>
  <c r="P756" i="1" s="1"/>
  <c r="Q756" i="1" s="1"/>
  <c r="H760" i="1"/>
  <c r="N760" i="1"/>
  <c r="P760" i="1" s="1"/>
  <c r="Q760" i="1" s="1"/>
  <c r="H764" i="1"/>
  <c r="N764" i="1"/>
  <c r="P764" i="1" s="1"/>
  <c r="Q764" i="1" s="1"/>
  <c r="H768" i="1"/>
  <c r="N768" i="1"/>
  <c r="P768" i="1" s="1"/>
  <c r="Q768" i="1" s="1"/>
  <c r="H772" i="1"/>
  <c r="N772" i="1"/>
  <c r="H776" i="1"/>
  <c r="N776" i="1"/>
  <c r="P776" i="1" s="1"/>
  <c r="Q776" i="1" s="1"/>
  <c r="H780" i="1"/>
  <c r="N780" i="1"/>
  <c r="P780" i="1" s="1"/>
  <c r="Q780" i="1" s="1"/>
  <c r="H784" i="1"/>
  <c r="N784" i="1"/>
  <c r="P784" i="1" s="1"/>
  <c r="Q784" i="1" s="1"/>
  <c r="H788" i="1"/>
  <c r="N788" i="1"/>
  <c r="P788" i="1" s="1"/>
  <c r="Q788" i="1" s="1"/>
  <c r="H792" i="1"/>
  <c r="N792" i="1"/>
  <c r="P792" i="1" s="1"/>
  <c r="Q792" i="1" s="1"/>
  <c r="H796" i="1"/>
  <c r="N796" i="1"/>
  <c r="H800" i="1"/>
  <c r="N800" i="1"/>
  <c r="P800" i="1" s="1"/>
  <c r="Q800" i="1" s="1"/>
  <c r="H804" i="1"/>
  <c r="N804" i="1"/>
  <c r="H808" i="1"/>
  <c r="N808" i="1"/>
  <c r="H812" i="1"/>
  <c r="N812" i="1"/>
  <c r="P812" i="1" s="1"/>
  <c r="Q812" i="1" s="1"/>
  <c r="H816" i="1"/>
  <c r="N816" i="1"/>
  <c r="P816" i="1" s="1"/>
  <c r="Q816" i="1" s="1"/>
  <c r="H820" i="1"/>
  <c r="N820" i="1"/>
  <c r="P820" i="1" s="1"/>
  <c r="Q820" i="1" s="1"/>
  <c r="H824" i="1"/>
  <c r="N824" i="1"/>
  <c r="P824" i="1" s="1"/>
  <c r="Q824" i="1" s="1"/>
  <c r="H828" i="1"/>
  <c r="N828" i="1"/>
  <c r="H832" i="1"/>
  <c r="N832" i="1"/>
  <c r="P832" i="1" s="1"/>
  <c r="Q832" i="1" s="1"/>
  <c r="H836" i="1"/>
  <c r="N836" i="1"/>
  <c r="H840" i="1"/>
  <c r="N840" i="1"/>
  <c r="H844" i="1"/>
  <c r="N844" i="1"/>
  <c r="P844" i="1" s="1"/>
  <c r="Q844" i="1" s="1"/>
  <c r="H848" i="1"/>
  <c r="N848" i="1"/>
  <c r="P848" i="1" s="1"/>
  <c r="Q848" i="1" s="1"/>
  <c r="H852" i="1"/>
  <c r="N852" i="1"/>
  <c r="H856" i="1"/>
  <c r="N856" i="1"/>
  <c r="P856" i="1" s="1"/>
  <c r="Q856" i="1" s="1"/>
  <c r="H860" i="1"/>
  <c r="N860" i="1"/>
  <c r="P860" i="1" s="1"/>
  <c r="Q860" i="1" s="1"/>
  <c r="H864" i="1"/>
  <c r="N864" i="1"/>
  <c r="P864" i="1" s="1"/>
  <c r="Q864" i="1" s="1"/>
  <c r="H868" i="1"/>
  <c r="N868" i="1"/>
  <c r="H872" i="1"/>
  <c r="N872" i="1"/>
  <c r="H876" i="1"/>
  <c r="N876" i="1"/>
  <c r="H880" i="1"/>
  <c r="N880" i="1"/>
  <c r="H884" i="1"/>
  <c r="N884" i="1"/>
  <c r="P884" i="1" s="1"/>
  <c r="Q884" i="1" s="1"/>
  <c r="H888" i="1"/>
  <c r="N888" i="1"/>
  <c r="H892" i="1"/>
  <c r="N892" i="1"/>
  <c r="H896" i="1"/>
  <c r="N896" i="1"/>
  <c r="P896" i="1" s="1"/>
  <c r="Q896" i="1" s="1"/>
  <c r="H900" i="1"/>
  <c r="N900" i="1"/>
  <c r="H904" i="1"/>
  <c r="N904" i="1"/>
  <c r="P904" i="1" s="1"/>
  <c r="H908" i="1"/>
  <c r="N908" i="1"/>
  <c r="P908" i="1" s="1"/>
  <c r="Q908" i="1" s="1"/>
  <c r="H912" i="1"/>
  <c r="N912" i="1"/>
  <c r="P912" i="1" s="1"/>
  <c r="Q912" i="1" s="1"/>
  <c r="H916" i="1"/>
  <c r="N916" i="1"/>
  <c r="P916" i="1" s="1"/>
  <c r="Q916" i="1" s="1"/>
  <c r="H920" i="1"/>
  <c r="N920" i="1"/>
  <c r="P920" i="1" s="1"/>
  <c r="Q920" i="1" s="1"/>
  <c r="H924" i="1"/>
  <c r="N924" i="1"/>
  <c r="P924" i="1" s="1"/>
  <c r="H928" i="1"/>
  <c r="N928" i="1"/>
  <c r="P928" i="1" s="1"/>
  <c r="Q928" i="1" s="1"/>
  <c r="H932" i="1"/>
  <c r="N932" i="1"/>
  <c r="P932" i="1" s="1"/>
  <c r="Q932" i="1" s="1"/>
  <c r="H936" i="1"/>
  <c r="N936" i="1"/>
  <c r="P936" i="1" s="1"/>
  <c r="Q936" i="1" s="1"/>
  <c r="H940" i="1"/>
  <c r="N940" i="1"/>
  <c r="P940" i="1" s="1"/>
  <c r="Q940" i="1" s="1"/>
  <c r="H944" i="1"/>
  <c r="N944" i="1"/>
  <c r="P944" i="1" s="1"/>
  <c r="Q944" i="1" s="1"/>
  <c r="H948" i="1"/>
  <c r="N948" i="1"/>
  <c r="P948" i="1" s="1"/>
  <c r="Q948" i="1" s="1"/>
  <c r="H952" i="1"/>
  <c r="M956" i="1"/>
  <c r="L956" i="1"/>
  <c r="H960" i="1"/>
  <c r="M964" i="1"/>
  <c r="L964" i="1"/>
  <c r="P964" i="1" s="1"/>
  <c r="Q964" i="1" s="1"/>
  <c r="R964" i="1" s="1"/>
  <c r="H968" i="1"/>
  <c r="M972" i="1"/>
  <c r="L972" i="1"/>
  <c r="H976" i="1"/>
  <c r="M980" i="1"/>
  <c r="L980" i="1"/>
  <c r="P980" i="1" s="1"/>
  <c r="Q980" i="1" s="1"/>
  <c r="R980" i="1" s="1"/>
  <c r="H984" i="1"/>
  <c r="H988" i="1"/>
  <c r="H996" i="1"/>
  <c r="H1004" i="1"/>
  <c r="H1012" i="1"/>
  <c r="H1020" i="1"/>
  <c r="H1028" i="1"/>
  <c r="H1036" i="1"/>
  <c r="H1044" i="1"/>
  <c r="P1048" i="1"/>
  <c r="Q1048" i="1" s="1"/>
  <c r="H1052" i="1"/>
  <c r="I1214" i="1"/>
  <c r="I1230" i="1"/>
  <c r="I1246" i="1"/>
  <c r="I1262" i="1"/>
  <c r="L147" i="1"/>
  <c r="P147" i="1" s="1"/>
  <c r="Q147" i="1" s="1"/>
  <c r="R147" i="1" s="1"/>
  <c r="T147" i="1" s="1"/>
  <c r="L148" i="1"/>
  <c r="P148" i="1" s="1"/>
  <c r="Q148" i="1" s="1"/>
  <c r="R148" i="1" s="1"/>
  <c r="T148" i="1" s="1"/>
  <c r="L149" i="1"/>
  <c r="P149" i="1" s="1"/>
  <c r="Q149" i="1" s="1"/>
  <c r="R149" i="1" s="1"/>
  <c r="T149" i="1" s="1"/>
  <c r="L150" i="1"/>
  <c r="P150" i="1" s="1"/>
  <c r="Q150" i="1" s="1"/>
  <c r="R150" i="1" s="1"/>
  <c r="T150" i="1" s="1"/>
  <c r="L151" i="1"/>
  <c r="P151" i="1" s="1"/>
  <c r="Q151" i="1" s="1"/>
  <c r="R151" i="1" s="1"/>
  <c r="T151" i="1" s="1"/>
  <c r="L153" i="1"/>
  <c r="P153" i="1" s="1"/>
  <c r="Q153" i="1" s="1"/>
  <c r="R153" i="1" s="1"/>
  <c r="T153" i="1" s="1"/>
  <c r="L154" i="1"/>
  <c r="P154" i="1" s="1"/>
  <c r="Q154" i="1" s="1"/>
  <c r="R154" i="1" s="1"/>
  <c r="T154" i="1" s="1"/>
  <c r="L155" i="1"/>
  <c r="P155" i="1" s="1"/>
  <c r="Q155" i="1" s="1"/>
  <c r="R155" i="1" s="1"/>
  <c r="T155" i="1" s="1"/>
  <c r="L156" i="1"/>
  <c r="P156" i="1" s="1"/>
  <c r="Q156" i="1" s="1"/>
  <c r="R156" i="1" s="1"/>
  <c r="T156" i="1" s="1"/>
  <c r="L157" i="1"/>
  <c r="P157" i="1" s="1"/>
  <c r="Q157" i="1" s="1"/>
  <c r="R157" i="1" s="1"/>
  <c r="T157" i="1" s="1"/>
  <c r="L158" i="1"/>
  <c r="P158" i="1" s="1"/>
  <c r="Q158" i="1" s="1"/>
  <c r="R158" i="1" s="1"/>
  <c r="T158" i="1" s="1"/>
  <c r="L159" i="1"/>
  <c r="P159" i="1" s="1"/>
  <c r="Q159" i="1" s="1"/>
  <c r="R159" i="1" s="1"/>
  <c r="T159" i="1" s="1"/>
  <c r="L160" i="1"/>
  <c r="P160" i="1" s="1"/>
  <c r="Q160" i="1" s="1"/>
  <c r="R160" i="1" s="1"/>
  <c r="T160" i="1" s="1"/>
  <c r="L161" i="1"/>
  <c r="P161" i="1" s="1"/>
  <c r="Q161" i="1" s="1"/>
  <c r="R161" i="1" s="1"/>
  <c r="T161" i="1" s="1"/>
  <c r="L162" i="1"/>
  <c r="P162" i="1" s="1"/>
  <c r="Q162" i="1" s="1"/>
  <c r="R162" i="1" s="1"/>
  <c r="T162" i="1" s="1"/>
  <c r="L163" i="1"/>
  <c r="P163" i="1" s="1"/>
  <c r="Q163" i="1" s="1"/>
  <c r="R163" i="1" s="1"/>
  <c r="T163" i="1" s="1"/>
  <c r="L164" i="1"/>
  <c r="P164" i="1" s="1"/>
  <c r="Q164" i="1" s="1"/>
  <c r="R164" i="1" s="1"/>
  <c r="T164" i="1" s="1"/>
  <c r="L165" i="1"/>
  <c r="P165" i="1" s="1"/>
  <c r="Q165" i="1" s="1"/>
  <c r="R165" i="1" s="1"/>
  <c r="T165" i="1" s="1"/>
  <c r="L166" i="1"/>
  <c r="P166" i="1" s="1"/>
  <c r="Q166" i="1" s="1"/>
  <c r="R166" i="1" s="1"/>
  <c r="T166" i="1" s="1"/>
  <c r="L167" i="1"/>
  <c r="P167" i="1" s="1"/>
  <c r="Q167" i="1" s="1"/>
  <c r="R167" i="1" s="1"/>
  <c r="T167" i="1" s="1"/>
  <c r="L168" i="1"/>
  <c r="P168" i="1" s="1"/>
  <c r="Q168" i="1" s="1"/>
  <c r="R168" i="1" s="1"/>
  <c r="T168" i="1" s="1"/>
  <c r="L169" i="1"/>
  <c r="P169" i="1" s="1"/>
  <c r="Q169" i="1" s="1"/>
  <c r="R169" i="1" s="1"/>
  <c r="T169" i="1" s="1"/>
  <c r="L170" i="1"/>
  <c r="L171" i="1"/>
  <c r="P171" i="1" s="1"/>
  <c r="Q171" i="1" s="1"/>
  <c r="R171" i="1" s="1"/>
  <c r="T171" i="1" s="1"/>
  <c r="L173" i="1"/>
  <c r="P173" i="1" s="1"/>
  <c r="Q173" i="1" s="1"/>
  <c r="R173" i="1" s="1"/>
  <c r="T173" i="1" s="1"/>
  <c r="L174" i="1"/>
  <c r="P174" i="1" s="1"/>
  <c r="Q174" i="1" s="1"/>
  <c r="R174" i="1" s="1"/>
  <c r="T174" i="1" s="1"/>
  <c r="L175" i="1"/>
  <c r="P175" i="1" s="1"/>
  <c r="Q175" i="1" s="1"/>
  <c r="R175" i="1" s="1"/>
  <c r="T175" i="1" s="1"/>
  <c r="L176" i="1"/>
  <c r="P176" i="1" s="1"/>
  <c r="Q176" i="1" s="1"/>
  <c r="R176" i="1" s="1"/>
  <c r="T176" i="1" s="1"/>
  <c r="L177" i="1"/>
  <c r="P177" i="1" s="1"/>
  <c r="Q177" i="1" s="1"/>
  <c r="R177" i="1" s="1"/>
  <c r="T177" i="1" s="1"/>
  <c r="L178" i="1"/>
  <c r="L179" i="1"/>
  <c r="P179" i="1" s="1"/>
  <c r="Q179" i="1" s="1"/>
  <c r="R179" i="1" s="1"/>
  <c r="T179" i="1" s="1"/>
  <c r="L180" i="1"/>
  <c r="P180" i="1" s="1"/>
  <c r="Q180" i="1" s="1"/>
  <c r="R180" i="1" s="1"/>
  <c r="T180" i="1" s="1"/>
  <c r="L182" i="1"/>
  <c r="L183" i="1"/>
  <c r="P183" i="1" s="1"/>
  <c r="Q183" i="1" s="1"/>
  <c r="R183" i="1" s="1"/>
  <c r="T183" i="1" s="1"/>
  <c r="L184" i="1"/>
  <c r="P184" i="1" s="1"/>
  <c r="Q184" i="1" s="1"/>
  <c r="R184" i="1" s="1"/>
  <c r="T184" i="1" s="1"/>
  <c r="L185" i="1"/>
  <c r="P185" i="1" s="1"/>
  <c r="Q185" i="1" s="1"/>
  <c r="R185" i="1" s="1"/>
  <c r="T185" i="1" s="1"/>
  <c r="L186" i="1"/>
  <c r="P186" i="1" s="1"/>
  <c r="Q186" i="1" s="1"/>
  <c r="R186" i="1" s="1"/>
  <c r="T186" i="1" s="1"/>
  <c r="L187" i="1"/>
  <c r="P187" i="1" s="1"/>
  <c r="Q187" i="1" s="1"/>
  <c r="R187" i="1" s="1"/>
  <c r="T187" i="1" s="1"/>
  <c r="L188" i="1"/>
  <c r="P188" i="1" s="1"/>
  <c r="Q188" i="1" s="1"/>
  <c r="R188" i="1" s="1"/>
  <c r="T188" i="1" s="1"/>
  <c r="L189" i="1"/>
  <c r="P189" i="1" s="1"/>
  <c r="Q189" i="1" s="1"/>
  <c r="R189" i="1" s="1"/>
  <c r="T189" i="1" s="1"/>
  <c r="L190" i="1"/>
  <c r="L191" i="1"/>
  <c r="P191" i="1" s="1"/>
  <c r="Q191" i="1" s="1"/>
  <c r="R191" i="1" s="1"/>
  <c r="T191" i="1" s="1"/>
  <c r="L192" i="1"/>
  <c r="P192" i="1" s="1"/>
  <c r="Q192" i="1" s="1"/>
  <c r="R192" i="1" s="1"/>
  <c r="T192" i="1" s="1"/>
  <c r="L193" i="1"/>
  <c r="P193" i="1" s="1"/>
  <c r="Q193" i="1" s="1"/>
  <c r="R193" i="1" s="1"/>
  <c r="T193" i="1" s="1"/>
  <c r="L194" i="1"/>
  <c r="P194" i="1" s="1"/>
  <c r="Q194" i="1" s="1"/>
  <c r="R194" i="1" s="1"/>
  <c r="T194" i="1" s="1"/>
  <c r="L195" i="1"/>
  <c r="P195" i="1" s="1"/>
  <c r="Q195" i="1" s="1"/>
  <c r="R195" i="1" s="1"/>
  <c r="T195" i="1" s="1"/>
  <c r="L196" i="1"/>
  <c r="P196" i="1" s="1"/>
  <c r="Q196" i="1" s="1"/>
  <c r="R196" i="1" s="1"/>
  <c r="T196" i="1" s="1"/>
  <c r="L197" i="1"/>
  <c r="P197" i="1" s="1"/>
  <c r="Q197" i="1" s="1"/>
  <c r="R197" i="1" s="1"/>
  <c r="T197" i="1" s="1"/>
  <c r="L198" i="1"/>
  <c r="P198" i="1" s="1"/>
  <c r="Q198" i="1" s="1"/>
  <c r="R198" i="1" s="1"/>
  <c r="T198" i="1" s="1"/>
  <c r="L199" i="1"/>
  <c r="P199" i="1" s="1"/>
  <c r="Q199" i="1" s="1"/>
  <c r="R199" i="1" s="1"/>
  <c r="T199" i="1" s="1"/>
  <c r="L200" i="1"/>
  <c r="P200" i="1" s="1"/>
  <c r="Q200" i="1" s="1"/>
  <c r="R200" i="1" s="1"/>
  <c r="T200" i="1" s="1"/>
  <c r="L201" i="1"/>
  <c r="P201" i="1" s="1"/>
  <c r="Q201" i="1" s="1"/>
  <c r="R201" i="1" s="1"/>
  <c r="T201" i="1" s="1"/>
  <c r="L202" i="1"/>
  <c r="P202" i="1" s="1"/>
  <c r="Q202" i="1" s="1"/>
  <c r="R202" i="1" s="1"/>
  <c r="T202" i="1" s="1"/>
  <c r="L203" i="1"/>
  <c r="P203" i="1" s="1"/>
  <c r="Q203" i="1" s="1"/>
  <c r="R203" i="1" s="1"/>
  <c r="T203" i="1" s="1"/>
  <c r="L204" i="1"/>
  <c r="P204" i="1" s="1"/>
  <c r="Q204" i="1" s="1"/>
  <c r="R204" i="1" s="1"/>
  <c r="T204" i="1" s="1"/>
  <c r="L205" i="1"/>
  <c r="P205" i="1" s="1"/>
  <c r="Q205" i="1" s="1"/>
  <c r="R205" i="1" s="1"/>
  <c r="T205" i="1" s="1"/>
  <c r="L206" i="1"/>
  <c r="P206" i="1" s="1"/>
  <c r="Q206" i="1" s="1"/>
  <c r="R206" i="1" s="1"/>
  <c r="T206" i="1" s="1"/>
  <c r="L207" i="1"/>
  <c r="L208" i="1"/>
  <c r="P208" i="1" s="1"/>
  <c r="Q208" i="1" s="1"/>
  <c r="R208" i="1" s="1"/>
  <c r="T208" i="1" s="1"/>
  <c r="L209" i="1"/>
  <c r="P209" i="1" s="1"/>
  <c r="Q209" i="1" s="1"/>
  <c r="R209" i="1" s="1"/>
  <c r="T209" i="1" s="1"/>
  <c r="L210" i="1"/>
  <c r="P210" i="1" s="1"/>
  <c r="Q210" i="1" s="1"/>
  <c r="R210" i="1" s="1"/>
  <c r="T210" i="1" s="1"/>
  <c r="L211" i="1"/>
  <c r="P211" i="1" s="1"/>
  <c r="Q211" i="1" s="1"/>
  <c r="R211" i="1" s="1"/>
  <c r="T211" i="1" s="1"/>
  <c r="L212" i="1"/>
  <c r="P212" i="1" s="1"/>
  <c r="Q212" i="1" s="1"/>
  <c r="R212" i="1" s="1"/>
  <c r="T212" i="1" s="1"/>
  <c r="L213" i="1"/>
  <c r="P213" i="1" s="1"/>
  <c r="Q213" i="1" s="1"/>
  <c r="R213" i="1" s="1"/>
  <c r="T213" i="1" s="1"/>
  <c r="H214" i="1"/>
  <c r="L214" i="1"/>
  <c r="P214" i="1" s="1"/>
  <c r="Q214" i="1" s="1"/>
  <c r="H217" i="1"/>
  <c r="N217" i="1"/>
  <c r="L218" i="1"/>
  <c r="H221" i="1"/>
  <c r="N221" i="1"/>
  <c r="L222" i="1"/>
  <c r="H225" i="1"/>
  <c r="N225" i="1"/>
  <c r="L226" i="1"/>
  <c r="H229" i="1"/>
  <c r="N229" i="1"/>
  <c r="L230" i="1"/>
  <c r="H233" i="1"/>
  <c r="N233" i="1"/>
  <c r="L234" i="1"/>
  <c r="H237" i="1"/>
  <c r="N237" i="1"/>
  <c r="L238" i="1"/>
  <c r="H241" i="1"/>
  <c r="N241" i="1"/>
  <c r="L242" i="1"/>
  <c r="H245" i="1"/>
  <c r="N245" i="1"/>
  <c r="L246" i="1"/>
  <c r="H249" i="1"/>
  <c r="N249" i="1"/>
  <c r="L250" i="1"/>
  <c r="P250" i="1" s="1"/>
  <c r="Q250" i="1" s="1"/>
  <c r="H253" i="1"/>
  <c r="N253" i="1"/>
  <c r="L254" i="1"/>
  <c r="H257" i="1"/>
  <c r="N257" i="1"/>
  <c r="L258" i="1"/>
  <c r="H261" i="1"/>
  <c r="N261" i="1"/>
  <c r="L262" i="1"/>
  <c r="H265" i="1"/>
  <c r="N265" i="1"/>
  <c r="L266" i="1"/>
  <c r="H269" i="1"/>
  <c r="N269" i="1"/>
  <c r="L270" i="1"/>
  <c r="H273" i="1"/>
  <c r="N273" i="1"/>
  <c r="L274" i="1"/>
  <c r="H277" i="1"/>
  <c r="N277" i="1"/>
  <c r="L278" i="1"/>
  <c r="H281" i="1"/>
  <c r="N281" i="1"/>
  <c r="L282" i="1"/>
  <c r="H285" i="1"/>
  <c r="N285" i="1"/>
  <c r="L286" i="1"/>
  <c r="H289" i="1"/>
  <c r="N289" i="1"/>
  <c r="H291" i="1"/>
  <c r="N291" i="1"/>
  <c r="P291" i="1" s="1"/>
  <c r="Q291" i="1" s="1"/>
  <c r="H295" i="1"/>
  <c r="N295" i="1"/>
  <c r="H299" i="1"/>
  <c r="N299" i="1"/>
  <c r="P299" i="1" s="1"/>
  <c r="Q299" i="1" s="1"/>
  <c r="H303" i="1"/>
  <c r="N303" i="1"/>
  <c r="P303" i="1" s="1"/>
  <c r="Q303" i="1" s="1"/>
  <c r="H307" i="1"/>
  <c r="N307" i="1"/>
  <c r="P307" i="1" s="1"/>
  <c r="Q307" i="1" s="1"/>
  <c r="H311" i="1"/>
  <c r="N311" i="1"/>
  <c r="P311" i="1" s="1"/>
  <c r="Q311" i="1" s="1"/>
  <c r="H315" i="1"/>
  <c r="N315" i="1"/>
  <c r="P315" i="1" s="1"/>
  <c r="Q315" i="1" s="1"/>
  <c r="H319" i="1"/>
  <c r="N319" i="1"/>
  <c r="P319" i="1" s="1"/>
  <c r="Q319" i="1" s="1"/>
  <c r="H323" i="1"/>
  <c r="N323" i="1"/>
  <c r="P323" i="1" s="1"/>
  <c r="Q323" i="1" s="1"/>
  <c r="H327" i="1"/>
  <c r="N327" i="1"/>
  <c r="H331" i="1"/>
  <c r="N331" i="1"/>
  <c r="P331" i="1" s="1"/>
  <c r="Q331" i="1" s="1"/>
  <c r="H335" i="1"/>
  <c r="N335" i="1"/>
  <c r="P335" i="1" s="1"/>
  <c r="Q335" i="1" s="1"/>
  <c r="H339" i="1"/>
  <c r="N339" i="1"/>
  <c r="P339" i="1" s="1"/>
  <c r="Q339" i="1" s="1"/>
  <c r="H343" i="1"/>
  <c r="N343" i="1"/>
  <c r="P343" i="1" s="1"/>
  <c r="Q343" i="1" s="1"/>
  <c r="H347" i="1"/>
  <c r="N347" i="1"/>
  <c r="P347" i="1" s="1"/>
  <c r="Q347" i="1" s="1"/>
  <c r="H351" i="1"/>
  <c r="N351" i="1"/>
  <c r="P351" i="1" s="1"/>
  <c r="Q351" i="1" s="1"/>
  <c r="H355" i="1"/>
  <c r="N355" i="1"/>
  <c r="P355" i="1" s="1"/>
  <c r="Q355" i="1" s="1"/>
  <c r="H359" i="1"/>
  <c r="N359" i="1"/>
  <c r="P359" i="1" s="1"/>
  <c r="Q359" i="1" s="1"/>
  <c r="H363" i="1"/>
  <c r="N363" i="1"/>
  <c r="P363" i="1" s="1"/>
  <c r="Q363" i="1" s="1"/>
  <c r="H367" i="1"/>
  <c r="N367" i="1"/>
  <c r="P367" i="1" s="1"/>
  <c r="Q367" i="1" s="1"/>
  <c r="H371" i="1"/>
  <c r="N371" i="1"/>
  <c r="P371" i="1" s="1"/>
  <c r="Q371" i="1" s="1"/>
  <c r="H375" i="1"/>
  <c r="N375" i="1"/>
  <c r="H379" i="1"/>
  <c r="N379" i="1"/>
  <c r="P379" i="1" s="1"/>
  <c r="Q379" i="1" s="1"/>
  <c r="H383" i="1"/>
  <c r="N383" i="1"/>
  <c r="P383" i="1" s="1"/>
  <c r="Q383" i="1" s="1"/>
  <c r="H387" i="1"/>
  <c r="N387" i="1"/>
  <c r="P387" i="1" s="1"/>
  <c r="Q387" i="1" s="1"/>
  <c r="H391" i="1"/>
  <c r="N391" i="1"/>
  <c r="P391" i="1" s="1"/>
  <c r="Q391" i="1" s="1"/>
  <c r="H395" i="1"/>
  <c r="N395" i="1"/>
  <c r="P395" i="1" s="1"/>
  <c r="Q395" i="1" s="1"/>
  <c r="H399" i="1"/>
  <c r="N399" i="1"/>
  <c r="H403" i="1"/>
  <c r="N403" i="1"/>
  <c r="P403" i="1" s="1"/>
  <c r="Q403" i="1" s="1"/>
  <c r="H407" i="1"/>
  <c r="N407" i="1"/>
  <c r="P407" i="1" s="1"/>
  <c r="Q407" i="1" s="1"/>
  <c r="H411" i="1"/>
  <c r="N411" i="1"/>
  <c r="P411" i="1" s="1"/>
  <c r="Q411" i="1" s="1"/>
  <c r="H415" i="1"/>
  <c r="N415" i="1"/>
  <c r="P415" i="1" s="1"/>
  <c r="Q415" i="1" s="1"/>
  <c r="H419" i="1"/>
  <c r="N419" i="1"/>
  <c r="H423" i="1"/>
  <c r="N423" i="1"/>
  <c r="P423" i="1" s="1"/>
  <c r="Q423" i="1" s="1"/>
  <c r="H427" i="1"/>
  <c r="N427" i="1"/>
  <c r="P427" i="1" s="1"/>
  <c r="Q427" i="1" s="1"/>
  <c r="H431" i="1"/>
  <c r="N431" i="1"/>
  <c r="P431" i="1" s="1"/>
  <c r="Q431" i="1" s="1"/>
  <c r="H435" i="1"/>
  <c r="N435" i="1"/>
  <c r="P435" i="1" s="1"/>
  <c r="Q435" i="1" s="1"/>
  <c r="H439" i="1"/>
  <c r="N439" i="1"/>
  <c r="H443" i="1"/>
  <c r="N443" i="1"/>
  <c r="P443" i="1" s="1"/>
  <c r="Q443" i="1" s="1"/>
  <c r="H447" i="1"/>
  <c r="N447" i="1"/>
  <c r="P447" i="1" s="1"/>
  <c r="Q447" i="1" s="1"/>
  <c r="H451" i="1"/>
  <c r="N451" i="1"/>
  <c r="H455" i="1"/>
  <c r="N455" i="1"/>
  <c r="P455" i="1" s="1"/>
  <c r="Q455" i="1" s="1"/>
  <c r="H459" i="1"/>
  <c r="N459" i="1"/>
  <c r="H463" i="1"/>
  <c r="N463" i="1"/>
  <c r="P463" i="1" s="1"/>
  <c r="Q463" i="1" s="1"/>
  <c r="H467" i="1"/>
  <c r="N467" i="1"/>
  <c r="P467" i="1" s="1"/>
  <c r="Q467" i="1" s="1"/>
  <c r="H471" i="1"/>
  <c r="N471" i="1"/>
  <c r="P471" i="1" s="1"/>
  <c r="Q471" i="1" s="1"/>
  <c r="H475" i="1"/>
  <c r="N475" i="1"/>
  <c r="P475" i="1" s="1"/>
  <c r="Q475" i="1" s="1"/>
  <c r="H479" i="1"/>
  <c r="N479" i="1"/>
  <c r="P479" i="1" s="1"/>
  <c r="Q479" i="1" s="1"/>
  <c r="H483" i="1"/>
  <c r="N483" i="1"/>
  <c r="P483" i="1" s="1"/>
  <c r="Q483" i="1" s="1"/>
  <c r="H487" i="1"/>
  <c r="N487" i="1"/>
  <c r="H491" i="1"/>
  <c r="N491" i="1"/>
  <c r="P491" i="1" s="1"/>
  <c r="Q491" i="1" s="1"/>
  <c r="H495" i="1"/>
  <c r="N495" i="1"/>
  <c r="P495" i="1" s="1"/>
  <c r="Q495" i="1" s="1"/>
  <c r="H499" i="1"/>
  <c r="N499" i="1"/>
  <c r="P499" i="1" s="1"/>
  <c r="Q499" i="1" s="1"/>
  <c r="H503" i="1"/>
  <c r="N503" i="1"/>
  <c r="P503" i="1" s="1"/>
  <c r="Q503" i="1" s="1"/>
  <c r="H507" i="1"/>
  <c r="N507" i="1"/>
  <c r="H511" i="1"/>
  <c r="N511" i="1"/>
  <c r="P511" i="1" s="1"/>
  <c r="Q511" i="1" s="1"/>
  <c r="H515" i="1"/>
  <c r="N515" i="1"/>
  <c r="P515" i="1" s="1"/>
  <c r="Q515" i="1" s="1"/>
  <c r="H519" i="1"/>
  <c r="N519" i="1"/>
  <c r="P519" i="1" s="1"/>
  <c r="Q519" i="1" s="1"/>
  <c r="H523" i="1"/>
  <c r="N523" i="1"/>
  <c r="P523" i="1" s="1"/>
  <c r="Q523" i="1" s="1"/>
  <c r="H527" i="1"/>
  <c r="N527" i="1"/>
  <c r="P527" i="1" s="1"/>
  <c r="Q527" i="1" s="1"/>
  <c r="H531" i="1"/>
  <c r="N531" i="1"/>
  <c r="P531" i="1" s="1"/>
  <c r="Q531" i="1" s="1"/>
  <c r="H535" i="1"/>
  <c r="N535" i="1"/>
  <c r="P535" i="1" s="1"/>
  <c r="Q535" i="1" s="1"/>
  <c r="H539" i="1"/>
  <c r="N539" i="1"/>
  <c r="P539" i="1" s="1"/>
  <c r="Q539" i="1" s="1"/>
  <c r="H543" i="1"/>
  <c r="N543" i="1"/>
  <c r="P543" i="1" s="1"/>
  <c r="Q543" i="1" s="1"/>
  <c r="H547" i="1"/>
  <c r="N547" i="1"/>
  <c r="P547" i="1" s="1"/>
  <c r="Q547" i="1" s="1"/>
  <c r="H551" i="1"/>
  <c r="N551" i="1"/>
  <c r="P551" i="1" s="1"/>
  <c r="Q551" i="1" s="1"/>
  <c r="H555" i="1"/>
  <c r="N555" i="1"/>
  <c r="H559" i="1"/>
  <c r="N559" i="1"/>
  <c r="P559" i="1" s="1"/>
  <c r="Q559" i="1" s="1"/>
  <c r="H563" i="1"/>
  <c r="N563" i="1"/>
  <c r="P563" i="1" s="1"/>
  <c r="Q563" i="1" s="1"/>
  <c r="H567" i="1"/>
  <c r="N567" i="1"/>
  <c r="P567" i="1" s="1"/>
  <c r="Q567" i="1" s="1"/>
  <c r="H571" i="1"/>
  <c r="N571" i="1"/>
  <c r="P571" i="1" s="1"/>
  <c r="Q571" i="1" s="1"/>
  <c r="H575" i="1"/>
  <c r="N575" i="1"/>
  <c r="P575" i="1" s="1"/>
  <c r="Q575" i="1" s="1"/>
  <c r="H579" i="1"/>
  <c r="N579" i="1"/>
  <c r="P579" i="1" s="1"/>
  <c r="Q579" i="1" s="1"/>
  <c r="H583" i="1"/>
  <c r="N583" i="1"/>
  <c r="P583" i="1" s="1"/>
  <c r="Q583" i="1" s="1"/>
  <c r="H587" i="1"/>
  <c r="N587" i="1"/>
  <c r="P587" i="1" s="1"/>
  <c r="Q587" i="1" s="1"/>
  <c r="H591" i="1"/>
  <c r="N591" i="1"/>
  <c r="P591" i="1" s="1"/>
  <c r="Q591" i="1" s="1"/>
  <c r="H595" i="1"/>
  <c r="N595" i="1"/>
  <c r="H599" i="1"/>
  <c r="N599" i="1"/>
  <c r="P599" i="1" s="1"/>
  <c r="Q599" i="1" s="1"/>
  <c r="H603" i="1"/>
  <c r="N603" i="1"/>
  <c r="P603" i="1" s="1"/>
  <c r="Q603" i="1" s="1"/>
  <c r="H607" i="1"/>
  <c r="N607" i="1"/>
  <c r="P607" i="1" s="1"/>
  <c r="Q607" i="1" s="1"/>
  <c r="H611" i="1"/>
  <c r="N611" i="1"/>
  <c r="P611" i="1" s="1"/>
  <c r="Q611" i="1" s="1"/>
  <c r="H615" i="1"/>
  <c r="N615" i="1"/>
  <c r="P615" i="1" s="1"/>
  <c r="Q615" i="1" s="1"/>
  <c r="H619" i="1"/>
  <c r="N619" i="1"/>
  <c r="P619" i="1" s="1"/>
  <c r="Q619" i="1" s="1"/>
  <c r="H623" i="1"/>
  <c r="N623" i="1"/>
  <c r="P623" i="1" s="1"/>
  <c r="Q623" i="1" s="1"/>
  <c r="H627" i="1"/>
  <c r="N627" i="1"/>
  <c r="H631" i="1"/>
  <c r="N631" i="1"/>
  <c r="P631" i="1" s="1"/>
  <c r="Q631" i="1" s="1"/>
  <c r="H635" i="1"/>
  <c r="N635" i="1"/>
  <c r="P635" i="1" s="1"/>
  <c r="Q635" i="1" s="1"/>
  <c r="H639" i="1"/>
  <c r="N639" i="1"/>
  <c r="P639" i="1" s="1"/>
  <c r="Q639" i="1" s="1"/>
  <c r="H643" i="1"/>
  <c r="N643" i="1"/>
  <c r="P643" i="1" s="1"/>
  <c r="Q643" i="1" s="1"/>
  <c r="H647" i="1"/>
  <c r="N647" i="1"/>
  <c r="P647" i="1" s="1"/>
  <c r="Q647" i="1" s="1"/>
  <c r="H651" i="1"/>
  <c r="N651" i="1"/>
  <c r="P651" i="1" s="1"/>
  <c r="Q651" i="1" s="1"/>
  <c r="H655" i="1"/>
  <c r="N655" i="1"/>
  <c r="P655" i="1" s="1"/>
  <c r="Q655" i="1" s="1"/>
  <c r="H659" i="1"/>
  <c r="N659" i="1"/>
  <c r="H663" i="1"/>
  <c r="N663" i="1"/>
  <c r="P663" i="1" s="1"/>
  <c r="Q663" i="1" s="1"/>
  <c r="H667" i="1"/>
  <c r="N667" i="1"/>
  <c r="P667" i="1" s="1"/>
  <c r="Q667" i="1" s="1"/>
  <c r="H671" i="1"/>
  <c r="N671" i="1"/>
  <c r="P671" i="1" s="1"/>
  <c r="Q671" i="1" s="1"/>
  <c r="H675" i="1"/>
  <c r="N675" i="1"/>
  <c r="P675" i="1" s="1"/>
  <c r="Q675" i="1" s="1"/>
  <c r="H679" i="1"/>
  <c r="N679" i="1"/>
  <c r="P679" i="1" s="1"/>
  <c r="Q679" i="1" s="1"/>
  <c r="H683" i="1"/>
  <c r="N683" i="1"/>
  <c r="P683" i="1" s="1"/>
  <c r="Q683" i="1" s="1"/>
  <c r="H687" i="1"/>
  <c r="N687" i="1"/>
  <c r="P687" i="1" s="1"/>
  <c r="Q687" i="1" s="1"/>
  <c r="H691" i="1"/>
  <c r="N691" i="1"/>
  <c r="P691" i="1" s="1"/>
  <c r="Q691" i="1" s="1"/>
  <c r="H695" i="1"/>
  <c r="N695" i="1"/>
  <c r="P695" i="1" s="1"/>
  <c r="Q695" i="1" s="1"/>
  <c r="H699" i="1"/>
  <c r="N699" i="1"/>
  <c r="P699" i="1" s="1"/>
  <c r="Q699" i="1" s="1"/>
  <c r="H703" i="1"/>
  <c r="N703" i="1"/>
  <c r="P703" i="1" s="1"/>
  <c r="Q703" i="1" s="1"/>
  <c r="H707" i="1"/>
  <c r="N707" i="1"/>
  <c r="P707" i="1" s="1"/>
  <c r="Q707" i="1" s="1"/>
  <c r="H711" i="1"/>
  <c r="N711" i="1"/>
  <c r="P711" i="1" s="1"/>
  <c r="Q711" i="1" s="1"/>
  <c r="H715" i="1"/>
  <c r="N715" i="1"/>
  <c r="P715" i="1" s="1"/>
  <c r="Q715" i="1" s="1"/>
  <c r="H719" i="1"/>
  <c r="N719" i="1"/>
  <c r="P719" i="1" s="1"/>
  <c r="Q719" i="1" s="1"/>
  <c r="H723" i="1"/>
  <c r="N723" i="1"/>
  <c r="P723" i="1" s="1"/>
  <c r="Q723" i="1" s="1"/>
  <c r="H727" i="1"/>
  <c r="N727" i="1"/>
  <c r="P727" i="1" s="1"/>
  <c r="Q727" i="1" s="1"/>
  <c r="H731" i="1"/>
  <c r="N731" i="1"/>
  <c r="P731" i="1" s="1"/>
  <c r="Q731" i="1" s="1"/>
  <c r="H735" i="1"/>
  <c r="N735" i="1"/>
  <c r="P735" i="1" s="1"/>
  <c r="Q735" i="1" s="1"/>
  <c r="H739" i="1"/>
  <c r="N739" i="1"/>
  <c r="P739" i="1" s="1"/>
  <c r="Q739" i="1" s="1"/>
  <c r="H743" i="1"/>
  <c r="N743" i="1"/>
  <c r="P743" i="1" s="1"/>
  <c r="Q743" i="1" s="1"/>
  <c r="H747" i="1"/>
  <c r="N747" i="1"/>
  <c r="P747" i="1" s="1"/>
  <c r="Q747" i="1" s="1"/>
  <c r="H751" i="1"/>
  <c r="N751" i="1"/>
  <c r="P751" i="1" s="1"/>
  <c r="Q751" i="1" s="1"/>
  <c r="H755" i="1"/>
  <c r="N755" i="1"/>
  <c r="P755" i="1" s="1"/>
  <c r="Q755" i="1" s="1"/>
  <c r="H759" i="1"/>
  <c r="N759" i="1"/>
  <c r="P759" i="1" s="1"/>
  <c r="Q759" i="1" s="1"/>
  <c r="H763" i="1"/>
  <c r="N763" i="1"/>
  <c r="H767" i="1"/>
  <c r="N767" i="1"/>
  <c r="P767" i="1" s="1"/>
  <c r="Q767" i="1" s="1"/>
  <c r="H771" i="1"/>
  <c r="N771" i="1"/>
  <c r="P771" i="1" s="1"/>
  <c r="Q771" i="1" s="1"/>
  <c r="H775" i="1"/>
  <c r="N775" i="1"/>
  <c r="P775" i="1" s="1"/>
  <c r="Q775" i="1" s="1"/>
  <c r="H779" i="1"/>
  <c r="N779" i="1"/>
  <c r="H783" i="1"/>
  <c r="N783" i="1"/>
  <c r="P783" i="1" s="1"/>
  <c r="Q783" i="1" s="1"/>
  <c r="H787" i="1"/>
  <c r="N787" i="1"/>
  <c r="P787" i="1" s="1"/>
  <c r="Q787" i="1" s="1"/>
  <c r="H791" i="1"/>
  <c r="N791" i="1"/>
  <c r="P791" i="1" s="1"/>
  <c r="Q791" i="1" s="1"/>
  <c r="H795" i="1"/>
  <c r="N795" i="1"/>
  <c r="P795" i="1" s="1"/>
  <c r="Q795" i="1" s="1"/>
  <c r="H799" i="1"/>
  <c r="N799" i="1"/>
  <c r="H803" i="1"/>
  <c r="N803" i="1"/>
  <c r="P803" i="1" s="1"/>
  <c r="Q803" i="1" s="1"/>
  <c r="H807" i="1"/>
  <c r="N807" i="1"/>
  <c r="P807" i="1" s="1"/>
  <c r="Q807" i="1" s="1"/>
  <c r="H811" i="1"/>
  <c r="N811" i="1"/>
  <c r="P811" i="1" s="1"/>
  <c r="Q811" i="1" s="1"/>
  <c r="H815" i="1"/>
  <c r="N815" i="1"/>
  <c r="P815" i="1" s="1"/>
  <c r="Q815" i="1" s="1"/>
  <c r="H819" i="1"/>
  <c r="N819" i="1"/>
  <c r="P819" i="1" s="1"/>
  <c r="Q819" i="1" s="1"/>
  <c r="H823" i="1"/>
  <c r="N823" i="1"/>
  <c r="P823" i="1" s="1"/>
  <c r="Q823" i="1" s="1"/>
  <c r="H827" i="1"/>
  <c r="N827" i="1"/>
  <c r="P827" i="1" s="1"/>
  <c r="Q827" i="1" s="1"/>
  <c r="H831" i="1"/>
  <c r="N831" i="1"/>
  <c r="H835" i="1"/>
  <c r="N835" i="1"/>
  <c r="P835" i="1" s="1"/>
  <c r="Q835" i="1" s="1"/>
  <c r="H839" i="1"/>
  <c r="N839" i="1"/>
  <c r="P839" i="1" s="1"/>
  <c r="Q839" i="1" s="1"/>
  <c r="H843" i="1"/>
  <c r="N843" i="1"/>
  <c r="P843" i="1" s="1"/>
  <c r="Q843" i="1" s="1"/>
  <c r="H847" i="1"/>
  <c r="N847" i="1"/>
  <c r="P847" i="1" s="1"/>
  <c r="Q847" i="1" s="1"/>
  <c r="H851" i="1"/>
  <c r="N851" i="1"/>
  <c r="H855" i="1"/>
  <c r="N855" i="1"/>
  <c r="P855" i="1" s="1"/>
  <c r="Q855" i="1" s="1"/>
  <c r="H859" i="1"/>
  <c r="N859" i="1"/>
  <c r="P859" i="1" s="1"/>
  <c r="Q859" i="1" s="1"/>
  <c r="H863" i="1"/>
  <c r="N863" i="1"/>
  <c r="P863" i="1" s="1"/>
  <c r="Q863" i="1" s="1"/>
  <c r="H867" i="1"/>
  <c r="N867" i="1"/>
  <c r="P867" i="1" s="1"/>
  <c r="Q867" i="1" s="1"/>
  <c r="H871" i="1"/>
  <c r="N871" i="1"/>
  <c r="P871" i="1" s="1"/>
  <c r="Q871" i="1" s="1"/>
  <c r="H875" i="1"/>
  <c r="N875" i="1"/>
  <c r="P875" i="1" s="1"/>
  <c r="Q875" i="1" s="1"/>
  <c r="H879" i="1"/>
  <c r="N879" i="1"/>
  <c r="P879" i="1" s="1"/>
  <c r="Q879" i="1" s="1"/>
  <c r="H883" i="1"/>
  <c r="N883" i="1"/>
  <c r="P883" i="1" s="1"/>
  <c r="Q883" i="1" s="1"/>
  <c r="H887" i="1"/>
  <c r="N887" i="1"/>
  <c r="P887" i="1" s="1"/>
  <c r="Q887" i="1" s="1"/>
  <c r="H891" i="1"/>
  <c r="N891" i="1"/>
  <c r="P891" i="1" s="1"/>
  <c r="Q891" i="1" s="1"/>
  <c r="H895" i="1"/>
  <c r="N895" i="1"/>
  <c r="H899" i="1"/>
  <c r="N899" i="1"/>
  <c r="P899" i="1" s="1"/>
  <c r="Q899" i="1" s="1"/>
  <c r="H903" i="1"/>
  <c r="N903" i="1"/>
  <c r="P903" i="1" s="1"/>
  <c r="Q903" i="1" s="1"/>
  <c r="H907" i="1"/>
  <c r="N907" i="1"/>
  <c r="H911" i="1"/>
  <c r="N911" i="1"/>
  <c r="P911" i="1" s="1"/>
  <c r="Q911" i="1" s="1"/>
  <c r="H915" i="1"/>
  <c r="N915" i="1"/>
  <c r="P915" i="1" s="1"/>
  <c r="Q915" i="1" s="1"/>
  <c r="H919" i="1"/>
  <c r="N919" i="1"/>
  <c r="P919" i="1" s="1"/>
  <c r="Q919" i="1" s="1"/>
  <c r="H923" i="1"/>
  <c r="N923" i="1"/>
  <c r="P923" i="1" s="1"/>
  <c r="Q923" i="1" s="1"/>
  <c r="H927" i="1"/>
  <c r="N927" i="1"/>
  <c r="P927" i="1" s="1"/>
  <c r="Q927" i="1" s="1"/>
  <c r="H931" i="1"/>
  <c r="N931" i="1"/>
  <c r="P931" i="1" s="1"/>
  <c r="Q931" i="1" s="1"/>
  <c r="H935" i="1"/>
  <c r="N935" i="1"/>
  <c r="P935" i="1" s="1"/>
  <c r="Q935" i="1" s="1"/>
  <c r="H939" i="1"/>
  <c r="N939" i="1"/>
  <c r="P939" i="1" s="1"/>
  <c r="Q939" i="1" s="1"/>
  <c r="H943" i="1"/>
  <c r="N943" i="1"/>
  <c r="P943" i="1" s="1"/>
  <c r="Q943" i="1" s="1"/>
  <c r="H947" i="1"/>
  <c r="N947" i="1"/>
  <c r="P947" i="1" s="1"/>
  <c r="Q947" i="1" s="1"/>
  <c r="M954" i="1"/>
  <c r="L954" i="1"/>
  <c r="H958" i="1"/>
  <c r="M962" i="1"/>
  <c r="L962" i="1"/>
  <c r="H966" i="1"/>
  <c r="M970" i="1"/>
  <c r="L970" i="1"/>
  <c r="H974" i="1"/>
  <c r="M978" i="1"/>
  <c r="L978" i="1"/>
  <c r="H982" i="1"/>
  <c r="H990" i="1"/>
  <c r="H998" i="1"/>
  <c r="H1006" i="1"/>
  <c r="H1014" i="1"/>
  <c r="H1022" i="1"/>
  <c r="H1030" i="1"/>
  <c r="H1038" i="1"/>
  <c r="H1046" i="1"/>
  <c r="H1054" i="1"/>
  <c r="H1060" i="1"/>
  <c r="I1220" i="1"/>
  <c r="I1226" i="1"/>
  <c r="I1236" i="1"/>
  <c r="I1242" i="1"/>
  <c r="I1252" i="1"/>
  <c r="I1258" i="1"/>
  <c r="J20" i="1"/>
  <c r="J23" i="1"/>
  <c r="J27" i="1"/>
  <c r="J31" i="1"/>
  <c r="J32" i="1"/>
  <c r="L215" i="1"/>
  <c r="P215" i="1" s="1"/>
  <c r="Q215" i="1" s="1"/>
  <c r="M216" i="1"/>
  <c r="H218" i="1"/>
  <c r="N218" i="1"/>
  <c r="L219" i="1"/>
  <c r="P219" i="1" s="1"/>
  <c r="Q219" i="1" s="1"/>
  <c r="M220" i="1"/>
  <c r="H222" i="1"/>
  <c r="N222" i="1"/>
  <c r="L223" i="1"/>
  <c r="P223" i="1" s="1"/>
  <c r="Q223" i="1" s="1"/>
  <c r="M224" i="1"/>
  <c r="H226" i="1"/>
  <c r="N226" i="1"/>
  <c r="L227" i="1"/>
  <c r="P227" i="1" s="1"/>
  <c r="Q227" i="1" s="1"/>
  <c r="M228" i="1"/>
  <c r="H230" i="1"/>
  <c r="N230" i="1"/>
  <c r="L231" i="1"/>
  <c r="P231" i="1" s="1"/>
  <c r="Q231" i="1" s="1"/>
  <c r="M232" i="1"/>
  <c r="H234" i="1"/>
  <c r="N234" i="1"/>
  <c r="L235" i="1"/>
  <c r="P235" i="1" s="1"/>
  <c r="Q235" i="1" s="1"/>
  <c r="M236" i="1"/>
  <c r="H238" i="1"/>
  <c r="N238" i="1"/>
  <c r="L239" i="1"/>
  <c r="P239" i="1" s="1"/>
  <c r="Q239" i="1" s="1"/>
  <c r="M240" i="1"/>
  <c r="H242" i="1"/>
  <c r="N242" i="1"/>
  <c r="L243" i="1"/>
  <c r="P243" i="1" s="1"/>
  <c r="Q243" i="1" s="1"/>
  <c r="M244" i="1"/>
  <c r="H246" i="1"/>
  <c r="N246" i="1"/>
  <c r="L247" i="1"/>
  <c r="P247" i="1" s="1"/>
  <c r="Q247" i="1" s="1"/>
  <c r="M248" i="1"/>
  <c r="H250" i="1"/>
  <c r="N250" i="1"/>
  <c r="L251" i="1"/>
  <c r="P251" i="1" s="1"/>
  <c r="Q251" i="1" s="1"/>
  <c r="M252" i="1"/>
  <c r="P252" i="1" s="1"/>
  <c r="Q252" i="1" s="1"/>
  <c r="H254" i="1"/>
  <c r="N254" i="1"/>
  <c r="L255" i="1"/>
  <c r="P255" i="1" s="1"/>
  <c r="Q255" i="1" s="1"/>
  <c r="M256" i="1"/>
  <c r="P256" i="1" s="1"/>
  <c r="Q256" i="1" s="1"/>
  <c r="H258" i="1"/>
  <c r="N258" i="1"/>
  <c r="L259" i="1"/>
  <c r="P259" i="1" s="1"/>
  <c r="Q259" i="1" s="1"/>
  <c r="M260" i="1"/>
  <c r="H262" i="1"/>
  <c r="N262" i="1"/>
  <c r="L263" i="1"/>
  <c r="P263" i="1" s="1"/>
  <c r="Q263" i="1" s="1"/>
  <c r="M264" i="1"/>
  <c r="H266" i="1"/>
  <c r="N266" i="1"/>
  <c r="L267" i="1"/>
  <c r="P267" i="1" s="1"/>
  <c r="Q267" i="1" s="1"/>
  <c r="M268" i="1"/>
  <c r="H270" i="1"/>
  <c r="N270" i="1"/>
  <c r="L271" i="1"/>
  <c r="P271" i="1" s="1"/>
  <c r="Q271" i="1" s="1"/>
  <c r="M272" i="1"/>
  <c r="H274" i="1"/>
  <c r="N274" i="1"/>
  <c r="L275" i="1"/>
  <c r="P275" i="1" s="1"/>
  <c r="Q275" i="1" s="1"/>
  <c r="M276" i="1"/>
  <c r="H278" i="1"/>
  <c r="N278" i="1"/>
  <c r="L279" i="1"/>
  <c r="P279" i="1" s="1"/>
  <c r="Q279" i="1" s="1"/>
  <c r="M280" i="1"/>
  <c r="H282" i="1"/>
  <c r="N282" i="1"/>
  <c r="L283" i="1"/>
  <c r="P283" i="1" s="1"/>
  <c r="Q283" i="1" s="1"/>
  <c r="M284" i="1"/>
  <c r="H286" i="1"/>
  <c r="N286" i="1"/>
  <c r="L287" i="1"/>
  <c r="P287" i="1" s="1"/>
  <c r="Q287" i="1" s="1"/>
  <c r="M288" i="1"/>
  <c r="H290" i="1"/>
  <c r="N290" i="1"/>
  <c r="P290" i="1" s="1"/>
  <c r="Q290" i="1" s="1"/>
  <c r="H294" i="1"/>
  <c r="N294" i="1"/>
  <c r="P294" i="1" s="1"/>
  <c r="Q294" i="1" s="1"/>
  <c r="H298" i="1"/>
  <c r="N298" i="1"/>
  <c r="P298" i="1" s="1"/>
  <c r="Q298" i="1" s="1"/>
  <c r="H302" i="1"/>
  <c r="N302" i="1"/>
  <c r="P302" i="1" s="1"/>
  <c r="Q302" i="1" s="1"/>
  <c r="H306" i="1"/>
  <c r="N306" i="1"/>
  <c r="P306" i="1" s="1"/>
  <c r="Q306" i="1" s="1"/>
  <c r="H310" i="1"/>
  <c r="N310" i="1"/>
  <c r="H314" i="1"/>
  <c r="N314" i="1"/>
  <c r="P314" i="1" s="1"/>
  <c r="Q314" i="1" s="1"/>
  <c r="H318" i="1"/>
  <c r="N318" i="1"/>
  <c r="P318" i="1" s="1"/>
  <c r="Q318" i="1" s="1"/>
  <c r="H322" i="1"/>
  <c r="N322" i="1"/>
  <c r="P322" i="1" s="1"/>
  <c r="Q322" i="1" s="1"/>
  <c r="H326" i="1"/>
  <c r="N326" i="1"/>
  <c r="P326" i="1" s="1"/>
  <c r="Q326" i="1" s="1"/>
  <c r="H330" i="1"/>
  <c r="N330" i="1"/>
  <c r="P330" i="1" s="1"/>
  <c r="Q330" i="1" s="1"/>
  <c r="H334" i="1"/>
  <c r="N334" i="1"/>
  <c r="P334" i="1" s="1"/>
  <c r="Q334" i="1" s="1"/>
  <c r="H338" i="1"/>
  <c r="N338" i="1"/>
  <c r="P338" i="1" s="1"/>
  <c r="Q338" i="1" s="1"/>
  <c r="H342" i="1"/>
  <c r="N342" i="1"/>
  <c r="P342" i="1" s="1"/>
  <c r="Q342" i="1" s="1"/>
  <c r="H346" i="1"/>
  <c r="N346" i="1"/>
  <c r="P346" i="1" s="1"/>
  <c r="Q346" i="1" s="1"/>
  <c r="H350" i="1"/>
  <c r="N350" i="1"/>
  <c r="P350" i="1" s="1"/>
  <c r="Q350" i="1" s="1"/>
  <c r="H354" i="1"/>
  <c r="N354" i="1"/>
  <c r="P354" i="1" s="1"/>
  <c r="Q354" i="1" s="1"/>
  <c r="H358" i="1"/>
  <c r="N358" i="1"/>
  <c r="H362" i="1"/>
  <c r="N362" i="1"/>
  <c r="P362" i="1" s="1"/>
  <c r="Q362" i="1" s="1"/>
  <c r="H366" i="1"/>
  <c r="N366" i="1"/>
  <c r="P366" i="1" s="1"/>
  <c r="Q366" i="1" s="1"/>
  <c r="H370" i="1"/>
  <c r="N370" i="1"/>
  <c r="P370" i="1" s="1"/>
  <c r="Q370" i="1" s="1"/>
  <c r="H374" i="1"/>
  <c r="N374" i="1"/>
  <c r="H378" i="1"/>
  <c r="N378" i="1"/>
  <c r="H382" i="1"/>
  <c r="N382" i="1"/>
  <c r="H386" i="1"/>
  <c r="N386" i="1"/>
  <c r="H390" i="1"/>
  <c r="N390" i="1"/>
  <c r="P390" i="1" s="1"/>
  <c r="Q390" i="1" s="1"/>
  <c r="H394" i="1"/>
  <c r="N394" i="1"/>
  <c r="P394" i="1" s="1"/>
  <c r="Q394" i="1" s="1"/>
  <c r="H398" i="1"/>
  <c r="N398" i="1"/>
  <c r="P398" i="1" s="1"/>
  <c r="Q398" i="1" s="1"/>
  <c r="H402" i="1"/>
  <c r="N402" i="1"/>
  <c r="P402" i="1" s="1"/>
  <c r="Q402" i="1" s="1"/>
  <c r="H406" i="1"/>
  <c r="N406" i="1"/>
  <c r="P406" i="1" s="1"/>
  <c r="Q406" i="1" s="1"/>
  <c r="H410" i="1"/>
  <c r="N410" i="1"/>
  <c r="P410" i="1" s="1"/>
  <c r="Q410" i="1" s="1"/>
  <c r="H414" i="1"/>
  <c r="N414" i="1"/>
  <c r="P414" i="1" s="1"/>
  <c r="Q414" i="1" s="1"/>
  <c r="H418" i="1"/>
  <c r="N418" i="1"/>
  <c r="P418" i="1" s="1"/>
  <c r="Q418" i="1" s="1"/>
  <c r="H422" i="1"/>
  <c r="N422" i="1"/>
  <c r="H426" i="1"/>
  <c r="N426" i="1"/>
  <c r="H430" i="1"/>
  <c r="N430" i="1"/>
  <c r="P430" i="1" s="1"/>
  <c r="Q430" i="1" s="1"/>
  <c r="H434" i="1"/>
  <c r="N434" i="1"/>
  <c r="P434" i="1" s="1"/>
  <c r="Q434" i="1" s="1"/>
  <c r="H438" i="1"/>
  <c r="N438" i="1"/>
  <c r="P438" i="1" s="1"/>
  <c r="Q438" i="1" s="1"/>
  <c r="H442" i="1"/>
  <c r="N442" i="1"/>
  <c r="H446" i="1"/>
  <c r="N446" i="1"/>
  <c r="P446" i="1" s="1"/>
  <c r="Q446" i="1" s="1"/>
  <c r="H450" i="1"/>
  <c r="N450" i="1"/>
  <c r="P450" i="1" s="1"/>
  <c r="Q450" i="1" s="1"/>
  <c r="H454" i="1"/>
  <c r="N454" i="1"/>
  <c r="P454" i="1" s="1"/>
  <c r="Q454" i="1" s="1"/>
  <c r="H458" i="1"/>
  <c r="N458" i="1"/>
  <c r="P458" i="1" s="1"/>
  <c r="Q458" i="1" s="1"/>
  <c r="H462" i="1"/>
  <c r="N462" i="1"/>
  <c r="P462" i="1" s="1"/>
  <c r="Q462" i="1" s="1"/>
  <c r="H466" i="1"/>
  <c r="N466" i="1"/>
  <c r="H470" i="1"/>
  <c r="N470" i="1"/>
  <c r="P470" i="1" s="1"/>
  <c r="Q470" i="1" s="1"/>
  <c r="H474" i="1"/>
  <c r="N474" i="1"/>
  <c r="P474" i="1" s="1"/>
  <c r="Q474" i="1" s="1"/>
  <c r="H478" i="1"/>
  <c r="N478" i="1"/>
  <c r="P478" i="1" s="1"/>
  <c r="Q478" i="1" s="1"/>
  <c r="H482" i="1"/>
  <c r="N482" i="1"/>
  <c r="P482" i="1" s="1"/>
  <c r="Q482" i="1" s="1"/>
  <c r="H486" i="1"/>
  <c r="N486" i="1"/>
  <c r="H490" i="1"/>
  <c r="N490" i="1"/>
  <c r="P490" i="1" s="1"/>
  <c r="Q490" i="1" s="1"/>
  <c r="H494" i="1"/>
  <c r="N494" i="1"/>
  <c r="H498" i="1"/>
  <c r="N498" i="1"/>
  <c r="P498" i="1" s="1"/>
  <c r="Q498" i="1" s="1"/>
  <c r="H502" i="1"/>
  <c r="N502" i="1"/>
  <c r="P502" i="1" s="1"/>
  <c r="Q502" i="1" s="1"/>
  <c r="H506" i="1"/>
  <c r="N506" i="1"/>
  <c r="P506" i="1" s="1"/>
  <c r="Q506" i="1" s="1"/>
  <c r="H510" i="1"/>
  <c r="N510" i="1"/>
  <c r="P510" i="1" s="1"/>
  <c r="Q510" i="1" s="1"/>
  <c r="H514" i="1"/>
  <c r="N514" i="1"/>
  <c r="P514" i="1" s="1"/>
  <c r="Q514" i="1" s="1"/>
  <c r="H518" i="1"/>
  <c r="N518" i="1"/>
  <c r="P518" i="1" s="1"/>
  <c r="Q518" i="1" s="1"/>
  <c r="H522" i="1"/>
  <c r="N522" i="1"/>
  <c r="H526" i="1"/>
  <c r="N526" i="1"/>
  <c r="P526" i="1" s="1"/>
  <c r="Q526" i="1" s="1"/>
  <c r="H530" i="1"/>
  <c r="N530" i="1"/>
  <c r="H534" i="1"/>
  <c r="N534" i="1"/>
  <c r="P534" i="1" s="1"/>
  <c r="Q534" i="1" s="1"/>
  <c r="H538" i="1"/>
  <c r="N538" i="1"/>
  <c r="P538" i="1" s="1"/>
  <c r="Q538" i="1" s="1"/>
  <c r="H542" i="1"/>
  <c r="N542" i="1"/>
  <c r="P542" i="1" s="1"/>
  <c r="Q542" i="1" s="1"/>
  <c r="H546" i="1"/>
  <c r="N546" i="1"/>
  <c r="P546" i="1" s="1"/>
  <c r="Q546" i="1" s="1"/>
  <c r="H550" i="1"/>
  <c r="N550" i="1"/>
  <c r="H554" i="1"/>
  <c r="N554" i="1"/>
  <c r="P554" i="1" s="1"/>
  <c r="Q554" i="1" s="1"/>
  <c r="H558" i="1"/>
  <c r="N558" i="1"/>
  <c r="P558" i="1" s="1"/>
  <c r="Q558" i="1" s="1"/>
  <c r="H562" i="1"/>
  <c r="N562" i="1"/>
  <c r="P562" i="1" s="1"/>
  <c r="Q562" i="1" s="1"/>
  <c r="H566" i="1"/>
  <c r="N566" i="1"/>
  <c r="P566" i="1" s="1"/>
  <c r="Q566" i="1" s="1"/>
  <c r="H570" i="1"/>
  <c r="N570" i="1"/>
  <c r="P570" i="1" s="1"/>
  <c r="Q570" i="1" s="1"/>
  <c r="H574" i="1"/>
  <c r="N574" i="1"/>
  <c r="P574" i="1" s="1"/>
  <c r="Q574" i="1" s="1"/>
  <c r="H578" i="1"/>
  <c r="N578" i="1"/>
  <c r="P578" i="1" s="1"/>
  <c r="Q578" i="1" s="1"/>
  <c r="H582" i="1"/>
  <c r="N582" i="1"/>
  <c r="H586" i="1"/>
  <c r="N586" i="1"/>
  <c r="P586" i="1" s="1"/>
  <c r="Q586" i="1" s="1"/>
  <c r="H590" i="1"/>
  <c r="N590" i="1"/>
  <c r="P590" i="1" s="1"/>
  <c r="Q590" i="1" s="1"/>
  <c r="H594" i="1"/>
  <c r="N594" i="1"/>
  <c r="H598" i="1"/>
  <c r="N598" i="1"/>
  <c r="P598" i="1" s="1"/>
  <c r="Q598" i="1" s="1"/>
  <c r="H602" i="1"/>
  <c r="N602" i="1"/>
  <c r="P602" i="1" s="1"/>
  <c r="Q602" i="1" s="1"/>
  <c r="H606" i="1"/>
  <c r="N606" i="1"/>
  <c r="P606" i="1" s="1"/>
  <c r="Q606" i="1" s="1"/>
  <c r="H610" i="1"/>
  <c r="N610" i="1"/>
  <c r="H614" i="1"/>
  <c r="N614" i="1"/>
  <c r="P614" i="1" s="1"/>
  <c r="Q614" i="1" s="1"/>
  <c r="H618" i="1"/>
  <c r="N618" i="1"/>
  <c r="P618" i="1" s="1"/>
  <c r="Q618" i="1" s="1"/>
  <c r="H622" i="1"/>
  <c r="N622" i="1"/>
  <c r="P622" i="1" s="1"/>
  <c r="Q622" i="1" s="1"/>
  <c r="H626" i="1"/>
  <c r="N626" i="1"/>
  <c r="P626" i="1" s="1"/>
  <c r="Q626" i="1" s="1"/>
  <c r="H630" i="1"/>
  <c r="N630" i="1"/>
  <c r="P630" i="1" s="1"/>
  <c r="Q630" i="1" s="1"/>
  <c r="H634" i="1"/>
  <c r="N634" i="1"/>
  <c r="P634" i="1" s="1"/>
  <c r="Q634" i="1" s="1"/>
  <c r="H638" i="1"/>
  <c r="N638" i="1"/>
  <c r="P638" i="1" s="1"/>
  <c r="Q638" i="1" s="1"/>
  <c r="H642" i="1"/>
  <c r="N642" i="1"/>
  <c r="P642" i="1" s="1"/>
  <c r="Q642" i="1" s="1"/>
  <c r="H646" i="1"/>
  <c r="N646" i="1"/>
  <c r="P646" i="1" s="1"/>
  <c r="Q646" i="1" s="1"/>
  <c r="H650" i="1"/>
  <c r="N650" i="1"/>
  <c r="P650" i="1" s="1"/>
  <c r="Q650" i="1" s="1"/>
  <c r="H654" i="1"/>
  <c r="N654" i="1"/>
  <c r="P654" i="1" s="1"/>
  <c r="Q654" i="1" s="1"/>
  <c r="H658" i="1"/>
  <c r="N658" i="1"/>
  <c r="P658" i="1" s="1"/>
  <c r="Q658" i="1" s="1"/>
  <c r="H662" i="1"/>
  <c r="N662" i="1"/>
  <c r="H666" i="1"/>
  <c r="N666" i="1"/>
  <c r="P666" i="1" s="1"/>
  <c r="Q666" i="1" s="1"/>
  <c r="H670" i="1"/>
  <c r="N670" i="1"/>
  <c r="P670" i="1" s="1"/>
  <c r="Q670" i="1" s="1"/>
  <c r="H674" i="1"/>
  <c r="N674" i="1"/>
  <c r="P674" i="1" s="1"/>
  <c r="Q674" i="1" s="1"/>
  <c r="H678" i="1"/>
  <c r="N678" i="1"/>
  <c r="P678" i="1" s="1"/>
  <c r="Q678" i="1" s="1"/>
  <c r="H682" i="1"/>
  <c r="N682" i="1"/>
  <c r="H686" i="1"/>
  <c r="N686" i="1"/>
  <c r="P686" i="1" s="1"/>
  <c r="Q686" i="1" s="1"/>
  <c r="H690" i="1"/>
  <c r="N690" i="1"/>
  <c r="P690" i="1" s="1"/>
  <c r="Q690" i="1" s="1"/>
  <c r="H694" i="1"/>
  <c r="N694" i="1"/>
  <c r="P694" i="1" s="1"/>
  <c r="Q694" i="1" s="1"/>
  <c r="H698" i="1"/>
  <c r="N698" i="1"/>
  <c r="P698" i="1" s="1"/>
  <c r="Q698" i="1" s="1"/>
  <c r="H702" i="1"/>
  <c r="N702" i="1"/>
  <c r="P702" i="1" s="1"/>
  <c r="Q702" i="1" s="1"/>
  <c r="H706" i="1"/>
  <c r="N706" i="1"/>
  <c r="P706" i="1" s="1"/>
  <c r="Q706" i="1" s="1"/>
  <c r="H710" i="1"/>
  <c r="N710" i="1"/>
  <c r="P710" i="1" s="1"/>
  <c r="Q710" i="1" s="1"/>
  <c r="H714" i="1"/>
  <c r="N714" i="1"/>
  <c r="P714" i="1" s="1"/>
  <c r="Q714" i="1" s="1"/>
  <c r="H718" i="1"/>
  <c r="N718" i="1"/>
  <c r="P718" i="1" s="1"/>
  <c r="Q718" i="1" s="1"/>
  <c r="H722" i="1"/>
  <c r="N722" i="1"/>
  <c r="P722" i="1" s="1"/>
  <c r="Q722" i="1" s="1"/>
  <c r="H726" i="1"/>
  <c r="N726" i="1"/>
  <c r="P726" i="1" s="1"/>
  <c r="Q726" i="1" s="1"/>
  <c r="H730" i="1"/>
  <c r="N730" i="1"/>
  <c r="P730" i="1" s="1"/>
  <c r="Q730" i="1" s="1"/>
  <c r="H734" i="1"/>
  <c r="N734" i="1"/>
  <c r="P734" i="1" s="1"/>
  <c r="Q734" i="1" s="1"/>
  <c r="H738" i="1"/>
  <c r="N738" i="1"/>
  <c r="P738" i="1" s="1"/>
  <c r="Q738" i="1" s="1"/>
  <c r="H742" i="1"/>
  <c r="N742" i="1"/>
  <c r="H746" i="1"/>
  <c r="N746" i="1"/>
  <c r="P746" i="1" s="1"/>
  <c r="Q746" i="1" s="1"/>
  <c r="H750" i="1"/>
  <c r="N750" i="1"/>
  <c r="P750" i="1" s="1"/>
  <c r="Q750" i="1" s="1"/>
  <c r="H754" i="1"/>
  <c r="N754" i="1"/>
  <c r="P754" i="1" s="1"/>
  <c r="Q754" i="1" s="1"/>
  <c r="H758" i="1"/>
  <c r="N758" i="1"/>
  <c r="P758" i="1" s="1"/>
  <c r="Q758" i="1" s="1"/>
  <c r="H762" i="1"/>
  <c r="N762" i="1"/>
  <c r="H766" i="1"/>
  <c r="N766" i="1"/>
  <c r="P766" i="1" s="1"/>
  <c r="Q766" i="1" s="1"/>
  <c r="H770" i="1"/>
  <c r="N770" i="1"/>
  <c r="P770" i="1" s="1"/>
  <c r="Q770" i="1" s="1"/>
  <c r="H774" i="1"/>
  <c r="N774" i="1"/>
  <c r="P774" i="1" s="1"/>
  <c r="Q774" i="1" s="1"/>
  <c r="H778" i="1"/>
  <c r="N778" i="1"/>
  <c r="P778" i="1" s="1"/>
  <c r="Q778" i="1" s="1"/>
  <c r="H782" i="1"/>
  <c r="N782" i="1"/>
  <c r="P782" i="1" s="1"/>
  <c r="Q782" i="1" s="1"/>
  <c r="H786" i="1"/>
  <c r="N786" i="1"/>
  <c r="H790" i="1"/>
  <c r="N790" i="1"/>
  <c r="P790" i="1" s="1"/>
  <c r="Q790" i="1" s="1"/>
  <c r="H794" i="1"/>
  <c r="N794" i="1"/>
  <c r="P794" i="1" s="1"/>
  <c r="Q794" i="1" s="1"/>
  <c r="H798" i="1"/>
  <c r="N798" i="1"/>
  <c r="P798" i="1" s="1"/>
  <c r="Q798" i="1" s="1"/>
  <c r="H802" i="1"/>
  <c r="N802" i="1"/>
  <c r="P802" i="1" s="1"/>
  <c r="Q802" i="1" s="1"/>
  <c r="H806" i="1"/>
  <c r="N806" i="1"/>
  <c r="P806" i="1" s="1"/>
  <c r="Q806" i="1" s="1"/>
  <c r="H810" i="1"/>
  <c r="N810" i="1"/>
  <c r="P810" i="1" s="1"/>
  <c r="Q810" i="1" s="1"/>
  <c r="H814" i="1"/>
  <c r="N814" i="1"/>
  <c r="P814" i="1" s="1"/>
  <c r="Q814" i="1" s="1"/>
  <c r="H818" i="1"/>
  <c r="N818" i="1"/>
  <c r="P818" i="1" s="1"/>
  <c r="Q818" i="1" s="1"/>
  <c r="H822" i="1"/>
  <c r="N822" i="1"/>
  <c r="H826" i="1"/>
  <c r="N826" i="1"/>
  <c r="P826" i="1" s="1"/>
  <c r="Q826" i="1" s="1"/>
  <c r="H830" i="1"/>
  <c r="N830" i="1"/>
  <c r="P830" i="1" s="1"/>
  <c r="Q830" i="1" s="1"/>
  <c r="H834" i="1"/>
  <c r="N834" i="1"/>
  <c r="P834" i="1" s="1"/>
  <c r="Q834" i="1" s="1"/>
  <c r="H838" i="1"/>
  <c r="N838" i="1"/>
  <c r="P838" i="1" s="1"/>
  <c r="Q838" i="1" s="1"/>
  <c r="H842" i="1"/>
  <c r="N842" i="1"/>
  <c r="P842" i="1" s="1"/>
  <c r="Q842" i="1" s="1"/>
  <c r="H846" i="1"/>
  <c r="N846" i="1"/>
  <c r="P846" i="1" s="1"/>
  <c r="Q846" i="1" s="1"/>
  <c r="H850" i="1"/>
  <c r="N850" i="1"/>
  <c r="H854" i="1"/>
  <c r="N854" i="1"/>
  <c r="P854" i="1" s="1"/>
  <c r="Q854" i="1" s="1"/>
  <c r="H858" i="1"/>
  <c r="N858" i="1"/>
  <c r="P858" i="1" s="1"/>
  <c r="Q858" i="1" s="1"/>
  <c r="H862" i="1"/>
  <c r="N862" i="1"/>
  <c r="P862" i="1" s="1"/>
  <c r="Q862" i="1" s="1"/>
  <c r="H866" i="1"/>
  <c r="N866" i="1"/>
  <c r="H870" i="1"/>
  <c r="N870" i="1"/>
  <c r="P870" i="1" s="1"/>
  <c r="Q870" i="1" s="1"/>
  <c r="H874" i="1"/>
  <c r="N874" i="1"/>
  <c r="P874" i="1" s="1"/>
  <c r="Q874" i="1" s="1"/>
  <c r="H878" i="1"/>
  <c r="N878" i="1"/>
  <c r="H882" i="1"/>
  <c r="N882" i="1"/>
  <c r="P882" i="1" s="1"/>
  <c r="Q882" i="1" s="1"/>
  <c r="H886" i="1"/>
  <c r="N886" i="1"/>
  <c r="P886" i="1" s="1"/>
  <c r="Q886" i="1" s="1"/>
  <c r="H890" i="1"/>
  <c r="N890" i="1"/>
  <c r="P890" i="1" s="1"/>
  <c r="Q890" i="1" s="1"/>
  <c r="H894" i="1"/>
  <c r="N894" i="1"/>
  <c r="P894" i="1" s="1"/>
  <c r="Q894" i="1" s="1"/>
  <c r="H898" i="1"/>
  <c r="N898" i="1"/>
  <c r="P898" i="1" s="1"/>
  <c r="Q898" i="1" s="1"/>
  <c r="H902" i="1"/>
  <c r="N902" i="1"/>
  <c r="H906" i="1"/>
  <c r="N906" i="1"/>
  <c r="P906" i="1" s="1"/>
  <c r="Q906" i="1" s="1"/>
  <c r="H910" i="1"/>
  <c r="N910" i="1"/>
  <c r="H914" i="1"/>
  <c r="N914" i="1"/>
  <c r="H918" i="1"/>
  <c r="N918" i="1"/>
  <c r="P918" i="1" s="1"/>
  <c r="Q918" i="1" s="1"/>
  <c r="H922" i="1"/>
  <c r="N922" i="1"/>
  <c r="P922" i="1" s="1"/>
  <c r="Q922" i="1" s="1"/>
  <c r="H926" i="1"/>
  <c r="N926" i="1"/>
  <c r="P926" i="1" s="1"/>
  <c r="Q926" i="1" s="1"/>
  <c r="H930" i="1"/>
  <c r="N930" i="1"/>
  <c r="P930" i="1" s="1"/>
  <c r="Q930" i="1" s="1"/>
  <c r="H934" i="1"/>
  <c r="N934" i="1"/>
  <c r="P934" i="1" s="1"/>
  <c r="Q934" i="1" s="1"/>
  <c r="H938" i="1"/>
  <c r="N938" i="1"/>
  <c r="H942" i="1"/>
  <c r="N942" i="1"/>
  <c r="P942" i="1" s="1"/>
  <c r="Q942" i="1" s="1"/>
  <c r="H946" i="1"/>
  <c r="N946" i="1"/>
  <c r="H950" i="1"/>
  <c r="M952" i="1"/>
  <c r="L952" i="1"/>
  <c r="L960" i="1"/>
  <c r="M968" i="1"/>
  <c r="L968" i="1"/>
  <c r="M976" i="1"/>
  <c r="L976" i="1"/>
  <c r="M984" i="1"/>
  <c r="L984" i="1"/>
  <c r="N986" i="1"/>
  <c r="P986" i="1" s="1"/>
  <c r="Q986" i="1" s="1"/>
  <c r="P988" i="1"/>
  <c r="Q988" i="1" s="1"/>
  <c r="H992" i="1"/>
  <c r="N994" i="1"/>
  <c r="P994" i="1" s="1"/>
  <c r="Q994" i="1" s="1"/>
  <c r="P996" i="1"/>
  <c r="Q996" i="1" s="1"/>
  <c r="H1000" i="1"/>
  <c r="N1002" i="1"/>
  <c r="P1002" i="1" s="1"/>
  <c r="Q1002" i="1" s="1"/>
  <c r="H1008" i="1"/>
  <c r="N1010" i="1"/>
  <c r="P1010" i="1" s="1"/>
  <c r="Q1010" i="1" s="1"/>
  <c r="P1012" i="1"/>
  <c r="Q1012" i="1" s="1"/>
  <c r="H1016" i="1"/>
  <c r="N1018" i="1"/>
  <c r="P1018" i="1" s="1"/>
  <c r="Q1018" i="1" s="1"/>
  <c r="P1020" i="1"/>
  <c r="Q1020" i="1" s="1"/>
  <c r="H1024" i="1"/>
  <c r="N1026" i="1"/>
  <c r="H1032" i="1"/>
  <c r="N1034" i="1"/>
  <c r="P1036" i="1"/>
  <c r="Q1036" i="1" s="1"/>
  <c r="H1040" i="1"/>
  <c r="N1042" i="1"/>
  <c r="P1042" i="1" s="1"/>
  <c r="Q1042" i="1" s="1"/>
  <c r="P1044" i="1"/>
  <c r="Q1044" i="1" s="1"/>
  <c r="H1048" i="1"/>
  <c r="N1050" i="1"/>
  <c r="P1050" i="1" s="1"/>
  <c r="Q1050" i="1" s="1"/>
  <c r="H1056" i="1"/>
  <c r="N1064" i="1"/>
  <c r="P1064" i="1" s="1"/>
  <c r="Q1064" i="1" s="1"/>
  <c r="I1222" i="1"/>
  <c r="I1238" i="1"/>
  <c r="I1254" i="1"/>
  <c r="M951" i="1"/>
  <c r="H953" i="1"/>
  <c r="N953" i="1"/>
  <c r="M955" i="1"/>
  <c r="P955" i="1" s="1"/>
  <c r="Q955" i="1" s="1"/>
  <c r="H957" i="1"/>
  <c r="N957" i="1"/>
  <c r="M959" i="1"/>
  <c r="H961" i="1"/>
  <c r="N961" i="1"/>
  <c r="M963" i="1"/>
  <c r="H965" i="1"/>
  <c r="N965" i="1"/>
  <c r="M967" i="1"/>
  <c r="H969" i="1"/>
  <c r="N969" i="1"/>
  <c r="M971" i="1"/>
  <c r="H973" i="1"/>
  <c r="N973" i="1"/>
  <c r="M975" i="1"/>
  <c r="H977" i="1"/>
  <c r="N977" i="1"/>
  <c r="M979" i="1"/>
  <c r="P979" i="1" s="1"/>
  <c r="Q979" i="1" s="1"/>
  <c r="H981" i="1"/>
  <c r="N981" i="1"/>
  <c r="M983" i="1"/>
  <c r="H985" i="1"/>
  <c r="N985" i="1"/>
  <c r="H987" i="1"/>
  <c r="N987" i="1"/>
  <c r="P987" i="1" s="1"/>
  <c r="Q987" i="1" s="1"/>
  <c r="H991" i="1"/>
  <c r="N991" i="1"/>
  <c r="P991" i="1" s="1"/>
  <c r="Q991" i="1" s="1"/>
  <c r="H995" i="1"/>
  <c r="N995" i="1"/>
  <c r="H999" i="1"/>
  <c r="N999" i="1"/>
  <c r="P999" i="1" s="1"/>
  <c r="Q999" i="1" s="1"/>
  <c r="H1003" i="1"/>
  <c r="N1003" i="1"/>
  <c r="P1003" i="1" s="1"/>
  <c r="Q1003" i="1" s="1"/>
  <c r="H1007" i="1"/>
  <c r="N1007" i="1"/>
  <c r="P1007" i="1" s="1"/>
  <c r="Q1007" i="1" s="1"/>
  <c r="H1011" i="1"/>
  <c r="N1011" i="1"/>
  <c r="H1015" i="1"/>
  <c r="N1015" i="1"/>
  <c r="P1015" i="1" s="1"/>
  <c r="Q1015" i="1" s="1"/>
  <c r="H1019" i="1"/>
  <c r="N1019" i="1"/>
  <c r="H1023" i="1"/>
  <c r="N1023" i="1"/>
  <c r="P1023" i="1" s="1"/>
  <c r="Q1023" i="1" s="1"/>
  <c r="H1027" i="1"/>
  <c r="N1027" i="1"/>
  <c r="P1027" i="1" s="1"/>
  <c r="Q1027" i="1" s="1"/>
  <c r="H1031" i="1"/>
  <c r="N1031" i="1"/>
  <c r="P1031" i="1" s="1"/>
  <c r="Q1031" i="1" s="1"/>
  <c r="H1035" i="1"/>
  <c r="N1035" i="1"/>
  <c r="H1039" i="1"/>
  <c r="N1039" i="1"/>
  <c r="P1039" i="1" s="1"/>
  <c r="Q1039" i="1" s="1"/>
  <c r="H1043" i="1"/>
  <c r="N1043" i="1"/>
  <c r="P1043" i="1" s="1"/>
  <c r="Q1043" i="1" s="1"/>
  <c r="H1047" i="1"/>
  <c r="N1047" i="1"/>
  <c r="P1047" i="1" s="1"/>
  <c r="Q1047" i="1" s="1"/>
  <c r="H1051" i="1"/>
  <c r="N1051" i="1"/>
  <c r="P1051" i="1" s="1"/>
  <c r="Q1051" i="1" s="1"/>
  <c r="H1055" i="1"/>
  <c r="N1055" i="1"/>
  <c r="H1059" i="1"/>
  <c r="N1059" i="1"/>
  <c r="P1059" i="1" s="1"/>
  <c r="Q1059" i="1" s="1"/>
  <c r="H1063" i="1"/>
  <c r="N1063" i="1"/>
  <c r="P1063" i="1" s="1"/>
  <c r="Q1063" i="1" s="1"/>
  <c r="H1067" i="1"/>
  <c r="N1067" i="1"/>
  <c r="H1071" i="1"/>
  <c r="N1071" i="1"/>
  <c r="H1075" i="1"/>
  <c r="N1075" i="1"/>
  <c r="H1079" i="1"/>
  <c r="N1079" i="1"/>
  <c r="P1079" i="1" s="1"/>
  <c r="Q1079" i="1" s="1"/>
  <c r="H1083" i="1"/>
  <c r="N1083" i="1"/>
  <c r="H1087" i="1"/>
  <c r="N1087" i="1"/>
  <c r="P1087" i="1" s="1"/>
  <c r="Q1087" i="1" s="1"/>
  <c r="H1091" i="1"/>
  <c r="N1091" i="1"/>
  <c r="H1095" i="1"/>
  <c r="N1095" i="1"/>
  <c r="P1095" i="1" s="1"/>
  <c r="Q1095" i="1" s="1"/>
  <c r="H1099" i="1"/>
  <c r="N1099" i="1"/>
  <c r="H1103" i="1"/>
  <c r="N1103" i="1"/>
  <c r="P1103" i="1" s="1"/>
  <c r="Q1103" i="1" s="1"/>
  <c r="H1107" i="1"/>
  <c r="N1107" i="1"/>
  <c r="H1111" i="1"/>
  <c r="N1111" i="1"/>
  <c r="P1111" i="1" s="1"/>
  <c r="Q1111" i="1" s="1"/>
  <c r="H1115" i="1"/>
  <c r="N1115" i="1"/>
  <c r="H1119" i="1"/>
  <c r="N1119" i="1"/>
  <c r="P1119" i="1" s="1"/>
  <c r="Q1119" i="1" s="1"/>
  <c r="H1123" i="1"/>
  <c r="N1123" i="1"/>
  <c r="H1127" i="1"/>
  <c r="N1127" i="1"/>
  <c r="P1127" i="1" s="1"/>
  <c r="Q1127" i="1" s="1"/>
  <c r="H1131" i="1"/>
  <c r="N1131" i="1"/>
  <c r="H1135" i="1"/>
  <c r="N1135" i="1"/>
  <c r="P1135" i="1" s="1"/>
  <c r="Q1135" i="1" s="1"/>
  <c r="H1139" i="1"/>
  <c r="N1139" i="1"/>
  <c r="H1143" i="1"/>
  <c r="N1143" i="1"/>
  <c r="P1143" i="1" s="1"/>
  <c r="Q1143" i="1" s="1"/>
  <c r="H1147" i="1"/>
  <c r="N1147" i="1"/>
  <c r="H1151" i="1"/>
  <c r="N1151" i="1"/>
  <c r="H1155" i="1"/>
  <c r="N1155" i="1"/>
  <c r="P1155" i="1" s="1"/>
  <c r="Q1155" i="1" s="1"/>
  <c r="H1159" i="1"/>
  <c r="N1159" i="1"/>
  <c r="P1159" i="1" s="1"/>
  <c r="Q1159" i="1" s="1"/>
  <c r="H1163" i="1"/>
  <c r="N1163" i="1"/>
  <c r="P1163" i="1" s="1"/>
  <c r="Q1163" i="1" s="1"/>
  <c r="H1167" i="1"/>
  <c r="N1167" i="1"/>
  <c r="P1167" i="1" s="1"/>
  <c r="Q1167" i="1" s="1"/>
  <c r="H1171" i="1"/>
  <c r="N1171" i="1"/>
  <c r="H1175" i="1"/>
  <c r="N1175" i="1"/>
  <c r="P1175" i="1" s="1"/>
  <c r="Q1175" i="1" s="1"/>
  <c r="H1179" i="1"/>
  <c r="N1179" i="1"/>
  <c r="P1179" i="1" s="1"/>
  <c r="Q1179" i="1" s="1"/>
  <c r="H1183" i="1"/>
  <c r="N1183" i="1"/>
  <c r="H1187" i="1"/>
  <c r="N1187" i="1"/>
  <c r="H1191" i="1"/>
  <c r="N1191" i="1"/>
  <c r="P1191" i="1" s="1"/>
  <c r="Q1191" i="1" s="1"/>
  <c r="H1195" i="1"/>
  <c r="N1195" i="1"/>
  <c r="H1199" i="1"/>
  <c r="N1199" i="1"/>
  <c r="H1203" i="1"/>
  <c r="N1203" i="1"/>
  <c r="H1207" i="1"/>
  <c r="N1207" i="1"/>
  <c r="P1207" i="1" s="1"/>
  <c r="Q1207" i="1" s="1"/>
  <c r="M1214" i="1"/>
  <c r="L1214" i="1"/>
  <c r="N1216" i="1"/>
  <c r="M1222" i="1"/>
  <c r="L1222" i="1"/>
  <c r="N1224" i="1"/>
  <c r="M1230" i="1"/>
  <c r="L1230" i="1"/>
  <c r="N1232" i="1"/>
  <c r="M1238" i="1"/>
  <c r="L1238" i="1"/>
  <c r="N1240" i="1"/>
  <c r="M1246" i="1"/>
  <c r="L1246" i="1"/>
  <c r="N1248" i="1"/>
  <c r="M1254" i="1"/>
  <c r="L1254" i="1"/>
  <c r="N1256" i="1"/>
  <c r="M1262" i="1"/>
  <c r="L1262" i="1"/>
  <c r="H1264" i="1"/>
  <c r="P1268" i="1"/>
  <c r="Q1268" i="1" s="1"/>
  <c r="H1272" i="1"/>
  <c r="P1276" i="1"/>
  <c r="Q1276" i="1" s="1"/>
  <c r="H1280" i="1"/>
  <c r="P1284" i="1"/>
  <c r="Q1284" i="1" s="1"/>
  <c r="H1288" i="1"/>
  <c r="P1292" i="1"/>
  <c r="Q1292" i="1" s="1"/>
  <c r="H1296" i="1"/>
  <c r="P1300" i="1"/>
  <c r="Q1300" i="1" s="1"/>
  <c r="H1304" i="1"/>
  <c r="H1306" i="1"/>
  <c r="H1058" i="1"/>
  <c r="N1058" i="1"/>
  <c r="P1058" i="1" s="1"/>
  <c r="Q1058" i="1" s="1"/>
  <c r="H1062" i="1"/>
  <c r="N1062" i="1"/>
  <c r="P1062" i="1" s="1"/>
  <c r="Q1062" i="1" s="1"/>
  <c r="H1066" i="1"/>
  <c r="N1066" i="1"/>
  <c r="P1066" i="1" s="1"/>
  <c r="Q1066" i="1" s="1"/>
  <c r="H1070" i="1"/>
  <c r="N1070" i="1"/>
  <c r="P1070" i="1" s="1"/>
  <c r="Q1070" i="1" s="1"/>
  <c r="P1073" i="1"/>
  <c r="Q1073" i="1" s="1"/>
  <c r="H1074" i="1"/>
  <c r="N1074" i="1"/>
  <c r="P1074" i="1" s="1"/>
  <c r="Q1074" i="1" s="1"/>
  <c r="H1078" i="1"/>
  <c r="N1078" i="1"/>
  <c r="P1078" i="1" s="1"/>
  <c r="Q1078" i="1" s="1"/>
  <c r="H1082" i="1"/>
  <c r="N1082" i="1"/>
  <c r="P1082" i="1" s="1"/>
  <c r="Q1082" i="1" s="1"/>
  <c r="P1085" i="1"/>
  <c r="Q1085" i="1" s="1"/>
  <c r="H1086" i="1"/>
  <c r="N1086" i="1"/>
  <c r="P1086" i="1" s="1"/>
  <c r="Q1086" i="1" s="1"/>
  <c r="H1090" i="1"/>
  <c r="N1090" i="1"/>
  <c r="P1090" i="1" s="1"/>
  <c r="Q1090" i="1" s="1"/>
  <c r="H1094" i="1"/>
  <c r="N1094" i="1"/>
  <c r="P1094" i="1" s="1"/>
  <c r="Q1094" i="1" s="1"/>
  <c r="H1098" i="1"/>
  <c r="N1098" i="1"/>
  <c r="P1098" i="1" s="1"/>
  <c r="Q1098" i="1" s="1"/>
  <c r="H1102" i="1"/>
  <c r="N1102" i="1"/>
  <c r="P1102" i="1" s="1"/>
  <c r="Q1102" i="1" s="1"/>
  <c r="P1105" i="1"/>
  <c r="Q1105" i="1" s="1"/>
  <c r="H1106" i="1"/>
  <c r="N1106" i="1"/>
  <c r="P1106" i="1" s="1"/>
  <c r="Q1106" i="1" s="1"/>
  <c r="H1110" i="1"/>
  <c r="N1110" i="1"/>
  <c r="P1110" i="1" s="1"/>
  <c r="Q1110" i="1" s="1"/>
  <c r="H1114" i="1"/>
  <c r="N1114" i="1"/>
  <c r="P1114" i="1" s="1"/>
  <c r="Q1114" i="1" s="1"/>
  <c r="P1117" i="1"/>
  <c r="Q1117" i="1" s="1"/>
  <c r="H1118" i="1"/>
  <c r="N1118" i="1"/>
  <c r="H1122" i="1"/>
  <c r="N1122" i="1"/>
  <c r="P1122" i="1" s="1"/>
  <c r="Q1122" i="1" s="1"/>
  <c r="H1126" i="1"/>
  <c r="N1126" i="1"/>
  <c r="P1126" i="1" s="1"/>
  <c r="Q1126" i="1" s="1"/>
  <c r="H1130" i="1"/>
  <c r="N1130" i="1"/>
  <c r="P1130" i="1" s="1"/>
  <c r="Q1130" i="1" s="1"/>
  <c r="H1134" i="1"/>
  <c r="N1134" i="1"/>
  <c r="P1134" i="1" s="1"/>
  <c r="Q1134" i="1" s="1"/>
  <c r="P1137" i="1"/>
  <c r="Q1137" i="1" s="1"/>
  <c r="H1138" i="1"/>
  <c r="N1138" i="1"/>
  <c r="P1138" i="1" s="1"/>
  <c r="Q1138" i="1" s="1"/>
  <c r="H1142" i="1"/>
  <c r="N1142" i="1"/>
  <c r="P1142" i="1" s="1"/>
  <c r="Q1142" i="1" s="1"/>
  <c r="H1146" i="1"/>
  <c r="N1146" i="1"/>
  <c r="P1146" i="1" s="1"/>
  <c r="Q1146" i="1" s="1"/>
  <c r="H1150" i="1"/>
  <c r="N1150" i="1"/>
  <c r="H1154" i="1"/>
  <c r="N1154" i="1"/>
  <c r="P1154" i="1" s="1"/>
  <c r="Q1154" i="1" s="1"/>
  <c r="P1157" i="1"/>
  <c r="Q1157" i="1" s="1"/>
  <c r="H1158" i="1"/>
  <c r="N1158" i="1"/>
  <c r="P1158" i="1" s="1"/>
  <c r="Q1158" i="1" s="1"/>
  <c r="H1162" i="1"/>
  <c r="N1162" i="1"/>
  <c r="P1162" i="1" s="1"/>
  <c r="Q1162" i="1" s="1"/>
  <c r="H1166" i="1"/>
  <c r="N1166" i="1"/>
  <c r="P1166" i="1" s="1"/>
  <c r="Q1166" i="1" s="1"/>
  <c r="H1170" i="1"/>
  <c r="N1170" i="1"/>
  <c r="P1170" i="1" s="1"/>
  <c r="Q1170" i="1" s="1"/>
  <c r="H1174" i="1"/>
  <c r="N1174" i="1"/>
  <c r="P1174" i="1" s="1"/>
  <c r="Q1174" i="1" s="1"/>
  <c r="H1178" i="1"/>
  <c r="N1178" i="1"/>
  <c r="P1181" i="1"/>
  <c r="Q1181" i="1" s="1"/>
  <c r="H1182" i="1"/>
  <c r="N1182" i="1"/>
  <c r="P1182" i="1" s="1"/>
  <c r="Q1182" i="1" s="1"/>
  <c r="H1186" i="1"/>
  <c r="N1186" i="1"/>
  <c r="P1186" i="1" s="1"/>
  <c r="Q1186" i="1" s="1"/>
  <c r="P1189" i="1"/>
  <c r="Q1189" i="1" s="1"/>
  <c r="H1190" i="1"/>
  <c r="N1190" i="1"/>
  <c r="P1190" i="1" s="1"/>
  <c r="Q1190" i="1" s="1"/>
  <c r="H1194" i="1"/>
  <c r="N1194" i="1"/>
  <c r="P1194" i="1" s="1"/>
  <c r="Q1194" i="1" s="1"/>
  <c r="H1198" i="1"/>
  <c r="N1198" i="1"/>
  <c r="P1198" i="1" s="1"/>
  <c r="Q1198" i="1" s="1"/>
  <c r="P1201" i="1"/>
  <c r="Q1201" i="1" s="1"/>
  <c r="H1202" i="1"/>
  <c r="N1202" i="1"/>
  <c r="P1202" i="1" s="1"/>
  <c r="Q1202" i="1" s="1"/>
  <c r="H1206" i="1"/>
  <c r="N1206" i="1"/>
  <c r="P1206" i="1" s="1"/>
  <c r="Q1206" i="1" s="1"/>
  <c r="H1210" i="1"/>
  <c r="M1212" i="1"/>
  <c r="L1212" i="1"/>
  <c r="H1216" i="1"/>
  <c r="M1220" i="1"/>
  <c r="L1220" i="1"/>
  <c r="H1224" i="1"/>
  <c r="M1228" i="1"/>
  <c r="L1228" i="1"/>
  <c r="H1232" i="1"/>
  <c r="M1236" i="1"/>
  <c r="L1236" i="1"/>
  <c r="H1240" i="1"/>
  <c r="M1244" i="1"/>
  <c r="L1244" i="1"/>
  <c r="H1248" i="1"/>
  <c r="M1252" i="1"/>
  <c r="L1252" i="1"/>
  <c r="H1256" i="1"/>
  <c r="M1260" i="1"/>
  <c r="L1260" i="1"/>
  <c r="H1266" i="1"/>
  <c r="P1270" i="1"/>
  <c r="Q1270" i="1" s="1"/>
  <c r="H1274" i="1"/>
  <c r="P1278" i="1"/>
  <c r="Q1278" i="1" s="1"/>
  <c r="H1282" i="1"/>
  <c r="P1286" i="1"/>
  <c r="Q1286" i="1" s="1"/>
  <c r="H1290" i="1"/>
  <c r="P1294" i="1"/>
  <c r="Q1294" i="1" s="1"/>
  <c r="H1298" i="1"/>
  <c r="P1302" i="1"/>
  <c r="Q1302" i="1" s="1"/>
  <c r="I1456" i="1"/>
  <c r="I1472" i="1"/>
  <c r="I1488" i="1"/>
  <c r="I1504" i="1"/>
  <c r="I1520" i="1"/>
  <c r="I1536" i="1"/>
  <c r="I1552" i="1"/>
  <c r="H951" i="1"/>
  <c r="N951" i="1"/>
  <c r="M953" i="1"/>
  <c r="H955" i="1"/>
  <c r="N955" i="1"/>
  <c r="M957" i="1"/>
  <c r="H959" i="1"/>
  <c r="N959" i="1"/>
  <c r="M961" i="1"/>
  <c r="H963" i="1"/>
  <c r="N963" i="1"/>
  <c r="M965" i="1"/>
  <c r="P965" i="1" s="1"/>
  <c r="Q965" i="1" s="1"/>
  <c r="H967" i="1"/>
  <c r="N967" i="1"/>
  <c r="M969" i="1"/>
  <c r="P969" i="1" s="1"/>
  <c r="Q969" i="1" s="1"/>
  <c r="H971" i="1"/>
  <c r="N971" i="1"/>
  <c r="M973" i="1"/>
  <c r="H975" i="1"/>
  <c r="N975" i="1"/>
  <c r="M977" i="1"/>
  <c r="H979" i="1"/>
  <c r="N979" i="1"/>
  <c r="M981" i="1"/>
  <c r="H983" i="1"/>
  <c r="N983" i="1"/>
  <c r="M985" i="1"/>
  <c r="P985" i="1" s="1"/>
  <c r="Q985" i="1" s="1"/>
  <c r="H989" i="1"/>
  <c r="N989" i="1"/>
  <c r="H993" i="1"/>
  <c r="N993" i="1"/>
  <c r="H997" i="1"/>
  <c r="N997" i="1"/>
  <c r="P997" i="1" s="1"/>
  <c r="Q997" i="1" s="1"/>
  <c r="H1001" i="1"/>
  <c r="N1001" i="1"/>
  <c r="P1001" i="1" s="1"/>
  <c r="Q1001" i="1" s="1"/>
  <c r="H1005" i="1"/>
  <c r="N1005" i="1"/>
  <c r="H1009" i="1"/>
  <c r="N1009" i="1"/>
  <c r="P1009" i="1" s="1"/>
  <c r="Q1009" i="1" s="1"/>
  <c r="H1013" i="1"/>
  <c r="N1013" i="1"/>
  <c r="P1013" i="1" s="1"/>
  <c r="Q1013" i="1" s="1"/>
  <c r="H1017" i="1"/>
  <c r="N1017" i="1"/>
  <c r="P1017" i="1" s="1"/>
  <c r="Q1017" i="1" s="1"/>
  <c r="H1021" i="1"/>
  <c r="N1021" i="1"/>
  <c r="P1021" i="1" s="1"/>
  <c r="Q1021" i="1" s="1"/>
  <c r="H1025" i="1"/>
  <c r="N1025" i="1"/>
  <c r="P1025" i="1" s="1"/>
  <c r="Q1025" i="1" s="1"/>
  <c r="H1029" i="1"/>
  <c r="N1029" i="1"/>
  <c r="H1033" i="1"/>
  <c r="N1033" i="1"/>
  <c r="P1033" i="1" s="1"/>
  <c r="Q1033" i="1" s="1"/>
  <c r="H1037" i="1"/>
  <c r="N1037" i="1"/>
  <c r="H1041" i="1"/>
  <c r="N1041" i="1"/>
  <c r="H1045" i="1"/>
  <c r="N1045" i="1"/>
  <c r="H1049" i="1"/>
  <c r="N1049" i="1"/>
  <c r="H1053" i="1"/>
  <c r="N1053" i="1"/>
  <c r="P1053" i="1" s="1"/>
  <c r="Q1053" i="1" s="1"/>
  <c r="H1057" i="1"/>
  <c r="N1057" i="1"/>
  <c r="P1057" i="1" s="1"/>
  <c r="Q1057" i="1" s="1"/>
  <c r="H1061" i="1"/>
  <c r="N1061" i="1"/>
  <c r="H1065" i="1"/>
  <c r="N1065" i="1"/>
  <c r="H1069" i="1"/>
  <c r="N1069" i="1"/>
  <c r="P1069" i="1" s="1"/>
  <c r="Q1069" i="1" s="1"/>
  <c r="H1073" i="1"/>
  <c r="N1073" i="1"/>
  <c r="H1077" i="1"/>
  <c r="N1077" i="1"/>
  <c r="H1081" i="1"/>
  <c r="N1081" i="1"/>
  <c r="P1081" i="1" s="1"/>
  <c r="Q1081" i="1" s="1"/>
  <c r="H1085" i="1"/>
  <c r="N1085" i="1"/>
  <c r="H1089" i="1"/>
  <c r="N1089" i="1"/>
  <c r="P1089" i="1" s="1"/>
  <c r="Q1089" i="1" s="1"/>
  <c r="H1093" i="1"/>
  <c r="N1093" i="1"/>
  <c r="H1097" i="1"/>
  <c r="N1097" i="1"/>
  <c r="P1097" i="1" s="1"/>
  <c r="Q1097" i="1" s="1"/>
  <c r="H1101" i="1"/>
  <c r="N1101" i="1"/>
  <c r="P1101" i="1" s="1"/>
  <c r="Q1101" i="1" s="1"/>
  <c r="H1105" i="1"/>
  <c r="N1105" i="1"/>
  <c r="H1109" i="1"/>
  <c r="N1109" i="1"/>
  <c r="H1113" i="1"/>
  <c r="N1113" i="1"/>
  <c r="P1113" i="1" s="1"/>
  <c r="Q1113" i="1" s="1"/>
  <c r="H1117" i="1"/>
  <c r="N1117" i="1"/>
  <c r="H1121" i="1"/>
  <c r="N1121" i="1"/>
  <c r="P1121" i="1" s="1"/>
  <c r="Q1121" i="1" s="1"/>
  <c r="H1125" i="1"/>
  <c r="N1125" i="1"/>
  <c r="P1125" i="1" s="1"/>
  <c r="Q1125" i="1" s="1"/>
  <c r="H1129" i="1"/>
  <c r="N1129" i="1"/>
  <c r="P1129" i="1" s="1"/>
  <c r="Q1129" i="1" s="1"/>
  <c r="H1133" i="1"/>
  <c r="N1133" i="1"/>
  <c r="P1133" i="1" s="1"/>
  <c r="Q1133" i="1" s="1"/>
  <c r="H1137" i="1"/>
  <c r="N1137" i="1"/>
  <c r="H1141" i="1"/>
  <c r="N1141" i="1"/>
  <c r="P1141" i="1" s="1"/>
  <c r="Q1141" i="1" s="1"/>
  <c r="H1145" i="1"/>
  <c r="N1145" i="1"/>
  <c r="P1145" i="1" s="1"/>
  <c r="Q1145" i="1" s="1"/>
  <c r="H1149" i="1"/>
  <c r="N1149" i="1"/>
  <c r="H1153" i="1"/>
  <c r="N1153" i="1"/>
  <c r="P1153" i="1" s="1"/>
  <c r="Q1153" i="1" s="1"/>
  <c r="H1157" i="1"/>
  <c r="N1157" i="1"/>
  <c r="H1161" i="1"/>
  <c r="N1161" i="1"/>
  <c r="P1161" i="1" s="1"/>
  <c r="H1165" i="1"/>
  <c r="N1165" i="1"/>
  <c r="H1169" i="1"/>
  <c r="N1169" i="1"/>
  <c r="P1169" i="1" s="1"/>
  <c r="Q1169" i="1" s="1"/>
  <c r="H1173" i="1"/>
  <c r="N1173" i="1"/>
  <c r="P1173" i="1" s="1"/>
  <c r="Q1173" i="1" s="1"/>
  <c r="H1177" i="1"/>
  <c r="N1177" i="1"/>
  <c r="P1177" i="1" s="1"/>
  <c r="Q1177" i="1" s="1"/>
  <c r="H1181" i="1"/>
  <c r="N1181" i="1"/>
  <c r="H1185" i="1"/>
  <c r="N1185" i="1"/>
  <c r="P1185" i="1" s="1"/>
  <c r="Q1185" i="1" s="1"/>
  <c r="H1189" i="1"/>
  <c r="N1189" i="1"/>
  <c r="H1193" i="1"/>
  <c r="N1193" i="1"/>
  <c r="P1193" i="1" s="1"/>
  <c r="Q1193" i="1" s="1"/>
  <c r="H1197" i="1"/>
  <c r="N1197" i="1"/>
  <c r="P1197" i="1" s="1"/>
  <c r="Q1197" i="1" s="1"/>
  <c r="H1201" i="1"/>
  <c r="N1201" i="1"/>
  <c r="H1205" i="1"/>
  <c r="N1205" i="1"/>
  <c r="P1205" i="1" s="1"/>
  <c r="Q1205" i="1" s="1"/>
  <c r="H1209" i="1"/>
  <c r="N1209" i="1"/>
  <c r="P1209" i="1" s="1"/>
  <c r="Q1209" i="1" s="1"/>
  <c r="M1210" i="1"/>
  <c r="L1210" i="1"/>
  <c r="N1212" i="1"/>
  <c r="M1218" i="1"/>
  <c r="L1218" i="1"/>
  <c r="N1220" i="1"/>
  <c r="M1226" i="1"/>
  <c r="L1226" i="1"/>
  <c r="N1228" i="1"/>
  <c r="M1234" i="1"/>
  <c r="L1234" i="1"/>
  <c r="P1234" i="1" s="1"/>
  <c r="Q1234" i="1" s="1"/>
  <c r="R1234" i="1" s="1"/>
  <c r="N1236" i="1"/>
  <c r="M1242" i="1"/>
  <c r="L1242" i="1"/>
  <c r="N1244" i="1"/>
  <c r="M1250" i="1"/>
  <c r="L1250" i="1"/>
  <c r="P1250" i="1" s="1"/>
  <c r="Q1250" i="1" s="1"/>
  <c r="R1250" i="1" s="1"/>
  <c r="N1252" i="1"/>
  <c r="M1258" i="1"/>
  <c r="L1258" i="1"/>
  <c r="N1260" i="1"/>
  <c r="P1264" i="1"/>
  <c r="Q1264" i="1" s="1"/>
  <c r="H1268" i="1"/>
  <c r="H1276" i="1"/>
  <c r="P1280" i="1"/>
  <c r="Q1280" i="1" s="1"/>
  <c r="H1284" i="1"/>
  <c r="P1288" i="1"/>
  <c r="Q1288" i="1" s="1"/>
  <c r="H1292" i="1"/>
  <c r="P1296" i="1"/>
  <c r="Q1296" i="1" s="1"/>
  <c r="H1300" i="1"/>
  <c r="P1304" i="1"/>
  <c r="Q1304" i="1" s="1"/>
  <c r="H1068" i="1"/>
  <c r="N1068" i="1"/>
  <c r="P1068" i="1" s="1"/>
  <c r="Q1068" i="1" s="1"/>
  <c r="P1071" i="1"/>
  <c r="Q1071" i="1" s="1"/>
  <c r="H1072" i="1"/>
  <c r="N1072" i="1"/>
  <c r="P1075" i="1"/>
  <c r="Q1075" i="1" s="1"/>
  <c r="H1076" i="1"/>
  <c r="N1076" i="1"/>
  <c r="P1076" i="1" s="1"/>
  <c r="Q1076" i="1" s="1"/>
  <c r="H1080" i="1"/>
  <c r="N1080" i="1"/>
  <c r="H1084" i="1"/>
  <c r="N1084" i="1"/>
  <c r="P1084" i="1" s="1"/>
  <c r="Q1084" i="1" s="1"/>
  <c r="H1088" i="1"/>
  <c r="N1088" i="1"/>
  <c r="P1088" i="1" s="1"/>
  <c r="Q1088" i="1" s="1"/>
  <c r="P1091" i="1"/>
  <c r="Q1091" i="1" s="1"/>
  <c r="H1092" i="1"/>
  <c r="N1092" i="1"/>
  <c r="P1092" i="1" s="1"/>
  <c r="Q1092" i="1" s="1"/>
  <c r="H1096" i="1"/>
  <c r="N1096" i="1"/>
  <c r="P1096" i="1" s="1"/>
  <c r="Q1096" i="1" s="1"/>
  <c r="H1100" i="1"/>
  <c r="N1100" i="1"/>
  <c r="P1100" i="1" s="1"/>
  <c r="Q1100" i="1" s="1"/>
  <c r="H1104" i="1"/>
  <c r="N1104" i="1"/>
  <c r="P1104" i="1" s="1"/>
  <c r="Q1104" i="1" s="1"/>
  <c r="P1107" i="1"/>
  <c r="Q1107" i="1" s="1"/>
  <c r="H1108" i="1"/>
  <c r="N1108" i="1"/>
  <c r="P1108" i="1" s="1"/>
  <c r="Q1108" i="1" s="1"/>
  <c r="H1112" i="1"/>
  <c r="N1112" i="1"/>
  <c r="P1112" i="1" s="1"/>
  <c r="Q1112" i="1" s="1"/>
  <c r="H1116" i="1"/>
  <c r="N1116" i="1"/>
  <c r="P1116" i="1" s="1"/>
  <c r="Q1116" i="1" s="1"/>
  <c r="H1120" i="1"/>
  <c r="N1120" i="1"/>
  <c r="P1120" i="1" s="1"/>
  <c r="Q1120" i="1" s="1"/>
  <c r="P1123" i="1"/>
  <c r="Q1123" i="1" s="1"/>
  <c r="H1124" i="1"/>
  <c r="N1124" i="1"/>
  <c r="P1124" i="1" s="1"/>
  <c r="Q1124" i="1" s="1"/>
  <c r="H1128" i="1"/>
  <c r="N1128" i="1"/>
  <c r="P1128" i="1" s="1"/>
  <c r="Q1128" i="1" s="1"/>
  <c r="H1132" i="1"/>
  <c r="N1132" i="1"/>
  <c r="P1132" i="1" s="1"/>
  <c r="Q1132" i="1" s="1"/>
  <c r="H1136" i="1"/>
  <c r="N1136" i="1"/>
  <c r="P1136" i="1" s="1"/>
  <c r="Q1136" i="1" s="1"/>
  <c r="P1139" i="1"/>
  <c r="Q1139" i="1" s="1"/>
  <c r="H1140" i="1"/>
  <c r="N1140" i="1"/>
  <c r="P1140" i="1" s="1"/>
  <c r="Q1140" i="1" s="1"/>
  <c r="H1144" i="1"/>
  <c r="N1144" i="1"/>
  <c r="P1144" i="1" s="1"/>
  <c r="Q1144" i="1" s="1"/>
  <c r="P1147" i="1"/>
  <c r="Q1147" i="1" s="1"/>
  <c r="H1148" i="1"/>
  <c r="N1148" i="1"/>
  <c r="P1148" i="1" s="1"/>
  <c r="Q1148" i="1" s="1"/>
  <c r="P1151" i="1"/>
  <c r="Q1151" i="1" s="1"/>
  <c r="H1152" i="1"/>
  <c r="N1152" i="1"/>
  <c r="P1152" i="1" s="1"/>
  <c r="Q1152" i="1" s="1"/>
  <c r="H1156" i="1"/>
  <c r="N1156" i="1"/>
  <c r="P1156" i="1" s="1"/>
  <c r="Q1156" i="1" s="1"/>
  <c r="H1160" i="1"/>
  <c r="N1160" i="1"/>
  <c r="H1164" i="1"/>
  <c r="N1164" i="1"/>
  <c r="P1164" i="1" s="1"/>
  <c r="Q1164" i="1" s="1"/>
  <c r="H1168" i="1"/>
  <c r="N1168" i="1"/>
  <c r="P1168" i="1" s="1"/>
  <c r="Q1168" i="1" s="1"/>
  <c r="P1171" i="1"/>
  <c r="Q1171" i="1" s="1"/>
  <c r="H1172" i="1"/>
  <c r="N1172" i="1"/>
  <c r="P1172" i="1" s="1"/>
  <c r="Q1172" i="1" s="1"/>
  <c r="H1176" i="1"/>
  <c r="N1176" i="1"/>
  <c r="P1176" i="1" s="1"/>
  <c r="Q1176" i="1" s="1"/>
  <c r="H1180" i="1"/>
  <c r="N1180" i="1"/>
  <c r="P1180" i="1" s="1"/>
  <c r="Q1180" i="1" s="1"/>
  <c r="P1183" i="1"/>
  <c r="Q1183" i="1" s="1"/>
  <c r="H1184" i="1"/>
  <c r="N1184" i="1"/>
  <c r="P1184" i="1" s="1"/>
  <c r="Q1184" i="1" s="1"/>
  <c r="P1187" i="1"/>
  <c r="Q1187" i="1" s="1"/>
  <c r="H1188" i="1"/>
  <c r="N1188" i="1"/>
  <c r="P1188" i="1" s="1"/>
  <c r="Q1188" i="1" s="1"/>
  <c r="H1192" i="1"/>
  <c r="N1192" i="1"/>
  <c r="P1192" i="1" s="1"/>
  <c r="Q1192" i="1" s="1"/>
  <c r="H1196" i="1"/>
  <c r="N1196" i="1"/>
  <c r="P1196" i="1" s="1"/>
  <c r="Q1196" i="1" s="1"/>
  <c r="P1199" i="1"/>
  <c r="Q1199" i="1" s="1"/>
  <c r="H1200" i="1"/>
  <c r="N1200" i="1"/>
  <c r="P1200" i="1" s="1"/>
  <c r="Q1200" i="1" s="1"/>
  <c r="H1204" i="1"/>
  <c r="N1204" i="1"/>
  <c r="P1204" i="1" s="1"/>
  <c r="H1208" i="1"/>
  <c r="N1208" i="1"/>
  <c r="P1208" i="1" s="1"/>
  <c r="Q1208" i="1" s="1"/>
  <c r="M1216" i="1"/>
  <c r="L1216" i="1"/>
  <c r="M1224" i="1"/>
  <c r="L1224" i="1"/>
  <c r="M1232" i="1"/>
  <c r="L1232" i="1"/>
  <c r="M1240" i="1"/>
  <c r="L1240" i="1"/>
  <c r="M1248" i="1"/>
  <c r="L1248" i="1"/>
  <c r="M1256" i="1"/>
  <c r="L1256" i="1"/>
  <c r="P1266" i="1"/>
  <c r="Q1266" i="1" s="1"/>
  <c r="H1270" i="1"/>
  <c r="P1274" i="1"/>
  <c r="Q1274" i="1" s="1"/>
  <c r="H1278" i="1"/>
  <c r="P1281" i="1"/>
  <c r="Q1281" i="1" s="1"/>
  <c r="P1282" i="1"/>
  <c r="Q1282" i="1" s="1"/>
  <c r="H1286" i="1"/>
  <c r="P1290" i="1"/>
  <c r="Q1290" i="1" s="1"/>
  <c r="H1294" i="1"/>
  <c r="P1298" i="1"/>
  <c r="Q1298" i="1" s="1"/>
  <c r="H1302" i="1"/>
  <c r="I1448" i="1"/>
  <c r="I1464" i="1"/>
  <c r="I1480" i="1"/>
  <c r="I1496" i="1"/>
  <c r="I1512" i="1"/>
  <c r="I1528" i="1"/>
  <c r="I1544" i="1"/>
  <c r="H1310" i="1"/>
  <c r="N1310" i="1"/>
  <c r="P1310" i="1" s="1"/>
  <c r="Q1310" i="1" s="1"/>
  <c r="H1314" i="1"/>
  <c r="N1314" i="1"/>
  <c r="P1314" i="1" s="1"/>
  <c r="Q1314" i="1" s="1"/>
  <c r="H1318" i="1"/>
  <c r="N1318" i="1"/>
  <c r="P1318" i="1" s="1"/>
  <c r="Q1318" i="1" s="1"/>
  <c r="H1322" i="1"/>
  <c r="N1322" i="1"/>
  <c r="P1322" i="1" s="1"/>
  <c r="Q1322" i="1" s="1"/>
  <c r="H1326" i="1"/>
  <c r="N1326" i="1"/>
  <c r="P1326" i="1" s="1"/>
  <c r="Q1326" i="1" s="1"/>
  <c r="H1330" i="1"/>
  <c r="N1330" i="1"/>
  <c r="P1330" i="1" s="1"/>
  <c r="Q1330" i="1" s="1"/>
  <c r="H1334" i="1"/>
  <c r="N1334" i="1"/>
  <c r="H1338" i="1"/>
  <c r="N1338" i="1"/>
  <c r="P1338" i="1" s="1"/>
  <c r="Q1338" i="1" s="1"/>
  <c r="H1342" i="1"/>
  <c r="N1342" i="1"/>
  <c r="P1342" i="1" s="1"/>
  <c r="Q1342" i="1" s="1"/>
  <c r="H1346" i="1"/>
  <c r="N1346" i="1"/>
  <c r="P1346" i="1" s="1"/>
  <c r="Q1346" i="1" s="1"/>
  <c r="H1350" i="1"/>
  <c r="N1350" i="1"/>
  <c r="P1350" i="1" s="1"/>
  <c r="Q1350" i="1" s="1"/>
  <c r="H1354" i="1"/>
  <c r="N1354" i="1"/>
  <c r="P1354" i="1" s="1"/>
  <c r="Q1354" i="1" s="1"/>
  <c r="H1358" i="1"/>
  <c r="N1358" i="1"/>
  <c r="H1362" i="1"/>
  <c r="N1362" i="1"/>
  <c r="H1366" i="1"/>
  <c r="N1366" i="1"/>
  <c r="H1370" i="1"/>
  <c r="N1370" i="1"/>
  <c r="P1370" i="1" s="1"/>
  <c r="Q1370" i="1" s="1"/>
  <c r="H1374" i="1"/>
  <c r="N1374" i="1"/>
  <c r="P1374" i="1" s="1"/>
  <c r="Q1374" i="1" s="1"/>
  <c r="H1378" i="1"/>
  <c r="N1378" i="1"/>
  <c r="H1382" i="1"/>
  <c r="N1382" i="1"/>
  <c r="P1382" i="1" s="1"/>
  <c r="Q1382" i="1" s="1"/>
  <c r="H1386" i="1"/>
  <c r="N1386" i="1"/>
  <c r="P1386" i="1" s="1"/>
  <c r="Q1386" i="1" s="1"/>
  <c r="H1390" i="1"/>
  <c r="N1390" i="1"/>
  <c r="H1394" i="1"/>
  <c r="N1394" i="1"/>
  <c r="H1398" i="1"/>
  <c r="N1398" i="1"/>
  <c r="H1402" i="1"/>
  <c r="N1402" i="1"/>
  <c r="H1406" i="1"/>
  <c r="N1406" i="1"/>
  <c r="P1406" i="1" s="1"/>
  <c r="Q1406" i="1" s="1"/>
  <c r="H1410" i="1"/>
  <c r="N1410" i="1"/>
  <c r="P1410" i="1" s="1"/>
  <c r="Q1410" i="1" s="1"/>
  <c r="H1416" i="1"/>
  <c r="N1421" i="1"/>
  <c r="J1421" i="1"/>
  <c r="K1421" i="1"/>
  <c r="H1424" i="1"/>
  <c r="N1429" i="1"/>
  <c r="J1429" i="1"/>
  <c r="K1429" i="1"/>
  <c r="H1432" i="1"/>
  <c r="N1437" i="1"/>
  <c r="J1437" i="1"/>
  <c r="K1437" i="1"/>
  <c r="H1440" i="1"/>
  <c r="H1444" i="1"/>
  <c r="M1450" i="1"/>
  <c r="L1450" i="1"/>
  <c r="H1452" i="1"/>
  <c r="M1458" i="1"/>
  <c r="L1458" i="1"/>
  <c r="H1460" i="1"/>
  <c r="M1466" i="1"/>
  <c r="L1466" i="1"/>
  <c r="H1468" i="1"/>
  <c r="M1474" i="1"/>
  <c r="L1474" i="1"/>
  <c r="H1476" i="1"/>
  <c r="M1482" i="1"/>
  <c r="L1482" i="1"/>
  <c r="H1484" i="1"/>
  <c r="M1490" i="1"/>
  <c r="L1490" i="1"/>
  <c r="H1492" i="1"/>
  <c r="M1498" i="1"/>
  <c r="L1498" i="1"/>
  <c r="H1500" i="1"/>
  <c r="M1506" i="1"/>
  <c r="L1506" i="1"/>
  <c r="H1508" i="1"/>
  <c r="M1514" i="1"/>
  <c r="L1514" i="1"/>
  <c r="H1516" i="1"/>
  <c r="M1522" i="1"/>
  <c r="L1522" i="1"/>
  <c r="H1524" i="1"/>
  <c r="M1530" i="1"/>
  <c r="L1530" i="1"/>
  <c r="H1532" i="1"/>
  <c r="M1538" i="1"/>
  <c r="L1538" i="1"/>
  <c r="H1540" i="1"/>
  <c r="M1546" i="1"/>
  <c r="L1546" i="1"/>
  <c r="H1548" i="1"/>
  <c r="I1557" i="1"/>
  <c r="I1565" i="1"/>
  <c r="M1211" i="1"/>
  <c r="H1213" i="1"/>
  <c r="N1213" i="1"/>
  <c r="M1215" i="1"/>
  <c r="H1217" i="1"/>
  <c r="N1217" i="1"/>
  <c r="M1219" i="1"/>
  <c r="H1221" i="1"/>
  <c r="N1221" i="1"/>
  <c r="M1223" i="1"/>
  <c r="H1225" i="1"/>
  <c r="N1225" i="1"/>
  <c r="M1227" i="1"/>
  <c r="H1229" i="1"/>
  <c r="N1229" i="1"/>
  <c r="M1231" i="1"/>
  <c r="H1233" i="1"/>
  <c r="N1233" i="1"/>
  <c r="M1235" i="1"/>
  <c r="H1237" i="1"/>
  <c r="N1237" i="1"/>
  <c r="M1239" i="1"/>
  <c r="H1241" i="1"/>
  <c r="N1241" i="1"/>
  <c r="M1243" i="1"/>
  <c r="H1245" i="1"/>
  <c r="N1245" i="1"/>
  <c r="M1247" i="1"/>
  <c r="H1249" i="1"/>
  <c r="N1249" i="1"/>
  <c r="M1251" i="1"/>
  <c r="H1253" i="1"/>
  <c r="N1253" i="1"/>
  <c r="M1255" i="1"/>
  <c r="H1257" i="1"/>
  <c r="N1257" i="1"/>
  <c r="M1259" i="1"/>
  <c r="H1261" i="1"/>
  <c r="N1261" i="1"/>
  <c r="H1265" i="1"/>
  <c r="N1265" i="1"/>
  <c r="P1265" i="1" s="1"/>
  <c r="Q1265" i="1" s="1"/>
  <c r="H1269" i="1"/>
  <c r="N1269" i="1"/>
  <c r="P1269" i="1" s="1"/>
  <c r="Q1269" i="1" s="1"/>
  <c r="H1273" i="1"/>
  <c r="N1273" i="1"/>
  <c r="P1273" i="1" s="1"/>
  <c r="Q1273" i="1" s="1"/>
  <c r="H1277" i="1"/>
  <c r="N1277" i="1"/>
  <c r="P1277" i="1" s="1"/>
  <c r="Q1277" i="1" s="1"/>
  <c r="H1281" i="1"/>
  <c r="N1281" i="1"/>
  <c r="H1285" i="1"/>
  <c r="N1285" i="1"/>
  <c r="P1285" i="1" s="1"/>
  <c r="Q1285" i="1" s="1"/>
  <c r="H1289" i="1"/>
  <c r="N1289" i="1"/>
  <c r="P1289" i="1" s="1"/>
  <c r="Q1289" i="1" s="1"/>
  <c r="H1293" i="1"/>
  <c r="N1293" i="1"/>
  <c r="P1293" i="1" s="1"/>
  <c r="Q1293" i="1" s="1"/>
  <c r="H1297" i="1"/>
  <c r="N1297" i="1"/>
  <c r="P1297" i="1" s="1"/>
  <c r="Q1297" i="1" s="1"/>
  <c r="H1301" i="1"/>
  <c r="N1301" i="1"/>
  <c r="P1301" i="1" s="1"/>
  <c r="Q1301" i="1" s="1"/>
  <c r="H1305" i="1"/>
  <c r="N1305" i="1"/>
  <c r="P1305" i="1" s="1"/>
  <c r="Q1305" i="1" s="1"/>
  <c r="H1309" i="1"/>
  <c r="N1309" i="1"/>
  <c r="P1309" i="1" s="1"/>
  <c r="Q1309" i="1" s="1"/>
  <c r="H1313" i="1"/>
  <c r="N1313" i="1"/>
  <c r="P1313" i="1" s="1"/>
  <c r="Q1313" i="1" s="1"/>
  <c r="H1317" i="1"/>
  <c r="N1317" i="1"/>
  <c r="P1317" i="1" s="1"/>
  <c r="Q1317" i="1" s="1"/>
  <c r="H1321" i="1"/>
  <c r="N1321" i="1"/>
  <c r="P1321" i="1" s="1"/>
  <c r="Q1321" i="1" s="1"/>
  <c r="H1325" i="1"/>
  <c r="N1325" i="1"/>
  <c r="P1325" i="1" s="1"/>
  <c r="Q1325" i="1" s="1"/>
  <c r="H1329" i="1"/>
  <c r="N1329" i="1"/>
  <c r="P1329" i="1" s="1"/>
  <c r="Q1329" i="1" s="1"/>
  <c r="H1333" i="1"/>
  <c r="N1333" i="1"/>
  <c r="P1333" i="1" s="1"/>
  <c r="Q1333" i="1" s="1"/>
  <c r="H1337" i="1"/>
  <c r="N1337" i="1"/>
  <c r="P1337" i="1" s="1"/>
  <c r="Q1337" i="1" s="1"/>
  <c r="H1341" i="1"/>
  <c r="N1341" i="1"/>
  <c r="P1341" i="1" s="1"/>
  <c r="Q1341" i="1" s="1"/>
  <c r="H1345" i="1"/>
  <c r="N1345" i="1"/>
  <c r="H1349" i="1"/>
  <c r="N1349" i="1"/>
  <c r="P1349" i="1" s="1"/>
  <c r="Q1349" i="1" s="1"/>
  <c r="H1353" i="1"/>
  <c r="N1353" i="1"/>
  <c r="P1353" i="1" s="1"/>
  <c r="Q1353" i="1" s="1"/>
  <c r="H1357" i="1"/>
  <c r="N1357" i="1"/>
  <c r="P1357" i="1" s="1"/>
  <c r="Q1357" i="1" s="1"/>
  <c r="H1361" i="1"/>
  <c r="N1361" i="1"/>
  <c r="P1361" i="1" s="1"/>
  <c r="Q1361" i="1" s="1"/>
  <c r="H1365" i="1"/>
  <c r="N1365" i="1"/>
  <c r="P1365" i="1" s="1"/>
  <c r="Q1365" i="1" s="1"/>
  <c r="H1369" i="1"/>
  <c r="N1369" i="1"/>
  <c r="P1369" i="1" s="1"/>
  <c r="Q1369" i="1" s="1"/>
  <c r="H1373" i="1"/>
  <c r="N1373" i="1"/>
  <c r="P1373" i="1" s="1"/>
  <c r="Q1373" i="1" s="1"/>
  <c r="H1377" i="1"/>
  <c r="N1377" i="1"/>
  <c r="P1377" i="1" s="1"/>
  <c r="Q1377" i="1" s="1"/>
  <c r="H1381" i="1"/>
  <c r="N1381" i="1"/>
  <c r="P1381" i="1" s="1"/>
  <c r="Q1381" i="1" s="1"/>
  <c r="H1385" i="1"/>
  <c r="N1385" i="1"/>
  <c r="H1389" i="1"/>
  <c r="N1389" i="1"/>
  <c r="P1389" i="1" s="1"/>
  <c r="Q1389" i="1" s="1"/>
  <c r="H1393" i="1"/>
  <c r="N1393" i="1"/>
  <c r="P1393" i="1" s="1"/>
  <c r="Q1393" i="1" s="1"/>
  <c r="H1397" i="1"/>
  <c r="N1397" i="1"/>
  <c r="P1397" i="1" s="1"/>
  <c r="Q1397" i="1" s="1"/>
  <c r="H1401" i="1"/>
  <c r="N1401" i="1"/>
  <c r="P1401" i="1" s="1"/>
  <c r="Q1401" i="1" s="1"/>
  <c r="H1405" i="1"/>
  <c r="N1405" i="1"/>
  <c r="P1405" i="1" s="1"/>
  <c r="Q1405" i="1" s="1"/>
  <c r="H1409" i="1"/>
  <c r="N1409" i="1"/>
  <c r="P1409" i="1" s="1"/>
  <c r="Q1409" i="1" s="1"/>
  <c r="H1413" i="1"/>
  <c r="M1414" i="1"/>
  <c r="N1415" i="1"/>
  <c r="J1415" i="1"/>
  <c r="K1415" i="1"/>
  <c r="H1418" i="1"/>
  <c r="M1422" i="1"/>
  <c r="N1423" i="1"/>
  <c r="J1423" i="1"/>
  <c r="K1423" i="1"/>
  <c r="H1426" i="1"/>
  <c r="M1430" i="1"/>
  <c r="N1431" i="1"/>
  <c r="J1431" i="1"/>
  <c r="K1431" i="1"/>
  <c r="H1434" i="1"/>
  <c r="M1438" i="1"/>
  <c r="N1439" i="1"/>
  <c r="J1439" i="1"/>
  <c r="K1439" i="1"/>
  <c r="H1442" i="1"/>
  <c r="N1447" i="1"/>
  <c r="J1447" i="1"/>
  <c r="K1447" i="1"/>
  <c r="N1455" i="1"/>
  <c r="J1455" i="1"/>
  <c r="K1455" i="1"/>
  <c r="N1463" i="1"/>
  <c r="J1463" i="1"/>
  <c r="K1463" i="1"/>
  <c r="N1471" i="1"/>
  <c r="J1471" i="1"/>
  <c r="K1471" i="1"/>
  <c r="N1479" i="1"/>
  <c r="J1479" i="1"/>
  <c r="K1479" i="1"/>
  <c r="N1487" i="1"/>
  <c r="J1487" i="1"/>
  <c r="K1487" i="1"/>
  <c r="N1495" i="1"/>
  <c r="J1495" i="1"/>
  <c r="K1495" i="1"/>
  <c r="N1503" i="1"/>
  <c r="J1503" i="1"/>
  <c r="K1503" i="1"/>
  <c r="N1511" i="1"/>
  <c r="J1511" i="1"/>
  <c r="K1511" i="1"/>
  <c r="N1519" i="1"/>
  <c r="J1519" i="1"/>
  <c r="K1519" i="1"/>
  <c r="N1527" i="1"/>
  <c r="J1527" i="1"/>
  <c r="K1527" i="1"/>
  <c r="N1535" i="1"/>
  <c r="J1535" i="1"/>
  <c r="K1535" i="1"/>
  <c r="N1543" i="1"/>
  <c r="J1543" i="1"/>
  <c r="K1543" i="1"/>
  <c r="N1551" i="1"/>
  <c r="J1551" i="1"/>
  <c r="K1551" i="1"/>
  <c r="I1555" i="1"/>
  <c r="I1563" i="1"/>
  <c r="H1308" i="1"/>
  <c r="N1308" i="1"/>
  <c r="P1308" i="1" s="1"/>
  <c r="Q1308" i="1" s="1"/>
  <c r="H1312" i="1"/>
  <c r="N1312" i="1"/>
  <c r="P1312" i="1" s="1"/>
  <c r="Q1312" i="1" s="1"/>
  <c r="P1315" i="1"/>
  <c r="Q1315" i="1" s="1"/>
  <c r="H1316" i="1"/>
  <c r="N1316" i="1"/>
  <c r="H1320" i="1"/>
  <c r="N1320" i="1"/>
  <c r="P1320" i="1" s="1"/>
  <c r="Q1320" i="1" s="1"/>
  <c r="H1324" i="1"/>
  <c r="N1324" i="1"/>
  <c r="P1324" i="1" s="1"/>
  <c r="Q1324" i="1" s="1"/>
  <c r="H1328" i="1"/>
  <c r="N1328" i="1"/>
  <c r="P1328" i="1" s="1"/>
  <c r="Q1328" i="1" s="1"/>
  <c r="H1332" i="1"/>
  <c r="N1332" i="1"/>
  <c r="P1332" i="1" s="1"/>
  <c r="Q1332" i="1" s="1"/>
  <c r="H1336" i="1"/>
  <c r="N1336" i="1"/>
  <c r="P1336" i="1" s="1"/>
  <c r="Q1336" i="1" s="1"/>
  <c r="H1340" i="1"/>
  <c r="N1340" i="1"/>
  <c r="P1340" i="1" s="1"/>
  <c r="Q1340" i="1" s="1"/>
  <c r="H1344" i="1"/>
  <c r="N1344" i="1"/>
  <c r="P1344" i="1" s="1"/>
  <c r="Q1344" i="1" s="1"/>
  <c r="H1348" i="1"/>
  <c r="N1348" i="1"/>
  <c r="P1348" i="1" s="1"/>
  <c r="Q1348" i="1" s="1"/>
  <c r="H1352" i="1"/>
  <c r="N1352" i="1"/>
  <c r="P1352" i="1" s="1"/>
  <c r="Q1352" i="1" s="1"/>
  <c r="P1355" i="1"/>
  <c r="Q1355" i="1" s="1"/>
  <c r="H1356" i="1"/>
  <c r="N1356" i="1"/>
  <c r="P1356" i="1" s="1"/>
  <c r="Q1356" i="1" s="1"/>
  <c r="H1360" i="1"/>
  <c r="N1360" i="1"/>
  <c r="P1360" i="1" s="1"/>
  <c r="Q1360" i="1" s="1"/>
  <c r="H1364" i="1"/>
  <c r="N1364" i="1"/>
  <c r="P1364" i="1" s="1"/>
  <c r="Q1364" i="1" s="1"/>
  <c r="H1368" i="1"/>
  <c r="N1368" i="1"/>
  <c r="P1368" i="1" s="1"/>
  <c r="Q1368" i="1" s="1"/>
  <c r="H1372" i="1"/>
  <c r="N1372" i="1"/>
  <c r="P1372" i="1" s="1"/>
  <c r="Q1372" i="1" s="1"/>
  <c r="H1376" i="1"/>
  <c r="N1376" i="1"/>
  <c r="P1376" i="1" s="1"/>
  <c r="Q1376" i="1" s="1"/>
  <c r="H1380" i="1"/>
  <c r="N1380" i="1"/>
  <c r="P1380" i="1" s="1"/>
  <c r="Q1380" i="1" s="1"/>
  <c r="H1384" i="1"/>
  <c r="N1384" i="1"/>
  <c r="P1384" i="1" s="1"/>
  <c r="Q1384" i="1" s="1"/>
  <c r="H1388" i="1"/>
  <c r="N1388" i="1"/>
  <c r="P1388" i="1" s="1"/>
  <c r="Q1388" i="1" s="1"/>
  <c r="H1392" i="1"/>
  <c r="N1392" i="1"/>
  <c r="P1392" i="1" s="1"/>
  <c r="Q1392" i="1" s="1"/>
  <c r="H1396" i="1"/>
  <c r="N1396" i="1"/>
  <c r="P1396" i="1" s="1"/>
  <c r="Q1396" i="1" s="1"/>
  <c r="H1400" i="1"/>
  <c r="N1400" i="1"/>
  <c r="P1400" i="1" s="1"/>
  <c r="Q1400" i="1" s="1"/>
  <c r="H1404" i="1"/>
  <c r="N1404" i="1"/>
  <c r="P1404" i="1" s="1"/>
  <c r="Q1404" i="1" s="1"/>
  <c r="H1408" i="1"/>
  <c r="N1408" i="1"/>
  <c r="P1408" i="1" s="1"/>
  <c r="Q1408" i="1" s="1"/>
  <c r="H1412" i="1"/>
  <c r="N1412" i="1"/>
  <c r="P1412" i="1" s="1"/>
  <c r="Q1412" i="1" s="1"/>
  <c r="N1417" i="1"/>
  <c r="J1417" i="1"/>
  <c r="K1417" i="1"/>
  <c r="H1420" i="1"/>
  <c r="N1425" i="1"/>
  <c r="J1425" i="1"/>
  <c r="K1425" i="1"/>
  <c r="H1428" i="1"/>
  <c r="N1433" i="1"/>
  <c r="J1433" i="1"/>
  <c r="K1433" i="1"/>
  <c r="H1436" i="1"/>
  <c r="N1441" i="1"/>
  <c r="J1441" i="1"/>
  <c r="K1441" i="1"/>
  <c r="M1446" i="1"/>
  <c r="L1446" i="1"/>
  <c r="M1454" i="1"/>
  <c r="L1454" i="1"/>
  <c r="M1462" i="1"/>
  <c r="L1462" i="1"/>
  <c r="M1470" i="1"/>
  <c r="L1470" i="1"/>
  <c r="M1478" i="1"/>
  <c r="L1478" i="1"/>
  <c r="M1486" i="1"/>
  <c r="L1486" i="1"/>
  <c r="M1494" i="1"/>
  <c r="L1494" i="1"/>
  <c r="M1502" i="1"/>
  <c r="L1502" i="1"/>
  <c r="M1510" i="1"/>
  <c r="L1510" i="1"/>
  <c r="M1518" i="1"/>
  <c r="L1518" i="1"/>
  <c r="M1526" i="1"/>
  <c r="L1526" i="1"/>
  <c r="M1534" i="1"/>
  <c r="L1534" i="1"/>
  <c r="M1542" i="1"/>
  <c r="L1542" i="1"/>
  <c r="M1550" i="1"/>
  <c r="L1550" i="1"/>
  <c r="I1561" i="1"/>
  <c r="H1211" i="1"/>
  <c r="N1211" i="1"/>
  <c r="M1213" i="1"/>
  <c r="P1213" i="1" s="1"/>
  <c r="Q1213" i="1" s="1"/>
  <c r="H1215" i="1"/>
  <c r="N1215" i="1"/>
  <c r="M1217" i="1"/>
  <c r="H1219" i="1"/>
  <c r="N1219" i="1"/>
  <c r="M1221" i="1"/>
  <c r="H1223" i="1"/>
  <c r="N1223" i="1"/>
  <c r="M1225" i="1"/>
  <c r="P1225" i="1" s="1"/>
  <c r="Q1225" i="1" s="1"/>
  <c r="H1227" i="1"/>
  <c r="N1227" i="1"/>
  <c r="M1229" i="1"/>
  <c r="P1229" i="1" s="1"/>
  <c r="Q1229" i="1" s="1"/>
  <c r="H1231" i="1"/>
  <c r="N1231" i="1"/>
  <c r="M1233" i="1"/>
  <c r="H1235" i="1"/>
  <c r="N1235" i="1"/>
  <c r="M1237" i="1"/>
  <c r="H1239" i="1"/>
  <c r="N1239" i="1"/>
  <c r="M1241" i="1"/>
  <c r="H1243" i="1"/>
  <c r="N1243" i="1"/>
  <c r="M1245" i="1"/>
  <c r="H1247" i="1"/>
  <c r="N1247" i="1"/>
  <c r="M1249" i="1"/>
  <c r="H1251" i="1"/>
  <c r="N1251" i="1"/>
  <c r="M1253" i="1"/>
  <c r="H1255" i="1"/>
  <c r="N1255" i="1"/>
  <c r="M1257" i="1"/>
  <c r="H1259" i="1"/>
  <c r="N1259" i="1"/>
  <c r="M1261" i="1"/>
  <c r="H1263" i="1"/>
  <c r="N1263" i="1"/>
  <c r="P1263" i="1" s="1"/>
  <c r="Q1263" i="1" s="1"/>
  <c r="H1267" i="1"/>
  <c r="N1267" i="1"/>
  <c r="P1267" i="1" s="1"/>
  <c r="Q1267" i="1" s="1"/>
  <c r="H1271" i="1"/>
  <c r="N1271" i="1"/>
  <c r="P1271" i="1" s="1"/>
  <c r="Q1271" i="1" s="1"/>
  <c r="H1275" i="1"/>
  <c r="N1275" i="1"/>
  <c r="P1275" i="1" s="1"/>
  <c r="Q1275" i="1" s="1"/>
  <c r="H1279" i="1"/>
  <c r="N1279" i="1"/>
  <c r="P1279" i="1" s="1"/>
  <c r="Q1279" i="1" s="1"/>
  <c r="H1283" i="1"/>
  <c r="N1283" i="1"/>
  <c r="P1283" i="1" s="1"/>
  <c r="Q1283" i="1" s="1"/>
  <c r="H1287" i="1"/>
  <c r="N1287" i="1"/>
  <c r="P1287" i="1" s="1"/>
  <c r="Q1287" i="1" s="1"/>
  <c r="H1291" i="1"/>
  <c r="N1291" i="1"/>
  <c r="P1291" i="1" s="1"/>
  <c r="Q1291" i="1" s="1"/>
  <c r="H1295" i="1"/>
  <c r="N1295" i="1"/>
  <c r="P1295" i="1" s="1"/>
  <c r="Q1295" i="1" s="1"/>
  <c r="H1299" i="1"/>
  <c r="N1299" i="1"/>
  <c r="H1303" i="1"/>
  <c r="N1303" i="1"/>
  <c r="P1303" i="1" s="1"/>
  <c r="Q1303" i="1" s="1"/>
  <c r="H1307" i="1"/>
  <c r="N1307" i="1"/>
  <c r="P1307" i="1" s="1"/>
  <c r="Q1307" i="1" s="1"/>
  <c r="H1311" i="1"/>
  <c r="N1311" i="1"/>
  <c r="P1311" i="1" s="1"/>
  <c r="Q1311" i="1" s="1"/>
  <c r="H1315" i="1"/>
  <c r="N1315" i="1"/>
  <c r="H1319" i="1"/>
  <c r="N1319" i="1"/>
  <c r="P1319" i="1" s="1"/>
  <c r="Q1319" i="1" s="1"/>
  <c r="H1323" i="1"/>
  <c r="N1323" i="1"/>
  <c r="P1323" i="1" s="1"/>
  <c r="Q1323" i="1" s="1"/>
  <c r="H1327" i="1"/>
  <c r="N1327" i="1"/>
  <c r="H1331" i="1"/>
  <c r="N1331" i="1"/>
  <c r="H1335" i="1"/>
  <c r="N1335" i="1"/>
  <c r="P1335" i="1" s="1"/>
  <c r="Q1335" i="1" s="1"/>
  <c r="H1339" i="1"/>
  <c r="N1339" i="1"/>
  <c r="H1343" i="1"/>
  <c r="N1343" i="1"/>
  <c r="P1343" i="1" s="1"/>
  <c r="Q1343" i="1" s="1"/>
  <c r="H1347" i="1"/>
  <c r="N1347" i="1"/>
  <c r="H1351" i="1"/>
  <c r="N1351" i="1"/>
  <c r="P1351" i="1" s="1"/>
  <c r="Q1351" i="1" s="1"/>
  <c r="H1355" i="1"/>
  <c r="N1355" i="1"/>
  <c r="H1359" i="1"/>
  <c r="N1359" i="1"/>
  <c r="P1359" i="1" s="1"/>
  <c r="Q1359" i="1" s="1"/>
  <c r="H1363" i="1"/>
  <c r="N1363" i="1"/>
  <c r="P1363" i="1" s="1"/>
  <c r="Q1363" i="1" s="1"/>
  <c r="H1367" i="1"/>
  <c r="N1367" i="1"/>
  <c r="P1367" i="1" s="1"/>
  <c r="Q1367" i="1" s="1"/>
  <c r="H1371" i="1"/>
  <c r="N1371" i="1"/>
  <c r="H1375" i="1"/>
  <c r="N1375" i="1"/>
  <c r="P1375" i="1" s="1"/>
  <c r="Q1375" i="1" s="1"/>
  <c r="H1379" i="1"/>
  <c r="N1379" i="1"/>
  <c r="H1383" i="1"/>
  <c r="N1383" i="1"/>
  <c r="P1383" i="1" s="1"/>
  <c r="Q1383" i="1" s="1"/>
  <c r="H1387" i="1"/>
  <c r="N1387" i="1"/>
  <c r="P1387" i="1" s="1"/>
  <c r="Q1387" i="1" s="1"/>
  <c r="H1391" i="1"/>
  <c r="N1391" i="1"/>
  <c r="P1391" i="1" s="1"/>
  <c r="Q1391" i="1" s="1"/>
  <c r="H1395" i="1"/>
  <c r="N1395" i="1"/>
  <c r="H1399" i="1"/>
  <c r="N1399" i="1"/>
  <c r="P1399" i="1" s="1"/>
  <c r="Q1399" i="1" s="1"/>
  <c r="H1403" i="1"/>
  <c r="N1403" i="1"/>
  <c r="H1407" i="1"/>
  <c r="N1407" i="1"/>
  <c r="P1407" i="1" s="1"/>
  <c r="Q1407" i="1" s="1"/>
  <c r="H1411" i="1"/>
  <c r="N1411" i="1"/>
  <c r="H1414" i="1"/>
  <c r="M1418" i="1"/>
  <c r="N1419" i="1"/>
  <c r="J1419" i="1"/>
  <c r="K1419" i="1"/>
  <c r="H1422" i="1"/>
  <c r="M1426" i="1"/>
  <c r="N1427" i="1"/>
  <c r="J1427" i="1"/>
  <c r="K1427" i="1"/>
  <c r="P1428" i="1"/>
  <c r="H1430" i="1"/>
  <c r="M1434" i="1"/>
  <c r="N1435" i="1"/>
  <c r="J1435" i="1"/>
  <c r="K1435" i="1"/>
  <c r="H1438" i="1"/>
  <c r="M1442" i="1"/>
  <c r="N1443" i="1"/>
  <c r="J1443" i="1"/>
  <c r="K1443" i="1"/>
  <c r="N1451" i="1"/>
  <c r="J1451" i="1"/>
  <c r="K1451" i="1"/>
  <c r="N1459" i="1"/>
  <c r="J1459" i="1"/>
  <c r="K1459" i="1"/>
  <c r="N1467" i="1"/>
  <c r="J1467" i="1"/>
  <c r="K1467" i="1"/>
  <c r="N1475" i="1"/>
  <c r="J1475" i="1"/>
  <c r="K1475" i="1"/>
  <c r="N1483" i="1"/>
  <c r="J1483" i="1"/>
  <c r="K1483" i="1"/>
  <c r="N1491" i="1"/>
  <c r="J1491" i="1"/>
  <c r="K1491" i="1"/>
  <c r="N1499" i="1"/>
  <c r="J1499" i="1"/>
  <c r="K1499" i="1"/>
  <c r="N1507" i="1"/>
  <c r="J1507" i="1"/>
  <c r="K1507" i="1"/>
  <c r="N1515" i="1"/>
  <c r="J1515" i="1"/>
  <c r="K1515" i="1"/>
  <c r="N1523" i="1"/>
  <c r="J1523" i="1"/>
  <c r="K1523" i="1"/>
  <c r="N1531" i="1"/>
  <c r="J1531" i="1"/>
  <c r="K1531" i="1"/>
  <c r="N1539" i="1"/>
  <c r="J1539" i="1"/>
  <c r="K1539" i="1"/>
  <c r="N1547" i="1"/>
  <c r="J1547" i="1"/>
  <c r="K1547" i="1"/>
  <c r="N1413" i="1"/>
  <c r="P1413" i="1" s="1"/>
  <c r="Q1413" i="1" s="1"/>
  <c r="N1416" i="1"/>
  <c r="P1416" i="1" s="1"/>
  <c r="Q1416" i="1" s="1"/>
  <c r="J1416" i="1"/>
  <c r="H1417" i="1"/>
  <c r="N1420" i="1"/>
  <c r="P1420" i="1" s="1"/>
  <c r="J1420" i="1"/>
  <c r="H1421" i="1"/>
  <c r="N1424" i="1"/>
  <c r="P1424" i="1" s="1"/>
  <c r="J1424" i="1"/>
  <c r="H1425" i="1"/>
  <c r="N1428" i="1"/>
  <c r="J1428" i="1"/>
  <c r="H1429" i="1"/>
  <c r="N1432" i="1"/>
  <c r="P1432" i="1" s="1"/>
  <c r="J1432" i="1"/>
  <c r="H1433" i="1"/>
  <c r="N1436" i="1"/>
  <c r="P1436" i="1" s="1"/>
  <c r="J1436" i="1"/>
  <c r="H1437" i="1"/>
  <c r="N1440" i="1"/>
  <c r="P1440" i="1" s="1"/>
  <c r="Q1440" i="1" s="1"/>
  <c r="J1440" i="1"/>
  <c r="H1441" i="1"/>
  <c r="N1444" i="1"/>
  <c r="P1444" i="1" s="1"/>
  <c r="J1444" i="1"/>
  <c r="H1445" i="1"/>
  <c r="N1448" i="1"/>
  <c r="P1448" i="1" s="1"/>
  <c r="J1448" i="1"/>
  <c r="H1449" i="1"/>
  <c r="N1452" i="1"/>
  <c r="P1452" i="1" s="1"/>
  <c r="J1452" i="1"/>
  <c r="H1453" i="1"/>
  <c r="N1456" i="1"/>
  <c r="P1456" i="1" s="1"/>
  <c r="J1456" i="1"/>
  <c r="H1457" i="1"/>
  <c r="N1460" i="1"/>
  <c r="P1460" i="1" s="1"/>
  <c r="J1460" i="1"/>
  <c r="H1461" i="1"/>
  <c r="N1464" i="1"/>
  <c r="P1464" i="1" s="1"/>
  <c r="J1464" i="1"/>
  <c r="H1465" i="1"/>
  <c r="N1468" i="1"/>
  <c r="J1468" i="1"/>
  <c r="H1469" i="1"/>
  <c r="N1472" i="1"/>
  <c r="P1472" i="1" s="1"/>
  <c r="J1472" i="1"/>
  <c r="H1473" i="1"/>
  <c r="N1476" i="1"/>
  <c r="P1476" i="1" s="1"/>
  <c r="J1476" i="1"/>
  <c r="H1477" i="1"/>
  <c r="N1480" i="1"/>
  <c r="P1480" i="1" s="1"/>
  <c r="J1480" i="1"/>
  <c r="H1481" i="1"/>
  <c r="N1484" i="1"/>
  <c r="P1484" i="1" s="1"/>
  <c r="J1484" i="1"/>
  <c r="H1485" i="1"/>
  <c r="N1488" i="1"/>
  <c r="P1488" i="1" s="1"/>
  <c r="Q1488" i="1" s="1"/>
  <c r="R1488" i="1" s="1"/>
  <c r="T1488" i="1" s="1"/>
  <c r="J1488" i="1"/>
  <c r="H1489" i="1"/>
  <c r="N1492" i="1"/>
  <c r="P1492" i="1" s="1"/>
  <c r="J1492" i="1"/>
  <c r="H1493" i="1"/>
  <c r="N1496" i="1"/>
  <c r="P1496" i="1" s="1"/>
  <c r="J1496" i="1"/>
  <c r="H1497" i="1"/>
  <c r="N1500" i="1"/>
  <c r="P1500" i="1" s="1"/>
  <c r="J1500" i="1"/>
  <c r="H1501" i="1"/>
  <c r="N1504" i="1"/>
  <c r="P1504" i="1" s="1"/>
  <c r="Q1504" i="1" s="1"/>
  <c r="R1504" i="1" s="1"/>
  <c r="T1504" i="1" s="1"/>
  <c r="J1504" i="1"/>
  <c r="H1505" i="1"/>
  <c r="N1508" i="1"/>
  <c r="P1508" i="1" s="1"/>
  <c r="J1508" i="1"/>
  <c r="H1509" i="1"/>
  <c r="N1512" i="1"/>
  <c r="P1512" i="1" s="1"/>
  <c r="J1512" i="1"/>
  <c r="H1513" i="1"/>
  <c r="N1516" i="1"/>
  <c r="P1516" i="1" s="1"/>
  <c r="J1516" i="1"/>
  <c r="H1517" i="1"/>
  <c r="N1520" i="1"/>
  <c r="P1520" i="1" s="1"/>
  <c r="J1520" i="1"/>
  <c r="H1521" i="1"/>
  <c r="N1524" i="1"/>
  <c r="P1524" i="1" s="1"/>
  <c r="J1524" i="1"/>
  <c r="H1525" i="1"/>
  <c r="N1528" i="1"/>
  <c r="P1528" i="1" s="1"/>
  <c r="J1528" i="1"/>
  <c r="H1529" i="1"/>
  <c r="N1532" i="1"/>
  <c r="P1532" i="1" s="1"/>
  <c r="J1532" i="1"/>
  <c r="H1533" i="1"/>
  <c r="N1536" i="1"/>
  <c r="P1536" i="1" s="1"/>
  <c r="J1536" i="1"/>
  <c r="H1537" i="1"/>
  <c r="N1540" i="1"/>
  <c r="P1540" i="1" s="1"/>
  <c r="J1540" i="1"/>
  <c r="H1541" i="1"/>
  <c r="N1544" i="1"/>
  <c r="P1544" i="1" s="1"/>
  <c r="J1544" i="1"/>
  <c r="H1545" i="1"/>
  <c r="N1548" i="1"/>
  <c r="J1548" i="1"/>
  <c r="H1549" i="1"/>
  <c r="N1552" i="1"/>
  <c r="P1552" i="1" s="1"/>
  <c r="Q1552" i="1" s="1"/>
  <c r="R1552" i="1" s="1"/>
  <c r="T1552" i="1" s="1"/>
  <c r="J1552" i="1"/>
  <c r="H1553" i="1"/>
  <c r="N1555" i="1"/>
  <c r="J1555" i="1"/>
  <c r="K1555" i="1"/>
  <c r="N1557" i="1"/>
  <c r="J1557" i="1"/>
  <c r="K1557" i="1"/>
  <c r="N1559" i="1"/>
  <c r="J1559" i="1"/>
  <c r="K1559" i="1"/>
  <c r="N1561" i="1"/>
  <c r="J1561" i="1"/>
  <c r="K1561" i="1"/>
  <c r="N1563" i="1"/>
  <c r="J1563" i="1"/>
  <c r="K1563" i="1"/>
  <c r="N1565" i="1"/>
  <c r="J1565" i="1"/>
  <c r="K1565" i="1"/>
  <c r="N1567" i="1"/>
  <c r="J1567" i="1"/>
  <c r="K1567" i="1"/>
  <c r="N1569" i="1"/>
  <c r="J1569" i="1"/>
  <c r="K1569" i="1"/>
  <c r="N1571" i="1"/>
  <c r="J1571" i="1"/>
  <c r="K1571" i="1"/>
  <c r="N1573" i="1"/>
  <c r="J1573" i="1"/>
  <c r="K1573" i="1"/>
  <c r="N1575" i="1"/>
  <c r="J1575" i="1"/>
  <c r="K1575" i="1"/>
  <c r="N1577" i="1"/>
  <c r="J1577" i="1"/>
  <c r="K1577" i="1"/>
  <c r="N1579" i="1"/>
  <c r="J1579" i="1"/>
  <c r="K1579" i="1"/>
  <c r="N1581" i="1"/>
  <c r="J1581" i="1"/>
  <c r="K1581" i="1"/>
  <c r="N1583" i="1"/>
  <c r="J1583" i="1"/>
  <c r="K1583" i="1"/>
  <c r="N1585" i="1"/>
  <c r="J1585" i="1"/>
  <c r="K1585" i="1"/>
  <c r="N1587" i="1"/>
  <c r="J1587" i="1"/>
  <c r="K1587" i="1"/>
  <c r="N1589" i="1"/>
  <c r="J1589" i="1"/>
  <c r="K1589" i="1"/>
  <c r="N1591" i="1"/>
  <c r="J1591" i="1"/>
  <c r="K1591" i="1"/>
  <c r="N1593" i="1"/>
  <c r="J1593" i="1"/>
  <c r="K1593" i="1"/>
  <c r="N1595" i="1"/>
  <c r="J1595" i="1"/>
  <c r="K1595" i="1"/>
  <c r="N1597" i="1"/>
  <c r="J1597" i="1"/>
  <c r="K1597" i="1"/>
  <c r="N1599" i="1"/>
  <c r="J1599" i="1"/>
  <c r="K1599" i="1"/>
  <c r="N1601" i="1"/>
  <c r="J1601" i="1"/>
  <c r="K1601" i="1"/>
  <c r="N1603" i="1"/>
  <c r="J1603" i="1"/>
  <c r="K1603" i="1"/>
  <c r="N1605" i="1"/>
  <c r="J1605" i="1"/>
  <c r="K1605" i="1"/>
  <c r="N1607" i="1"/>
  <c r="J1607" i="1"/>
  <c r="K1607" i="1"/>
  <c r="N1609" i="1"/>
  <c r="J1609" i="1"/>
  <c r="K1609" i="1"/>
  <c r="N1611" i="1"/>
  <c r="J1611" i="1"/>
  <c r="K1611" i="1"/>
  <c r="N1613" i="1"/>
  <c r="J1613" i="1"/>
  <c r="K1613" i="1"/>
  <c r="N1615" i="1"/>
  <c r="J1615" i="1"/>
  <c r="K1615" i="1"/>
  <c r="N1617" i="1"/>
  <c r="J1617" i="1"/>
  <c r="K1617" i="1"/>
  <c r="N1619" i="1"/>
  <c r="J1619" i="1"/>
  <c r="K1619" i="1"/>
  <c r="N1621" i="1"/>
  <c r="J1621" i="1"/>
  <c r="K1621" i="1"/>
  <c r="N1623" i="1"/>
  <c r="J1623" i="1"/>
  <c r="K1623" i="1"/>
  <c r="N1625" i="1"/>
  <c r="J1625" i="1"/>
  <c r="K1625" i="1"/>
  <c r="N1627" i="1"/>
  <c r="J1627" i="1"/>
  <c r="K1627" i="1"/>
  <c r="N1629" i="1"/>
  <c r="J1629" i="1"/>
  <c r="K1629" i="1"/>
  <c r="N1631" i="1"/>
  <c r="J1631" i="1"/>
  <c r="K1631" i="1"/>
  <c r="N1633" i="1"/>
  <c r="J1633" i="1"/>
  <c r="K1633" i="1"/>
  <c r="N1635" i="1"/>
  <c r="J1635" i="1"/>
  <c r="K1635" i="1"/>
  <c r="N1637" i="1"/>
  <c r="J1637" i="1"/>
  <c r="K1637" i="1"/>
  <c r="N1639" i="1"/>
  <c r="J1639" i="1"/>
  <c r="K1639" i="1"/>
  <c r="N1641" i="1"/>
  <c r="J1641" i="1"/>
  <c r="K1641" i="1"/>
  <c r="N1643" i="1"/>
  <c r="J1643" i="1"/>
  <c r="K1643" i="1"/>
  <c r="N1645" i="1"/>
  <c r="J1645" i="1"/>
  <c r="K1645" i="1"/>
  <c r="N1647" i="1"/>
  <c r="J1647" i="1"/>
  <c r="K1647" i="1"/>
  <c r="N1649" i="1"/>
  <c r="J1649" i="1"/>
  <c r="K1649" i="1"/>
  <c r="N1651" i="1"/>
  <c r="J1651" i="1"/>
  <c r="K1651" i="1"/>
  <c r="N1653" i="1"/>
  <c r="J1653" i="1"/>
  <c r="K1653" i="1"/>
  <c r="N1655" i="1"/>
  <c r="J1655" i="1"/>
  <c r="K1655" i="1"/>
  <c r="N1657" i="1"/>
  <c r="J1657" i="1"/>
  <c r="K1657" i="1"/>
  <c r="N1659" i="1"/>
  <c r="J1659" i="1"/>
  <c r="K1659" i="1"/>
  <c r="N1661" i="1"/>
  <c r="J1661" i="1"/>
  <c r="K1661" i="1"/>
  <c r="N1663" i="1"/>
  <c r="J1663" i="1"/>
  <c r="K1663" i="1"/>
  <c r="N1665" i="1"/>
  <c r="J1665" i="1"/>
  <c r="K1665" i="1"/>
  <c r="N1667" i="1"/>
  <c r="J1667" i="1"/>
  <c r="K1667" i="1"/>
  <c r="N1669" i="1"/>
  <c r="J1669" i="1"/>
  <c r="K1669" i="1"/>
  <c r="N1671" i="1"/>
  <c r="J1671" i="1"/>
  <c r="K1671" i="1"/>
  <c r="N1673" i="1"/>
  <c r="J1673" i="1"/>
  <c r="K1673" i="1"/>
  <c r="N1675" i="1"/>
  <c r="J1675" i="1"/>
  <c r="K1675" i="1"/>
  <c r="N1677" i="1"/>
  <c r="J1677" i="1"/>
  <c r="K1677" i="1"/>
  <c r="N1679" i="1"/>
  <c r="J1679" i="1"/>
  <c r="K1679" i="1"/>
  <c r="N1681" i="1"/>
  <c r="J1681" i="1"/>
  <c r="K1681" i="1"/>
  <c r="N1683" i="1"/>
  <c r="J1683" i="1"/>
  <c r="K1683" i="1"/>
  <c r="N1685" i="1"/>
  <c r="J1685" i="1"/>
  <c r="K1685" i="1"/>
  <c r="N1687" i="1"/>
  <c r="J1687" i="1"/>
  <c r="K1687" i="1"/>
  <c r="N1689" i="1"/>
  <c r="J1689" i="1"/>
  <c r="K1689" i="1"/>
  <c r="N1692" i="1"/>
  <c r="J1692" i="1"/>
  <c r="K1692" i="1"/>
  <c r="H1695" i="1"/>
  <c r="N1700" i="1"/>
  <c r="J1700" i="1"/>
  <c r="K1700" i="1"/>
  <c r="H1703" i="1"/>
  <c r="N1708" i="1"/>
  <c r="J1708" i="1"/>
  <c r="K1708" i="1"/>
  <c r="H1711" i="1"/>
  <c r="N1716" i="1"/>
  <c r="J1716" i="1"/>
  <c r="K1716" i="1"/>
  <c r="H1719" i="1"/>
  <c r="N1724" i="1"/>
  <c r="J1724" i="1"/>
  <c r="K1724" i="1"/>
  <c r="H1727" i="1"/>
  <c r="N1732" i="1"/>
  <c r="J1732" i="1"/>
  <c r="K1732" i="1"/>
  <c r="H1735" i="1"/>
  <c r="N1740" i="1"/>
  <c r="J1740" i="1"/>
  <c r="K1740" i="1"/>
  <c r="H1743" i="1"/>
  <c r="N1748" i="1"/>
  <c r="J1748" i="1"/>
  <c r="K1748" i="1"/>
  <c r="H1751" i="1"/>
  <c r="N1756" i="1"/>
  <c r="J1756" i="1"/>
  <c r="K1756" i="1"/>
  <c r="H1759" i="1"/>
  <c r="N1764" i="1"/>
  <c r="J1764" i="1"/>
  <c r="K1764" i="1"/>
  <c r="I1767" i="1"/>
  <c r="I1771" i="1"/>
  <c r="I1775" i="1"/>
  <c r="I1779" i="1"/>
  <c r="I1783" i="1"/>
  <c r="I1787" i="1"/>
  <c r="I1791" i="1"/>
  <c r="I1795" i="1"/>
  <c r="I1799" i="1"/>
  <c r="I1806" i="1"/>
  <c r="I1814" i="1"/>
  <c r="I1822" i="1"/>
  <c r="I1830" i="1"/>
  <c r="I1838" i="1"/>
  <c r="I1846" i="1"/>
  <c r="I1854" i="1"/>
  <c r="I1862" i="1"/>
  <c r="I1870" i="1"/>
  <c r="I1878" i="1"/>
  <c r="I1886" i="1"/>
  <c r="I1900" i="1"/>
  <c r="K1905" i="1"/>
  <c r="N1905" i="1"/>
  <c r="J1905" i="1"/>
  <c r="L1906" i="1"/>
  <c r="M1906" i="1"/>
  <c r="N1445" i="1"/>
  <c r="J1445" i="1"/>
  <c r="H1446" i="1"/>
  <c r="N1449" i="1"/>
  <c r="J1449" i="1"/>
  <c r="H1450" i="1"/>
  <c r="N1453" i="1"/>
  <c r="J1453" i="1"/>
  <c r="H1454" i="1"/>
  <c r="N1457" i="1"/>
  <c r="J1457" i="1"/>
  <c r="H1458" i="1"/>
  <c r="N1461" i="1"/>
  <c r="J1461" i="1"/>
  <c r="H1462" i="1"/>
  <c r="N1465" i="1"/>
  <c r="J1465" i="1"/>
  <c r="H1466" i="1"/>
  <c r="N1469" i="1"/>
  <c r="J1469" i="1"/>
  <c r="H1470" i="1"/>
  <c r="N1473" i="1"/>
  <c r="J1473" i="1"/>
  <c r="H1474" i="1"/>
  <c r="N1477" i="1"/>
  <c r="J1477" i="1"/>
  <c r="H1478" i="1"/>
  <c r="N1481" i="1"/>
  <c r="J1481" i="1"/>
  <c r="H1482" i="1"/>
  <c r="N1485" i="1"/>
  <c r="J1485" i="1"/>
  <c r="H1486" i="1"/>
  <c r="N1489" i="1"/>
  <c r="J1489" i="1"/>
  <c r="H1490" i="1"/>
  <c r="N1493" i="1"/>
  <c r="J1493" i="1"/>
  <c r="H1494" i="1"/>
  <c r="N1497" i="1"/>
  <c r="J1497" i="1"/>
  <c r="H1498" i="1"/>
  <c r="N1501" i="1"/>
  <c r="J1501" i="1"/>
  <c r="H1502" i="1"/>
  <c r="N1505" i="1"/>
  <c r="J1505" i="1"/>
  <c r="H1506" i="1"/>
  <c r="N1509" i="1"/>
  <c r="J1509" i="1"/>
  <c r="H1510" i="1"/>
  <c r="N1513" i="1"/>
  <c r="J1513" i="1"/>
  <c r="H1514" i="1"/>
  <c r="N1517" i="1"/>
  <c r="J1517" i="1"/>
  <c r="H1518" i="1"/>
  <c r="N1521" i="1"/>
  <c r="J1521" i="1"/>
  <c r="H1522" i="1"/>
  <c r="N1525" i="1"/>
  <c r="J1525" i="1"/>
  <c r="H1526" i="1"/>
  <c r="N1529" i="1"/>
  <c r="J1529" i="1"/>
  <c r="H1530" i="1"/>
  <c r="N1533" i="1"/>
  <c r="J1533" i="1"/>
  <c r="H1534" i="1"/>
  <c r="N1537" i="1"/>
  <c r="J1537" i="1"/>
  <c r="H1538" i="1"/>
  <c r="N1541" i="1"/>
  <c r="J1541" i="1"/>
  <c r="H1542" i="1"/>
  <c r="N1545" i="1"/>
  <c r="J1545" i="1"/>
  <c r="H1546" i="1"/>
  <c r="N1549" i="1"/>
  <c r="J1549" i="1"/>
  <c r="H1550" i="1"/>
  <c r="N1553" i="1"/>
  <c r="J1553" i="1"/>
  <c r="I1554" i="1"/>
  <c r="I1556" i="1"/>
  <c r="I1558" i="1"/>
  <c r="I1560" i="1"/>
  <c r="I1562" i="1"/>
  <c r="I1564" i="1"/>
  <c r="I1566" i="1"/>
  <c r="I1568" i="1"/>
  <c r="I1570" i="1"/>
  <c r="I1572" i="1"/>
  <c r="I1574" i="1"/>
  <c r="I1576" i="1"/>
  <c r="I1578" i="1"/>
  <c r="I1580" i="1"/>
  <c r="I1582" i="1"/>
  <c r="I1584" i="1"/>
  <c r="I1586" i="1"/>
  <c r="I1588" i="1"/>
  <c r="I1590" i="1"/>
  <c r="I1592" i="1"/>
  <c r="I1594" i="1"/>
  <c r="I1596" i="1"/>
  <c r="I1598" i="1"/>
  <c r="I1600" i="1"/>
  <c r="I1602" i="1"/>
  <c r="I1604" i="1"/>
  <c r="I1606" i="1"/>
  <c r="I1608" i="1"/>
  <c r="I1610" i="1"/>
  <c r="I1612" i="1"/>
  <c r="I1614" i="1"/>
  <c r="I1616" i="1"/>
  <c r="I1618" i="1"/>
  <c r="I1620" i="1"/>
  <c r="I1622" i="1"/>
  <c r="I1624" i="1"/>
  <c r="I1626" i="1"/>
  <c r="I1628" i="1"/>
  <c r="I1630" i="1"/>
  <c r="I1632" i="1"/>
  <c r="I1634" i="1"/>
  <c r="I1636" i="1"/>
  <c r="I1638" i="1"/>
  <c r="I1640" i="1"/>
  <c r="I1642" i="1"/>
  <c r="I1644" i="1"/>
  <c r="I1646" i="1"/>
  <c r="I1648" i="1"/>
  <c r="I1650" i="1"/>
  <c r="I1652" i="1"/>
  <c r="I1654" i="1"/>
  <c r="I1656" i="1"/>
  <c r="I1658" i="1"/>
  <c r="I1660" i="1"/>
  <c r="I1662" i="1"/>
  <c r="I1664" i="1"/>
  <c r="I1666" i="1"/>
  <c r="I1668" i="1"/>
  <c r="I1670" i="1"/>
  <c r="I1672" i="1"/>
  <c r="I1674" i="1"/>
  <c r="I1676" i="1"/>
  <c r="I1678" i="1"/>
  <c r="I1680" i="1"/>
  <c r="I1682" i="1"/>
  <c r="I1684" i="1"/>
  <c r="I1686" i="1"/>
  <c r="I1688" i="1"/>
  <c r="M1693" i="1"/>
  <c r="N1694" i="1"/>
  <c r="J1694" i="1"/>
  <c r="K1694" i="1"/>
  <c r="H1697" i="1"/>
  <c r="M1701" i="1"/>
  <c r="N1702" i="1"/>
  <c r="J1702" i="1"/>
  <c r="K1702" i="1"/>
  <c r="H1705" i="1"/>
  <c r="M1709" i="1"/>
  <c r="N1710" i="1"/>
  <c r="J1710" i="1"/>
  <c r="K1710" i="1"/>
  <c r="H1713" i="1"/>
  <c r="M1717" i="1"/>
  <c r="N1718" i="1"/>
  <c r="J1718" i="1"/>
  <c r="K1718" i="1"/>
  <c r="H1721" i="1"/>
  <c r="M1725" i="1"/>
  <c r="N1726" i="1"/>
  <c r="J1726" i="1"/>
  <c r="K1726" i="1"/>
  <c r="H1729" i="1"/>
  <c r="M1733" i="1"/>
  <c r="N1734" i="1"/>
  <c r="J1734" i="1"/>
  <c r="K1734" i="1"/>
  <c r="H1737" i="1"/>
  <c r="M1741" i="1"/>
  <c r="N1742" i="1"/>
  <c r="J1742" i="1"/>
  <c r="K1742" i="1"/>
  <c r="H1745" i="1"/>
  <c r="M1749" i="1"/>
  <c r="N1750" i="1"/>
  <c r="J1750" i="1"/>
  <c r="K1750" i="1"/>
  <c r="H1753" i="1"/>
  <c r="M1757" i="1"/>
  <c r="N1758" i="1"/>
  <c r="J1758" i="1"/>
  <c r="K1758" i="1"/>
  <c r="H1761" i="1"/>
  <c r="I1892" i="1"/>
  <c r="K1897" i="1"/>
  <c r="N1897" i="1"/>
  <c r="J1897" i="1"/>
  <c r="L1898" i="1"/>
  <c r="M1898" i="1"/>
  <c r="N1414" i="1"/>
  <c r="J1414" i="1"/>
  <c r="H1415" i="1"/>
  <c r="N1418" i="1"/>
  <c r="J1418" i="1"/>
  <c r="H1419" i="1"/>
  <c r="N1422" i="1"/>
  <c r="J1422" i="1"/>
  <c r="H1423" i="1"/>
  <c r="N1426" i="1"/>
  <c r="J1426" i="1"/>
  <c r="H1427" i="1"/>
  <c r="N1430" i="1"/>
  <c r="J1430" i="1"/>
  <c r="H1431" i="1"/>
  <c r="N1434" i="1"/>
  <c r="J1434" i="1"/>
  <c r="H1435" i="1"/>
  <c r="N1438" i="1"/>
  <c r="J1438" i="1"/>
  <c r="H1439" i="1"/>
  <c r="N1442" i="1"/>
  <c r="J1442" i="1"/>
  <c r="H1443" i="1"/>
  <c r="K1445" i="1"/>
  <c r="N1446" i="1"/>
  <c r="J1446" i="1"/>
  <c r="H1447" i="1"/>
  <c r="K1449" i="1"/>
  <c r="N1450" i="1"/>
  <c r="J1450" i="1"/>
  <c r="H1451" i="1"/>
  <c r="K1453" i="1"/>
  <c r="N1454" i="1"/>
  <c r="J1454" i="1"/>
  <c r="H1455" i="1"/>
  <c r="K1457" i="1"/>
  <c r="N1458" i="1"/>
  <c r="J1458" i="1"/>
  <c r="H1459" i="1"/>
  <c r="K1461" i="1"/>
  <c r="N1462" i="1"/>
  <c r="J1462" i="1"/>
  <c r="H1463" i="1"/>
  <c r="K1465" i="1"/>
  <c r="N1466" i="1"/>
  <c r="J1466" i="1"/>
  <c r="H1467" i="1"/>
  <c r="K1469" i="1"/>
  <c r="N1470" i="1"/>
  <c r="J1470" i="1"/>
  <c r="H1471" i="1"/>
  <c r="K1473" i="1"/>
  <c r="N1474" i="1"/>
  <c r="J1474" i="1"/>
  <c r="H1475" i="1"/>
  <c r="K1477" i="1"/>
  <c r="N1478" i="1"/>
  <c r="J1478" i="1"/>
  <c r="H1479" i="1"/>
  <c r="K1481" i="1"/>
  <c r="N1482" i="1"/>
  <c r="J1482" i="1"/>
  <c r="H1483" i="1"/>
  <c r="K1485" i="1"/>
  <c r="N1486" i="1"/>
  <c r="J1486" i="1"/>
  <c r="H1487" i="1"/>
  <c r="K1489" i="1"/>
  <c r="N1490" i="1"/>
  <c r="J1490" i="1"/>
  <c r="H1491" i="1"/>
  <c r="K1493" i="1"/>
  <c r="N1494" i="1"/>
  <c r="J1494" i="1"/>
  <c r="H1495" i="1"/>
  <c r="K1497" i="1"/>
  <c r="N1498" i="1"/>
  <c r="J1498" i="1"/>
  <c r="H1499" i="1"/>
  <c r="K1501" i="1"/>
  <c r="N1502" i="1"/>
  <c r="J1502" i="1"/>
  <c r="H1503" i="1"/>
  <c r="K1505" i="1"/>
  <c r="N1506" i="1"/>
  <c r="J1506" i="1"/>
  <c r="H1507" i="1"/>
  <c r="K1509" i="1"/>
  <c r="N1510" i="1"/>
  <c r="J1510" i="1"/>
  <c r="H1511" i="1"/>
  <c r="K1513" i="1"/>
  <c r="N1514" i="1"/>
  <c r="J1514" i="1"/>
  <c r="H1515" i="1"/>
  <c r="K1517" i="1"/>
  <c r="N1518" i="1"/>
  <c r="J1518" i="1"/>
  <c r="H1519" i="1"/>
  <c r="K1521" i="1"/>
  <c r="N1522" i="1"/>
  <c r="J1522" i="1"/>
  <c r="H1523" i="1"/>
  <c r="K1525" i="1"/>
  <c r="N1526" i="1"/>
  <c r="J1526" i="1"/>
  <c r="H1527" i="1"/>
  <c r="K1529" i="1"/>
  <c r="N1530" i="1"/>
  <c r="J1530" i="1"/>
  <c r="H1531" i="1"/>
  <c r="K1533" i="1"/>
  <c r="N1534" i="1"/>
  <c r="J1534" i="1"/>
  <c r="H1535" i="1"/>
  <c r="K1537" i="1"/>
  <c r="N1538" i="1"/>
  <c r="J1538" i="1"/>
  <c r="H1539" i="1"/>
  <c r="K1541" i="1"/>
  <c r="N1542" i="1"/>
  <c r="J1542" i="1"/>
  <c r="H1543" i="1"/>
  <c r="K1545" i="1"/>
  <c r="N1546" i="1"/>
  <c r="J1546" i="1"/>
  <c r="H1547" i="1"/>
  <c r="K1549" i="1"/>
  <c r="N1550" i="1"/>
  <c r="J1550" i="1"/>
  <c r="H1551" i="1"/>
  <c r="K1553" i="1"/>
  <c r="N1554" i="1"/>
  <c r="J1554" i="1"/>
  <c r="K1554" i="1"/>
  <c r="N1556" i="1"/>
  <c r="J1556" i="1"/>
  <c r="K1556" i="1"/>
  <c r="N1558" i="1"/>
  <c r="J1558" i="1"/>
  <c r="K1558" i="1"/>
  <c r="N1560" i="1"/>
  <c r="J1560" i="1"/>
  <c r="K1560" i="1"/>
  <c r="N1562" i="1"/>
  <c r="J1562" i="1"/>
  <c r="K1562" i="1"/>
  <c r="N1564" i="1"/>
  <c r="J1564" i="1"/>
  <c r="K1564" i="1"/>
  <c r="N1566" i="1"/>
  <c r="J1566" i="1"/>
  <c r="K1566" i="1"/>
  <c r="N1568" i="1"/>
  <c r="J1568" i="1"/>
  <c r="K1568" i="1"/>
  <c r="N1570" i="1"/>
  <c r="J1570" i="1"/>
  <c r="K1570" i="1"/>
  <c r="N1572" i="1"/>
  <c r="J1572" i="1"/>
  <c r="K1572" i="1"/>
  <c r="N1574" i="1"/>
  <c r="J1574" i="1"/>
  <c r="K1574" i="1"/>
  <c r="N1576" i="1"/>
  <c r="J1576" i="1"/>
  <c r="K1576" i="1"/>
  <c r="N1578" i="1"/>
  <c r="J1578" i="1"/>
  <c r="K1578" i="1"/>
  <c r="N1580" i="1"/>
  <c r="J1580" i="1"/>
  <c r="K1580" i="1"/>
  <c r="N1582" i="1"/>
  <c r="J1582" i="1"/>
  <c r="K1582" i="1"/>
  <c r="N1584" i="1"/>
  <c r="J1584" i="1"/>
  <c r="K1584" i="1"/>
  <c r="N1586" i="1"/>
  <c r="J1586" i="1"/>
  <c r="K1586" i="1"/>
  <c r="N1588" i="1"/>
  <c r="J1588" i="1"/>
  <c r="K1588" i="1"/>
  <c r="N1590" i="1"/>
  <c r="J1590" i="1"/>
  <c r="K1590" i="1"/>
  <c r="N1592" i="1"/>
  <c r="J1592" i="1"/>
  <c r="K1592" i="1"/>
  <c r="N1594" i="1"/>
  <c r="J1594" i="1"/>
  <c r="K1594" i="1"/>
  <c r="N1596" i="1"/>
  <c r="J1596" i="1"/>
  <c r="K1596" i="1"/>
  <c r="N1598" i="1"/>
  <c r="J1598" i="1"/>
  <c r="K1598" i="1"/>
  <c r="N1600" i="1"/>
  <c r="J1600" i="1"/>
  <c r="K1600" i="1"/>
  <c r="N1602" i="1"/>
  <c r="J1602" i="1"/>
  <c r="K1602" i="1"/>
  <c r="N1604" i="1"/>
  <c r="J1604" i="1"/>
  <c r="K1604" i="1"/>
  <c r="N1606" i="1"/>
  <c r="J1606" i="1"/>
  <c r="K1606" i="1"/>
  <c r="N1608" i="1"/>
  <c r="J1608" i="1"/>
  <c r="K1608" i="1"/>
  <c r="N1610" i="1"/>
  <c r="J1610" i="1"/>
  <c r="K1610" i="1"/>
  <c r="N1612" i="1"/>
  <c r="J1612" i="1"/>
  <c r="K1612" i="1"/>
  <c r="N1614" i="1"/>
  <c r="J1614" i="1"/>
  <c r="K1614" i="1"/>
  <c r="N1616" i="1"/>
  <c r="J1616" i="1"/>
  <c r="K1616" i="1"/>
  <c r="N1618" i="1"/>
  <c r="J1618" i="1"/>
  <c r="K1618" i="1"/>
  <c r="N1620" i="1"/>
  <c r="J1620" i="1"/>
  <c r="K1620" i="1"/>
  <c r="N1622" i="1"/>
  <c r="J1622" i="1"/>
  <c r="K1622" i="1"/>
  <c r="N1624" i="1"/>
  <c r="J1624" i="1"/>
  <c r="K1624" i="1"/>
  <c r="N1626" i="1"/>
  <c r="J1626" i="1"/>
  <c r="K1626" i="1"/>
  <c r="N1628" i="1"/>
  <c r="J1628" i="1"/>
  <c r="K1628" i="1"/>
  <c r="N1630" i="1"/>
  <c r="J1630" i="1"/>
  <c r="K1630" i="1"/>
  <c r="N1632" i="1"/>
  <c r="J1632" i="1"/>
  <c r="K1632" i="1"/>
  <c r="N1634" i="1"/>
  <c r="J1634" i="1"/>
  <c r="K1634" i="1"/>
  <c r="N1636" i="1"/>
  <c r="J1636" i="1"/>
  <c r="K1636" i="1"/>
  <c r="N1638" i="1"/>
  <c r="J1638" i="1"/>
  <c r="K1638" i="1"/>
  <c r="N1640" i="1"/>
  <c r="J1640" i="1"/>
  <c r="K1640" i="1"/>
  <c r="N1642" i="1"/>
  <c r="J1642" i="1"/>
  <c r="K1642" i="1"/>
  <c r="N1644" i="1"/>
  <c r="J1644" i="1"/>
  <c r="K1644" i="1"/>
  <c r="N1646" i="1"/>
  <c r="J1646" i="1"/>
  <c r="K1646" i="1"/>
  <c r="N1648" i="1"/>
  <c r="J1648" i="1"/>
  <c r="K1648" i="1"/>
  <c r="N1650" i="1"/>
  <c r="J1650" i="1"/>
  <c r="K1650" i="1"/>
  <c r="N1652" i="1"/>
  <c r="J1652" i="1"/>
  <c r="K1652" i="1"/>
  <c r="N1654" i="1"/>
  <c r="J1654" i="1"/>
  <c r="K1654" i="1"/>
  <c r="N1656" i="1"/>
  <c r="J1656" i="1"/>
  <c r="K1656" i="1"/>
  <c r="N1658" i="1"/>
  <c r="J1658" i="1"/>
  <c r="K1658" i="1"/>
  <c r="N1660" i="1"/>
  <c r="J1660" i="1"/>
  <c r="K1660" i="1"/>
  <c r="N1662" i="1"/>
  <c r="J1662" i="1"/>
  <c r="K1662" i="1"/>
  <c r="N1664" i="1"/>
  <c r="J1664" i="1"/>
  <c r="K1664" i="1"/>
  <c r="N1666" i="1"/>
  <c r="J1666" i="1"/>
  <c r="K1666" i="1"/>
  <c r="N1668" i="1"/>
  <c r="J1668" i="1"/>
  <c r="K1668" i="1"/>
  <c r="N1670" i="1"/>
  <c r="J1670" i="1"/>
  <c r="K1670" i="1"/>
  <c r="N1672" i="1"/>
  <c r="J1672" i="1"/>
  <c r="K1672" i="1"/>
  <c r="N1674" i="1"/>
  <c r="J1674" i="1"/>
  <c r="K1674" i="1"/>
  <c r="N1676" i="1"/>
  <c r="J1676" i="1"/>
  <c r="K1676" i="1"/>
  <c r="N1678" i="1"/>
  <c r="J1678" i="1"/>
  <c r="K1678" i="1"/>
  <c r="N1680" i="1"/>
  <c r="J1680" i="1"/>
  <c r="K1680" i="1"/>
  <c r="N1682" i="1"/>
  <c r="J1682" i="1"/>
  <c r="K1682" i="1"/>
  <c r="N1684" i="1"/>
  <c r="J1684" i="1"/>
  <c r="K1684" i="1"/>
  <c r="N1686" i="1"/>
  <c r="J1686" i="1"/>
  <c r="K1686" i="1"/>
  <c r="N1688" i="1"/>
  <c r="J1688" i="1"/>
  <c r="K1688" i="1"/>
  <c r="N1690" i="1"/>
  <c r="J1690" i="1"/>
  <c r="K1690" i="1"/>
  <c r="H1691" i="1"/>
  <c r="N1696" i="1"/>
  <c r="J1696" i="1"/>
  <c r="K1696" i="1"/>
  <c r="H1699" i="1"/>
  <c r="N1704" i="1"/>
  <c r="J1704" i="1"/>
  <c r="K1704" i="1"/>
  <c r="H1707" i="1"/>
  <c r="N1712" i="1"/>
  <c r="J1712" i="1"/>
  <c r="K1712" i="1"/>
  <c r="H1715" i="1"/>
  <c r="N1720" i="1"/>
  <c r="J1720" i="1"/>
  <c r="K1720" i="1"/>
  <c r="H1723" i="1"/>
  <c r="N1728" i="1"/>
  <c r="J1728" i="1"/>
  <c r="K1728" i="1"/>
  <c r="H1731" i="1"/>
  <c r="N1736" i="1"/>
  <c r="J1736" i="1"/>
  <c r="K1736" i="1"/>
  <c r="H1739" i="1"/>
  <c r="N1744" i="1"/>
  <c r="J1744" i="1"/>
  <c r="K1744" i="1"/>
  <c r="H1747" i="1"/>
  <c r="N1752" i="1"/>
  <c r="J1752" i="1"/>
  <c r="K1752" i="1"/>
  <c r="H1755" i="1"/>
  <c r="N1760" i="1"/>
  <c r="J1760" i="1"/>
  <c r="K1760" i="1"/>
  <c r="H1763" i="1"/>
  <c r="I1810" i="1"/>
  <c r="I1818" i="1"/>
  <c r="I1826" i="1"/>
  <c r="I1834" i="1"/>
  <c r="I1842" i="1"/>
  <c r="I1850" i="1"/>
  <c r="I1858" i="1"/>
  <c r="I1866" i="1"/>
  <c r="I1874" i="1"/>
  <c r="I1882" i="1"/>
  <c r="K1889" i="1"/>
  <c r="N1889" i="1"/>
  <c r="J1889" i="1"/>
  <c r="L1890" i="1"/>
  <c r="M1890" i="1"/>
  <c r="I1567" i="1"/>
  <c r="I1569" i="1"/>
  <c r="I1571" i="1"/>
  <c r="I1573" i="1"/>
  <c r="I1575" i="1"/>
  <c r="I1577" i="1"/>
  <c r="I1579" i="1"/>
  <c r="I1581" i="1"/>
  <c r="I1583" i="1"/>
  <c r="I1585" i="1"/>
  <c r="I1587" i="1"/>
  <c r="I1589" i="1"/>
  <c r="I1591" i="1"/>
  <c r="I1593" i="1"/>
  <c r="I1595" i="1"/>
  <c r="I1597" i="1"/>
  <c r="I1599" i="1"/>
  <c r="I1601" i="1"/>
  <c r="I1603" i="1"/>
  <c r="I1605" i="1"/>
  <c r="I1607" i="1"/>
  <c r="I1609" i="1"/>
  <c r="I1611" i="1"/>
  <c r="I1613" i="1"/>
  <c r="I1615" i="1"/>
  <c r="I1617" i="1"/>
  <c r="I1619" i="1"/>
  <c r="I1621" i="1"/>
  <c r="I1623" i="1"/>
  <c r="I1625" i="1"/>
  <c r="I1627" i="1"/>
  <c r="I1629" i="1"/>
  <c r="I1631" i="1"/>
  <c r="I1633" i="1"/>
  <c r="I1635" i="1"/>
  <c r="I1637" i="1"/>
  <c r="I1639" i="1"/>
  <c r="I1641" i="1"/>
  <c r="I1643" i="1"/>
  <c r="I1645" i="1"/>
  <c r="I1647" i="1"/>
  <c r="I1649" i="1"/>
  <c r="I1651" i="1"/>
  <c r="I1653" i="1"/>
  <c r="I1655" i="1"/>
  <c r="I1657" i="1"/>
  <c r="I1659" i="1"/>
  <c r="I1661" i="1"/>
  <c r="I1663" i="1"/>
  <c r="I1665" i="1"/>
  <c r="I1667" i="1"/>
  <c r="I1669" i="1"/>
  <c r="I1671" i="1"/>
  <c r="I1673" i="1"/>
  <c r="I1675" i="1"/>
  <c r="I1677" i="1"/>
  <c r="I1679" i="1"/>
  <c r="I1681" i="1"/>
  <c r="I1683" i="1"/>
  <c r="I1685" i="1"/>
  <c r="I1687" i="1"/>
  <c r="I1689" i="1"/>
  <c r="H1693" i="1"/>
  <c r="M1697" i="1"/>
  <c r="N1698" i="1"/>
  <c r="J1698" i="1"/>
  <c r="K1698" i="1"/>
  <c r="H1701" i="1"/>
  <c r="M1705" i="1"/>
  <c r="N1706" i="1"/>
  <c r="J1706" i="1"/>
  <c r="K1706" i="1"/>
  <c r="H1709" i="1"/>
  <c r="M1713" i="1"/>
  <c r="N1714" i="1"/>
  <c r="J1714" i="1"/>
  <c r="K1714" i="1"/>
  <c r="H1717" i="1"/>
  <c r="M1721" i="1"/>
  <c r="N1722" i="1"/>
  <c r="J1722" i="1"/>
  <c r="K1722" i="1"/>
  <c r="H1725" i="1"/>
  <c r="M1729" i="1"/>
  <c r="N1730" i="1"/>
  <c r="J1730" i="1"/>
  <c r="K1730" i="1"/>
  <c r="H1733" i="1"/>
  <c r="M1737" i="1"/>
  <c r="N1738" i="1"/>
  <c r="J1738" i="1"/>
  <c r="K1738" i="1"/>
  <c r="H1741" i="1"/>
  <c r="M1745" i="1"/>
  <c r="N1746" i="1"/>
  <c r="J1746" i="1"/>
  <c r="K1746" i="1"/>
  <c r="H1749" i="1"/>
  <c r="N1754" i="1"/>
  <c r="J1754" i="1"/>
  <c r="K1754" i="1"/>
  <c r="H1757" i="1"/>
  <c r="N1762" i="1"/>
  <c r="J1762" i="1"/>
  <c r="K1762" i="1"/>
  <c r="I1908" i="1"/>
  <c r="H1690" i="1"/>
  <c r="N1691" i="1"/>
  <c r="P1691" i="1" s="1"/>
  <c r="J1691" i="1"/>
  <c r="H1692" i="1"/>
  <c r="N1695" i="1"/>
  <c r="P1695" i="1" s="1"/>
  <c r="J1695" i="1"/>
  <c r="H1696" i="1"/>
  <c r="N1699" i="1"/>
  <c r="P1699" i="1" s="1"/>
  <c r="J1699" i="1"/>
  <c r="H1700" i="1"/>
  <c r="N1703" i="1"/>
  <c r="P1703" i="1" s="1"/>
  <c r="J1703" i="1"/>
  <c r="H1704" i="1"/>
  <c r="N1707" i="1"/>
  <c r="P1707" i="1" s="1"/>
  <c r="J1707" i="1"/>
  <c r="H1708" i="1"/>
  <c r="N1711" i="1"/>
  <c r="P1711" i="1" s="1"/>
  <c r="J1711" i="1"/>
  <c r="H1712" i="1"/>
  <c r="N1715" i="1"/>
  <c r="P1715" i="1" s="1"/>
  <c r="J1715" i="1"/>
  <c r="H1716" i="1"/>
  <c r="N1719" i="1"/>
  <c r="P1719" i="1" s="1"/>
  <c r="J1719" i="1"/>
  <c r="H1720" i="1"/>
  <c r="N1723" i="1"/>
  <c r="P1723" i="1" s="1"/>
  <c r="J1723" i="1"/>
  <c r="H1724" i="1"/>
  <c r="N1727" i="1"/>
  <c r="P1727" i="1" s="1"/>
  <c r="Q1727" i="1" s="1"/>
  <c r="J1727" i="1"/>
  <c r="H1728" i="1"/>
  <c r="N1731" i="1"/>
  <c r="P1731" i="1" s="1"/>
  <c r="J1731" i="1"/>
  <c r="H1732" i="1"/>
  <c r="N1735" i="1"/>
  <c r="P1735" i="1" s="1"/>
  <c r="J1735" i="1"/>
  <c r="H1736" i="1"/>
  <c r="N1739" i="1"/>
  <c r="P1739" i="1" s="1"/>
  <c r="Q1739" i="1" s="1"/>
  <c r="J1739" i="1"/>
  <c r="H1740" i="1"/>
  <c r="N1743" i="1"/>
  <c r="P1743" i="1" s="1"/>
  <c r="J1743" i="1"/>
  <c r="H1744" i="1"/>
  <c r="N1747" i="1"/>
  <c r="P1747" i="1" s="1"/>
  <c r="J1747" i="1"/>
  <c r="H1748" i="1"/>
  <c r="N1751" i="1"/>
  <c r="P1751" i="1" s="1"/>
  <c r="J1751" i="1"/>
  <c r="H1752" i="1"/>
  <c r="N1755" i="1"/>
  <c r="P1755" i="1" s="1"/>
  <c r="J1755" i="1"/>
  <c r="H1756" i="1"/>
  <c r="N1759" i="1"/>
  <c r="P1759" i="1" s="1"/>
  <c r="J1759" i="1"/>
  <c r="H1760" i="1"/>
  <c r="N1763" i="1"/>
  <c r="P1763" i="1" s="1"/>
  <c r="J1763" i="1"/>
  <c r="H1764" i="1"/>
  <c r="N1765" i="1"/>
  <c r="J1765" i="1"/>
  <c r="K1765" i="1"/>
  <c r="N1767" i="1"/>
  <c r="J1767" i="1"/>
  <c r="K1767" i="1"/>
  <c r="N1769" i="1"/>
  <c r="J1769" i="1"/>
  <c r="K1769" i="1"/>
  <c r="N1771" i="1"/>
  <c r="J1771" i="1"/>
  <c r="K1771" i="1"/>
  <c r="N1773" i="1"/>
  <c r="J1773" i="1"/>
  <c r="K1773" i="1"/>
  <c r="N1775" i="1"/>
  <c r="J1775" i="1"/>
  <c r="K1775" i="1"/>
  <c r="N1777" i="1"/>
  <c r="J1777" i="1"/>
  <c r="K1777" i="1"/>
  <c r="N1779" i="1"/>
  <c r="J1779" i="1"/>
  <c r="K1779" i="1"/>
  <c r="N1781" i="1"/>
  <c r="J1781" i="1"/>
  <c r="K1781" i="1"/>
  <c r="N1783" i="1"/>
  <c r="J1783" i="1"/>
  <c r="K1783" i="1"/>
  <c r="N1785" i="1"/>
  <c r="J1785" i="1"/>
  <c r="K1785" i="1"/>
  <c r="N1787" i="1"/>
  <c r="J1787" i="1"/>
  <c r="K1787" i="1"/>
  <c r="N1789" i="1"/>
  <c r="J1789" i="1"/>
  <c r="K1789" i="1"/>
  <c r="N1791" i="1"/>
  <c r="J1791" i="1"/>
  <c r="K1791" i="1"/>
  <c r="N1793" i="1"/>
  <c r="J1793" i="1"/>
  <c r="K1793" i="1"/>
  <c r="N1795" i="1"/>
  <c r="J1795" i="1"/>
  <c r="K1795" i="1"/>
  <c r="N1797" i="1"/>
  <c r="J1797" i="1"/>
  <c r="K1797" i="1"/>
  <c r="N1799" i="1"/>
  <c r="J1799" i="1"/>
  <c r="K1799" i="1"/>
  <c r="N1801" i="1"/>
  <c r="J1801" i="1"/>
  <c r="K1801" i="1"/>
  <c r="N1803" i="1"/>
  <c r="J1803" i="1"/>
  <c r="K1803" i="1"/>
  <c r="N1805" i="1"/>
  <c r="J1805" i="1"/>
  <c r="K1805" i="1"/>
  <c r="N1807" i="1"/>
  <c r="J1807" i="1"/>
  <c r="K1807" i="1"/>
  <c r="N1809" i="1"/>
  <c r="J1809" i="1"/>
  <c r="K1809" i="1"/>
  <c r="N1811" i="1"/>
  <c r="J1811" i="1"/>
  <c r="K1811" i="1"/>
  <c r="N1813" i="1"/>
  <c r="J1813" i="1"/>
  <c r="K1813" i="1"/>
  <c r="N1815" i="1"/>
  <c r="J1815" i="1"/>
  <c r="K1815" i="1"/>
  <c r="N1817" i="1"/>
  <c r="J1817" i="1"/>
  <c r="K1817" i="1"/>
  <c r="N1819" i="1"/>
  <c r="J1819" i="1"/>
  <c r="K1819" i="1"/>
  <c r="N1821" i="1"/>
  <c r="J1821" i="1"/>
  <c r="K1821" i="1"/>
  <c r="N1823" i="1"/>
  <c r="J1823" i="1"/>
  <c r="K1823" i="1"/>
  <c r="N1825" i="1"/>
  <c r="J1825" i="1"/>
  <c r="K1825" i="1"/>
  <c r="N1827" i="1"/>
  <c r="J1827" i="1"/>
  <c r="K1827" i="1"/>
  <c r="N1829" i="1"/>
  <c r="J1829" i="1"/>
  <c r="K1829" i="1"/>
  <c r="N1831" i="1"/>
  <c r="J1831" i="1"/>
  <c r="K1831" i="1"/>
  <c r="N1833" i="1"/>
  <c r="J1833" i="1"/>
  <c r="K1833" i="1"/>
  <c r="N1835" i="1"/>
  <c r="J1835" i="1"/>
  <c r="K1835" i="1"/>
  <c r="N1837" i="1"/>
  <c r="J1837" i="1"/>
  <c r="K1837" i="1"/>
  <c r="N1839" i="1"/>
  <c r="J1839" i="1"/>
  <c r="K1839" i="1"/>
  <c r="N1841" i="1"/>
  <c r="J1841" i="1"/>
  <c r="K1841" i="1"/>
  <c r="N1843" i="1"/>
  <c r="J1843" i="1"/>
  <c r="K1843" i="1"/>
  <c r="N1845" i="1"/>
  <c r="J1845" i="1"/>
  <c r="K1845" i="1"/>
  <c r="N1847" i="1"/>
  <c r="J1847" i="1"/>
  <c r="K1847" i="1"/>
  <c r="N1849" i="1"/>
  <c r="J1849" i="1"/>
  <c r="K1849" i="1"/>
  <c r="N1851" i="1"/>
  <c r="J1851" i="1"/>
  <c r="K1851" i="1"/>
  <c r="N1853" i="1"/>
  <c r="J1853" i="1"/>
  <c r="K1853" i="1"/>
  <c r="N1855" i="1"/>
  <c r="J1855" i="1"/>
  <c r="K1855" i="1"/>
  <c r="N1857" i="1"/>
  <c r="J1857" i="1"/>
  <c r="K1857" i="1"/>
  <c r="N1859" i="1"/>
  <c r="J1859" i="1"/>
  <c r="K1859" i="1"/>
  <c r="N1861" i="1"/>
  <c r="J1861" i="1"/>
  <c r="K1861" i="1"/>
  <c r="N1863" i="1"/>
  <c r="J1863" i="1"/>
  <c r="K1863" i="1"/>
  <c r="N1865" i="1"/>
  <c r="J1865" i="1"/>
  <c r="K1865" i="1"/>
  <c r="N1867" i="1"/>
  <c r="J1867" i="1"/>
  <c r="K1867" i="1"/>
  <c r="N1869" i="1"/>
  <c r="J1869" i="1"/>
  <c r="K1869" i="1"/>
  <c r="N1871" i="1"/>
  <c r="J1871" i="1"/>
  <c r="K1871" i="1"/>
  <c r="N1873" i="1"/>
  <c r="J1873" i="1"/>
  <c r="K1873" i="1"/>
  <c r="N1875" i="1"/>
  <c r="J1875" i="1"/>
  <c r="K1875" i="1"/>
  <c r="N1877" i="1"/>
  <c r="J1877" i="1"/>
  <c r="K1877" i="1"/>
  <c r="N1879" i="1"/>
  <c r="J1879" i="1"/>
  <c r="K1879" i="1"/>
  <c r="N1881" i="1"/>
  <c r="J1881" i="1"/>
  <c r="K1881" i="1"/>
  <c r="N1883" i="1"/>
  <c r="J1883" i="1"/>
  <c r="K1883" i="1"/>
  <c r="N1885" i="1"/>
  <c r="J1885" i="1"/>
  <c r="K1885" i="1"/>
  <c r="N1887" i="1"/>
  <c r="K1887" i="1"/>
  <c r="L1888" i="1"/>
  <c r="M1888" i="1"/>
  <c r="I1890" i="1"/>
  <c r="N1895" i="1"/>
  <c r="K1895" i="1"/>
  <c r="L1896" i="1"/>
  <c r="M1896" i="1"/>
  <c r="I1898" i="1"/>
  <c r="N1903" i="1"/>
  <c r="K1903" i="1"/>
  <c r="L1904" i="1"/>
  <c r="M1904" i="1"/>
  <c r="I1906" i="1"/>
  <c r="N1911" i="1"/>
  <c r="K1911" i="1"/>
  <c r="L1912" i="1"/>
  <c r="M1912" i="1"/>
  <c r="I1914" i="1"/>
  <c r="N1919" i="1"/>
  <c r="K1919" i="1"/>
  <c r="L1920" i="1"/>
  <c r="M1920" i="1"/>
  <c r="I1922" i="1"/>
  <c r="N1927" i="1"/>
  <c r="K1927" i="1"/>
  <c r="L1928" i="1"/>
  <c r="P1928" i="1" s="1"/>
  <c r="Q1928" i="1" s="1"/>
  <c r="S1928" i="1" s="1"/>
  <c r="M1928" i="1"/>
  <c r="I1930" i="1"/>
  <c r="N1935" i="1"/>
  <c r="K1935" i="1"/>
  <c r="L1936" i="1"/>
  <c r="M1936" i="1"/>
  <c r="I1938" i="1"/>
  <c r="N1943" i="1"/>
  <c r="K1943" i="1"/>
  <c r="L1947" i="1"/>
  <c r="M1947" i="1"/>
  <c r="I1953" i="1"/>
  <c r="N1958" i="1"/>
  <c r="K1958" i="1"/>
  <c r="J1958" i="1"/>
  <c r="L1963" i="1"/>
  <c r="M1963" i="1"/>
  <c r="I1969" i="1"/>
  <c r="N1974" i="1"/>
  <c r="K1974" i="1"/>
  <c r="J1974" i="1"/>
  <c r="L1979" i="1"/>
  <c r="M1979" i="1"/>
  <c r="I1985" i="1"/>
  <c r="N1990" i="1"/>
  <c r="K1990" i="1"/>
  <c r="J1990" i="1"/>
  <c r="L1995" i="1"/>
  <c r="M1995" i="1"/>
  <c r="I2001" i="1"/>
  <c r="N2006" i="1"/>
  <c r="K2006" i="1"/>
  <c r="J2006" i="1"/>
  <c r="L2011" i="1"/>
  <c r="M2011" i="1"/>
  <c r="L2107" i="1"/>
  <c r="M2107" i="1"/>
  <c r="K1913" i="1"/>
  <c r="N1913" i="1"/>
  <c r="L1914" i="1"/>
  <c r="M1914" i="1"/>
  <c r="K1921" i="1"/>
  <c r="N1921" i="1"/>
  <c r="L1922" i="1"/>
  <c r="M1922" i="1"/>
  <c r="K1929" i="1"/>
  <c r="N1929" i="1"/>
  <c r="L1930" i="1"/>
  <c r="P1930" i="1" s="1"/>
  <c r="Q1930" i="1" s="1"/>
  <c r="R1930" i="1" s="1"/>
  <c r="M1930" i="1"/>
  <c r="K1937" i="1"/>
  <c r="N1937" i="1"/>
  <c r="L1938" i="1"/>
  <c r="M1938" i="1"/>
  <c r="I1949" i="1"/>
  <c r="N1954" i="1"/>
  <c r="K1954" i="1"/>
  <c r="J1954" i="1"/>
  <c r="L1959" i="1"/>
  <c r="M1959" i="1"/>
  <c r="I1965" i="1"/>
  <c r="N1970" i="1"/>
  <c r="K1970" i="1"/>
  <c r="J1970" i="1"/>
  <c r="L1975" i="1"/>
  <c r="M1975" i="1"/>
  <c r="I1981" i="1"/>
  <c r="N1986" i="1"/>
  <c r="K1986" i="1"/>
  <c r="J1986" i="1"/>
  <c r="L1991" i="1"/>
  <c r="M1991" i="1"/>
  <c r="I1997" i="1"/>
  <c r="N2002" i="1"/>
  <c r="K2002" i="1"/>
  <c r="J2002" i="1"/>
  <c r="L2007" i="1"/>
  <c r="M2007" i="1"/>
  <c r="I2013" i="1"/>
  <c r="N1693" i="1"/>
  <c r="J1693" i="1"/>
  <c r="H1694" i="1"/>
  <c r="N1697" i="1"/>
  <c r="P1697" i="1" s="1"/>
  <c r="J1697" i="1"/>
  <c r="H1698" i="1"/>
  <c r="N1701" i="1"/>
  <c r="J1701" i="1"/>
  <c r="H1702" i="1"/>
  <c r="N1705" i="1"/>
  <c r="J1705" i="1"/>
  <c r="H1706" i="1"/>
  <c r="N1709" i="1"/>
  <c r="J1709" i="1"/>
  <c r="H1710" i="1"/>
  <c r="N1713" i="1"/>
  <c r="J1713" i="1"/>
  <c r="H1714" i="1"/>
  <c r="N1717" i="1"/>
  <c r="J1717" i="1"/>
  <c r="H1718" i="1"/>
  <c r="N1721" i="1"/>
  <c r="J1721" i="1"/>
  <c r="H1722" i="1"/>
  <c r="N1725" i="1"/>
  <c r="J1725" i="1"/>
  <c r="H1726" i="1"/>
  <c r="N1729" i="1"/>
  <c r="J1729" i="1"/>
  <c r="H1730" i="1"/>
  <c r="N1733" i="1"/>
  <c r="J1733" i="1"/>
  <c r="H1734" i="1"/>
  <c r="N1737" i="1"/>
  <c r="J1737" i="1"/>
  <c r="H1738" i="1"/>
  <c r="N1741" i="1"/>
  <c r="J1741" i="1"/>
  <c r="H1742" i="1"/>
  <c r="N1745" i="1"/>
  <c r="J1745" i="1"/>
  <c r="H1746" i="1"/>
  <c r="N1749" i="1"/>
  <c r="P1749" i="1" s="1"/>
  <c r="J1749" i="1"/>
  <c r="H1750" i="1"/>
  <c r="N1753" i="1"/>
  <c r="P1753" i="1" s="1"/>
  <c r="J1753" i="1"/>
  <c r="H1754" i="1"/>
  <c r="N1757" i="1"/>
  <c r="J1757" i="1"/>
  <c r="H1758" i="1"/>
  <c r="N1761" i="1"/>
  <c r="P1761" i="1" s="1"/>
  <c r="J1761" i="1"/>
  <c r="H1762" i="1"/>
  <c r="N1766" i="1"/>
  <c r="J1766" i="1"/>
  <c r="K1766" i="1"/>
  <c r="N1768" i="1"/>
  <c r="J1768" i="1"/>
  <c r="K1768" i="1"/>
  <c r="N1770" i="1"/>
  <c r="J1770" i="1"/>
  <c r="K1770" i="1"/>
  <c r="N1772" i="1"/>
  <c r="J1772" i="1"/>
  <c r="K1772" i="1"/>
  <c r="N1774" i="1"/>
  <c r="J1774" i="1"/>
  <c r="K1774" i="1"/>
  <c r="N1776" i="1"/>
  <c r="J1776" i="1"/>
  <c r="K1776" i="1"/>
  <c r="N1778" i="1"/>
  <c r="J1778" i="1"/>
  <c r="K1778" i="1"/>
  <c r="N1780" i="1"/>
  <c r="J1780" i="1"/>
  <c r="K1780" i="1"/>
  <c r="N1782" i="1"/>
  <c r="J1782" i="1"/>
  <c r="K1782" i="1"/>
  <c r="N1784" i="1"/>
  <c r="J1784" i="1"/>
  <c r="K1784" i="1"/>
  <c r="N1786" i="1"/>
  <c r="J1786" i="1"/>
  <c r="K1786" i="1"/>
  <c r="N1788" i="1"/>
  <c r="J1788" i="1"/>
  <c r="K1788" i="1"/>
  <c r="N1790" i="1"/>
  <c r="J1790" i="1"/>
  <c r="K1790" i="1"/>
  <c r="N1792" i="1"/>
  <c r="J1792" i="1"/>
  <c r="K1792" i="1"/>
  <c r="N1794" i="1"/>
  <c r="J1794" i="1"/>
  <c r="K1794" i="1"/>
  <c r="N1796" i="1"/>
  <c r="J1796" i="1"/>
  <c r="K1796" i="1"/>
  <c r="N1798" i="1"/>
  <c r="J1798" i="1"/>
  <c r="K1798" i="1"/>
  <c r="N1800" i="1"/>
  <c r="J1800" i="1"/>
  <c r="K1800" i="1"/>
  <c r="N1802" i="1"/>
  <c r="J1802" i="1"/>
  <c r="K1802" i="1"/>
  <c r="N1804" i="1"/>
  <c r="J1804" i="1"/>
  <c r="K1804" i="1"/>
  <c r="N1806" i="1"/>
  <c r="J1806" i="1"/>
  <c r="K1806" i="1"/>
  <c r="N1808" i="1"/>
  <c r="J1808" i="1"/>
  <c r="K1808" i="1"/>
  <c r="N1810" i="1"/>
  <c r="J1810" i="1"/>
  <c r="K1810" i="1"/>
  <c r="N1812" i="1"/>
  <c r="J1812" i="1"/>
  <c r="K1812" i="1"/>
  <c r="N1814" i="1"/>
  <c r="J1814" i="1"/>
  <c r="K1814" i="1"/>
  <c r="N1816" i="1"/>
  <c r="J1816" i="1"/>
  <c r="K1816" i="1"/>
  <c r="N1818" i="1"/>
  <c r="J1818" i="1"/>
  <c r="K1818" i="1"/>
  <c r="N1820" i="1"/>
  <c r="J1820" i="1"/>
  <c r="K1820" i="1"/>
  <c r="N1822" i="1"/>
  <c r="J1822" i="1"/>
  <c r="K1822" i="1"/>
  <c r="N1824" i="1"/>
  <c r="J1824" i="1"/>
  <c r="K1824" i="1"/>
  <c r="N1826" i="1"/>
  <c r="J1826" i="1"/>
  <c r="K1826" i="1"/>
  <c r="N1828" i="1"/>
  <c r="J1828" i="1"/>
  <c r="K1828" i="1"/>
  <c r="N1830" i="1"/>
  <c r="J1830" i="1"/>
  <c r="K1830" i="1"/>
  <c r="N1832" i="1"/>
  <c r="J1832" i="1"/>
  <c r="K1832" i="1"/>
  <c r="N1834" i="1"/>
  <c r="J1834" i="1"/>
  <c r="K1834" i="1"/>
  <c r="N1836" i="1"/>
  <c r="J1836" i="1"/>
  <c r="K1836" i="1"/>
  <c r="N1838" i="1"/>
  <c r="J1838" i="1"/>
  <c r="K1838" i="1"/>
  <c r="N1840" i="1"/>
  <c r="J1840" i="1"/>
  <c r="K1840" i="1"/>
  <c r="N1842" i="1"/>
  <c r="J1842" i="1"/>
  <c r="K1842" i="1"/>
  <c r="N1844" i="1"/>
  <c r="J1844" i="1"/>
  <c r="K1844" i="1"/>
  <c r="N1846" i="1"/>
  <c r="J1846" i="1"/>
  <c r="K1846" i="1"/>
  <c r="N1848" i="1"/>
  <c r="J1848" i="1"/>
  <c r="K1848" i="1"/>
  <c r="N1850" i="1"/>
  <c r="J1850" i="1"/>
  <c r="K1850" i="1"/>
  <c r="N1852" i="1"/>
  <c r="J1852" i="1"/>
  <c r="K1852" i="1"/>
  <c r="N1854" i="1"/>
  <c r="J1854" i="1"/>
  <c r="K1854" i="1"/>
  <c r="N1856" i="1"/>
  <c r="J1856" i="1"/>
  <c r="K1856" i="1"/>
  <c r="N1858" i="1"/>
  <c r="J1858" i="1"/>
  <c r="K1858" i="1"/>
  <c r="N1860" i="1"/>
  <c r="J1860" i="1"/>
  <c r="K1860" i="1"/>
  <c r="N1862" i="1"/>
  <c r="J1862" i="1"/>
  <c r="K1862" i="1"/>
  <c r="N1864" i="1"/>
  <c r="J1864" i="1"/>
  <c r="K1864" i="1"/>
  <c r="N1866" i="1"/>
  <c r="J1866" i="1"/>
  <c r="K1866" i="1"/>
  <c r="N1868" i="1"/>
  <c r="J1868" i="1"/>
  <c r="K1868" i="1"/>
  <c r="N1870" i="1"/>
  <c r="J1870" i="1"/>
  <c r="K1870" i="1"/>
  <c r="N1872" i="1"/>
  <c r="J1872" i="1"/>
  <c r="K1872" i="1"/>
  <c r="N1874" i="1"/>
  <c r="J1874" i="1"/>
  <c r="K1874" i="1"/>
  <c r="N1876" i="1"/>
  <c r="J1876" i="1"/>
  <c r="K1876" i="1"/>
  <c r="N1878" i="1"/>
  <c r="J1878" i="1"/>
  <c r="K1878" i="1"/>
  <c r="N1880" i="1"/>
  <c r="J1880" i="1"/>
  <c r="K1880" i="1"/>
  <c r="N1882" i="1"/>
  <c r="J1882" i="1"/>
  <c r="K1882" i="1"/>
  <c r="N1884" i="1"/>
  <c r="J1884" i="1"/>
  <c r="K1884" i="1"/>
  <c r="N1886" i="1"/>
  <c r="J1886" i="1"/>
  <c r="K1886" i="1"/>
  <c r="N1891" i="1"/>
  <c r="K1891" i="1"/>
  <c r="L1892" i="1"/>
  <c r="M1892" i="1"/>
  <c r="N1899" i="1"/>
  <c r="K1899" i="1"/>
  <c r="L1900" i="1"/>
  <c r="M1900" i="1"/>
  <c r="N1907" i="1"/>
  <c r="K1907" i="1"/>
  <c r="L1908" i="1"/>
  <c r="M1908" i="1"/>
  <c r="N1915" i="1"/>
  <c r="K1915" i="1"/>
  <c r="L1916" i="1"/>
  <c r="M1916" i="1"/>
  <c r="N1923" i="1"/>
  <c r="K1923" i="1"/>
  <c r="L1924" i="1"/>
  <c r="M1924" i="1"/>
  <c r="N1931" i="1"/>
  <c r="K1931" i="1"/>
  <c r="L1932" i="1"/>
  <c r="M1932" i="1"/>
  <c r="N1939" i="1"/>
  <c r="K1939" i="1"/>
  <c r="L1940" i="1"/>
  <c r="M1940" i="1"/>
  <c r="I1945" i="1"/>
  <c r="N1950" i="1"/>
  <c r="K1950" i="1"/>
  <c r="J1950" i="1"/>
  <c r="L1955" i="1"/>
  <c r="M1955" i="1"/>
  <c r="I1961" i="1"/>
  <c r="N1966" i="1"/>
  <c r="K1966" i="1"/>
  <c r="J1966" i="1"/>
  <c r="L1971" i="1"/>
  <c r="M1971" i="1"/>
  <c r="I1977" i="1"/>
  <c r="N1982" i="1"/>
  <c r="K1982" i="1"/>
  <c r="J1982" i="1"/>
  <c r="L1987" i="1"/>
  <c r="M1987" i="1"/>
  <c r="I1993" i="1"/>
  <c r="N1998" i="1"/>
  <c r="K1998" i="1"/>
  <c r="J1998" i="1"/>
  <c r="L2003" i="1"/>
  <c r="M2003" i="1"/>
  <c r="I2009" i="1"/>
  <c r="N2014" i="1"/>
  <c r="K2014" i="1"/>
  <c r="J2014" i="1"/>
  <c r="I2021" i="1"/>
  <c r="I2029" i="1"/>
  <c r="I2037" i="1"/>
  <c r="I2045" i="1"/>
  <c r="I2053" i="1"/>
  <c r="I2061" i="1"/>
  <c r="I2069" i="1"/>
  <c r="I2077" i="1"/>
  <c r="I2085" i="1"/>
  <c r="I2093" i="1"/>
  <c r="I2101" i="1"/>
  <c r="I1803" i="1"/>
  <c r="I1805" i="1"/>
  <c r="I1807" i="1"/>
  <c r="I1809" i="1"/>
  <c r="I1811" i="1"/>
  <c r="I1813" i="1"/>
  <c r="I1815" i="1"/>
  <c r="I1817" i="1"/>
  <c r="I1819" i="1"/>
  <c r="I1821" i="1"/>
  <c r="I1823" i="1"/>
  <c r="I1825" i="1"/>
  <c r="I1827" i="1"/>
  <c r="I1829" i="1"/>
  <c r="I1831" i="1"/>
  <c r="I1833" i="1"/>
  <c r="I1835" i="1"/>
  <c r="I1837" i="1"/>
  <c r="I1839" i="1"/>
  <c r="I1841" i="1"/>
  <c r="I1843" i="1"/>
  <c r="I1845" i="1"/>
  <c r="I1847" i="1"/>
  <c r="I1849" i="1"/>
  <c r="I1851" i="1"/>
  <c r="I1853" i="1"/>
  <c r="I1855" i="1"/>
  <c r="I1857" i="1"/>
  <c r="I1859" i="1"/>
  <c r="I1861" i="1"/>
  <c r="I1863" i="1"/>
  <c r="I1865" i="1"/>
  <c r="I1867" i="1"/>
  <c r="I1869" i="1"/>
  <c r="I1871" i="1"/>
  <c r="I1873" i="1"/>
  <c r="I1875" i="1"/>
  <c r="I1877" i="1"/>
  <c r="I1879" i="1"/>
  <c r="I1881" i="1"/>
  <c r="I1883" i="1"/>
  <c r="I1885" i="1"/>
  <c r="J1887" i="1"/>
  <c r="K1893" i="1"/>
  <c r="N1893" i="1"/>
  <c r="L1894" i="1"/>
  <c r="M1894" i="1"/>
  <c r="J1895" i="1"/>
  <c r="K1901" i="1"/>
  <c r="N1901" i="1"/>
  <c r="L1902" i="1"/>
  <c r="M1902" i="1"/>
  <c r="J1903" i="1"/>
  <c r="K1909" i="1"/>
  <c r="N1909" i="1"/>
  <c r="L1910" i="1"/>
  <c r="M1910" i="1"/>
  <c r="J1911" i="1"/>
  <c r="K1917" i="1"/>
  <c r="N1917" i="1"/>
  <c r="L1918" i="1"/>
  <c r="M1918" i="1"/>
  <c r="J1919" i="1"/>
  <c r="K1925" i="1"/>
  <c r="N1925" i="1"/>
  <c r="L1926" i="1"/>
  <c r="M1926" i="1"/>
  <c r="J1927" i="1"/>
  <c r="K1933" i="1"/>
  <c r="N1933" i="1"/>
  <c r="L1934" i="1"/>
  <c r="M1934" i="1"/>
  <c r="J1935" i="1"/>
  <c r="K1941" i="1"/>
  <c r="N1941" i="1"/>
  <c r="L1942" i="1"/>
  <c r="M1942" i="1"/>
  <c r="J1943" i="1"/>
  <c r="N1946" i="1"/>
  <c r="K1946" i="1"/>
  <c r="J1946" i="1"/>
  <c r="L1951" i="1"/>
  <c r="P1951" i="1" s="1"/>
  <c r="Q1951" i="1" s="1"/>
  <c r="R1951" i="1" s="1"/>
  <c r="M1951" i="1"/>
  <c r="I1957" i="1"/>
  <c r="N1962" i="1"/>
  <c r="K1962" i="1"/>
  <c r="J1962" i="1"/>
  <c r="L1967" i="1"/>
  <c r="M1967" i="1"/>
  <c r="I1973" i="1"/>
  <c r="N1978" i="1"/>
  <c r="K1978" i="1"/>
  <c r="J1978" i="1"/>
  <c r="L1983" i="1"/>
  <c r="M1983" i="1"/>
  <c r="I1989" i="1"/>
  <c r="N1994" i="1"/>
  <c r="K1994" i="1"/>
  <c r="J1994" i="1"/>
  <c r="L1999" i="1"/>
  <c r="M1999" i="1"/>
  <c r="I2005" i="1"/>
  <c r="N2010" i="1"/>
  <c r="K2010" i="1"/>
  <c r="J2010" i="1"/>
  <c r="L2015" i="1"/>
  <c r="M2015" i="1"/>
  <c r="N2018" i="1"/>
  <c r="K2018" i="1"/>
  <c r="J2018" i="1"/>
  <c r="L2019" i="1"/>
  <c r="M2019" i="1"/>
  <c r="N2026" i="1"/>
  <c r="K2026" i="1"/>
  <c r="J2026" i="1"/>
  <c r="L2027" i="1"/>
  <c r="M2027" i="1"/>
  <c r="N2034" i="1"/>
  <c r="K2034" i="1"/>
  <c r="J2034" i="1"/>
  <c r="L2035" i="1"/>
  <c r="M2035" i="1"/>
  <c r="N2042" i="1"/>
  <c r="K2042" i="1"/>
  <c r="J2042" i="1"/>
  <c r="L2043" i="1"/>
  <c r="M2043" i="1"/>
  <c r="N2050" i="1"/>
  <c r="K2050" i="1"/>
  <c r="J2050" i="1"/>
  <c r="L2051" i="1"/>
  <c r="M2051" i="1"/>
  <c r="N2058" i="1"/>
  <c r="K2058" i="1"/>
  <c r="J2058" i="1"/>
  <c r="L2059" i="1"/>
  <c r="M2059" i="1"/>
  <c r="N2066" i="1"/>
  <c r="K2066" i="1"/>
  <c r="J2066" i="1"/>
  <c r="L2067" i="1"/>
  <c r="M2067" i="1"/>
  <c r="N2074" i="1"/>
  <c r="K2074" i="1"/>
  <c r="J2074" i="1"/>
  <c r="L2075" i="1"/>
  <c r="M2075" i="1"/>
  <c r="N2082" i="1"/>
  <c r="K2082" i="1"/>
  <c r="J2082" i="1"/>
  <c r="L2083" i="1"/>
  <c r="M2083" i="1"/>
  <c r="N2090" i="1"/>
  <c r="K2090" i="1"/>
  <c r="J2090" i="1"/>
  <c r="L2091" i="1"/>
  <c r="M2091" i="1"/>
  <c r="N2098" i="1"/>
  <c r="K2098" i="1"/>
  <c r="J2098" i="1"/>
  <c r="L2099" i="1"/>
  <c r="M2099" i="1"/>
  <c r="N2106" i="1"/>
  <c r="K2106" i="1"/>
  <c r="J2106" i="1"/>
  <c r="K1944" i="1"/>
  <c r="K1948" i="1"/>
  <c r="N1948" i="1"/>
  <c r="L1949" i="1"/>
  <c r="M1949" i="1"/>
  <c r="K1956" i="1"/>
  <c r="N1956" i="1"/>
  <c r="L1957" i="1"/>
  <c r="M1957" i="1"/>
  <c r="K1964" i="1"/>
  <c r="N1964" i="1"/>
  <c r="L1965" i="1"/>
  <c r="M1965" i="1"/>
  <c r="K1972" i="1"/>
  <c r="N1972" i="1"/>
  <c r="L1973" i="1"/>
  <c r="M1973" i="1"/>
  <c r="K1980" i="1"/>
  <c r="N1980" i="1"/>
  <c r="L1981" i="1"/>
  <c r="M1981" i="1"/>
  <c r="K1988" i="1"/>
  <c r="N1988" i="1"/>
  <c r="L1989" i="1"/>
  <c r="M1989" i="1"/>
  <c r="K1996" i="1"/>
  <c r="N1996" i="1"/>
  <c r="L1997" i="1"/>
  <c r="M1997" i="1"/>
  <c r="K2004" i="1"/>
  <c r="N2004" i="1"/>
  <c r="L2005" i="1"/>
  <c r="M2005" i="1"/>
  <c r="K2012" i="1"/>
  <c r="N2012" i="1"/>
  <c r="L2013" i="1"/>
  <c r="M2013" i="1"/>
  <c r="K2020" i="1"/>
  <c r="N2020" i="1"/>
  <c r="L2021" i="1"/>
  <c r="M2021" i="1"/>
  <c r="K2028" i="1"/>
  <c r="N2028" i="1"/>
  <c r="L2029" i="1"/>
  <c r="M2029" i="1"/>
  <c r="K2036" i="1"/>
  <c r="N2036" i="1"/>
  <c r="L2037" i="1"/>
  <c r="M2037" i="1"/>
  <c r="K2044" i="1"/>
  <c r="N2044" i="1"/>
  <c r="L2045" i="1"/>
  <c r="M2045" i="1"/>
  <c r="K2052" i="1"/>
  <c r="N2052" i="1"/>
  <c r="L2053" i="1"/>
  <c r="M2053" i="1"/>
  <c r="K2060" i="1"/>
  <c r="N2060" i="1"/>
  <c r="L2061" i="1"/>
  <c r="M2061" i="1"/>
  <c r="K2068" i="1"/>
  <c r="N2068" i="1"/>
  <c r="L2069" i="1"/>
  <c r="M2069" i="1"/>
  <c r="K2076" i="1"/>
  <c r="N2076" i="1"/>
  <c r="L2077" i="1"/>
  <c r="M2077" i="1"/>
  <c r="K2084" i="1"/>
  <c r="N2084" i="1"/>
  <c r="L2085" i="1"/>
  <c r="M2085" i="1"/>
  <c r="K2092" i="1"/>
  <c r="N2092" i="1"/>
  <c r="L2093" i="1"/>
  <c r="M2093" i="1"/>
  <c r="K2100" i="1"/>
  <c r="N2100" i="1"/>
  <c r="L2101" i="1"/>
  <c r="M2101" i="1"/>
  <c r="I2155" i="1"/>
  <c r="I2159" i="1"/>
  <c r="I2163" i="1"/>
  <c r="I2167" i="1"/>
  <c r="I2171" i="1"/>
  <c r="I2175" i="1"/>
  <c r="I2179" i="1"/>
  <c r="I2183" i="1"/>
  <c r="I2187" i="1"/>
  <c r="I2191" i="1"/>
  <c r="I2195" i="1"/>
  <c r="I2199" i="1"/>
  <c r="I2203" i="1"/>
  <c r="I2207" i="1"/>
  <c r="I2211" i="1"/>
  <c r="I2215" i="1"/>
  <c r="I2219" i="1"/>
  <c r="I2223" i="1"/>
  <c r="I2227" i="1"/>
  <c r="I2231" i="1"/>
  <c r="I2235" i="1"/>
  <c r="I2239" i="1"/>
  <c r="I2243" i="1"/>
  <c r="I2247" i="1"/>
  <c r="N2022" i="1"/>
  <c r="K2022" i="1"/>
  <c r="L2023" i="1"/>
  <c r="M2023" i="1"/>
  <c r="N2030" i="1"/>
  <c r="K2030" i="1"/>
  <c r="L2031" i="1"/>
  <c r="M2031" i="1"/>
  <c r="N2038" i="1"/>
  <c r="K2038" i="1"/>
  <c r="L2039" i="1"/>
  <c r="M2039" i="1"/>
  <c r="N2046" i="1"/>
  <c r="K2046" i="1"/>
  <c r="L2047" i="1"/>
  <c r="M2047" i="1"/>
  <c r="N2054" i="1"/>
  <c r="K2054" i="1"/>
  <c r="L2055" i="1"/>
  <c r="M2055" i="1"/>
  <c r="N2062" i="1"/>
  <c r="K2062" i="1"/>
  <c r="L2063" i="1"/>
  <c r="M2063" i="1"/>
  <c r="N2070" i="1"/>
  <c r="K2070" i="1"/>
  <c r="L2071" i="1"/>
  <c r="M2071" i="1"/>
  <c r="N2078" i="1"/>
  <c r="K2078" i="1"/>
  <c r="L2079" i="1"/>
  <c r="M2079" i="1"/>
  <c r="N2086" i="1"/>
  <c r="K2086" i="1"/>
  <c r="L2087" i="1"/>
  <c r="M2087" i="1"/>
  <c r="N2094" i="1"/>
  <c r="K2094" i="1"/>
  <c r="L2095" i="1"/>
  <c r="M2095" i="1"/>
  <c r="N2102" i="1"/>
  <c r="K2102" i="1"/>
  <c r="L2103" i="1"/>
  <c r="M2103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8" i="1"/>
  <c r="I2162" i="1"/>
  <c r="I2166" i="1"/>
  <c r="I2170" i="1"/>
  <c r="I2174" i="1"/>
  <c r="I2178" i="1"/>
  <c r="I2182" i="1"/>
  <c r="I2186" i="1"/>
  <c r="I2190" i="1"/>
  <c r="I2194" i="1"/>
  <c r="I2198" i="1"/>
  <c r="I2202" i="1"/>
  <c r="I2206" i="1"/>
  <c r="I2210" i="1"/>
  <c r="I2214" i="1"/>
  <c r="I2218" i="1"/>
  <c r="I2222" i="1"/>
  <c r="I2226" i="1"/>
  <c r="I2230" i="1"/>
  <c r="I2234" i="1"/>
  <c r="I2238" i="1"/>
  <c r="I2242" i="1"/>
  <c r="I2246" i="1"/>
  <c r="M2275" i="1"/>
  <c r="L2275" i="1"/>
  <c r="L1945" i="1"/>
  <c r="M1945" i="1"/>
  <c r="K1952" i="1"/>
  <c r="N1952" i="1"/>
  <c r="L1953" i="1"/>
  <c r="M1953" i="1"/>
  <c r="K1960" i="1"/>
  <c r="N1960" i="1"/>
  <c r="L1961" i="1"/>
  <c r="M1961" i="1"/>
  <c r="K1968" i="1"/>
  <c r="N1968" i="1"/>
  <c r="L1969" i="1"/>
  <c r="M1969" i="1"/>
  <c r="K1976" i="1"/>
  <c r="N1976" i="1"/>
  <c r="L1977" i="1"/>
  <c r="M1977" i="1"/>
  <c r="K1984" i="1"/>
  <c r="N1984" i="1"/>
  <c r="L1985" i="1"/>
  <c r="M1985" i="1"/>
  <c r="K1992" i="1"/>
  <c r="N1992" i="1"/>
  <c r="L1993" i="1"/>
  <c r="M1993" i="1"/>
  <c r="K2000" i="1"/>
  <c r="N2000" i="1"/>
  <c r="L2001" i="1"/>
  <c r="M2001" i="1"/>
  <c r="K2008" i="1"/>
  <c r="N2008" i="1"/>
  <c r="L2009" i="1"/>
  <c r="M2009" i="1"/>
  <c r="K2016" i="1"/>
  <c r="N2016" i="1"/>
  <c r="L2017" i="1"/>
  <c r="M2017" i="1"/>
  <c r="K2024" i="1"/>
  <c r="N2024" i="1"/>
  <c r="L2025" i="1"/>
  <c r="M2025" i="1"/>
  <c r="K2032" i="1"/>
  <c r="N2032" i="1"/>
  <c r="L2033" i="1"/>
  <c r="M2033" i="1"/>
  <c r="K2040" i="1"/>
  <c r="N2040" i="1"/>
  <c r="L2041" i="1"/>
  <c r="M2041" i="1"/>
  <c r="K2048" i="1"/>
  <c r="N2048" i="1"/>
  <c r="L2049" i="1"/>
  <c r="M2049" i="1"/>
  <c r="K2056" i="1"/>
  <c r="N2056" i="1"/>
  <c r="L2057" i="1"/>
  <c r="M2057" i="1"/>
  <c r="K2064" i="1"/>
  <c r="N2064" i="1"/>
  <c r="L2065" i="1"/>
  <c r="M2065" i="1"/>
  <c r="K2072" i="1"/>
  <c r="N2072" i="1"/>
  <c r="L2073" i="1"/>
  <c r="M2073" i="1"/>
  <c r="K2080" i="1"/>
  <c r="N2080" i="1"/>
  <c r="L2081" i="1"/>
  <c r="M2081" i="1"/>
  <c r="K2088" i="1"/>
  <c r="N2088" i="1"/>
  <c r="L2089" i="1"/>
  <c r="M2089" i="1"/>
  <c r="K2096" i="1"/>
  <c r="N2096" i="1"/>
  <c r="L2097" i="1"/>
  <c r="M2097" i="1"/>
  <c r="K2104" i="1"/>
  <c r="N2104" i="1"/>
  <c r="L2105" i="1"/>
  <c r="M2105" i="1"/>
  <c r="I2107" i="1"/>
  <c r="I2157" i="1"/>
  <c r="I2161" i="1"/>
  <c r="I2165" i="1"/>
  <c r="I2169" i="1"/>
  <c r="I2173" i="1"/>
  <c r="I2177" i="1"/>
  <c r="I2181" i="1"/>
  <c r="I2185" i="1"/>
  <c r="I2189" i="1"/>
  <c r="I2193" i="1"/>
  <c r="I2197" i="1"/>
  <c r="I2201" i="1"/>
  <c r="I2205" i="1"/>
  <c r="I2209" i="1"/>
  <c r="I2213" i="1"/>
  <c r="I2217" i="1"/>
  <c r="I2221" i="1"/>
  <c r="I2225" i="1"/>
  <c r="I2229" i="1"/>
  <c r="I2233" i="1"/>
  <c r="I2237" i="1"/>
  <c r="I2241" i="1"/>
  <c r="I2245" i="1"/>
  <c r="I2156" i="1"/>
  <c r="I2160" i="1"/>
  <c r="I2164" i="1"/>
  <c r="I2168" i="1"/>
  <c r="I2172" i="1"/>
  <c r="I2176" i="1"/>
  <c r="I2180" i="1"/>
  <c r="I2184" i="1"/>
  <c r="I2188" i="1"/>
  <c r="I2192" i="1"/>
  <c r="I2196" i="1"/>
  <c r="I2200" i="1"/>
  <c r="I2204" i="1"/>
  <c r="I2208" i="1"/>
  <c r="I2212" i="1"/>
  <c r="I2216" i="1"/>
  <c r="I2220" i="1"/>
  <c r="I2224" i="1"/>
  <c r="I2228" i="1"/>
  <c r="I2232" i="1"/>
  <c r="I2236" i="1"/>
  <c r="I2240" i="1"/>
  <c r="I2244" i="1"/>
  <c r="I2351" i="1"/>
  <c r="I2364" i="1"/>
  <c r="I2383" i="1"/>
  <c r="I2396" i="1"/>
  <c r="I2407" i="1"/>
  <c r="I1948" i="1"/>
  <c r="I1952" i="1"/>
  <c r="I1956" i="1"/>
  <c r="I1960" i="1"/>
  <c r="I1964" i="1"/>
  <c r="I1968" i="1"/>
  <c r="I1972" i="1"/>
  <c r="I1976" i="1"/>
  <c r="I1980" i="1"/>
  <c r="I1984" i="1"/>
  <c r="I1988" i="1"/>
  <c r="I1992" i="1"/>
  <c r="I1996" i="1"/>
  <c r="I2000" i="1"/>
  <c r="I2004" i="1"/>
  <c r="I2008" i="1"/>
  <c r="I2012" i="1"/>
  <c r="I2016" i="1"/>
  <c r="I2020" i="1"/>
  <c r="I2024" i="1"/>
  <c r="I2028" i="1"/>
  <c r="I2032" i="1"/>
  <c r="I2036" i="1"/>
  <c r="I2040" i="1"/>
  <c r="I2044" i="1"/>
  <c r="I2048" i="1"/>
  <c r="I2052" i="1"/>
  <c r="I2056" i="1"/>
  <c r="I2060" i="1"/>
  <c r="I2064" i="1"/>
  <c r="I2068" i="1"/>
  <c r="I2072" i="1"/>
  <c r="I2076" i="1"/>
  <c r="I2080" i="1"/>
  <c r="I2084" i="1"/>
  <c r="I2088" i="1"/>
  <c r="I2092" i="1"/>
  <c r="I2096" i="1"/>
  <c r="I2100" i="1"/>
  <c r="I2104" i="1"/>
  <c r="L2109" i="1"/>
  <c r="M2109" i="1"/>
  <c r="L2111" i="1"/>
  <c r="M2111" i="1"/>
  <c r="L2113" i="1"/>
  <c r="M2113" i="1"/>
  <c r="L2115" i="1"/>
  <c r="M2115" i="1"/>
  <c r="L2117" i="1"/>
  <c r="M2117" i="1"/>
  <c r="L2119" i="1"/>
  <c r="M2119" i="1"/>
  <c r="L2121" i="1"/>
  <c r="M2121" i="1"/>
  <c r="L2123" i="1"/>
  <c r="M2123" i="1"/>
  <c r="L2125" i="1"/>
  <c r="M2125" i="1"/>
  <c r="L2127" i="1"/>
  <c r="M2127" i="1"/>
  <c r="L2129" i="1"/>
  <c r="M2129" i="1"/>
  <c r="L2131" i="1"/>
  <c r="M2131" i="1"/>
  <c r="L2133" i="1"/>
  <c r="M2133" i="1"/>
  <c r="L2135" i="1"/>
  <c r="M2135" i="1"/>
  <c r="L2137" i="1"/>
  <c r="M2137" i="1"/>
  <c r="L2139" i="1"/>
  <c r="M2139" i="1"/>
  <c r="L2141" i="1"/>
  <c r="M2141" i="1"/>
  <c r="L2143" i="1"/>
  <c r="M2143" i="1"/>
  <c r="L2145" i="1"/>
  <c r="M2145" i="1"/>
  <c r="L2147" i="1"/>
  <c r="M2147" i="1"/>
  <c r="L2149" i="1"/>
  <c r="M2149" i="1"/>
  <c r="L2151" i="1"/>
  <c r="M2151" i="1"/>
  <c r="L2153" i="1"/>
  <c r="M2153" i="1"/>
  <c r="H2273" i="1"/>
  <c r="N2273" i="1"/>
  <c r="H2277" i="1"/>
  <c r="N2277" i="1"/>
  <c r="I2359" i="1"/>
  <c r="I2372" i="1"/>
  <c r="I2391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367" i="1"/>
  <c r="I2380" i="1"/>
  <c r="I2399" i="1"/>
  <c r="I2404" i="1"/>
  <c r="L2108" i="1"/>
  <c r="M2108" i="1"/>
  <c r="L2110" i="1"/>
  <c r="M2110" i="1"/>
  <c r="L2112" i="1"/>
  <c r="M2112" i="1"/>
  <c r="L2114" i="1"/>
  <c r="M2114" i="1"/>
  <c r="L2116" i="1"/>
  <c r="M2116" i="1"/>
  <c r="L2118" i="1"/>
  <c r="M2118" i="1"/>
  <c r="L2120" i="1"/>
  <c r="M2120" i="1"/>
  <c r="L2122" i="1"/>
  <c r="M2122" i="1"/>
  <c r="L2124" i="1"/>
  <c r="M2124" i="1"/>
  <c r="L2126" i="1"/>
  <c r="M2126" i="1"/>
  <c r="L2128" i="1"/>
  <c r="M2128" i="1"/>
  <c r="L2130" i="1"/>
  <c r="M2130" i="1"/>
  <c r="L2132" i="1"/>
  <c r="M2132" i="1"/>
  <c r="L2134" i="1"/>
  <c r="M2134" i="1"/>
  <c r="L2136" i="1"/>
  <c r="M2136" i="1"/>
  <c r="L2138" i="1"/>
  <c r="M2138" i="1"/>
  <c r="L2140" i="1"/>
  <c r="M2140" i="1"/>
  <c r="L2142" i="1"/>
  <c r="M2142" i="1"/>
  <c r="L2144" i="1"/>
  <c r="M2144" i="1"/>
  <c r="L2146" i="1"/>
  <c r="M2146" i="1"/>
  <c r="L2148" i="1"/>
  <c r="M2148" i="1"/>
  <c r="L2150" i="1"/>
  <c r="M2150" i="1"/>
  <c r="L2152" i="1"/>
  <c r="M2152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I2356" i="1"/>
  <c r="I2375" i="1"/>
  <c r="I2388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4" i="1"/>
  <c r="P2274" i="1" s="1"/>
  <c r="Q2274" i="1" s="1"/>
  <c r="H2276" i="1"/>
  <c r="N2276" i="1"/>
  <c r="M2278" i="1"/>
  <c r="H2280" i="1"/>
  <c r="N2280" i="1"/>
  <c r="M2282" i="1"/>
  <c r="H2284" i="1"/>
  <c r="N2284" i="1"/>
  <c r="M2286" i="1"/>
  <c r="H2288" i="1"/>
  <c r="N2288" i="1"/>
  <c r="M2290" i="1"/>
  <c r="H2292" i="1"/>
  <c r="N2292" i="1"/>
  <c r="M2294" i="1"/>
  <c r="N2299" i="1"/>
  <c r="K2299" i="1"/>
  <c r="L2300" i="1"/>
  <c r="M2300" i="1"/>
  <c r="I2302" i="1"/>
  <c r="N2307" i="1"/>
  <c r="K2307" i="1"/>
  <c r="L2308" i="1"/>
  <c r="M2308" i="1"/>
  <c r="I2310" i="1"/>
  <c r="N2315" i="1"/>
  <c r="K2315" i="1"/>
  <c r="L2316" i="1"/>
  <c r="M2316" i="1"/>
  <c r="I2318" i="1"/>
  <c r="N2323" i="1"/>
  <c r="K2323" i="1"/>
  <c r="L2324" i="1"/>
  <c r="M2324" i="1"/>
  <c r="I2326" i="1"/>
  <c r="N2331" i="1"/>
  <c r="K2331" i="1"/>
  <c r="L2332" i="1"/>
  <c r="M2332" i="1"/>
  <c r="I2334" i="1"/>
  <c r="N2339" i="1"/>
  <c r="K2339" i="1"/>
  <c r="L2340" i="1"/>
  <c r="M2340" i="1"/>
  <c r="I2342" i="1"/>
  <c r="N2347" i="1"/>
  <c r="K2347" i="1"/>
  <c r="L2348" i="1"/>
  <c r="M2348" i="1"/>
  <c r="L2351" i="1"/>
  <c r="M2351" i="1"/>
  <c r="N2352" i="1"/>
  <c r="J2352" i="1"/>
  <c r="K2352" i="1"/>
  <c r="N2354" i="1"/>
  <c r="J2354" i="1"/>
  <c r="L2359" i="1"/>
  <c r="M2359" i="1"/>
  <c r="N2360" i="1"/>
  <c r="J2360" i="1"/>
  <c r="K2360" i="1"/>
  <c r="P2361" i="1"/>
  <c r="N2362" i="1"/>
  <c r="J2362" i="1"/>
  <c r="L2367" i="1"/>
  <c r="M2367" i="1"/>
  <c r="N2368" i="1"/>
  <c r="J2368" i="1"/>
  <c r="K2368" i="1"/>
  <c r="N2370" i="1"/>
  <c r="J2370" i="1"/>
  <c r="L2375" i="1"/>
  <c r="M2375" i="1"/>
  <c r="N2376" i="1"/>
  <c r="J2376" i="1"/>
  <c r="K2376" i="1"/>
  <c r="N2378" i="1"/>
  <c r="J2378" i="1"/>
  <c r="L2383" i="1"/>
  <c r="M2383" i="1"/>
  <c r="N2384" i="1"/>
  <c r="J2384" i="1"/>
  <c r="K2384" i="1"/>
  <c r="N2386" i="1"/>
  <c r="J2386" i="1"/>
  <c r="L2391" i="1"/>
  <c r="M2391" i="1"/>
  <c r="N2392" i="1"/>
  <c r="J2392" i="1"/>
  <c r="K2392" i="1"/>
  <c r="N2394" i="1"/>
  <c r="J2394" i="1"/>
  <c r="L2399" i="1"/>
  <c r="M2399" i="1"/>
  <c r="N2400" i="1"/>
  <c r="J2400" i="1"/>
  <c r="K2400" i="1"/>
  <c r="N2402" i="1"/>
  <c r="J2402" i="1"/>
  <c r="L2407" i="1"/>
  <c r="M2407" i="1"/>
  <c r="N2408" i="1"/>
  <c r="J2408" i="1"/>
  <c r="K2408" i="1"/>
  <c r="N2419" i="1"/>
  <c r="J2419" i="1"/>
  <c r="K2419" i="1"/>
  <c r="I2429" i="1"/>
  <c r="I2433" i="1"/>
  <c r="I2461" i="1"/>
  <c r="I2465" i="1"/>
  <c r="H2281" i="1"/>
  <c r="N2281" i="1"/>
  <c r="H2285" i="1"/>
  <c r="N2285" i="1"/>
  <c r="H2289" i="1"/>
  <c r="N2289" i="1"/>
  <c r="H2293" i="1"/>
  <c r="N2293" i="1"/>
  <c r="L2295" i="1"/>
  <c r="K2301" i="1"/>
  <c r="N2301" i="1"/>
  <c r="L2302" i="1"/>
  <c r="M2302" i="1"/>
  <c r="K2309" i="1"/>
  <c r="N2309" i="1"/>
  <c r="L2310" i="1"/>
  <c r="M2310" i="1"/>
  <c r="K2317" i="1"/>
  <c r="N2317" i="1"/>
  <c r="L2318" i="1"/>
  <c r="P2318" i="1" s="1"/>
  <c r="Q2318" i="1" s="1"/>
  <c r="R2318" i="1" s="1"/>
  <c r="M2318" i="1"/>
  <c r="K2325" i="1"/>
  <c r="N2325" i="1"/>
  <c r="L2326" i="1"/>
  <c r="M2326" i="1"/>
  <c r="K2333" i="1"/>
  <c r="N2333" i="1"/>
  <c r="L2334" i="1"/>
  <c r="M2334" i="1"/>
  <c r="K2341" i="1"/>
  <c r="N2341" i="1"/>
  <c r="L2342" i="1"/>
  <c r="M2342" i="1"/>
  <c r="K2349" i="1"/>
  <c r="N2349" i="1"/>
  <c r="H2412" i="1"/>
  <c r="I2420" i="1"/>
  <c r="I2453" i="1"/>
  <c r="M2272" i="1"/>
  <c r="H2274" i="1"/>
  <c r="N2274" i="1"/>
  <c r="H2278" i="1"/>
  <c r="N2278" i="1"/>
  <c r="L2279" i="1"/>
  <c r="H2282" i="1"/>
  <c r="N2282" i="1"/>
  <c r="L2283" i="1"/>
  <c r="H2286" i="1"/>
  <c r="N2286" i="1"/>
  <c r="L2287" i="1"/>
  <c r="H2290" i="1"/>
  <c r="N2290" i="1"/>
  <c r="L2291" i="1"/>
  <c r="H2294" i="1"/>
  <c r="N2294" i="1"/>
  <c r="M2295" i="1"/>
  <c r="L2296" i="1"/>
  <c r="M2296" i="1"/>
  <c r="N2303" i="1"/>
  <c r="K2303" i="1"/>
  <c r="L2304" i="1"/>
  <c r="M2304" i="1"/>
  <c r="N2311" i="1"/>
  <c r="K2311" i="1"/>
  <c r="L2312" i="1"/>
  <c r="M2312" i="1"/>
  <c r="N2319" i="1"/>
  <c r="K2319" i="1"/>
  <c r="L2320" i="1"/>
  <c r="M2320" i="1"/>
  <c r="N2327" i="1"/>
  <c r="K2327" i="1"/>
  <c r="L2328" i="1"/>
  <c r="M2328" i="1"/>
  <c r="N2335" i="1"/>
  <c r="K2335" i="1"/>
  <c r="L2336" i="1"/>
  <c r="M2336" i="1"/>
  <c r="N2343" i="1"/>
  <c r="K2343" i="1"/>
  <c r="L2344" i="1"/>
  <c r="M2344" i="1"/>
  <c r="H2353" i="1"/>
  <c r="I2355" i="1"/>
  <c r="H2361" i="1"/>
  <c r="H2369" i="1"/>
  <c r="I2371" i="1"/>
  <c r="H2377" i="1"/>
  <c r="H2385" i="1"/>
  <c r="I2387" i="1"/>
  <c r="H2393" i="1"/>
  <c r="H2401" i="1"/>
  <c r="I2403" i="1"/>
  <c r="H2409" i="1"/>
  <c r="M2410" i="1"/>
  <c r="L2410" i="1"/>
  <c r="H2415" i="1"/>
  <c r="N2416" i="1"/>
  <c r="J2416" i="1"/>
  <c r="K2416" i="1"/>
  <c r="I2445" i="1"/>
  <c r="I2449" i="1"/>
  <c r="I2477" i="1"/>
  <c r="I2481" i="1"/>
  <c r="L2272" i="1"/>
  <c r="M2273" i="1"/>
  <c r="H2275" i="1"/>
  <c r="N2275" i="1"/>
  <c r="L2276" i="1"/>
  <c r="M2277" i="1"/>
  <c r="H2279" i="1"/>
  <c r="N2279" i="1"/>
  <c r="L2280" i="1"/>
  <c r="M2281" i="1"/>
  <c r="H2283" i="1"/>
  <c r="N2283" i="1"/>
  <c r="L2284" i="1"/>
  <c r="M2285" i="1"/>
  <c r="H2287" i="1"/>
  <c r="N2287" i="1"/>
  <c r="L2288" i="1"/>
  <c r="M2289" i="1"/>
  <c r="H2291" i="1"/>
  <c r="N2291" i="1"/>
  <c r="L2292" i="1"/>
  <c r="M2293" i="1"/>
  <c r="H2295" i="1"/>
  <c r="K2297" i="1"/>
  <c r="N2297" i="1"/>
  <c r="L2298" i="1"/>
  <c r="M2298" i="1"/>
  <c r="J2299" i="1"/>
  <c r="K2305" i="1"/>
  <c r="N2305" i="1"/>
  <c r="L2306" i="1"/>
  <c r="M2306" i="1"/>
  <c r="J2307" i="1"/>
  <c r="K2313" i="1"/>
  <c r="N2313" i="1"/>
  <c r="L2314" i="1"/>
  <c r="M2314" i="1"/>
  <c r="J2315" i="1"/>
  <c r="K2321" i="1"/>
  <c r="N2321" i="1"/>
  <c r="L2322" i="1"/>
  <c r="M2322" i="1"/>
  <c r="J2323" i="1"/>
  <c r="K2329" i="1"/>
  <c r="N2329" i="1"/>
  <c r="L2330" i="1"/>
  <c r="M2330" i="1"/>
  <c r="J2331" i="1"/>
  <c r="K2337" i="1"/>
  <c r="N2337" i="1"/>
  <c r="L2338" i="1"/>
  <c r="M2338" i="1"/>
  <c r="J2339" i="1"/>
  <c r="K2345" i="1"/>
  <c r="N2345" i="1"/>
  <c r="L2346" i="1"/>
  <c r="M2346" i="1"/>
  <c r="J2347" i="1"/>
  <c r="K2354" i="1"/>
  <c r="N2355" i="1"/>
  <c r="J2355" i="1"/>
  <c r="K2355" i="1"/>
  <c r="K2362" i="1"/>
  <c r="N2363" i="1"/>
  <c r="J2363" i="1"/>
  <c r="K2363" i="1"/>
  <c r="K2370" i="1"/>
  <c r="N2371" i="1"/>
  <c r="J2371" i="1"/>
  <c r="K2371" i="1"/>
  <c r="K2378" i="1"/>
  <c r="N2379" i="1"/>
  <c r="J2379" i="1"/>
  <c r="K2379" i="1"/>
  <c r="K2386" i="1"/>
  <c r="N2387" i="1"/>
  <c r="J2387" i="1"/>
  <c r="K2387" i="1"/>
  <c r="K2394" i="1"/>
  <c r="N2395" i="1"/>
  <c r="J2395" i="1"/>
  <c r="K2395" i="1"/>
  <c r="M2402" i="1"/>
  <c r="L2402" i="1"/>
  <c r="N2403" i="1"/>
  <c r="J2403" i="1"/>
  <c r="K2403" i="1"/>
  <c r="N2410" i="1"/>
  <c r="J2410" i="1"/>
  <c r="M2413" i="1"/>
  <c r="L2413" i="1"/>
  <c r="I2417" i="1"/>
  <c r="I2419" i="1"/>
  <c r="I2437" i="1"/>
  <c r="I2469" i="1"/>
  <c r="I2297" i="1"/>
  <c r="I2301" i="1"/>
  <c r="I2305" i="1"/>
  <c r="I2309" i="1"/>
  <c r="I2313" i="1"/>
  <c r="I2317" i="1"/>
  <c r="I2321" i="1"/>
  <c r="I2325" i="1"/>
  <c r="I2329" i="1"/>
  <c r="I2333" i="1"/>
  <c r="I2337" i="1"/>
  <c r="I2341" i="1"/>
  <c r="I2345" i="1"/>
  <c r="I2349" i="1"/>
  <c r="N2351" i="1"/>
  <c r="J2351" i="1"/>
  <c r="H2357" i="1"/>
  <c r="N2358" i="1"/>
  <c r="J2358" i="1"/>
  <c r="K2358" i="1"/>
  <c r="H2360" i="1"/>
  <c r="H2363" i="1"/>
  <c r="N2364" i="1"/>
  <c r="J2364" i="1"/>
  <c r="K2364" i="1"/>
  <c r="N2367" i="1"/>
  <c r="J2367" i="1"/>
  <c r="H2373" i="1"/>
  <c r="N2374" i="1"/>
  <c r="J2374" i="1"/>
  <c r="K2374" i="1"/>
  <c r="H2376" i="1"/>
  <c r="H2379" i="1"/>
  <c r="N2380" i="1"/>
  <c r="J2380" i="1"/>
  <c r="K2380" i="1"/>
  <c r="N2383" i="1"/>
  <c r="J2383" i="1"/>
  <c r="H2389" i="1"/>
  <c r="N2390" i="1"/>
  <c r="J2390" i="1"/>
  <c r="K2390" i="1"/>
  <c r="H2392" i="1"/>
  <c r="H2395" i="1"/>
  <c r="N2396" i="1"/>
  <c r="J2396" i="1"/>
  <c r="K2396" i="1"/>
  <c r="N2399" i="1"/>
  <c r="J2399" i="1"/>
  <c r="H2405" i="1"/>
  <c r="N2406" i="1"/>
  <c r="J2406" i="1"/>
  <c r="K2406" i="1"/>
  <c r="H2408" i="1"/>
  <c r="H2411" i="1"/>
  <c r="N2412" i="1"/>
  <c r="J2412" i="1"/>
  <c r="K2412" i="1"/>
  <c r="N2415" i="1"/>
  <c r="J2415" i="1"/>
  <c r="H2421" i="1"/>
  <c r="N2422" i="1"/>
  <c r="J2422" i="1"/>
  <c r="K2422" i="1"/>
  <c r="H2424" i="1"/>
  <c r="L2426" i="1"/>
  <c r="N2427" i="1"/>
  <c r="J2427" i="1"/>
  <c r="K2427" i="1"/>
  <c r="N2428" i="1"/>
  <c r="J2428" i="1"/>
  <c r="K2428" i="1"/>
  <c r="M2438" i="1"/>
  <c r="H2440" i="1"/>
  <c r="L2442" i="1"/>
  <c r="N2443" i="1"/>
  <c r="J2443" i="1"/>
  <c r="K2443" i="1"/>
  <c r="N2444" i="1"/>
  <c r="J2444" i="1"/>
  <c r="K2444" i="1"/>
  <c r="M2454" i="1"/>
  <c r="H2456" i="1"/>
  <c r="L2458" i="1"/>
  <c r="N2459" i="1"/>
  <c r="J2459" i="1"/>
  <c r="K2459" i="1"/>
  <c r="N2460" i="1"/>
  <c r="J2460" i="1"/>
  <c r="K2460" i="1"/>
  <c r="M2470" i="1"/>
  <c r="H2472" i="1"/>
  <c r="L2474" i="1"/>
  <c r="N2475" i="1"/>
  <c r="J2475" i="1"/>
  <c r="K2475" i="1"/>
  <c r="N2476" i="1"/>
  <c r="J2476" i="1"/>
  <c r="K2476" i="1"/>
  <c r="H2483" i="1"/>
  <c r="K2489" i="1"/>
  <c r="J2489" i="1"/>
  <c r="N2489" i="1"/>
  <c r="H2490" i="1"/>
  <c r="N2411" i="1"/>
  <c r="J2411" i="1"/>
  <c r="N2418" i="1"/>
  <c r="J2418" i="1"/>
  <c r="K2418" i="1"/>
  <c r="N2423" i="1"/>
  <c r="J2423" i="1"/>
  <c r="K2423" i="1"/>
  <c r="N2424" i="1"/>
  <c r="J2424" i="1"/>
  <c r="K2424" i="1"/>
  <c r="H2425" i="1"/>
  <c r="H2436" i="1"/>
  <c r="N2439" i="1"/>
  <c r="J2439" i="1"/>
  <c r="K2439" i="1"/>
  <c r="N2440" i="1"/>
  <c r="J2440" i="1"/>
  <c r="K2440" i="1"/>
  <c r="H2441" i="1"/>
  <c r="H2452" i="1"/>
  <c r="P2454" i="1"/>
  <c r="N2455" i="1"/>
  <c r="J2455" i="1"/>
  <c r="K2455" i="1"/>
  <c r="N2456" i="1"/>
  <c r="J2456" i="1"/>
  <c r="K2456" i="1"/>
  <c r="H2457" i="1"/>
  <c r="H2468" i="1"/>
  <c r="N2471" i="1"/>
  <c r="J2471" i="1"/>
  <c r="K2471" i="1"/>
  <c r="N2472" i="1"/>
  <c r="J2472" i="1"/>
  <c r="K2472" i="1"/>
  <c r="H2473" i="1"/>
  <c r="K2484" i="1"/>
  <c r="N2484" i="1"/>
  <c r="J2484" i="1"/>
  <c r="N2490" i="1"/>
  <c r="N2350" i="1"/>
  <c r="J2350" i="1"/>
  <c r="K2350" i="1"/>
  <c r="N2356" i="1"/>
  <c r="J2356" i="1"/>
  <c r="K2356" i="1"/>
  <c r="N2359" i="1"/>
  <c r="J2359" i="1"/>
  <c r="N2366" i="1"/>
  <c r="J2366" i="1"/>
  <c r="K2366" i="1"/>
  <c r="N2372" i="1"/>
  <c r="J2372" i="1"/>
  <c r="K2372" i="1"/>
  <c r="N2375" i="1"/>
  <c r="J2375" i="1"/>
  <c r="N2382" i="1"/>
  <c r="J2382" i="1"/>
  <c r="K2382" i="1"/>
  <c r="N2388" i="1"/>
  <c r="J2388" i="1"/>
  <c r="K2388" i="1"/>
  <c r="N2391" i="1"/>
  <c r="J2391" i="1"/>
  <c r="N2398" i="1"/>
  <c r="J2398" i="1"/>
  <c r="K2398" i="1"/>
  <c r="N2404" i="1"/>
  <c r="J2404" i="1"/>
  <c r="K2404" i="1"/>
  <c r="N2407" i="1"/>
  <c r="J2407" i="1"/>
  <c r="K2411" i="1"/>
  <c r="N2414" i="1"/>
  <c r="J2414" i="1"/>
  <c r="K2414" i="1"/>
  <c r="M2415" i="1"/>
  <c r="N2420" i="1"/>
  <c r="J2420" i="1"/>
  <c r="K2420" i="1"/>
  <c r="M2430" i="1"/>
  <c r="H2432" i="1"/>
  <c r="L2434" i="1"/>
  <c r="N2435" i="1"/>
  <c r="J2435" i="1"/>
  <c r="K2435" i="1"/>
  <c r="N2436" i="1"/>
  <c r="J2436" i="1"/>
  <c r="K2436" i="1"/>
  <c r="M2446" i="1"/>
  <c r="H2448" i="1"/>
  <c r="L2450" i="1"/>
  <c r="P2450" i="1" s="1"/>
  <c r="N2451" i="1"/>
  <c r="J2451" i="1"/>
  <c r="K2451" i="1"/>
  <c r="N2452" i="1"/>
  <c r="J2452" i="1"/>
  <c r="K2452" i="1"/>
  <c r="M2462" i="1"/>
  <c r="H2464" i="1"/>
  <c r="L2466" i="1"/>
  <c r="N2467" i="1"/>
  <c r="J2467" i="1"/>
  <c r="K2467" i="1"/>
  <c r="N2468" i="1"/>
  <c r="J2468" i="1"/>
  <c r="K2468" i="1"/>
  <c r="M2478" i="1"/>
  <c r="H2480" i="1"/>
  <c r="P2483" i="1"/>
  <c r="Q2483" i="1" s="1"/>
  <c r="H2487" i="1"/>
  <c r="H2428" i="1"/>
  <c r="N2431" i="1"/>
  <c r="J2431" i="1"/>
  <c r="K2431" i="1"/>
  <c r="N2432" i="1"/>
  <c r="J2432" i="1"/>
  <c r="K2432" i="1"/>
  <c r="H2444" i="1"/>
  <c r="N2447" i="1"/>
  <c r="J2447" i="1"/>
  <c r="K2447" i="1"/>
  <c r="N2448" i="1"/>
  <c r="J2448" i="1"/>
  <c r="K2448" i="1"/>
  <c r="H2460" i="1"/>
  <c r="N2463" i="1"/>
  <c r="J2463" i="1"/>
  <c r="K2463" i="1"/>
  <c r="N2464" i="1"/>
  <c r="J2464" i="1"/>
  <c r="K2464" i="1"/>
  <c r="H2476" i="1"/>
  <c r="N2479" i="1"/>
  <c r="J2479" i="1"/>
  <c r="K2479" i="1"/>
  <c r="N2480" i="1"/>
  <c r="J2480" i="1"/>
  <c r="K2480" i="1"/>
  <c r="H2486" i="1"/>
  <c r="K2488" i="1"/>
  <c r="N2488" i="1"/>
  <c r="J2488" i="1"/>
  <c r="K2493" i="1"/>
  <c r="N2493" i="1"/>
  <c r="J2493" i="1"/>
  <c r="H2423" i="1"/>
  <c r="N2426" i="1"/>
  <c r="J2426" i="1"/>
  <c r="H2427" i="1"/>
  <c r="N2430" i="1"/>
  <c r="J2430" i="1"/>
  <c r="H2431" i="1"/>
  <c r="N2434" i="1"/>
  <c r="J2434" i="1"/>
  <c r="H2435" i="1"/>
  <c r="N2438" i="1"/>
  <c r="J2438" i="1"/>
  <c r="H2439" i="1"/>
  <c r="N2442" i="1"/>
  <c r="J2442" i="1"/>
  <c r="H2443" i="1"/>
  <c r="N2446" i="1"/>
  <c r="J2446" i="1"/>
  <c r="H2447" i="1"/>
  <c r="N2450" i="1"/>
  <c r="J2450" i="1"/>
  <c r="H2451" i="1"/>
  <c r="N2454" i="1"/>
  <c r="J2454" i="1"/>
  <c r="H2455" i="1"/>
  <c r="N2458" i="1"/>
  <c r="J2458" i="1"/>
  <c r="H2459" i="1"/>
  <c r="N2462" i="1"/>
  <c r="J2462" i="1"/>
  <c r="H2463" i="1"/>
  <c r="N2466" i="1"/>
  <c r="J2466" i="1"/>
  <c r="H2467" i="1"/>
  <c r="N2470" i="1"/>
  <c r="J2470" i="1"/>
  <c r="H2471" i="1"/>
  <c r="N2474" i="1"/>
  <c r="J2474" i="1"/>
  <c r="H2475" i="1"/>
  <c r="N2478" i="1"/>
  <c r="J2478" i="1"/>
  <c r="H2479" i="1"/>
  <c r="K2482" i="1"/>
  <c r="J2482" i="1"/>
  <c r="L2485" i="1"/>
  <c r="H2489" i="1"/>
  <c r="H2493" i="1"/>
  <c r="H2499" i="1"/>
  <c r="K2502" i="1"/>
  <c r="J2502" i="1"/>
  <c r="H2503" i="1"/>
  <c r="L2504" i="1"/>
  <c r="P2504" i="1" s="1"/>
  <c r="K2505" i="1"/>
  <c r="J2505" i="1"/>
  <c r="H2506" i="1"/>
  <c r="K2509" i="1"/>
  <c r="N2509" i="1"/>
  <c r="M2512" i="1"/>
  <c r="L2512" i="1"/>
  <c r="N2512" i="1"/>
  <c r="K2506" i="1"/>
  <c r="J2506" i="1"/>
  <c r="K2490" i="1"/>
  <c r="J2490" i="1"/>
  <c r="M2496" i="1"/>
  <c r="L2496" i="1"/>
  <c r="J2496" i="1"/>
  <c r="K2500" i="1"/>
  <c r="N2500" i="1"/>
  <c r="J2500" i="1"/>
  <c r="H2501" i="1"/>
  <c r="N2502" i="1"/>
  <c r="N2505" i="1"/>
  <c r="K2513" i="1"/>
  <c r="J2513" i="1"/>
  <c r="N2513" i="1"/>
  <c r="H2350" i="1"/>
  <c r="N2353" i="1"/>
  <c r="P2353" i="1" s="1"/>
  <c r="J2353" i="1"/>
  <c r="H2354" i="1"/>
  <c r="N2357" i="1"/>
  <c r="P2357" i="1" s="1"/>
  <c r="J2357" i="1"/>
  <c r="H2358" i="1"/>
  <c r="N2361" i="1"/>
  <c r="J2361" i="1"/>
  <c r="H2362" i="1"/>
  <c r="N2365" i="1"/>
  <c r="P2365" i="1" s="1"/>
  <c r="J2365" i="1"/>
  <c r="H2366" i="1"/>
  <c r="N2369" i="1"/>
  <c r="P2369" i="1" s="1"/>
  <c r="J2369" i="1"/>
  <c r="H2370" i="1"/>
  <c r="N2373" i="1"/>
  <c r="P2373" i="1" s="1"/>
  <c r="J2373" i="1"/>
  <c r="H2374" i="1"/>
  <c r="N2377" i="1"/>
  <c r="P2377" i="1" s="1"/>
  <c r="J2377" i="1"/>
  <c r="H2378" i="1"/>
  <c r="N2381" i="1"/>
  <c r="P2381" i="1" s="1"/>
  <c r="J2381" i="1"/>
  <c r="H2382" i="1"/>
  <c r="N2385" i="1"/>
  <c r="P2385" i="1" s="1"/>
  <c r="J2385" i="1"/>
  <c r="H2386" i="1"/>
  <c r="N2389" i="1"/>
  <c r="P2389" i="1" s="1"/>
  <c r="Q2389" i="1" s="1"/>
  <c r="J2389" i="1"/>
  <c r="H2390" i="1"/>
  <c r="N2393" i="1"/>
  <c r="P2393" i="1" s="1"/>
  <c r="J2393" i="1"/>
  <c r="H2394" i="1"/>
  <c r="N2397" i="1"/>
  <c r="P2397" i="1" s="1"/>
  <c r="Q2397" i="1" s="1"/>
  <c r="J2397" i="1"/>
  <c r="H2398" i="1"/>
  <c r="N2401" i="1"/>
  <c r="P2401" i="1" s="1"/>
  <c r="J2401" i="1"/>
  <c r="H2402" i="1"/>
  <c r="N2405" i="1"/>
  <c r="P2405" i="1" s="1"/>
  <c r="J2405" i="1"/>
  <c r="H2406" i="1"/>
  <c r="N2409" i="1"/>
  <c r="P2409" i="1" s="1"/>
  <c r="Q2409" i="1" s="1"/>
  <c r="J2409" i="1"/>
  <c r="H2410" i="1"/>
  <c r="N2413" i="1"/>
  <c r="J2413" i="1"/>
  <c r="H2414" i="1"/>
  <c r="N2417" i="1"/>
  <c r="P2417" i="1" s="1"/>
  <c r="J2417" i="1"/>
  <c r="H2418" i="1"/>
  <c r="N2421" i="1"/>
  <c r="P2421" i="1" s="1"/>
  <c r="J2421" i="1"/>
  <c r="H2422" i="1"/>
  <c r="N2425" i="1"/>
  <c r="P2425" i="1" s="1"/>
  <c r="J2425" i="1"/>
  <c r="H2426" i="1"/>
  <c r="N2429" i="1"/>
  <c r="P2429" i="1" s="1"/>
  <c r="J2429" i="1"/>
  <c r="H2430" i="1"/>
  <c r="N2433" i="1"/>
  <c r="P2433" i="1" s="1"/>
  <c r="J2433" i="1"/>
  <c r="H2434" i="1"/>
  <c r="N2437" i="1"/>
  <c r="P2437" i="1" s="1"/>
  <c r="J2437" i="1"/>
  <c r="H2438" i="1"/>
  <c r="N2441" i="1"/>
  <c r="P2441" i="1" s="1"/>
  <c r="Q2441" i="1" s="1"/>
  <c r="J2441" i="1"/>
  <c r="H2442" i="1"/>
  <c r="N2445" i="1"/>
  <c r="P2445" i="1" s="1"/>
  <c r="J2445" i="1"/>
  <c r="H2446" i="1"/>
  <c r="N2449" i="1"/>
  <c r="P2449" i="1" s="1"/>
  <c r="J2449" i="1"/>
  <c r="H2450" i="1"/>
  <c r="N2453" i="1"/>
  <c r="P2453" i="1" s="1"/>
  <c r="J2453" i="1"/>
  <c r="H2454" i="1"/>
  <c r="N2457" i="1"/>
  <c r="P2457" i="1" s="1"/>
  <c r="J2457" i="1"/>
  <c r="H2458" i="1"/>
  <c r="N2461" i="1"/>
  <c r="P2461" i="1" s="1"/>
  <c r="J2461" i="1"/>
  <c r="H2462" i="1"/>
  <c r="N2465" i="1"/>
  <c r="P2465" i="1" s="1"/>
  <c r="J2465" i="1"/>
  <c r="H2466" i="1"/>
  <c r="N2469" i="1"/>
  <c r="P2469" i="1" s="1"/>
  <c r="J2469" i="1"/>
  <c r="H2470" i="1"/>
  <c r="N2473" i="1"/>
  <c r="P2473" i="1" s="1"/>
  <c r="J2473" i="1"/>
  <c r="H2474" i="1"/>
  <c r="N2477" i="1"/>
  <c r="P2477" i="1" s="1"/>
  <c r="J2477" i="1"/>
  <c r="H2478" i="1"/>
  <c r="N2481" i="1"/>
  <c r="P2481" i="1" s="1"/>
  <c r="J2481" i="1"/>
  <c r="H2482" i="1"/>
  <c r="N2482" i="1"/>
  <c r="H2485" i="1"/>
  <c r="N2485" i="1"/>
  <c r="K2486" i="1"/>
  <c r="J2486" i="1"/>
  <c r="K2494" i="1"/>
  <c r="J2494" i="1"/>
  <c r="N2494" i="1"/>
  <c r="H2495" i="1"/>
  <c r="N2496" i="1"/>
  <c r="K2497" i="1"/>
  <c r="N2497" i="1"/>
  <c r="J2497" i="1"/>
  <c r="H2498" i="1"/>
  <c r="H2502" i="1"/>
  <c r="J2504" i="1"/>
  <c r="H2505" i="1"/>
  <c r="N2506" i="1"/>
  <c r="H2509" i="1"/>
  <c r="H2511" i="1"/>
  <c r="J2512" i="1"/>
  <c r="H2514" i="1"/>
  <c r="K2510" i="1"/>
  <c r="J2510" i="1"/>
  <c r="H2513" i="1"/>
  <c r="M2516" i="1"/>
  <c r="L2516" i="1"/>
  <c r="P2516" i="1" s="1"/>
  <c r="J2516" i="1"/>
  <c r="K2517" i="1"/>
  <c r="J2517" i="1"/>
  <c r="K2531" i="1"/>
  <c r="N2531" i="1"/>
  <c r="J2531" i="1"/>
  <c r="H2537" i="1"/>
  <c r="K2540" i="1"/>
  <c r="J2540" i="1"/>
  <c r="K2541" i="1"/>
  <c r="J2541" i="1"/>
  <c r="N2541" i="1"/>
  <c r="H2550" i="1"/>
  <c r="K2560" i="1"/>
  <c r="N2560" i="1"/>
  <c r="J2560" i="1"/>
  <c r="K2567" i="1"/>
  <c r="N2567" i="1"/>
  <c r="K2573" i="1"/>
  <c r="J2573" i="1"/>
  <c r="N2573" i="1"/>
  <c r="I2583" i="1"/>
  <c r="K2589" i="1"/>
  <c r="N2589" i="1"/>
  <c r="I2590" i="1"/>
  <c r="I2615" i="1"/>
  <c r="K2621" i="1"/>
  <c r="N2621" i="1"/>
  <c r="I2622" i="1"/>
  <c r="K2519" i="1"/>
  <c r="N2519" i="1"/>
  <c r="H2524" i="1"/>
  <c r="K2528" i="1"/>
  <c r="N2528" i="1"/>
  <c r="J2528" i="1"/>
  <c r="H2534" i="1"/>
  <c r="H2536" i="1"/>
  <c r="K2537" i="1"/>
  <c r="J2537" i="1"/>
  <c r="N2540" i="1"/>
  <c r="K2544" i="1"/>
  <c r="N2544" i="1"/>
  <c r="J2544" i="1"/>
  <c r="K2551" i="1"/>
  <c r="N2551" i="1"/>
  <c r="K2557" i="1"/>
  <c r="J2557" i="1"/>
  <c r="N2557" i="1"/>
  <c r="H2572" i="1"/>
  <c r="I2607" i="1"/>
  <c r="K2613" i="1"/>
  <c r="N2613" i="1"/>
  <c r="I2614" i="1"/>
  <c r="N2517" i="1"/>
  <c r="H2521" i="1"/>
  <c r="K2524" i="1"/>
  <c r="J2524" i="1"/>
  <c r="K2525" i="1"/>
  <c r="J2525" i="1"/>
  <c r="N2525" i="1"/>
  <c r="H2533" i="1"/>
  <c r="N2537" i="1"/>
  <c r="H2556" i="1"/>
  <c r="H2569" i="1"/>
  <c r="N2572" i="1"/>
  <c r="P2572" i="1" s="1"/>
  <c r="H2582" i="1"/>
  <c r="N2582" i="1"/>
  <c r="I2599" i="1"/>
  <c r="K2605" i="1"/>
  <c r="N2605" i="1"/>
  <c r="I2606" i="1"/>
  <c r="H2491" i="1"/>
  <c r="J2492" i="1"/>
  <c r="H2494" i="1"/>
  <c r="H2497" i="1"/>
  <c r="K2498" i="1"/>
  <c r="J2498" i="1"/>
  <c r="L2501" i="1"/>
  <c r="P2501" i="1" s="1"/>
  <c r="Q2501" i="1" s="1"/>
  <c r="H2507" i="1"/>
  <c r="J2508" i="1"/>
  <c r="H2510" i="1"/>
  <c r="N2510" i="1"/>
  <c r="H2517" i="1"/>
  <c r="H2518" i="1"/>
  <c r="H2520" i="1"/>
  <c r="K2521" i="1"/>
  <c r="J2521" i="1"/>
  <c r="N2524" i="1"/>
  <c r="H2530" i="1"/>
  <c r="K2535" i="1"/>
  <c r="N2535" i="1"/>
  <c r="N2536" i="1"/>
  <c r="P2536" i="1" s="1"/>
  <c r="H2540" i="1"/>
  <c r="H2553" i="1"/>
  <c r="N2556" i="1"/>
  <c r="H2566" i="1"/>
  <c r="J2567" i="1"/>
  <c r="N2569" i="1"/>
  <c r="K2576" i="1"/>
  <c r="N2576" i="1"/>
  <c r="J2576" i="1"/>
  <c r="J2589" i="1"/>
  <c r="I2591" i="1"/>
  <c r="K2597" i="1"/>
  <c r="N2597" i="1"/>
  <c r="I2598" i="1"/>
  <c r="J2621" i="1"/>
  <c r="I2623" i="1"/>
  <c r="K2629" i="1"/>
  <c r="N2629" i="1"/>
  <c r="J2629" i="1"/>
  <c r="I2630" i="1"/>
  <c r="I2631" i="1"/>
  <c r="K2637" i="1"/>
  <c r="N2637" i="1"/>
  <c r="J2637" i="1"/>
  <c r="I2638" i="1"/>
  <c r="I2639" i="1"/>
  <c r="K2645" i="1"/>
  <c r="N2645" i="1"/>
  <c r="J2645" i="1"/>
  <c r="I2646" i="1"/>
  <c r="I2647" i="1"/>
  <c r="K2653" i="1"/>
  <c r="N2653" i="1"/>
  <c r="J2653" i="1"/>
  <c r="I2654" i="1"/>
  <c r="I2655" i="1"/>
  <c r="K2661" i="1"/>
  <c r="N2661" i="1"/>
  <c r="H2546" i="1"/>
  <c r="J2547" i="1"/>
  <c r="H2549" i="1"/>
  <c r="N2549" i="1"/>
  <c r="H2552" i="1"/>
  <c r="N2552" i="1"/>
  <c r="K2553" i="1"/>
  <c r="J2553" i="1"/>
  <c r="H2562" i="1"/>
  <c r="J2563" i="1"/>
  <c r="H2565" i="1"/>
  <c r="N2565" i="1"/>
  <c r="H2568" i="1"/>
  <c r="N2568" i="1"/>
  <c r="P2568" i="1" s="1"/>
  <c r="K2569" i="1"/>
  <c r="J2569" i="1"/>
  <c r="H2578" i="1"/>
  <c r="J2579" i="1"/>
  <c r="H2581" i="1"/>
  <c r="N2581" i="1"/>
  <c r="K2583" i="1"/>
  <c r="N2583" i="1"/>
  <c r="J2583" i="1"/>
  <c r="K2591" i="1"/>
  <c r="N2591" i="1"/>
  <c r="J2591" i="1"/>
  <c r="K2599" i="1"/>
  <c r="N2599" i="1"/>
  <c r="J2599" i="1"/>
  <c r="K2607" i="1"/>
  <c r="N2607" i="1"/>
  <c r="J2607" i="1"/>
  <c r="K2615" i="1"/>
  <c r="N2615" i="1"/>
  <c r="J2615" i="1"/>
  <c r="K2623" i="1"/>
  <c r="N2623" i="1"/>
  <c r="J2623" i="1"/>
  <c r="K2631" i="1"/>
  <c r="N2631" i="1"/>
  <c r="J2631" i="1"/>
  <c r="K2639" i="1"/>
  <c r="N2639" i="1"/>
  <c r="J2639" i="1"/>
  <c r="K2647" i="1"/>
  <c r="N2647" i="1"/>
  <c r="J2647" i="1"/>
  <c r="K2655" i="1"/>
  <c r="N2655" i="1"/>
  <c r="J2655" i="1"/>
  <c r="I2664" i="1"/>
  <c r="K2666" i="1"/>
  <c r="N2666" i="1"/>
  <c r="J2666" i="1"/>
  <c r="N2514" i="1"/>
  <c r="P2514" i="1" s="1"/>
  <c r="H2515" i="1"/>
  <c r="H2526" i="1"/>
  <c r="J2527" i="1"/>
  <c r="H2529" i="1"/>
  <c r="N2529" i="1"/>
  <c r="H2532" i="1"/>
  <c r="N2532" i="1"/>
  <c r="K2533" i="1"/>
  <c r="J2533" i="1"/>
  <c r="H2542" i="1"/>
  <c r="J2543" i="1"/>
  <c r="H2545" i="1"/>
  <c r="N2545" i="1"/>
  <c r="L2547" i="1"/>
  <c r="H2548" i="1"/>
  <c r="N2548" i="1"/>
  <c r="K2549" i="1"/>
  <c r="J2549" i="1"/>
  <c r="P2552" i="1"/>
  <c r="J2556" i="1"/>
  <c r="H2558" i="1"/>
  <c r="J2559" i="1"/>
  <c r="H2561" i="1"/>
  <c r="N2561" i="1"/>
  <c r="L2563" i="1"/>
  <c r="H2564" i="1"/>
  <c r="N2564" i="1"/>
  <c r="K2565" i="1"/>
  <c r="J2565" i="1"/>
  <c r="J2572" i="1"/>
  <c r="H2574" i="1"/>
  <c r="J2575" i="1"/>
  <c r="H2577" i="1"/>
  <c r="N2577" i="1"/>
  <c r="L2579" i="1"/>
  <c r="H2580" i="1"/>
  <c r="N2580" i="1"/>
  <c r="K2581" i="1"/>
  <c r="J2581" i="1"/>
  <c r="K2585" i="1"/>
  <c r="N2585" i="1"/>
  <c r="J2585" i="1"/>
  <c r="K2593" i="1"/>
  <c r="N2593" i="1"/>
  <c r="J2593" i="1"/>
  <c r="K2601" i="1"/>
  <c r="N2601" i="1"/>
  <c r="J2601" i="1"/>
  <c r="K2609" i="1"/>
  <c r="N2609" i="1"/>
  <c r="J2609" i="1"/>
  <c r="K2617" i="1"/>
  <c r="N2617" i="1"/>
  <c r="J2617" i="1"/>
  <c r="K2625" i="1"/>
  <c r="N2625" i="1"/>
  <c r="J2625" i="1"/>
  <c r="K2633" i="1"/>
  <c r="N2633" i="1"/>
  <c r="J2633" i="1"/>
  <c r="K2641" i="1"/>
  <c r="N2641" i="1"/>
  <c r="J2641" i="1"/>
  <c r="K2649" i="1"/>
  <c r="N2649" i="1"/>
  <c r="J2649" i="1"/>
  <c r="K2657" i="1"/>
  <c r="N2657" i="1"/>
  <c r="J2657" i="1"/>
  <c r="I2665" i="1"/>
  <c r="N2483" i="1"/>
  <c r="H2484" i="1"/>
  <c r="N2487" i="1"/>
  <c r="P2487" i="1" s="1"/>
  <c r="Q2487" i="1" s="1"/>
  <c r="H2488" i="1"/>
  <c r="N2491" i="1"/>
  <c r="H2492" i="1"/>
  <c r="N2495" i="1"/>
  <c r="P2495" i="1" s="1"/>
  <c r="Q2495" i="1" s="1"/>
  <c r="H2496" i="1"/>
  <c r="N2499" i="1"/>
  <c r="P2499" i="1" s="1"/>
  <c r="Q2499" i="1" s="1"/>
  <c r="H2500" i="1"/>
  <c r="N2503" i="1"/>
  <c r="P2503" i="1" s="1"/>
  <c r="Q2503" i="1" s="1"/>
  <c r="H2504" i="1"/>
  <c r="N2507" i="1"/>
  <c r="P2507" i="1" s="1"/>
  <c r="Q2507" i="1" s="1"/>
  <c r="H2508" i="1"/>
  <c r="N2511" i="1"/>
  <c r="H2512" i="1"/>
  <c r="J2514" i="1"/>
  <c r="N2515" i="1"/>
  <c r="P2515" i="1" s="1"/>
  <c r="Q2515" i="1" s="1"/>
  <c r="H2516" i="1"/>
  <c r="J2520" i="1"/>
  <c r="H2522" i="1"/>
  <c r="J2523" i="1"/>
  <c r="Q2523" i="1" s="1"/>
  <c r="H2525" i="1"/>
  <c r="L2527" i="1"/>
  <c r="P2527" i="1" s="1"/>
  <c r="H2528" i="1"/>
  <c r="K2529" i="1"/>
  <c r="J2529" i="1"/>
  <c r="L2532" i="1"/>
  <c r="J2536" i="1"/>
  <c r="H2538" i="1"/>
  <c r="J2539" i="1"/>
  <c r="H2541" i="1"/>
  <c r="L2543" i="1"/>
  <c r="P2543" i="1" s="1"/>
  <c r="H2544" i="1"/>
  <c r="K2545" i="1"/>
  <c r="J2545" i="1"/>
  <c r="N2547" i="1"/>
  <c r="L2548" i="1"/>
  <c r="J2552" i="1"/>
  <c r="H2554" i="1"/>
  <c r="J2555" i="1"/>
  <c r="M2556" i="1"/>
  <c r="P2556" i="1" s="1"/>
  <c r="H2557" i="1"/>
  <c r="L2559" i="1"/>
  <c r="P2559" i="1" s="1"/>
  <c r="H2560" i="1"/>
  <c r="K2561" i="1"/>
  <c r="J2561" i="1"/>
  <c r="N2563" i="1"/>
  <c r="L2564" i="1"/>
  <c r="J2568" i="1"/>
  <c r="H2570" i="1"/>
  <c r="J2571" i="1"/>
  <c r="M2572" i="1"/>
  <c r="H2573" i="1"/>
  <c r="L2575" i="1"/>
  <c r="P2575" i="1" s="1"/>
  <c r="H2576" i="1"/>
  <c r="K2577" i="1"/>
  <c r="J2577" i="1"/>
  <c r="N2579" i="1"/>
  <c r="L2580" i="1"/>
  <c r="K2587" i="1"/>
  <c r="N2587" i="1"/>
  <c r="J2587" i="1"/>
  <c r="K2595" i="1"/>
  <c r="N2595" i="1"/>
  <c r="J2595" i="1"/>
  <c r="K2603" i="1"/>
  <c r="N2603" i="1"/>
  <c r="J2603" i="1"/>
  <c r="K2611" i="1"/>
  <c r="N2611" i="1"/>
  <c r="J2611" i="1"/>
  <c r="K2619" i="1"/>
  <c r="N2619" i="1"/>
  <c r="J2619" i="1"/>
  <c r="K2627" i="1"/>
  <c r="N2627" i="1"/>
  <c r="J2627" i="1"/>
  <c r="K2635" i="1"/>
  <c r="N2635" i="1"/>
  <c r="J2635" i="1"/>
  <c r="K2643" i="1"/>
  <c r="N2643" i="1"/>
  <c r="J2643" i="1"/>
  <c r="K2651" i="1"/>
  <c r="N2651" i="1"/>
  <c r="J2651" i="1"/>
  <c r="K2659" i="1"/>
  <c r="N2659" i="1"/>
  <c r="J2659" i="1"/>
  <c r="J2661" i="1"/>
  <c r="K2663" i="1"/>
  <c r="N2663" i="1"/>
  <c r="K2665" i="1"/>
  <c r="N2665" i="1"/>
  <c r="J2665" i="1"/>
  <c r="I2676" i="1"/>
  <c r="N2683" i="1"/>
  <c r="K2683" i="1"/>
  <c r="J2683" i="1"/>
  <c r="I2688" i="1"/>
  <c r="L2692" i="1"/>
  <c r="M2692" i="1"/>
  <c r="N2699" i="1"/>
  <c r="K2699" i="1"/>
  <c r="J2699" i="1"/>
  <c r="I2704" i="1"/>
  <c r="L2708" i="1"/>
  <c r="M2708" i="1"/>
  <c r="N2518" i="1"/>
  <c r="P2518" i="1" s="1"/>
  <c r="Q2518" i="1" s="1"/>
  <c r="H2519" i="1"/>
  <c r="N2522" i="1"/>
  <c r="P2522" i="1" s="1"/>
  <c r="Q2522" i="1" s="1"/>
  <c r="H2523" i="1"/>
  <c r="N2526" i="1"/>
  <c r="P2526" i="1" s="1"/>
  <c r="Q2526" i="1" s="1"/>
  <c r="H2527" i="1"/>
  <c r="N2530" i="1"/>
  <c r="P2530" i="1" s="1"/>
  <c r="Q2530" i="1" s="1"/>
  <c r="H2531" i="1"/>
  <c r="N2534" i="1"/>
  <c r="P2534" i="1" s="1"/>
  <c r="Q2534" i="1" s="1"/>
  <c r="H2535" i="1"/>
  <c r="N2538" i="1"/>
  <c r="H2539" i="1"/>
  <c r="N2542" i="1"/>
  <c r="H2543" i="1"/>
  <c r="N2546" i="1"/>
  <c r="P2546" i="1" s="1"/>
  <c r="Q2546" i="1" s="1"/>
  <c r="H2547" i="1"/>
  <c r="N2550" i="1"/>
  <c r="P2550" i="1" s="1"/>
  <c r="Q2550" i="1" s="1"/>
  <c r="H2551" i="1"/>
  <c r="N2554" i="1"/>
  <c r="P2554" i="1" s="1"/>
  <c r="Q2554" i="1" s="1"/>
  <c r="H2555" i="1"/>
  <c r="N2558" i="1"/>
  <c r="P2558" i="1" s="1"/>
  <c r="Q2558" i="1" s="1"/>
  <c r="H2559" i="1"/>
  <c r="N2562" i="1"/>
  <c r="P2562" i="1" s="1"/>
  <c r="Q2562" i="1" s="1"/>
  <c r="H2563" i="1"/>
  <c r="N2566" i="1"/>
  <c r="P2566" i="1" s="1"/>
  <c r="Q2566" i="1" s="1"/>
  <c r="H2567" i="1"/>
  <c r="N2570" i="1"/>
  <c r="H2571" i="1"/>
  <c r="N2574" i="1"/>
  <c r="H2575" i="1"/>
  <c r="N2578" i="1"/>
  <c r="P2578" i="1" s="1"/>
  <c r="Q2578" i="1" s="1"/>
  <c r="H2579" i="1"/>
  <c r="L2582" i="1"/>
  <c r="J2582" i="1"/>
  <c r="L2584" i="1"/>
  <c r="P2584" i="1" s="1"/>
  <c r="J2584" i="1"/>
  <c r="L2586" i="1"/>
  <c r="P2586" i="1" s="1"/>
  <c r="J2586" i="1"/>
  <c r="L2588" i="1"/>
  <c r="P2588" i="1" s="1"/>
  <c r="J2588" i="1"/>
  <c r="L2590" i="1"/>
  <c r="P2590" i="1" s="1"/>
  <c r="J2590" i="1"/>
  <c r="L2592" i="1"/>
  <c r="P2592" i="1" s="1"/>
  <c r="J2592" i="1"/>
  <c r="L2594" i="1"/>
  <c r="P2594" i="1" s="1"/>
  <c r="J2594" i="1"/>
  <c r="L2596" i="1"/>
  <c r="P2596" i="1" s="1"/>
  <c r="J2596" i="1"/>
  <c r="L2598" i="1"/>
  <c r="P2598" i="1" s="1"/>
  <c r="J2598" i="1"/>
  <c r="L2600" i="1"/>
  <c r="P2600" i="1" s="1"/>
  <c r="J2600" i="1"/>
  <c r="L2602" i="1"/>
  <c r="P2602" i="1" s="1"/>
  <c r="J2602" i="1"/>
  <c r="L2604" i="1"/>
  <c r="P2604" i="1" s="1"/>
  <c r="J2604" i="1"/>
  <c r="L2606" i="1"/>
  <c r="P2606" i="1" s="1"/>
  <c r="J2606" i="1"/>
  <c r="L2608" i="1"/>
  <c r="P2608" i="1" s="1"/>
  <c r="J2608" i="1"/>
  <c r="L2610" i="1"/>
  <c r="P2610" i="1" s="1"/>
  <c r="J2610" i="1"/>
  <c r="L2612" i="1"/>
  <c r="P2612" i="1" s="1"/>
  <c r="J2612" i="1"/>
  <c r="L2614" i="1"/>
  <c r="P2614" i="1" s="1"/>
  <c r="J2614" i="1"/>
  <c r="L2616" i="1"/>
  <c r="P2616" i="1" s="1"/>
  <c r="J2616" i="1"/>
  <c r="L2618" i="1"/>
  <c r="P2618" i="1" s="1"/>
  <c r="J2618" i="1"/>
  <c r="L2620" i="1"/>
  <c r="P2620" i="1" s="1"/>
  <c r="J2620" i="1"/>
  <c r="L2622" i="1"/>
  <c r="P2622" i="1" s="1"/>
  <c r="J2622" i="1"/>
  <c r="L2624" i="1"/>
  <c r="P2624" i="1" s="1"/>
  <c r="J2624" i="1"/>
  <c r="L2626" i="1"/>
  <c r="P2626" i="1" s="1"/>
  <c r="J2626" i="1"/>
  <c r="L2628" i="1"/>
  <c r="P2628" i="1" s="1"/>
  <c r="J2628" i="1"/>
  <c r="L2630" i="1"/>
  <c r="P2630" i="1" s="1"/>
  <c r="J2630" i="1"/>
  <c r="L2632" i="1"/>
  <c r="P2632" i="1" s="1"/>
  <c r="J2632" i="1"/>
  <c r="L2634" i="1"/>
  <c r="P2634" i="1" s="1"/>
  <c r="J2634" i="1"/>
  <c r="L2636" i="1"/>
  <c r="P2636" i="1" s="1"/>
  <c r="J2636" i="1"/>
  <c r="L2638" i="1"/>
  <c r="P2638" i="1" s="1"/>
  <c r="J2638" i="1"/>
  <c r="L2640" i="1"/>
  <c r="P2640" i="1" s="1"/>
  <c r="J2640" i="1"/>
  <c r="L2642" i="1"/>
  <c r="P2642" i="1" s="1"/>
  <c r="J2642" i="1"/>
  <c r="L2644" i="1"/>
  <c r="P2644" i="1" s="1"/>
  <c r="J2644" i="1"/>
  <c r="L2646" i="1"/>
  <c r="P2646" i="1" s="1"/>
  <c r="J2646" i="1"/>
  <c r="L2648" i="1"/>
  <c r="P2648" i="1" s="1"/>
  <c r="J2648" i="1"/>
  <c r="L2650" i="1"/>
  <c r="P2650" i="1" s="1"/>
  <c r="J2650" i="1"/>
  <c r="L2652" i="1"/>
  <c r="P2652" i="1" s="1"/>
  <c r="J2652" i="1"/>
  <c r="L2654" i="1"/>
  <c r="P2654" i="1" s="1"/>
  <c r="J2654" i="1"/>
  <c r="L2656" i="1"/>
  <c r="P2656" i="1" s="1"/>
  <c r="J2656" i="1"/>
  <c r="L2658" i="1"/>
  <c r="P2658" i="1" s="1"/>
  <c r="J2658" i="1"/>
  <c r="L2660" i="1"/>
  <c r="P2660" i="1" s="1"/>
  <c r="J2660" i="1"/>
  <c r="L2662" i="1"/>
  <c r="P2662" i="1" s="1"/>
  <c r="J2662" i="1"/>
  <c r="K2664" i="1"/>
  <c r="N2664" i="1"/>
  <c r="J2664" i="1"/>
  <c r="N2668" i="1"/>
  <c r="K2668" i="1"/>
  <c r="I2661" i="1"/>
  <c r="I2663" i="1"/>
  <c r="K2667" i="1"/>
  <c r="N2667" i="1"/>
  <c r="J2667" i="1"/>
  <c r="I2669" i="1"/>
  <c r="I2682" i="1"/>
  <c r="M2697" i="1"/>
  <c r="L2686" i="1"/>
  <c r="M2686" i="1"/>
  <c r="L2702" i="1"/>
  <c r="M2702" i="1"/>
  <c r="N2715" i="1"/>
  <c r="K2715" i="1"/>
  <c r="L2718" i="1"/>
  <c r="M2718" i="1"/>
  <c r="I2720" i="1"/>
  <c r="L2724" i="1"/>
  <c r="M2724" i="1"/>
  <c r="N2731" i="1"/>
  <c r="K2731" i="1"/>
  <c r="L2734" i="1"/>
  <c r="M2734" i="1"/>
  <c r="I2736" i="1"/>
  <c r="N2747" i="1"/>
  <c r="J2747" i="1"/>
  <c r="N2670" i="1"/>
  <c r="N2671" i="1"/>
  <c r="L2672" i="1"/>
  <c r="P2672" i="1" s="1"/>
  <c r="J2672" i="1"/>
  <c r="N2673" i="1"/>
  <c r="L2674" i="1"/>
  <c r="P2674" i="1" s="1"/>
  <c r="J2674" i="1"/>
  <c r="N2675" i="1"/>
  <c r="L2676" i="1"/>
  <c r="P2676" i="1" s="1"/>
  <c r="J2676" i="1"/>
  <c r="N2677" i="1"/>
  <c r="L2678" i="1"/>
  <c r="P2678" i="1" s="1"/>
  <c r="J2678" i="1"/>
  <c r="N2679" i="1"/>
  <c r="L2680" i="1"/>
  <c r="P2680" i="1" s="1"/>
  <c r="J2680" i="1"/>
  <c r="K2682" i="1"/>
  <c r="N2682" i="1"/>
  <c r="J2682" i="1"/>
  <c r="I2684" i="1"/>
  <c r="L2688" i="1"/>
  <c r="M2688" i="1"/>
  <c r="N2695" i="1"/>
  <c r="K2695" i="1"/>
  <c r="L2698" i="1"/>
  <c r="M2698" i="1"/>
  <c r="I2700" i="1"/>
  <c r="L2704" i="1"/>
  <c r="M2704" i="1"/>
  <c r="N2711" i="1"/>
  <c r="K2711" i="1"/>
  <c r="L2714" i="1"/>
  <c r="M2714" i="1"/>
  <c r="I2716" i="1"/>
  <c r="L2720" i="1"/>
  <c r="M2720" i="1"/>
  <c r="N2727" i="1"/>
  <c r="K2727" i="1"/>
  <c r="L2730" i="1"/>
  <c r="M2730" i="1"/>
  <c r="I2732" i="1"/>
  <c r="P2741" i="1"/>
  <c r="M2745" i="1"/>
  <c r="P2745" i="1" s="1"/>
  <c r="L2669" i="1"/>
  <c r="I2671" i="1"/>
  <c r="I2673" i="1"/>
  <c r="I2675" i="1"/>
  <c r="I2677" i="1"/>
  <c r="I2679" i="1"/>
  <c r="K2681" i="1"/>
  <c r="N2681" i="1"/>
  <c r="J2681" i="1"/>
  <c r="L2684" i="1"/>
  <c r="M2684" i="1"/>
  <c r="N2691" i="1"/>
  <c r="K2691" i="1"/>
  <c r="L2694" i="1"/>
  <c r="M2694" i="1"/>
  <c r="I2696" i="1"/>
  <c r="L2700" i="1"/>
  <c r="M2700" i="1"/>
  <c r="N2707" i="1"/>
  <c r="K2707" i="1"/>
  <c r="L2710" i="1"/>
  <c r="M2710" i="1"/>
  <c r="I2712" i="1"/>
  <c r="M2713" i="1"/>
  <c r="L2716" i="1"/>
  <c r="M2716" i="1"/>
  <c r="N2723" i="1"/>
  <c r="K2723" i="1"/>
  <c r="L2726" i="1"/>
  <c r="M2726" i="1"/>
  <c r="I2728" i="1"/>
  <c r="M2729" i="1"/>
  <c r="L2732" i="1"/>
  <c r="M2732" i="1"/>
  <c r="M2742" i="1"/>
  <c r="L2755" i="1"/>
  <c r="M2755" i="1"/>
  <c r="L2670" i="1"/>
  <c r="L2671" i="1"/>
  <c r="J2671" i="1"/>
  <c r="L2673" i="1"/>
  <c r="J2673" i="1"/>
  <c r="L2675" i="1"/>
  <c r="J2675" i="1"/>
  <c r="L2677" i="1"/>
  <c r="J2677" i="1"/>
  <c r="L2679" i="1"/>
  <c r="J2679" i="1"/>
  <c r="N2687" i="1"/>
  <c r="K2687" i="1"/>
  <c r="L2690" i="1"/>
  <c r="M2690" i="1"/>
  <c r="I2692" i="1"/>
  <c r="L2696" i="1"/>
  <c r="M2696" i="1"/>
  <c r="N2703" i="1"/>
  <c r="K2703" i="1"/>
  <c r="L2706" i="1"/>
  <c r="M2706" i="1"/>
  <c r="I2708" i="1"/>
  <c r="L2712" i="1"/>
  <c r="M2712" i="1"/>
  <c r="J2715" i="1"/>
  <c r="N2719" i="1"/>
  <c r="K2719" i="1"/>
  <c r="L2722" i="1"/>
  <c r="M2722" i="1"/>
  <c r="I2724" i="1"/>
  <c r="L2728" i="1"/>
  <c r="P2728" i="1" s="1"/>
  <c r="M2728" i="1"/>
  <c r="N2735" i="1"/>
  <c r="K2735" i="1"/>
  <c r="K2737" i="1"/>
  <c r="N2737" i="1"/>
  <c r="N2740" i="1"/>
  <c r="K2740" i="1"/>
  <c r="L2744" i="1"/>
  <c r="M2744" i="1"/>
  <c r="L2747" i="1"/>
  <c r="M2747" i="1"/>
  <c r="I2749" i="1"/>
  <c r="K2753" i="1"/>
  <c r="N2753" i="1"/>
  <c r="K2756" i="1"/>
  <c r="N2760" i="1"/>
  <c r="J2760" i="1"/>
  <c r="I2769" i="1"/>
  <c r="L2784" i="1"/>
  <c r="M2784" i="1"/>
  <c r="L2795" i="1"/>
  <c r="M2795" i="1"/>
  <c r="I2798" i="1"/>
  <c r="H2877" i="1"/>
  <c r="J2684" i="1"/>
  <c r="I2685" i="1"/>
  <c r="J2688" i="1"/>
  <c r="I2689" i="1"/>
  <c r="J2692" i="1"/>
  <c r="I2693" i="1"/>
  <c r="J2696" i="1"/>
  <c r="I2697" i="1"/>
  <c r="J2700" i="1"/>
  <c r="I2701" i="1"/>
  <c r="J2704" i="1"/>
  <c r="I2705" i="1"/>
  <c r="J2708" i="1"/>
  <c r="I2709" i="1"/>
  <c r="J2712" i="1"/>
  <c r="I2713" i="1"/>
  <c r="J2716" i="1"/>
  <c r="I2717" i="1"/>
  <c r="J2720" i="1"/>
  <c r="I2721" i="1"/>
  <c r="J2724" i="1"/>
  <c r="I2725" i="1"/>
  <c r="J2728" i="1"/>
  <c r="I2729" i="1"/>
  <c r="J2732" i="1"/>
  <c r="I2733" i="1"/>
  <c r="J2736" i="1"/>
  <c r="I2742" i="1"/>
  <c r="K2743" i="1"/>
  <c r="I2745" i="1"/>
  <c r="I2748" i="1"/>
  <c r="L2749" i="1"/>
  <c r="M2749" i="1"/>
  <c r="J2749" i="1"/>
  <c r="K2752" i="1"/>
  <c r="I2762" i="1"/>
  <c r="I2765" i="1"/>
  <c r="M2767" i="1"/>
  <c r="K2769" i="1"/>
  <c r="N2769" i="1"/>
  <c r="J2769" i="1"/>
  <c r="I2781" i="1"/>
  <c r="N2784" i="1"/>
  <c r="J2784" i="1"/>
  <c r="L2802" i="1"/>
  <c r="M2802" i="1"/>
  <c r="M2807" i="1"/>
  <c r="P2807" i="1" s="1"/>
  <c r="H2818" i="1"/>
  <c r="N2818" i="1"/>
  <c r="N2686" i="1"/>
  <c r="N2690" i="1"/>
  <c r="N2694" i="1"/>
  <c r="N2698" i="1"/>
  <c r="N2702" i="1"/>
  <c r="N2706" i="1"/>
  <c r="N2710" i="1"/>
  <c r="N2714" i="1"/>
  <c r="N2718" i="1"/>
  <c r="N2722" i="1"/>
  <c r="N2726" i="1"/>
  <c r="N2730" i="1"/>
  <c r="N2734" i="1"/>
  <c r="K2736" i="1"/>
  <c r="I2738" i="1"/>
  <c r="K2739" i="1"/>
  <c r="I2741" i="1"/>
  <c r="L2742" i="1"/>
  <c r="J2745" i="1"/>
  <c r="M2746" i="1"/>
  <c r="P2746" i="1" s="1"/>
  <c r="Q2746" i="1" s="1"/>
  <c r="N2749" i="1"/>
  <c r="M2751" i="1"/>
  <c r="I2757" i="1"/>
  <c r="I2758" i="1"/>
  <c r="J2761" i="1"/>
  <c r="M2766" i="1"/>
  <c r="J2768" i="1"/>
  <c r="M2770" i="1"/>
  <c r="M2775" i="1"/>
  <c r="K2785" i="1"/>
  <c r="N2785" i="1"/>
  <c r="I2786" i="1"/>
  <c r="M2791" i="1"/>
  <c r="I2797" i="1"/>
  <c r="N2802" i="1"/>
  <c r="J2802" i="1"/>
  <c r="L2685" i="1"/>
  <c r="L2689" i="1"/>
  <c r="P2689" i="1" s="1"/>
  <c r="Q2689" i="1" s="1"/>
  <c r="R2689" i="1" s="1"/>
  <c r="T2689" i="1" s="1"/>
  <c r="L2693" i="1"/>
  <c r="P2693" i="1" s="1"/>
  <c r="Q2693" i="1" s="1"/>
  <c r="R2693" i="1" s="1"/>
  <c r="T2693" i="1" s="1"/>
  <c r="L2697" i="1"/>
  <c r="L2701" i="1"/>
  <c r="L2705" i="1"/>
  <c r="P2705" i="1" s="1"/>
  <c r="Q2705" i="1" s="1"/>
  <c r="R2705" i="1" s="1"/>
  <c r="T2705" i="1" s="1"/>
  <c r="L2709" i="1"/>
  <c r="P2709" i="1" s="1"/>
  <c r="Q2709" i="1" s="1"/>
  <c r="R2709" i="1" s="1"/>
  <c r="T2709" i="1" s="1"/>
  <c r="L2713" i="1"/>
  <c r="L2717" i="1"/>
  <c r="P2717" i="1" s="1"/>
  <c r="Q2717" i="1" s="1"/>
  <c r="R2717" i="1" s="1"/>
  <c r="T2717" i="1" s="1"/>
  <c r="L2721" i="1"/>
  <c r="P2721" i="1" s="1"/>
  <c r="Q2721" i="1" s="1"/>
  <c r="R2721" i="1" s="1"/>
  <c r="T2721" i="1" s="1"/>
  <c r="L2725" i="1"/>
  <c r="P2725" i="1" s="1"/>
  <c r="Q2725" i="1" s="1"/>
  <c r="R2725" i="1" s="1"/>
  <c r="T2725" i="1" s="1"/>
  <c r="L2729" i="1"/>
  <c r="L2733" i="1"/>
  <c r="P2733" i="1" s="1"/>
  <c r="Q2733" i="1" s="1"/>
  <c r="R2733" i="1" s="1"/>
  <c r="T2733" i="1" s="1"/>
  <c r="I2737" i="1"/>
  <c r="L2738" i="1"/>
  <c r="P2738" i="1" s="1"/>
  <c r="Q2738" i="1" s="1"/>
  <c r="R2738" i="1" s="1"/>
  <c r="T2738" i="1" s="1"/>
  <c r="J2741" i="1"/>
  <c r="L2748" i="1"/>
  <c r="M2748" i="1"/>
  <c r="I2753" i="1"/>
  <c r="R2754" i="1"/>
  <c r="T2754" i="1" s="1"/>
  <c r="I2754" i="1"/>
  <c r="J2756" i="1"/>
  <c r="L2757" i="1"/>
  <c r="M2757" i="1"/>
  <c r="J2757" i="1"/>
  <c r="K2760" i="1"/>
  <c r="L2761" i="1"/>
  <c r="M2761" i="1"/>
  <c r="N2761" i="1"/>
  <c r="L2763" i="1"/>
  <c r="M2763" i="1"/>
  <c r="K2768" i="1"/>
  <c r="I2770" i="1"/>
  <c r="L2779" i="1"/>
  <c r="M2779" i="1"/>
  <c r="M2782" i="1"/>
  <c r="I2808" i="1"/>
  <c r="M2821" i="1"/>
  <c r="L2821" i="1"/>
  <c r="I2750" i="1"/>
  <c r="L2759" i="1"/>
  <c r="I2761" i="1"/>
  <c r="K2764" i="1"/>
  <c r="L2765" i="1"/>
  <c r="M2765" i="1"/>
  <c r="J2765" i="1"/>
  <c r="I2766" i="1"/>
  <c r="L2775" i="1"/>
  <c r="J2776" i="1"/>
  <c r="I2777" i="1"/>
  <c r="K2780" i="1"/>
  <c r="L2781" i="1"/>
  <c r="M2781" i="1"/>
  <c r="J2781" i="1"/>
  <c r="I2782" i="1"/>
  <c r="L2791" i="1"/>
  <c r="I2793" i="1"/>
  <c r="K2796" i="1"/>
  <c r="L2797" i="1"/>
  <c r="M2797" i="1"/>
  <c r="J2797" i="1"/>
  <c r="N2798" i="1"/>
  <c r="K2798" i="1"/>
  <c r="J2798" i="1"/>
  <c r="K2799" i="1"/>
  <c r="N2799" i="1"/>
  <c r="M2800" i="1"/>
  <c r="M2804" i="1"/>
  <c r="I2807" i="1"/>
  <c r="L2808" i="1"/>
  <c r="M2808" i="1"/>
  <c r="M2809" i="1"/>
  <c r="L2809" i="1"/>
  <c r="P2809" i="1" s="1"/>
  <c r="Q2809" i="1" s="1"/>
  <c r="R2809" i="1" s="1"/>
  <c r="H2826" i="1"/>
  <c r="N2826" i="1"/>
  <c r="P2831" i="1"/>
  <c r="Q2831" i="1" s="1"/>
  <c r="L2771" i="1"/>
  <c r="J2772" i="1"/>
  <c r="I2773" i="1"/>
  <c r="K2776" i="1"/>
  <c r="L2777" i="1"/>
  <c r="M2777" i="1"/>
  <c r="J2777" i="1"/>
  <c r="I2778" i="1"/>
  <c r="L2787" i="1"/>
  <c r="I2789" i="1"/>
  <c r="K2792" i="1"/>
  <c r="L2793" i="1"/>
  <c r="M2793" i="1"/>
  <c r="J2793" i="1"/>
  <c r="I2794" i="1"/>
  <c r="J2805" i="1"/>
  <c r="L2806" i="1"/>
  <c r="M2806" i="1"/>
  <c r="N2809" i="1"/>
  <c r="M2811" i="1"/>
  <c r="L2811" i="1"/>
  <c r="M2813" i="1"/>
  <c r="L2813" i="1"/>
  <c r="P2813" i="1" s="1"/>
  <c r="Q2813" i="1" s="1"/>
  <c r="H2822" i="1"/>
  <c r="N2822" i="1"/>
  <c r="H2838" i="1"/>
  <c r="N2838" i="1"/>
  <c r="H2850" i="1"/>
  <c r="N2850" i="1"/>
  <c r="K2772" i="1"/>
  <c r="L2773" i="1"/>
  <c r="M2773" i="1"/>
  <c r="J2773" i="1"/>
  <c r="I2774" i="1"/>
  <c r="I2785" i="1"/>
  <c r="K2788" i="1"/>
  <c r="L2789" i="1"/>
  <c r="M2789" i="1"/>
  <c r="J2789" i="1"/>
  <c r="I2790" i="1"/>
  <c r="K2805" i="1"/>
  <c r="H2810" i="1"/>
  <c r="N2810" i="1"/>
  <c r="I2821" i="1"/>
  <c r="M2825" i="1"/>
  <c r="L2825" i="1"/>
  <c r="H2856" i="1"/>
  <c r="M2819" i="1"/>
  <c r="L2819" i="1"/>
  <c r="P2819" i="1" s="1"/>
  <c r="Q2819" i="1" s="1"/>
  <c r="M2829" i="1"/>
  <c r="L2829" i="1"/>
  <c r="M2836" i="1"/>
  <c r="L2836" i="1"/>
  <c r="H2846" i="1"/>
  <c r="N2846" i="1"/>
  <c r="M2854" i="1"/>
  <c r="L2854" i="1"/>
  <c r="M2857" i="1"/>
  <c r="L2857" i="1"/>
  <c r="I2860" i="1"/>
  <c r="N2751" i="1"/>
  <c r="P2751" i="1" s="1"/>
  <c r="Q2751" i="1" s="1"/>
  <c r="N2755" i="1"/>
  <c r="N2759" i="1"/>
  <c r="N2763" i="1"/>
  <c r="N2767" i="1"/>
  <c r="N2771" i="1"/>
  <c r="N2775" i="1"/>
  <c r="N2779" i="1"/>
  <c r="N2783" i="1"/>
  <c r="N2787" i="1"/>
  <c r="N2791" i="1"/>
  <c r="N2795" i="1"/>
  <c r="I2800" i="1"/>
  <c r="K2801" i="1"/>
  <c r="I2803" i="1"/>
  <c r="L2804" i="1"/>
  <c r="J2807" i="1"/>
  <c r="M2816" i="1"/>
  <c r="H2817" i="1"/>
  <c r="L2827" i="1"/>
  <c r="P2827" i="1" s="1"/>
  <c r="Q2827" i="1" s="1"/>
  <c r="M2833" i="1"/>
  <c r="L2833" i="1"/>
  <c r="H2835" i="1"/>
  <c r="N2835" i="1"/>
  <c r="H2839" i="1"/>
  <c r="N2839" i="1"/>
  <c r="L2840" i="1"/>
  <c r="H2842" i="1"/>
  <c r="N2842" i="1"/>
  <c r="P2843" i="1"/>
  <c r="Q2843" i="1" s="1"/>
  <c r="N2860" i="1"/>
  <c r="J2860" i="1"/>
  <c r="K2860" i="1"/>
  <c r="L2750" i="1"/>
  <c r="L2754" i="1"/>
  <c r="P2754" i="1" s="1"/>
  <c r="Q2754" i="1" s="1"/>
  <c r="L2758" i="1"/>
  <c r="L2762" i="1"/>
  <c r="P2762" i="1" s="1"/>
  <c r="Q2762" i="1" s="1"/>
  <c r="R2762" i="1" s="1"/>
  <c r="T2762" i="1" s="1"/>
  <c r="L2766" i="1"/>
  <c r="L2770" i="1"/>
  <c r="L2774" i="1"/>
  <c r="P2774" i="1" s="1"/>
  <c r="Q2774" i="1" s="1"/>
  <c r="R2774" i="1" s="1"/>
  <c r="T2774" i="1" s="1"/>
  <c r="L2778" i="1"/>
  <c r="P2778" i="1" s="1"/>
  <c r="Q2778" i="1" s="1"/>
  <c r="R2778" i="1" s="1"/>
  <c r="T2778" i="1" s="1"/>
  <c r="L2782" i="1"/>
  <c r="L2786" i="1"/>
  <c r="L2790" i="1"/>
  <c r="P2790" i="1" s="1"/>
  <c r="Q2790" i="1" s="1"/>
  <c r="R2790" i="1" s="1"/>
  <c r="T2790" i="1" s="1"/>
  <c r="L2794" i="1"/>
  <c r="P2794" i="1" s="1"/>
  <c r="Q2794" i="1" s="1"/>
  <c r="R2794" i="1" s="1"/>
  <c r="T2794" i="1" s="1"/>
  <c r="I2799" i="1"/>
  <c r="L2800" i="1"/>
  <c r="J2803" i="1"/>
  <c r="Q2803" i="1" s="1"/>
  <c r="R2803" i="1" s="1"/>
  <c r="T2803" i="1" s="1"/>
  <c r="H2811" i="1"/>
  <c r="H2813" i="1"/>
  <c r="H2819" i="1"/>
  <c r="H2823" i="1"/>
  <c r="M2824" i="1"/>
  <c r="L2824" i="1"/>
  <c r="I2825" i="1"/>
  <c r="H2827" i="1"/>
  <c r="H2829" i="1"/>
  <c r="N2863" i="1"/>
  <c r="J2863" i="1"/>
  <c r="K2863" i="1"/>
  <c r="H2865" i="1"/>
  <c r="H2869" i="1"/>
  <c r="I2809" i="1"/>
  <c r="M2812" i="1"/>
  <c r="H2814" i="1"/>
  <c r="H2815" i="1"/>
  <c r="M2817" i="1"/>
  <c r="L2817" i="1"/>
  <c r="M2823" i="1"/>
  <c r="P2823" i="1" s="1"/>
  <c r="Q2823" i="1" s="1"/>
  <c r="M2828" i="1"/>
  <c r="H2830" i="1"/>
  <c r="H2831" i="1"/>
  <c r="M2832" i="1"/>
  <c r="H2834" i="1"/>
  <c r="M2837" i="1"/>
  <c r="L2837" i="1"/>
  <c r="M2844" i="1"/>
  <c r="L2844" i="1"/>
  <c r="M2848" i="1"/>
  <c r="L2848" i="1"/>
  <c r="H2853" i="1"/>
  <c r="N2854" i="1"/>
  <c r="J2854" i="1"/>
  <c r="H2859" i="1"/>
  <c r="I2861" i="1"/>
  <c r="I2863" i="1"/>
  <c r="H2873" i="1"/>
  <c r="H2843" i="1"/>
  <c r="N2843" i="1"/>
  <c r="H2847" i="1"/>
  <c r="N2847" i="1"/>
  <c r="H2851" i="1"/>
  <c r="H2852" i="1"/>
  <c r="H2855" i="1"/>
  <c r="N2856" i="1"/>
  <c r="J2856" i="1"/>
  <c r="K2856" i="1"/>
  <c r="N2859" i="1"/>
  <c r="J2859" i="1"/>
  <c r="N2865" i="1"/>
  <c r="P2865" i="1" s="1"/>
  <c r="H2868" i="1"/>
  <c r="N2869" i="1"/>
  <c r="P2869" i="1" s="1"/>
  <c r="H2872" i="1"/>
  <c r="N2873" i="1"/>
  <c r="P2873" i="1" s="1"/>
  <c r="H2876" i="1"/>
  <c r="N2877" i="1"/>
  <c r="P2877" i="1" s="1"/>
  <c r="M2879" i="1"/>
  <c r="L2879" i="1"/>
  <c r="M2810" i="1"/>
  <c r="P2810" i="1" s="1"/>
  <c r="Q2810" i="1" s="1"/>
  <c r="H2812" i="1"/>
  <c r="N2812" i="1"/>
  <c r="M2814" i="1"/>
  <c r="P2814" i="1" s="1"/>
  <c r="Q2814" i="1" s="1"/>
  <c r="H2816" i="1"/>
  <c r="N2816" i="1"/>
  <c r="M2818" i="1"/>
  <c r="P2818" i="1" s="1"/>
  <c r="Q2818" i="1" s="1"/>
  <c r="H2820" i="1"/>
  <c r="N2820" i="1"/>
  <c r="P2820" i="1" s="1"/>
  <c r="Q2820" i="1" s="1"/>
  <c r="M2822" i="1"/>
  <c r="H2824" i="1"/>
  <c r="N2824" i="1"/>
  <c r="M2826" i="1"/>
  <c r="P2826" i="1" s="1"/>
  <c r="Q2826" i="1" s="1"/>
  <c r="H2828" i="1"/>
  <c r="N2828" i="1"/>
  <c r="P2828" i="1" s="1"/>
  <c r="Q2828" i="1" s="1"/>
  <c r="M2830" i="1"/>
  <c r="P2830" i="1" s="1"/>
  <c r="Q2830" i="1" s="1"/>
  <c r="H2832" i="1"/>
  <c r="N2832" i="1"/>
  <c r="M2834" i="1"/>
  <c r="H2836" i="1"/>
  <c r="N2836" i="1"/>
  <c r="M2838" i="1"/>
  <c r="H2840" i="1"/>
  <c r="N2840" i="1"/>
  <c r="L2841" i="1"/>
  <c r="M2842" i="1"/>
  <c r="H2844" i="1"/>
  <c r="N2844" i="1"/>
  <c r="L2845" i="1"/>
  <c r="M2846" i="1"/>
  <c r="H2848" i="1"/>
  <c r="N2848" i="1"/>
  <c r="L2849" i="1"/>
  <c r="M2850" i="1"/>
  <c r="P2850" i="1" s="1"/>
  <c r="Q2850" i="1" s="1"/>
  <c r="N2852" i="1"/>
  <c r="J2852" i="1"/>
  <c r="K2852" i="1"/>
  <c r="L2853" i="1"/>
  <c r="N2855" i="1"/>
  <c r="P2855" i="1" s="1"/>
  <c r="Q2855" i="1" s="1"/>
  <c r="J2855" i="1"/>
  <c r="K2859" i="1"/>
  <c r="N2862" i="1"/>
  <c r="J2862" i="1"/>
  <c r="K2862" i="1"/>
  <c r="H2864" i="1"/>
  <c r="H2867" i="1"/>
  <c r="N2868" i="1"/>
  <c r="P2868" i="1" s="1"/>
  <c r="Q2868" i="1" s="1"/>
  <c r="H2871" i="1"/>
  <c r="N2872" i="1"/>
  <c r="P2872" i="1" s="1"/>
  <c r="H2875" i="1"/>
  <c r="N2876" i="1"/>
  <c r="P2876" i="1" s="1"/>
  <c r="Q2876" i="1" s="1"/>
  <c r="H2833" i="1"/>
  <c r="N2833" i="1"/>
  <c r="M2835" i="1"/>
  <c r="H2837" i="1"/>
  <c r="N2837" i="1"/>
  <c r="M2839" i="1"/>
  <c r="H2841" i="1"/>
  <c r="N2841" i="1"/>
  <c r="M2843" i="1"/>
  <c r="H2845" i="1"/>
  <c r="N2845" i="1"/>
  <c r="M2847" i="1"/>
  <c r="H2849" i="1"/>
  <c r="N2849" i="1"/>
  <c r="M2851" i="1"/>
  <c r="P2851" i="1" s="1"/>
  <c r="Q2851" i="1" s="1"/>
  <c r="N2858" i="1"/>
  <c r="J2858" i="1"/>
  <c r="K2858" i="1"/>
  <c r="L2864" i="1"/>
  <c r="H2866" i="1"/>
  <c r="N2867" i="1"/>
  <c r="P2867" i="1" s="1"/>
  <c r="H2870" i="1"/>
  <c r="N2871" i="1"/>
  <c r="P2871" i="1" s="1"/>
  <c r="H2874" i="1"/>
  <c r="N2875" i="1"/>
  <c r="P2875" i="1" s="1"/>
  <c r="N2853" i="1"/>
  <c r="J2853" i="1"/>
  <c r="H2854" i="1"/>
  <c r="N2857" i="1"/>
  <c r="J2857" i="1"/>
  <c r="H2858" i="1"/>
  <c r="N2861" i="1"/>
  <c r="P2861" i="1" s="1"/>
  <c r="Q2861" i="1" s="1"/>
  <c r="R2861" i="1" s="1"/>
  <c r="T2861" i="1" s="1"/>
  <c r="J2861" i="1"/>
  <c r="H2862" i="1"/>
  <c r="H2878" i="1"/>
  <c r="L2878" i="1"/>
  <c r="P2878" i="1" s="1"/>
  <c r="H2879" i="1"/>
  <c r="J2864" i="1"/>
  <c r="N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N2879" i="1"/>
  <c r="P268" i="1" l="1"/>
  <c r="Q268" i="1" s="1"/>
  <c r="L295" i="1"/>
  <c r="P2685" i="1"/>
  <c r="Q2685" i="1" s="1"/>
  <c r="R2685" i="1" s="1"/>
  <c r="T2685" i="1" s="1"/>
  <c r="P2767" i="1"/>
  <c r="Q2767" i="1" s="1"/>
  <c r="P2438" i="1"/>
  <c r="P2415" i="1"/>
  <c r="Q1536" i="1"/>
  <c r="R1536" i="1" s="1"/>
  <c r="T1536" i="1" s="1"/>
  <c r="Q1472" i="1"/>
  <c r="R1472" i="1" s="1"/>
  <c r="T1472" i="1" s="1"/>
  <c r="P1299" i="1"/>
  <c r="Q1299" i="1" s="1"/>
  <c r="R1299" i="1" s="1"/>
  <c r="T1299" i="1" s="1"/>
  <c r="P1245" i="1"/>
  <c r="Q1245" i="1" s="1"/>
  <c r="R1245" i="1" s="1"/>
  <c r="T1245" i="1" s="1"/>
  <c r="P895" i="1"/>
  <c r="Q895" i="1" s="1"/>
  <c r="P799" i="1"/>
  <c r="Q799" i="1" s="1"/>
  <c r="P207" i="1"/>
  <c r="Q207" i="1" s="1"/>
  <c r="R207" i="1" s="1"/>
  <c r="T207" i="1" s="1"/>
  <c r="Q904" i="1"/>
  <c r="P840" i="1"/>
  <c r="Q840" i="1" s="1"/>
  <c r="P552" i="1"/>
  <c r="Q552" i="1" s="1"/>
  <c r="P424" i="1"/>
  <c r="Q424" i="1" s="1"/>
  <c r="P777" i="1"/>
  <c r="Q777" i="1" s="1"/>
  <c r="P681" i="1"/>
  <c r="Q681" i="1" s="1"/>
  <c r="L1072" i="1"/>
  <c r="L1004" i="1"/>
  <c r="P1004" i="1" s="1"/>
  <c r="Q1004" i="1" s="1"/>
  <c r="L662" i="1"/>
  <c r="P662" i="1" s="1"/>
  <c r="Q662" i="1" s="1"/>
  <c r="R662" i="1" s="1"/>
  <c r="T662" i="1" s="1"/>
  <c r="L910" i="1"/>
  <c r="P910" i="1" s="1"/>
  <c r="Q910" i="1" s="1"/>
  <c r="R910" i="1" s="1"/>
  <c r="T910" i="1" s="1"/>
  <c r="Q2872" i="1"/>
  <c r="R2872" i="1" s="1"/>
  <c r="T2872" i="1" s="1"/>
  <c r="Q1753" i="1"/>
  <c r="Q1743" i="1"/>
  <c r="Q2450" i="1"/>
  <c r="P1916" i="1"/>
  <c r="Q1916" i="1" s="1"/>
  <c r="S1916" i="1" s="1"/>
  <c r="P1729" i="1"/>
  <c r="Q1729" i="1" s="1"/>
  <c r="P1959" i="1"/>
  <c r="Q1959" i="1" s="1"/>
  <c r="R1959" i="1" s="1"/>
  <c r="Q1719" i="1"/>
  <c r="P1426" i="1"/>
  <c r="P1385" i="1"/>
  <c r="Q1385" i="1" s="1"/>
  <c r="P1402" i="1"/>
  <c r="Q1402" i="1" s="1"/>
  <c r="P1160" i="1"/>
  <c r="Q1160" i="1" s="1"/>
  <c r="P1109" i="1"/>
  <c r="Q1109" i="1" s="1"/>
  <c r="P1045" i="1"/>
  <c r="Q1045" i="1" s="1"/>
  <c r="P961" i="1"/>
  <c r="Q961" i="1" s="1"/>
  <c r="P1178" i="1"/>
  <c r="Q1178" i="1" s="1"/>
  <c r="R1178" i="1" s="1"/>
  <c r="T1178" i="1" s="1"/>
  <c r="P1034" i="1"/>
  <c r="Q1034" i="1" s="1"/>
  <c r="R1034" i="1" s="1"/>
  <c r="T1034" i="1" s="1"/>
  <c r="P850" i="1"/>
  <c r="Q850" i="1" s="1"/>
  <c r="P530" i="1"/>
  <c r="Q530" i="1" s="1"/>
  <c r="P466" i="1"/>
  <c r="Q466" i="1" s="1"/>
  <c r="P962" i="1"/>
  <c r="Q962" i="1" s="1"/>
  <c r="P266" i="1"/>
  <c r="Q266" i="1" s="1"/>
  <c r="P190" i="1"/>
  <c r="Q190" i="1" s="1"/>
  <c r="R190" i="1" s="1"/>
  <c r="T190" i="1" s="1"/>
  <c r="P493" i="1"/>
  <c r="Q493" i="1" s="1"/>
  <c r="P317" i="1"/>
  <c r="Q317" i="1" s="1"/>
  <c r="L1378" i="1"/>
  <c r="L601" i="1"/>
  <c r="Q341" i="1"/>
  <c r="L713" i="1"/>
  <c r="P713" i="1" s="1"/>
  <c r="Q713" i="1" s="1"/>
  <c r="R713" i="1" s="1"/>
  <c r="T713" i="1" s="1"/>
  <c r="Q2559" i="1"/>
  <c r="P1215" i="1"/>
  <c r="Q1215" i="1" s="1"/>
  <c r="R1215" i="1" s="1"/>
  <c r="T1215" i="1" s="1"/>
  <c r="P981" i="1"/>
  <c r="Q981" i="1" s="1"/>
  <c r="R981" i="1" s="1"/>
  <c r="T981" i="1" s="1"/>
  <c r="P507" i="1"/>
  <c r="Q507" i="1" s="1"/>
  <c r="P612" i="1"/>
  <c r="Q612" i="1" s="1"/>
  <c r="P548" i="1"/>
  <c r="Q548" i="1" s="1"/>
  <c r="L966" i="1"/>
  <c r="P805" i="1"/>
  <c r="Q805" i="1" s="1"/>
  <c r="P741" i="1"/>
  <c r="Q741" i="1" s="1"/>
  <c r="P2" i="1"/>
  <c r="Q2" i="1" s="1"/>
  <c r="R2" i="1" s="1"/>
  <c r="L659" i="1"/>
  <c r="P659" i="1" s="1"/>
  <c r="Q659" i="1" s="1"/>
  <c r="R659" i="1" s="1"/>
  <c r="T659" i="1" s="1"/>
  <c r="Q581" i="1"/>
  <c r="L946" i="1"/>
  <c r="P946" i="1" s="1"/>
  <c r="Q946" i="1" s="1"/>
  <c r="R946" i="1" s="1"/>
  <c r="T946" i="1" s="1"/>
  <c r="L422" i="1"/>
  <c r="P373" i="1"/>
  <c r="Q373" i="1" s="1"/>
  <c r="P2842" i="1"/>
  <c r="Q2842" i="1" s="1"/>
  <c r="P2822" i="1"/>
  <c r="Q2822" i="1" s="1"/>
  <c r="R2822" i="1" s="1"/>
  <c r="T2822" i="1" s="1"/>
  <c r="P2766" i="1"/>
  <c r="Q2766" i="1" s="1"/>
  <c r="R2766" i="1" s="1"/>
  <c r="T2766" i="1" s="1"/>
  <c r="P2742" i="1"/>
  <c r="Q2742" i="1" s="1"/>
  <c r="R2742" i="1" s="1"/>
  <c r="T2742" i="1" s="1"/>
  <c r="Q2365" i="1"/>
  <c r="P2446" i="1"/>
  <c r="P2015" i="1"/>
  <c r="Q2015" i="1" s="1"/>
  <c r="R2015" i="1" s="1"/>
  <c r="P1987" i="1"/>
  <c r="Q1987" i="1" s="1"/>
  <c r="R1987" i="1" s="1"/>
  <c r="Q1759" i="1"/>
  <c r="Q1695" i="1"/>
  <c r="P1468" i="1"/>
  <c r="P1241" i="1"/>
  <c r="Q1241" i="1" s="1"/>
  <c r="Q1204" i="1"/>
  <c r="P1041" i="1"/>
  <c r="Q1041" i="1" s="1"/>
  <c r="P1222" i="1"/>
  <c r="Q1222" i="1" s="1"/>
  <c r="R1222" i="1" s="1"/>
  <c r="P971" i="1"/>
  <c r="Q971" i="1" s="1"/>
  <c r="P878" i="1"/>
  <c r="Q878" i="1" s="1"/>
  <c r="R878" i="1" s="1"/>
  <c r="T878" i="1" s="1"/>
  <c r="P494" i="1"/>
  <c r="Q494" i="1" s="1"/>
  <c r="R494" i="1" s="1"/>
  <c r="T494" i="1" s="1"/>
  <c r="P280" i="1"/>
  <c r="Q280" i="1" s="1"/>
  <c r="P248" i="1"/>
  <c r="Q248" i="1" s="1"/>
  <c r="P232" i="1"/>
  <c r="Q232" i="1" s="1"/>
  <c r="P216" i="1"/>
  <c r="Q216" i="1" s="1"/>
  <c r="L172" i="1"/>
  <c r="P172" i="1" s="1"/>
  <c r="Q172" i="1" s="1"/>
  <c r="R172" i="1" s="1"/>
  <c r="T172" i="1" s="1"/>
  <c r="P130" i="1"/>
  <c r="Q130" i="1" s="1"/>
  <c r="R130" i="1" s="1"/>
  <c r="P114" i="1"/>
  <c r="Q114" i="1" s="1"/>
  <c r="R114" i="1" s="1"/>
  <c r="P98" i="1"/>
  <c r="Q98" i="1" s="1"/>
  <c r="R98" i="1" s="1"/>
  <c r="P82" i="1"/>
  <c r="Q82" i="1" s="1"/>
  <c r="R82" i="1" s="1"/>
  <c r="L66" i="1"/>
  <c r="P66" i="1" s="1"/>
  <c r="Q66" i="1" s="1"/>
  <c r="R66" i="1" s="1"/>
  <c r="P50" i="1"/>
  <c r="Q50" i="1" s="1"/>
  <c r="R50" i="1" s="1"/>
  <c r="P34" i="1"/>
  <c r="Q34" i="1" s="1"/>
  <c r="R34" i="1" s="1"/>
  <c r="L2511" i="1"/>
  <c r="L1306" i="1"/>
  <c r="P1306" i="1" s="1"/>
  <c r="Q1306" i="1" s="1"/>
  <c r="L310" i="1"/>
  <c r="P310" i="1" s="1"/>
  <c r="Q310" i="1" s="1"/>
  <c r="R310" i="1" s="1"/>
  <c r="T310" i="1" s="1"/>
  <c r="P1983" i="1"/>
  <c r="Q1983" i="1" s="1"/>
  <c r="R1983" i="1" s="1"/>
  <c r="T1983" i="1" s="1"/>
  <c r="P1261" i="1"/>
  <c r="Q1261" i="1" s="1"/>
  <c r="P375" i="1"/>
  <c r="Q375" i="1" s="1"/>
  <c r="P736" i="1"/>
  <c r="Q736" i="1" s="1"/>
  <c r="P672" i="1"/>
  <c r="Q672" i="1" s="1"/>
  <c r="P544" i="1"/>
  <c r="Q544" i="1" s="1"/>
  <c r="P320" i="1"/>
  <c r="Q320" i="1" s="1"/>
  <c r="P769" i="1"/>
  <c r="Q769" i="1" s="1"/>
  <c r="P469" i="1"/>
  <c r="Q469" i="1" s="1"/>
  <c r="L1026" i="1"/>
  <c r="P1026" i="1" s="1"/>
  <c r="Q1026" i="1" s="1"/>
  <c r="R1026" i="1" s="1"/>
  <c r="T1026" i="1" s="1"/>
  <c r="L448" i="1"/>
  <c r="P448" i="1" s="1"/>
  <c r="Q448" i="1" s="1"/>
  <c r="R448" i="1" s="1"/>
  <c r="T448" i="1" s="1"/>
  <c r="L866" i="1"/>
  <c r="P866" i="1" s="1"/>
  <c r="Q866" i="1" s="1"/>
  <c r="R866" i="1" s="1"/>
  <c r="T866" i="1" s="1"/>
  <c r="P2782" i="1"/>
  <c r="Q2782" i="1" s="1"/>
  <c r="R2782" i="1" s="1"/>
  <c r="T2782" i="1" s="1"/>
  <c r="P1955" i="1"/>
  <c r="Q1955" i="1" s="1"/>
  <c r="R1955" i="1" s="1"/>
  <c r="T1955" i="1" s="1"/>
  <c r="Q2865" i="1"/>
  <c r="P2758" i="1"/>
  <c r="Q2758" i="1" s="1"/>
  <c r="R2758" i="1" s="1"/>
  <c r="T2758" i="1" s="1"/>
  <c r="P2765" i="1"/>
  <c r="Q2555" i="1"/>
  <c r="Q2514" i="1"/>
  <c r="Q2469" i="1"/>
  <c r="R2469" i="1" s="1"/>
  <c r="T2469" i="1" s="1"/>
  <c r="Q2405" i="1"/>
  <c r="P2288" i="1"/>
  <c r="Q2288" i="1" s="1"/>
  <c r="P2375" i="1"/>
  <c r="Q2375" i="1" s="1"/>
  <c r="R2375" i="1" s="1"/>
  <c r="P1745" i="1"/>
  <c r="Q1745" i="1" s="1"/>
  <c r="P1991" i="1"/>
  <c r="Q1991" i="1" s="1"/>
  <c r="R1991" i="1" s="1"/>
  <c r="P1345" i="1"/>
  <c r="Q1345" i="1" s="1"/>
  <c r="P1394" i="1"/>
  <c r="Q1394" i="1" s="1"/>
  <c r="P1362" i="1"/>
  <c r="Q1362" i="1" s="1"/>
  <c r="P1256" i="1"/>
  <c r="Q1256" i="1" s="1"/>
  <c r="P1165" i="1"/>
  <c r="Q1165" i="1" s="1"/>
  <c r="R1165" i="1" s="1"/>
  <c r="T1165" i="1" s="1"/>
  <c r="P1037" i="1"/>
  <c r="Q1037" i="1" s="1"/>
  <c r="P977" i="1"/>
  <c r="Q977" i="1" s="1"/>
  <c r="P938" i="1"/>
  <c r="Q938" i="1" s="1"/>
  <c r="P682" i="1"/>
  <c r="Q682" i="1" s="1"/>
  <c r="P426" i="1"/>
  <c r="Q426" i="1" s="1"/>
  <c r="P282" i="1"/>
  <c r="Q282" i="1" s="1"/>
  <c r="P218" i="1"/>
  <c r="Q218" i="1" s="1"/>
  <c r="P170" i="1"/>
  <c r="Q170" i="1" s="1"/>
  <c r="R170" i="1" s="1"/>
  <c r="T170" i="1" s="1"/>
  <c r="L48" i="1"/>
  <c r="L32" i="1"/>
  <c r="P1024" i="1"/>
  <c r="Q1024" i="1" s="1"/>
  <c r="L852" i="1"/>
  <c r="P852" i="1" s="1"/>
  <c r="Q852" i="1" s="1"/>
  <c r="R852" i="1" s="1"/>
  <c r="T852" i="1" s="1"/>
  <c r="M555" i="1"/>
  <c r="P555" i="1" s="1"/>
  <c r="Q555" i="1" s="1"/>
  <c r="R555" i="1" s="1"/>
  <c r="T555" i="1" s="1"/>
  <c r="L876" i="1"/>
  <c r="P876" i="1" s="1"/>
  <c r="Q876" i="1" s="1"/>
  <c r="R876" i="1" s="1"/>
  <c r="T876" i="1" s="1"/>
  <c r="L763" i="1"/>
  <c r="P763" i="1" s="1"/>
  <c r="Q763" i="1" s="1"/>
  <c r="R763" i="1" s="1"/>
  <c r="T763" i="1" s="1"/>
  <c r="P2839" i="1"/>
  <c r="Q2839" i="1" s="1"/>
  <c r="P2841" i="1"/>
  <c r="Q2841" i="1" s="1"/>
  <c r="S2738" i="1"/>
  <c r="Q2492" i="1"/>
  <c r="P1231" i="1"/>
  <c r="Q1231" i="1" s="1"/>
  <c r="P851" i="1"/>
  <c r="Q851" i="1" s="1"/>
  <c r="P627" i="1"/>
  <c r="Q627" i="1" s="1"/>
  <c r="P595" i="1"/>
  <c r="Q595" i="1" s="1"/>
  <c r="Q924" i="1"/>
  <c r="P892" i="1"/>
  <c r="Q892" i="1" s="1"/>
  <c r="P828" i="1"/>
  <c r="Q828" i="1" s="1"/>
  <c r="P796" i="1"/>
  <c r="Q796" i="1" s="1"/>
  <c r="P732" i="1"/>
  <c r="Q732" i="1" s="1"/>
  <c r="P700" i="1"/>
  <c r="Q700" i="1" s="1"/>
  <c r="R700" i="1" s="1"/>
  <c r="T700" i="1" s="1"/>
  <c r="P829" i="1"/>
  <c r="Q829" i="1" s="1"/>
  <c r="P669" i="1"/>
  <c r="Q669" i="1" s="1"/>
  <c r="Q465" i="1"/>
  <c r="L289" i="1"/>
  <c r="P13" i="1"/>
  <c r="Q13" i="1" s="1"/>
  <c r="R13" i="1" s="1"/>
  <c r="L1008" i="1"/>
  <c r="P1008" i="1" s="1"/>
  <c r="Q1008" i="1" s="1"/>
  <c r="M522" i="1"/>
  <c r="P522" i="1" s="1"/>
  <c r="Q522" i="1" s="1"/>
  <c r="R522" i="1" s="1"/>
  <c r="T522" i="1" s="1"/>
  <c r="L321" i="1"/>
  <c r="P321" i="1" s="1"/>
  <c r="Q321" i="1" s="1"/>
  <c r="P2511" i="1"/>
  <c r="Q2511" i="1" s="1"/>
  <c r="Q2516" i="1"/>
  <c r="Q2527" i="1"/>
  <c r="P2838" i="1"/>
  <c r="Q2838" i="1" s="1"/>
  <c r="P2750" i="1"/>
  <c r="Q2750" i="1" s="1"/>
  <c r="R2750" i="1" s="1"/>
  <c r="T2750" i="1" s="1"/>
  <c r="P2825" i="1"/>
  <c r="Q2825" i="1" s="1"/>
  <c r="R2825" i="1" s="1"/>
  <c r="T2825" i="1" s="1"/>
  <c r="P2730" i="1"/>
  <c r="Q2730" i="1" s="1"/>
  <c r="R2730" i="1" s="1"/>
  <c r="T2730" i="1" s="1"/>
  <c r="Q2381" i="1"/>
  <c r="P2391" i="1"/>
  <c r="Q1711" i="1"/>
  <c r="P1418" i="1"/>
  <c r="P1548" i="1"/>
  <c r="P1257" i="1"/>
  <c r="Q1257" i="1" s="1"/>
  <c r="Q1161" i="1"/>
  <c r="P1065" i="1"/>
  <c r="Q1065" i="1" s="1"/>
  <c r="P953" i="1"/>
  <c r="Q953" i="1" s="1"/>
  <c r="P1254" i="1"/>
  <c r="Q1254" i="1" s="1"/>
  <c r="R1254" i="1" s="1"/>
  <c r="P902" i="1"/>
  <c r="Q902" i="1" s="1"/>
  <c r="P742" i="1"/>
  <c r="Q742" i="1" s="1"/>
  <c r="P582" i="1"/>
  <c r="Q582" i="1" s="1"/>
  <c r="P550" i="1"/>
  <c r="Q550" i="1" s="1"/>
  <c r="P486" i="1"/>
  <c r="Q486" i="1" s="1"/>
  <c r="R486" i="1" s="1"/>
  <c r="T486" i="1" s="1"/>
  <c r="P422" i="1"/>
  <c r="Q422" i="1" s="1"/>
  <c r="R422" i="1" s="1"/>
  <c r="T422" i="1" s="1"/>
  <c r="P358" i="1"/>
  <c r="Q358" i="1" s="1"/>
  <c r="P276" i="1"/>
  <c r="Q276" i="1" s="1"/>
  <c r="P244" i="1"/>
  <c r="Q244" i="1" s="1"/>
  <c r="P228" i="1"/>
  <c r="Q228" i="1" s="1"/>
  <c r="L152" i="1"/>
  <c r="P152" i="1" s="1"/>
  <c r="Q152" i="1" s="1"/>
  <c r="R152" i="1" s="1"/>
  <c r="T152" i="1" s="1"/>
  <c r="P461" i="1"/>
  <c r="Q461" i="1" s="1"/>
  <c r="P126" i="1"/>
  <c r="Q126" i="1" s="1"/>
  <c r="R126" i="1" s="1"/>
  <c r="P110" i="1"/>
  <c r="Q110" i="1" s="1"/>
  <c r="R110" i="1" s="1"/>
  <c r="P94" i="1"/>
  <c r="Q94" i="1" s="1"/>
  <c r="R94" i="1" s="1"/>
  <c r="P78" i="1"/>
  <c r="Q78" i="1" s="1"/>
  <c r="R78" i="1" s="1"/>
  <c r="P62" i="1"/>
  <c r="Q62" i="1" s="1"/>
  <c r="R62" i="1" s="1"/>
  <c r="P46" i="1"/>
  <c r="Q46" i="1" s="1"/>
  <c r="R46" i="1" s="1"/>
  <c r="P28" i="1"/>
  <c r="Q28" i="1" s="1"/>
  <c r="R28" i="1" s="1"/>
  <c r="L77" i="1"/>
  <c r="P77" i="1" s="1"/>
  <c r="Q77" i="1" s="1"/>
  <c r="L45" i="1"/>
  <c r="P45" i="1" s="1"/>
  <c r="Q45" i="1" s="1"/>
  <c r="L269" i="1"/>
  <c r="P269" i="1" s="1"/>
  <c r="Q269" i="1" s="1"/>
  <c r="R269" i="1" s="1"/>
  <c r="T269" i="1" s="1"/>
  <c r="P1006" i="1"/>
  <c r="Q1006" i="1" s="1"/>
  <c r="L779" i="1"/>
  <c r="P501" i="1"/>
  <c r="Q501" i="1" s="1"/>
  <c r="L700" i="1"/>
  <c r="L888" i="1"/>
  <c r="P888" i="1" s="1"/>
  <c r="Q888" i="1" s="1"/>
  <c r="R888" i="1" s="1"/>
  <c r="T888" i="1" s="1"/>
  <c r="P344" i="1"/>
  <c r="Q344" i="1" s="1"/>
  <c r="P601" i="1"/>
  <c r="Q601" i="1" s="1"/>
  <c r="L1272" i="1"/>
  <c r="P1272" i="1" s="1"/>
  <c r="Q1272" i="1" s="1"/>
  <c r="P549" i="1"/>
  <c r="Q549" i="1" s="1"/>
  <c r="L761" i="1"/>
  <c r="P761" i="1" s="1"/>
  <c r="Q761" i="1" s="1"/>
  <c r="R761" i="1" s="1"/>
  <c r="T761" i="1" s="1"/>
  <c r="L486" i="1"/>
  <c r="P2804" i="1"/>
  <c r="Q2804" i="1" s="1"/>
  <c r="R2804" i="1" s="1"/>
  <c r="T2804" i="1" s="1"/>
  <c r="Q2357" i="1"/>
  <c r="R2357" i="1" s="1"/>
  <c r="T2357" i="1" s="1"/>
  <c r="P1932" i="1"/>
  <c r="Q1932" i="1" s="1"/>
  <c r="R1932" i="1" s="1"/>
  <c r="P1900" i="1"/>
  <c r="Q1900" i="1" s="1"/>
  <c r="R1900" i="1" s="1"/>
  <c r="Q1761" i="1"/>
  <c r="Q1697" i="1"/>
  <c r="Q1751" i="1"/>
  <c r="P1240" i="1"/>
  <c r="Q1240" i="1" s="1"/>
  <c r="P1072" i="1"/>
  <c r="Q1072" i="1" s="1"/>
  <c r="P963" i="1"/>
  <c r="Q963" i="1" s="1"/>
  <c r="P610" i="1"/>
  <c r="Q610" i="1" s="1"/>
  <c r="P386" i="1"/>
  <c r="Q386" i="1" s="1"/>
  <c r="P234" i="1"/>
  <c r="Q234" i="1" s="1"/>
  <c r="P182" i="1"/>
  <c r="Q182" i="1" s="1"/>
  <c r="R182" i="1" s="1"/>
  <c r="T182" i="1" s="1"/>
  <c r="Q25" i="1"/>
  <c r="R25" i="1" s="1"/>
  <c r="L993" i="1"/>
  <c r="P2847" i="1"/>
  <c r="Q2847" i="1" s="1"/>
  <c r="R2847" i="1" s="1"/>
  <c r="T2847" i="1" s="1"/>
  <c r="P1717" i="1"/>
  <c r="P1247" i="1"/>
  <c r="Q1247" i="1" s="1"/>
  <c r="P1218" i="1"/>
  <c r="Q1218" i="1" s="1"/>
  <c r="R1218" i="1" s="1"/>
  <c r="P779" i="1"/>
  <c r="Q779" i="1" s="1"/>
  <c r="L181" i="1"/>
  <c r="P181" i="1" s="1"/>
  <c r="Q181" i="1" s="1"/>
  <c r="R181" i="1" s="1"/>
  <c r="T181" i="1" s="1"/>
  <c r="P404" i="1"/>
  <c r="Q404" i="1" s="1"/>
  <c r="P725" i="1"/>
  <c r="Q725" i="1" s="1"/>
  <c r="Q9" i="1"/>
  <c r="R9" i="1" s="1"/>
  <c r="T9" i="1" s="1"/>
  <c r="P27" i="1"/>
  <c r="L2570" i="1"/>
  <c r="P2570" i="1" s="1"/>
  <c r="Q2570" i="1" s="1"/>
  <c r="R2570" i="1" s="1"/>
  <c r="T2570" i="1" s="1"/>
  <c r="L822" i="1"/>
  <c r="P822" i="1" s="1"/>
  <c r="Q822" i="1" s="1"/>
  <c r="R822" i="1" s="1"/>
  <c r="T822" i="1" s="1"/>
  <c r="L327" i="1"/>
  <c r="P327" i="1" s="1"/>
  <c r="Q327" i="1" s="1"/>
  <c r="R327" i="1" s="1"/>
  <c r="T327" i="1" s="1"/>
  <c r="P993" i="1"/>
  <c r="Q993" i="1" s="1"/>
  <c r="R993" i="1" s="1"/>
  <c r="T993" i="1" s="1"/>
  <c r="P382" i="1"/>
  <c r="Q382" i="1" s="1"/>
  <c r="R382" i="1" s="1"/>
  <c r="T382" i="1" s="1"/>
  <c r="P978" i="1"/>
  <c r="Q978" i="1" s="1"/>
  <c r="Q361" i="1"/>
  <c r="P2571" i="1"/>
  <c r="L550" i="1"/>
  <c r="L831" i="1"/>
  <c r="P831" i="1" s="1"/>
  <c r="Q831" i="1" s="1"/>
  <c r="R831" i="1" s="1"/>
  <c r="T831" i="1" s="1"/>
  <c r="L374" i="1"/>
  <c r="P374" i="1" s="1"/>
  <c r="Q374" i="1" s="1"/>
  <c r="R374" i="1" s="1"/>
  <c r="T374" i="1" s="1"/>
  <c r="P2470" i="1"/>
  <c r="Q2470" i="1" s="1"/>
  <c r="Q1520" i="1"/>
  <c r="R1520" i="1" s="1"/>
  <c r="T1520" i="1" s="1"/>
  <c r="Q1456" i="1"/>
  <c r="R1456" i="1" s="1"/>
  <c r="T1456" i="1" s="1"/>
  <c r="P487" i="1"/>
  <c r="Q487" i="1" s="1"/>
  <c r="P295" i="1"/>
  <c r="Q295" i="1" s="1"/>
  <c r="P880" i="1"/>
  <c r="Q880" i="1" s="1"/>
  <c r="P720" i="1"/>
  <c r="Q720" i="1" s="1"/>
  <c r="P688" i="1"/>
  <c r="Q688" i="1" s="1"/>
  <c r="R688" i="1" s="1"/>
  <c r="T688" i="1" s="1"/>
  <c r="P432" i="1"/>
  <c r="Q432" i="1" s="1"/>
  <c r="R432" i="1" s="1"/>
  <c r="T432" i="1" s="1"/>
  <c r="P336" i="1"/>
  <c r="Q336" i="1" s="1"/>
  <c r="P849" i="1"/>
  <c r="Q849" i="1" s="1"/>
  <c r="P593" i="1"/>
  <c r="Q593" i="1" s="1"/>
  <c r="L442" i="1"/>
  <c r="P442" i="1" s="1"/>
  <c r="Q442" i="1" s="1"/>
  <c r="R442" i="1" s="1"/>
  <c r="T442" i="1" s="1"/>
  <c r="L419" i="1"/>
  <c r="P419" i="1" s="1"/>
  <c r="Q419" i="1" s="1"/>
  <c r="R419" i="1" s="1"/>
  <c r="T419" i="1" s="1"/>
  <c r="L399" i="1"/>
  <c r="P399" i="1" s="1"/>
  <c r="Q399" i="1" s="1"/>
  <c r="R399" i="1" s="1"/>
  <c r="T399" i="1" s="1"/>
  <c r="L725" i="1"/>
  <c r="P2781" i="1"/>
  <c r="Q2437" i="1"/>
  <c r="R2437" i="1" s="1"/>
  <c r="T2437" i="1" s="1"/>
  <c r="Q2373" i="1"/>
  <c r="P2280" i="1"/>
  <c r="Q2280" i="1" s="1"/>
  <c r="P1713" i="1"/>
  <c r="Q1713" i="1" s="1"/>
  <c r="P1316" i="1"/>
  <c r="Q1316" i="1" s="1"/>
  <c r="P1378" i="1"/>
  <c r="Q1378" i="1" s="1"/>
  <c r="P1224" i="1"/>
  <c r="Q1224" i="1" s="1"/>
  <c r="R1224" i="1" s="1"/>
  <c r="T1224" i="1" s="1"/>
  <c r="P1238" i="1"/>
  <c r="Q1238" i="1" s="1"/>
  <c r="R1238" i="1" s="1"/>
  <c r="T1238" i="1" s="1"/>
  <c r="P762" i="1"/>
  <c r="Q762" i="1" s="1"/>
  <c r="P178" i="1"/>
  <c r="Q178" i="1" s="1"/>
  <c r="R178" i="1" s="1"/>
  <c r="T178" i="1" s="1"/>
  <c r="L146" i="1"/>
  <c r="P146" i="1" s="1"/>
  <c r="Q146" i="1" s="1"/>
  <c r="R146" i="1" s="1"/>
  <c r="T146" i="1" s="1"/>
  <c r="L1080" i="1"/>
  <c r="P1080" i="1" s="1"/>
  <c r="Q1080" i="1" s="1"/>
  <c r="R1080" i="1" s="1"/>
  <c r="T1080" i="1" s="1"/>
  <c r="L1316" i="1"/>
  <c r="L382" i="1"/>
  <c r="Q2571" i="1"/>
  <c r="Q2875" i="1"/>
  <c r="Q2867" i="1"/>
  <c r="Q2869" i="1"/>
  <c r="P2848" i="1"/>
  <c r="Q2848" i="1" s="1"/>
  <c r="P2837" i="1"/>
  <c r="Q2837" i="1" s="1"/>
  <c r="P2817" i="1"/>
  <c r="Q2817" i="1" s="1"/>
  <c r="P2786" i="1"/>
  <c r="Q2786" i="1" s="1"/>
  <c r="R2786" i="1" s="1"/>
  <c r="T2786" i="1" s="1"/>
  <c r="P2748" i="1"/>
  <c r="Q2748" i="1" s="1"/>
  <c r="R2748" i="1" s="1"/>
  <c r="T2748" i="1" s="1"/>
  <c r="P2701" i="1"/>
  <c r="Q2701" i="1" s="1"/>
  <c r="R2701" i="1" s="1"/>
  <c r="T2701" i="1" s="1"/>
  <c r="Q2807" i="1"/>
  <c r="R2807" i="1" s="1"/>
  <c r="P2722" i="1"/>
  <c r="Q2722" i="1" s="1"/>
  <c r="R2722" i="1" s="1"/>
  <c r="T2722" i="1" s="1"/>
  <c r="P2679" i="1"/>
  <c r="Q2679" i="1" s="1"/>
  <c r="R2679" i="1" s="1"/>
  <c r="T2679" i="1" s="1"/>
  <c r="P2675" i="1"/>
  <c r="Q2675" i="1" s="1"/>
  <c r="R2675" i="1" s="1"/>
  <c r="T2675" i="1" s="1"/>
  <c r="P2671" i="1"/>
  <c r="Q2671" i="1" s="1"/>
  <c r="R2671" i="1" s="1"/>
  <c r="T2671" i="1" s="1"/>
  <c r="Q2741" i="1"/>
  <c r="R2741" i="1" s="1"/>
  <c r="T2741" i="1" s="1"/>
  <c r="Q2575" i="1"/>
  <c r="Q2481" i="1"/>
  <c r="R2481" i="1" s="1"/>
  <c r="T2481" i="1" s="1"/>
  <c r="Q2465" i="1"/>
  <c r="R2465" i="1" s="1"/>
  <c r="T2465" i="1" s="1"/>
  <c r="Q2449" i="1"/>
  <c r="R2449" i="1" s="1"/>
  <c r="T2449" i="1" s="1"/>
  <c r="Q2433" i="1"/>
  <c r="R2433" i="1" s="1"/>
  <c r="T2433" i="1" s="1"/>
  <c r="Q2417" i="1"/>
  <c r="R2417" i="1" s="1"/>
  <c r="T2417" i="1" s="1"/>
  <c r="Q2401" i="1"/>
  <c r="Q2385" i="1"/>
  <c r="R2385" i="1" s="1"/>
  <c r="T2385" i="1" s="1"/>
  <c r="Q2369" i="1"/>
  <c r="R2369" i="1" s="1"/>
  <c r="T2369" i="1" s="1"/>
  <c r="Q2353" i="1"/>
  <c r="P2478" i="1"/>
  <c r="Q2478" i="1" s="1"/>
  <c r="P2462" i="1"/>
  <c r="Q2462" i="1" s="1"/>
  <c r="P2430" i="1"/>
  <c r="Q2430" i="1" s="1"/>
  <c r="Q2415" i="1"/>
  <c r="P2413" i="1"/>
  <c r="P2338" i="1"/>
  <c r="Q2338" i="1" s="1"/>
  <c r="R2338" i="1" s="1"/>
  <c r="P2306" i="1"/>
  <c r="Q2306" i="1" s="1"/>
  <c r="R2306" i="1" s="1"/>
  <c r="P2294" i="1"/>
  <c r="Q2294" i="1" s="1"/>
  <c r="P2278" i="1"/>
  <c r="Q2278" i="1" s="1"/>
  <c r="P2089" i="1"/>
  <c r="Q2089" i="1" s="1"/>
  <c r="R2089" i="1" s="1"/>
  <c r="P2057" i="1"/>
  <c r="Q2057" i="1" s="1"/>
  <c r="R2057" i="1" s="1"/>
  <c r="P2025" i="1"/>
  <c r="Q2025" i="1" s="1"/>
  <c r="R2025" i="1" s="1"/>
  <c r="P1993" i="1"/>
  <c r="Q1993" i="1" s="1"/>
  <c r="R1993" i="1" s="1"/>
  <c r="P1961" i="1"/>
  <c r="Q1961" i="1" s="1"/>
  <c r="R1961" i="1" s="1"/>
  <c r="T1961" i="1" s="1"/>
  <c r="Q1749" i="1"/>
  <c r="R1749" i="1" s="1"/>
  <c r="T1749" i="1" s="1"/>
  <c r="Q1717" i="1"/>
  <c r="P1904" i="1"/>
  <c r="Q1904" i="1" s="1"/>
  <c r="S1904" i="1" s="1"/>
  <c r="Q1755" i="1"/>
  <c r="Q1723" i="1"/>
  <c r="Q1691" i="1"/>
  <c r="P1737" i="1"/>
  <c r="Q1737" i="1" s="1"/>
  <c r="P1757" i="1"/>
  <c r="Q1757" i="1" s="1"/>
  <c r="Q1548" i="1"/>
  <c r="Q1532" i="1"/>
  <c r="Q1516" i="1"/>
  <c r="Q1500" i="1"/>
  <c r="Q1484" i="1"/>
  <c r="Q1468" i="1"/>
  <c r="Q1452" i="1"/>
  <c r="Q1436" i="1"/>
  <c r="R1436" i="1" s="1"/>
  <c r="T1436" i="1" s="1"/>
  <c r="Q1420" i="1"/>
  <c r="R1420" i="1" s="1"/>
  <c r="T1420" i="1" s="1"/>
  <c r="P1534" i="1"/>
  <c r="Q1534" i="1" s="1"/>
  <c r="P1502" i="1"/>
  <c r="Q1502" i="1" s="1"/>
  <c r="P1470" i="1"/>
  <c r="Q1470" i="1" s="1"/>
  <c r="P1258" i="1"/>
  <c r="Q1258" i="1" s="1"/>
  <c r="R1258" i="1" s="1"/>
  <c r="P1226" i="1"/>
  <c r="Q1226" i="1" s="1"/>
  <c r="R1226" i="1" s="1"/>
  <c r="P983" i="1"/>
  <c r="Q983" i="1" s="1"/>
  <c r="P967" i="1"/>
  <c r="Q967" i="1" s="1"/>
  <c r="P951" i="1"/>
  <c r="Q951" i="1" s="1"/>
  <c r="P970" i="1"/>
  <c r="Q970" i="1" s="1"/>
  <c r="T142" i="1"/>
  <c r="T138" i="1"/>
  <c r="T134" i="1"/>
  <c r="T130" i="1"/>
  <c r="T126" i="1"/>
  <c r="Q21" i="1"/>
  <c r="R21" i="1" s="1"/>
  <c r="T21" i="1" s="1"/>
  <c r="P81" i="1"/>
  <c r="Q81" i="1" s="1"/>
  <c r="R81" i="1" s="1"/>
  <c r="T81" i="1" s="1"/>
  <c r="P73" i="1"/>
  <c r="Q73" i="1" s="1"/>
  <c r="R73" i="1" s="1"/>
  <c r="P69" i="1"/>
  <c r="Q69" i="1" s="1"/>
  <c r="R69" i="1" s="1"/>
  <c r="P65" i="1"/>
  <c r="Q65" i="1" s="1"/>
  <c r="R65" i="1" s="1"/>
  <c r="P61" i="1"/>
  <c r="Q61" i="1" s="1"/>
  <c r="R61" i="1" s="1"/>
  <c r="P57" i="1"/>
  <c r="Q57" i="1" s="1"/>
  <c r="R57" i="1" s="1"/>
  <c r="P53" i="1"/>
  <c r="Q53" i="1" s="1"/>
  <c r="R53" i="1" s="1"/>
  <c r="P49" i="1"/>
  <c r="Q49" i="1" s="1"/>
  <c r="R49" i="1" s="1"/>
  <c r="P41" i="1"/>
  <c r="Q41" i="1" s="1"/>
  <c r="R41" i="1" s="1"/>
  <c r="P37" i="1"/>
  <c r="Q37" i="1" s="1"/>
  <c r="R37" i="1" s="1"/>
  <c r="P33" i="1"/>
  <c r="Q33" i="1" s="1"/>
  <c r="R33" i="1" s="1"/>
  <c r="L2491" i="1"/>
  <c r="L2508" i="1"/>
  <c r="P2508" i="1" s="1"/>
  <c r="Q2508" i="1" s="1"/>
  <c r="R2508" i="1" s="1"/>
  <c r="T2508" i="1" s="1"/>
  <c r="L1398" i="1"/>
  <c r="P1398" i="1" s="1"/>
  <c r="Q1398" i="1" s="1"/>
  <c r="R1398" i="1" s="1"/>
  <c r="T1398" i="1" s="1"/>
  <c r="L1358" i="1"/>
  <c r="P1358" i="1" s="1"/>
  <c r="Q1358" i="1" s="1"/>
  <c r="R1358" i="1" s="1"/>
  <c r="T1358" i="1" s="1"/>
  <c r="M1195" i="1"/>
  <c r="L1195" i="1"/>
  <c r="M1131" i="1"/>
  <c r="L1131" i="1"/>
  <c r="M1327" i="1"/>
  <c r="L1327" i="1"/>
  <c r="M1083" i="1"/>
  <c r="L1083" i="1"/>
  <c r="M1055" i="1"/>
  <c r="L1055" i="1"/>
  <c r="M1029" i="1"/>
  <c r="L1029" i="1"/>
  <c r="M1093" i="1"/>
  <c r="L1093" i="1"/>
  <c r="L1016" i="1"/>
  <c r="P1016" i="1" s="1"/>
  <c r="Q1016" i="1" s="1"/>
  <c r="R1016" i="1" s="1"/>
  <c r="T1016" i="1" s="1"/>
  <c r="L907" i="1"/>
  <c r="P907" i="1" s="1"/>
  <c r="Q907" i="1" s="1"/>
  <c r="R907" i="1" s="1"/>
  <c r="T907" i="1" s="1"/>
  <c r="M708" i="1"/>
  <c r="L708" i="1"/>
  <c r="M680" i="1"/>
  <c r="L680" i="1"/>
  <c r="M604" i="1"/>
  <c r="L604" i="1"/>
  <c r="M540" i="1"/>
  <c r="L540" i="1"/>
  <c r="M872" i="1"/>
  <c r="L872" i="1"/>
  <c r="M412" i="1"/>
  <c r="L412" i="1"/>
  <c r="P412" i="1" s="1"/>
  <c r="Q412" i="1" s="1"/>
  <c r="R412" i="1" s="1"/>
  <c r="T412" i="1" s="1"/>
  <c r="M772" i="1"/>
  <c r="L772" i="1"/>
  <c r="P772" i="1" s="1"/>
  <c r="Q772" i="1" s="1"/>
  <c r="R772" i="1" s="1"/>
  <c r="T772" i="1" s="1"/>
  <c r="M644" i="1"/>
  <c r="L644" i="1"/>
  <c r="P644" i="1" s="1"/>
  <c r="Q644" i="1" s="1"/>
  <c r="R644" i="1" s="1"/>
  <c r="T644" i="1" s="1"/>
  <c r="M584" i="1"/>
  <c r="L584" i="1"/>
  <c r="M564" i="1"/>
  <c r="L564" i="1"/>
  <c r="M296" i="1"/>
  <c r="L296" i="1"/>
  <c r="M476" i="1"/>
  <c r="L476" i="1"/>
  <c r="Q2745" i="1"/>
  <c r="R2745" i="1" s="1"/>
  <c r="P2812" i="1"/>
  <c r="Q2812" i="1" s="1"/>
  <c r="P2713" i="1"/>
  <c r="Q2713" i="1" s="1"/>
  <c r="R2713" i="1" s="1"/>
  <c r="T2713" i="1" s="1"/>
  <c r="P2466" i="1"/>
  <c r="Q2466" i="1" s="1"/>
  <c r="P2434" i="1"/>
  <c r="Q2434" i="1" s="1"/>
  <c r="P2293" i="1"/>
  <c r="Q2293" i="1" s="1"/>
  <c r="P2285" i="1"/>
  <c r="Q2285" i="1" s="1"/>
  <c r="R2285" i="1" s="1"/>
  <c r="T2285" i="1" s="1"/>
  <c r="P2273" i="1"/>
  <c r="Q2273" i="1" s="1"/>
  <c r="R2273" i="1" s="1"/>
  <c r="T2273" i="1" s="1"/>
  <c r="Q2361" i="1"/>
  <c r="P2282" i="1"/>
  <c r="Q2282" i="1" s="1"/>
  <c r="Q1707" i="1"/>
  <c r="P1705" i="1"/>
  <c r="Q1705" i="1" s="1"/>
  <c r="P1725" i="1"/>
  <c r="Q1725" i="1" s="1"/>
  <c r="Q1428" i="1"/>
  <c r="Q1426" i="1"/>
  <c r="P1248" i="1"/>
  <c r="Q1248" i="1" s="1"/>
  <c r="P1216" i="1"/>
  <c r="Q1216" i="1" s="1"/>
  <c r="P973" i="1"/>
  <c r="Q973" i="1" s="1"/>
  <c r="P957" i="1"/>
  <c r="Q957" i="1" s="1"/>
  <c r="P708" i="1"/>
  <c r="Q708" i="1" s="1"/>
  <c r="P604" i="1"/>
  <c r="Q604" i="1" s="1"/>
  <c r="P540" i="1"/>
  <c r="Q540" i="1" s="1"/>
  <c r="R540" i="1" s="1"/>
  <c r="T540" i="1" s="1"/>
  <c r="P144" i="1"/>
  <c r="Q144" i="1" s="1"/>
  <c r="R144" i="1" s="1"/>
  <c r="P140" i="1"/>
  <c r="Q140" i="1" s="1"/>
  <c r="R140" i="1" s="1"/>
  <c r="P136" i="1"/>
  <c r="Q136" i="1" s="1"/>
  <c r="R136" i="1" s="1"/>
  <c r="P132" i="1"/>
  <c r="Q132" i="1" s="1"/>
  <c r="R132" i="1" s="1"/>
  <c r="T132" i="1" s="1"/>
  <c r="P128" i="1"/>
  <c r="Q128" i="1" s="1"/>
  <c r="R128" i="1" s="1"/>
  <c r="P124" i="1"/>
  <c r="Q124" i="1" s="1"/>
  <c r="R124" i="1" s="1"/>
  <c r="P120" i="1"/>
  <c r="Q120" i="1" s="1"/>
  <c r="R120" i="1" s="1"/>
  <c r="P116" i="1"/>
  <c r="Q116" i="1" s="1"/>
  <c r="R116" i="1" s="1"/>
  <c r="P112" i="1"/>
  <c r="Q112" i="1" s="1"/>
  <c r="R112" i="1" s="1"/>
  <c r="P108" i="1"/>
  <c r="Q108" i="1" s="1"/>
  <c r="R108" i="1" s="1"/>
  <c r="P104" i="1"/>
  <c r="Q104" i="1" s="1"/>
  <c r="R104" i="1" s="1"/>
  <c r="P100" i="1"/>
  <c r="Q100" i="1" s="1"/>
  <c r="R100" i="1" s="1"/>
  <c r="P96" i="1"/>
  <c r="Q96" i="1" s="1"/>
  <c r="R96" i="1" s="1"/>
  <c r="P92" i="1"/>
  <c r="Q92" i="1" s="1"/>
  <c r="R92" i="1" s="1"/>
  <c r="P88" i="1"/>
  <c r="Q88" i="1" s="1"/>
  <c r="R88" i="1" s="1"/>
  <c r="P84" i="1"/>
  <c r="Q84" i="1" s="1"/>
  <c r="R84" i="1" s="1"/>
  <c r="P80" i="1"/>
  <c r="Q80" i="1" s="1"/>
  <c r="R80" i="1" s="1"/>
  <c r="P76" i="1"/>
  <c r="Q76" i="1" s="1"/>
  <c r="R76" i="1" s="1"/>
  <c r="P72" i="1"/>
  <c r="Q72" i="1" s="1"/>
  <c r="R72" i="1" s="1"/>
  <c r="P68" i="1"/>
  <c r="Q68" i="1" s="1"/>
  <c r="R68" i="1" s="1"/>
  <c r="P64" i="1"/>
  <c r="Q64" i="1" s="1"/>
  <c r="R64" i="1" s="1"/>
  <c r="P60" i="1"/>
  <c r="Q60" i="1" s="1"/>
  <c r="R60" i="1" s="1"/>
  <c r="P56" i="1"/>
  <c r="Q56" i="1" s="1"/>
  <c r="R56" i="1" s="1"/>
  <c r="P52" i="1"/>
  <c r="Q52" i="1" s="1"/>
  <c r="R52" i="1" s="1"/>
  <c r="P48" i="1"/>
  <c r="Q48" i="1" s="1"/>
  <c r="R48" i="1" s="1"/>
  <c r="P44" i="1"/>
  <c r="Q44" i="1" s="1"/>
  <c r="R44" i="1" s="1"/>
  <c r="P40" i="1"/>
  <c r="Q40" i="1" s="1"/>
  <c r="R40" i="1" s="1"/>
  <c r="P36" i="1"/>
  <c r="Q36" i="1" s="1"/>
  <c r="R36" i="1" s="1"/>
  <c r="P32" i="1"/>
  <c r="P20" i="1"/>
  <c r="Q20" i="1" s="1"/>
  <c r="P16" i="1"/>
  <c r="Q16" i="1" s="1"/>
  <c r="R16" i="1" s="1"/>
  <c r="T16" i="1" s="1"/>
  <c r="S37" i="1"/>
  <c r="P10" i="1"/>
  <c r="Q10" i="1" s="1"/>
  <c r="R10" i="1" s="1"/>
  <c r="T10" i="1" s="1"/>
  <c r="P2539" i="1"/>
  <c r="Q2539" i="1" s="1"/>
  <c r="L2574" i="1"/>
  <c r="P2574" i="1" s="1"/>
  <c r="Q2574" i="1" s="1"/>
  <c r="R2574" i="1" s="1"/>
  <c r="T2574" i="1" s="1"/>
  <c r="M2542" i="1"/>
  <c r="L2542" i="1"/>
  <c r="L2520" i="1"/>
  <c r="M2520" i="1"/>
  <c r="M1339" i="1"/>
  <c r="L1339" i="1"/>
  <c r="L1390" i="1"/>
  <c r="P1390" i="1" s="1"/>
  <c r="Q1390" i="1" s="1"/>
  <c r="R1390" i="1" s="1"/>
  <c r="T1390" i="1" s="1"/>
  <c r="M1371" i="1"/>
  <c r="L1371" i="1"/>
  <c r="M1395" i="1"/>
  <c r="L1395" i="1"/>
  <c r="M1331" i="1"/>
  <c r="L1331" i="1"/>
  <c r="M1019" i="1"/>
  <c r="L1019" i="1"/>
  <c r="P1019" i="1" s="1"/>
  <c r="Q1019" i="1" s="1"/>
  <c r="R1019" i="1" s="1"/>
  <c r="T1019" i="1" s="1"/>
  <c r="L1150" i="1"/>
  <c r="M1049" i="1"/>
  <c r="L1049" i="1"/>
  <c r="M1011" i="1"/>
  <c r="L1011" i="1"/>
  <c r="L1052" i="1"/>
  <c r="P1052" i="1" s="1"/>
  <c r="Q1052" i="1" s="1"/>
  <c r="L1046" i="1"/>
  <c r="P1046" i="1" s="1"/>
  <c r="Q1046" i="1" s="1"/>
  <c r="L914" i="1"/>
  <c r="P914" i="1" s="1"/>
  <c r="Q914" i="1" s="1"/>
  <c r="R914" i="1" s="1"/>
  <c r="T914" i="1" s="1"/>
  <c r="M868" i="1"/>
  <c r="L868" i="1"/>
  <c r="P868" i="1" s="1"/>
  <c r="Q868" i="1" s="1"/>
  <c r="R868" i="1" s="1"/>
  <c r="T868" i="1" s="1"/>
  <c r="L786" i="1"/>
  <c r="P786" i="1" s="1"/>
  <c r="Q786" i="1" s="1"/>
  <c r="R786" i="1" s="1"/>
  <c r="T786" i="1" s="1"/>
  <c r="M740" i="1"/>
  <c r="L740" i="1"/>
  <c r="P740" i="1" s="1"/>
  <c r="Q740" i="1" s="1"/>
  <c r="R740" i="1" s="1"/>
  <c r="T740" i="1" s="1"/>
  <c r="M316" i="1"/>
  <c r="L316" i="1"/>
  <c r="M332" i="1"/>
  <c r="L332" i="1"/>
  <c r="P332" i="1" s="1"/>
  <c r="Q332" i="1" s="1"/>
  <c r="R332" i="1" s="1"/>
  <c r="T332" i="1" s="1"/>
  <c r="P2836" i="1"/>
  <c r="Q2836" i="1" s="1"/>
  <c r="Q2873" i="1"/>
  <c r="Q2781" i="1"/>
  <c r="R2781" i="1" s="1"/>
  <c r="Q2765" i="1"/>
  <c r="R2765" i="1" s="1"/>
  <c r="P2697" i="1"/>
  <c r="Q2697" i="1" s="1"/>
  <c r="R2697" i="1" s="1"/>
  <c r="T2697" i="1" s="1"/>
  <c r="Q2871" i="1"/>
  <c r="P2846" i="1"/>
  <c r="Q2846" i="1" s="1"/>
  <c r="Q2877" i="1"/>
  <c r="P2844" i="1"/>
  <c r="Q2844" i="1" s="1"/>
  <c r="R2844" i="1" s="1"/>
  <c r="T2844" i="1" s="1"/>
  <c r="P2797" i="1"/>
  <c r="Q2797" i="1" s="1"/>
  <c r="R2797" i="1" s="1"/>
  <c r="T2797" i="1" s="1"/>
  <c r="P2821" i="1"/>
  <c r="Q2821" i="1" s="1"/>
  <c r="R2821" i="1" s="1"/>
  <c r="P2761" i="1"/>
  <c r="Q2761" i="1" s="1"/>
  <c r="R2761" i="1" s="1"/>
  <c r="P2757" i="1"/>
  <c r="Q2757" i="1" s="1"/>
  <c r="R2757" i="1" s="1"/>
  <c r="S2745" i="1"/>
  <c r="P2677" i="1"/>
  <c r="P2732" i="1"/>
  <c r="Q2732" i="1" s="1"/>
  <c r="R2732" i="1" s="1"/>
  <c r="P2700" i="1"/>
  <c r="Q2700" i="1" s="1"/>
  <c r="R2700" i="1" s="1"/>
  <c r="P2669" i="1"/>
  <c r="Q2669" i="1" s="1"/>
  <c r="R2669" i="1" s="1"/>
  <c r="T2669" i="1" s="1"/>
  <c r="Q2676" i="1"/>
  <c r="R2676" i="1" s="1"/>
  <c r="T2676" i="1" s="1"/>
  <c r="P2564" i="1"/>
  <c r="Q2564" i="1" s="1"/>
  <c r="Q2543" i="1"/>
  <c r="P2491" i="1"/>
  <c r="Q2491" i="1" s="1"/>
  <c r="Q2473" i="1"/>
  <c r="Q2457" i="1"/>
  <c r="R2457" i="1" s="1"/>
  <c r="T2457" i="1" s="1"/>
  <c r="Q2425" i="1"/>
  <c r="R2425" i="1" s="1"/>
  <c r="T2425" i="1" s="1"/>
  <c r="Q2393" i="1"/>
  <c r="Q2377" i="1"/>
  <c r="P2322" i="1"/>
  <c r="Q2322" i="1" s="1"/>
  <c r="R2322" i="1" s="1"/>
  <c r="P2292" i="1"/>
  <c r="Q2292" i="1" s="1"/>
  <c r="P2284" i="1"/>
  <c r="Q2284" i="1" s="1"/>
  <c r="P2276" i="1"/>
  <c r="Q2276" i="1" s="1"/>
  <c r="P2272" i="1"/>
  <c r="Q2272" i="1" s="1"/>
  <c r="R2272" i="1" s="1"/>
  <c r="P2344" i="1"/>
  <c r="Q2344" i="1" s="1"/>
  <c r="R2344" i="1" s="1"/>
  <c r="P2328" i="1"/>
  <c r="Q2328" i="1" s="1"/>
  <c r="S2328" i="1" s="1"/>
  <c r="P2312" i="1"/>
  <c r="Q2312" i="1" s="1"/>
  <c r="S2312" i="1" s="1"/>
  <c r="P2296" i="1"/>
  <c r="Q2296" i="1" s="1"/>
  <c r="S2296" i="1" s="1"/>
  <c r="P2291" i="1"/>
  <c r="Q2291" i="1" s="1"/>
  <c r="P2150" i="1"/>
  <c r="Q2150" i="1" s="1"/>
  <c r="R2150" i="1" s="1"/>
  <c r="T2150" i="1" s="1"/>
  <c r="P2146" i="1"/>
  <c r="Q2146" i="1" s="1"/>
  <c r="R2146" i="1" s="1"/>
  <c r="P2142" i="1"/>
  <c r="Q2142" i="1" s="1"/>
  <c r="R2142" i="1" s="1"/>
  <c r="T2142" i="1" s="1"/>
  <c r="P2138" i="1"/>
  <c r="Q2138" i="1" s="1"/>
  <c r="R2138" i="1" s="1"/>
  <c r="P2134" i="1"/>
  <c r="Q2134" i="1" s="1"/>
  <c r="R2134" i="1" s="1"/>
  <c r="T2134" i="1" s="1"/>
  <c r="P2130" i="1"/>
  <c r="Q2130" i="1" s="1"/>
  <c r="R2130" i="1" s="1"/>
  <c r="P2126" i="1"/>
  <c r="Q2126" i="1" s="1"/>
  <c r="R2126" i="1" s="1"/>
  <c r="T2126" i="1" s="1"/>
  <c r="P2122" i="1"/>
  <c r="Q2122" i="1" s="1"/>
  <c r="R2122" i="1" s="1"/>
  <c r="P2118" i="1"/>
  <c r="Q2118" i="1" s="1"/>
  <c r="R2118" i="1" s="1"/>
  <c r="T2118" i="1" s="1"/>
  <c r="P2114" i="1"/>
  <c r="Q2114" i="1" s="1"/>
  <c r="R2114" i="1" s="1"/>
  <c r="P2110" i="1"/>
  <c r="Q2110" i="1" s="1"/>
  <c r="R2110" i="1" s="1"/>
  <c r="T2110" i="1" s="1"/>
  <c r="P2095" i="1"/>
  <c r="Q2095" i="1" s="1"/>
  <c r="R2095" i="1" s="1"/>
  <c r="P2079" i="1"/>
  <c r="Q2079" i="1" s="1"/>
  <c r="R2079" i="1" s="1"/>
  <c r="P2063" i="1"/>
  <c r="Q2063" i="1" s="1"/>
  <c r="R2063" i="1" s="1"/>
  <c r="P2047" i="1"/>
  <c r="Q2047" i="1" s="1"/>
  <c r="R2047" i="1" s="1"/>
  <c r="P2031" i="1"/>
  <c r="Q2031" i="1" s="1"/>
  <c r="R2031" i="1" s="1"/>
  <c r="P2093" i="1"/>
  <c r="Q2093" i="1" s="1"/>
  <c r="R2093" i="1" s="1"/>
  <c r="P2077" i="1"/>
  <c r="Q2077" i="1" s="1"/>
  <c r="R2077" i="1" s="1"/>
  <c r="P2061" i="1"/>
  <c r="Q2061" i="1" s="1"/>
  <c r="R2061" i="1" s="1"/>
  <c r="P2045" i="1"/>
  <c r="Q2045" i="1" s="1"/>
  <c r="R2045" i="1" s="1"/>
  <c r="T2045" i="1" s="1"/>
  <c r="P2029" i="1"/>
  <c r="Q2029" i="1" s="1"/>
  <c r="R2029" i="1" s="1"/>
  <c r="P2013" i="1"/>
  <c r="Q2013" i="1" s="1"/>
  <c r="R2013" i="1" s="1"/>
  <c r="P1981" i="1"/>
  <c r="Q1981" i="1" s="1"/>
  <c r="R1981" i="1" s="1"/>
  <c r="P1949" i="1"/>
  <c r="Q1949" i="1" s="1"/>
  <c r="R1949" i="1" s="1"/>
  <c r="P2099" i="1"/>
  <c r="Q2099" i="1" s="1"/>
  <c r="R2099" i="1" s="1"/>
  <c r="P2067" i="1"/>
  <c r="Q2067" i="1" s="1"/>
  <c r="R2067" i="1" s="1"/>
  <c r="P2035" i="1"/>
  <c r="Q2035" i="1" s="1"/>
  <c r="R2035" i="1" s="1"/>
  <c r="P1888" i="1"/>
  <c r="Q1888" i="1" s="1"/>
  <c r="S1888" i="1" s="1"/>
  <c r="Q1763" i="1"/>
  <c r="Q1747" i="1"/>
  <c r="Q1731" i="1"/>
  <c r="Q1715" i="1"/>
  <c r="Q1699" i="1"/>
  <c r="Q1418" i="1"/>
  <c r="P1693" i="1"/>
  <c r="Q1693" i="1" s="1"/>
  <c r="Q1540" i="1"/>
  <c r="R1540" i="1" s="1"/>
  <c r="T1540" i="1" s="1"/>
  <c r="Q1524" i="1"/>
  <c r="Q1508" i="1"/>
  <c r="Q1492" i="1"/>
  <c r="Q1476" i="1"/>
  <c r="Q1460" i="1"/>
  <c r="Q1444" i="1"/>
  <c r="P1327" i="1"/>
  <c r="Q1327" i="1" s="1"/>
  <c r="P1414" i="1"/>
  <c r="Q1414" i="1" s="1"/>
  <c r="P1242" i="1"/>
  <c r="Q1242" i="1" s="1"/>
  <c r="R1242" i="1" s="1"/>
  <c r="P1210" i="1"/>
  <c r="Q1210" i="1" s="1"/>
  <c r="P1029" i="1"/>
  <c r="Q1029" i="1" s="1"/>
  <c r="P1055" i="1"/>
  <c r="Q1055" i="1" s="1"/>
  <c r="R1055" i="1" s="1"/>
  <c r="T1055" i="1" s="1"/>
  <c r="P975" i="1"/>
  <c r="Q975" i="1" s="1"/>
  <c r="R975" i="1" s="1"/>
  <c r="T975" i="1" s="1"/>
  <c r="P959" i="1"/>
  <c r="Q959" i="1" s="1"/>
  <c r="P984" i="1"/>
  <c r="Q984" i="1" s="1"/>
  <c r="P968" i="1"/>
  <c r="Q968" i="1" s="1"/>
  <c r="P952" i="1"/>
  <c r="Q952" i="1" s="1"/>
  <c r="P954" i="1"/>
  <c r="Q954" i="1" s="1"/>
  <c r="P956" i="1"/>
  <c r="Q956" i="1" s="1"/>
  <c r="R956" i="1" s="1"/>
  <c r="T144" i="1"/>
  <c r="T140" i="1"/>
  <c r="T136" i="1"/>
  <c r="T128" i="1"/>
  <c r="T124" i="1"/>
  <c r="Q29" i="1"/>
  <c r="R29" i="1" s="1"/>
  <c r="S41" i="1"/>
  <c r="S53" i="1"/>
  <c r="M2866" i="1"/>
  <c r="L2866" i="1"/>
  <c r="M2538" i="1"/>
  <c r="L2538" i="1"/>
  <c r="P2538" i="1" s="1"/>
  <c r="Q2538" i="1" s="1"/>
  <c r="R2538" i="1" s="1"/>
  <c r="T2538" i="1" s="1"/>
  <c r="M1403" i="1"/>
  <c r="L1403" i="1"/>
  <c r="P1403" i="1" s="1"/>
  <c r="Q1403" i="1" s="1"/>
  <c r="M1115" i="1"/>
  <c r="L1115" i="1"/>
  <c r="P1115" i="1" s="1"/>
  <c r="Q1115" i="1" s="1"/>
  <c r="Q1030" i="1"/>
  <c r="L1118" i="1"/>
  <c r="P1118" i="1" s="1"/>
  <c r="Q1118" i="1" s="1"/>
  <c r="R1118" i="1" s="1"/>
  <c r="T1118" i="1" s="1"/>
  <c r="M1099" i="1"/>
  <c r="L1099" i="1"/>
  <c r="P1099" i="1" s="1"/>
  <c r="Q1099" i="1" s="1"/>
  <c r="M1067" i="1"/>
  <c r="L1067" i="1"/>
  <c r="P1067" i="1" s="1"/>
  <c r="Q1067" i="1" s="1"/>
  <c r="M989" i="1"/>
  <c r="L989" i="1"/>
  <c r="P989" i="1" s="1"/>
  <c r="Q989" i="1" s="1"/>
  <c r="R989" i="1" s="1"/>
  <c r="T989" i="1" s="1"/>
  <c r="M1061" i="1"/>
  <c r="L1061" i="1"/>
  <c r="L1040" i="1"/>
  <c r="P1040" i="1" s="1"/>
  <c r="Q1040" i="1" s="1"/>
  <c r="M1005" i="1"/>
  <c r="L1005" i="1"/>
  <c r="P1005" i="1" s="1"/>
  <c r="Q1005" i="1" s="1"/>
  <c r="R1005" i="1" s="1"/>
  <c r="T1005" i="1" s="1"/>
  <c r="L921" i="1"/>
  <c r="P921" i="1" s="1"/>
  <c r="Q921" i="1" s="1"/>
  <c r="R921" i="1" s="1"/>
  <c r="T921" i="1" s="1"/>
  <c r="L637" i="1"/>
  <c r="P637" i="1" s="1"/>
  <c r="Q637" i="1" s="1"/>
  <c r="R637" i="1" s="1"/>
  <c r="T637" i="1" s="1"/>
  <c r="L378" i="1"/>
  <c r="P378" i="1" s="1"/>
  <c r="Q378" i="1" s="1"/>
  <c r="R378" i="1" s="1"/>
  <c r="T378" i="1" s="1"/>
  <c r="M348" i="1"/>
  <c r="L348" i="1"/>
  <c r="L439" i="1"/>
  <c r="P439" i="1" s="1"/>
  <c r="Q439" i="1" s="1"/>
  <c r="R439" i="1" s="1"/>
  <c r="T439" i="1" s="1"/>
  <c r="L417" i="1"/>
  <c r="P417" i="1" s="1"/>
  <c r="Q417" i="1" s="1"/>
  <c r="M372" i="1"/>
  <c r="L372" i="1"/>
  <c r="P372" i="1" s="1"/>
  <c r="Q372" i="1" s="1"/>
  <c r="R372" i="1" s="1"/>
  <c r="T372" i="1" s="1"/>
  <c r="Q2572" i="1"/>
  <c r="P2485" i="1"/>
  <c r="Q2485" i="1" s="1"/>
  <c r="R2485" i="1" s="1"/>
  <c r="T2485" i="1" s="1"/>
  <c r="P2290" i="1"/>
  <c r="Q2290" i="1" s="1"/>
  <c r="R2290" i="1" s="1"/>
  <c r="T2290" i="1" s="1"/>
  <c r="P1430" i="1"/>
  <c r="Q1430" i="1" s="1"/>
  <c r="P1150" i="1"/>
  <c r="Q1150" i="1" s="1"/>
  <c r="P872" i="1"/>
  <c r="Q872" i="1" s="1"/>
  <c r="P680" i="1"/>
  <c r="Q680" i="1" s="1"/>
  <c r="P584" i="1"/>
  <c r="Q584" i="1" s="1"/>
  <c r="P296" i="1"/>
  <c r="Q296" i="1" s="1"/>
  <c r="S33" i="1"/>
  <c r="P12" i="1"/>
  <c r="Q12" i="1" s="1"/>
  <c r="R12" i="1" s="1"/>
  <c r="T12" i="1" s="1"/>
  <c r="M2874" i="1"/>
  <c r="L2874" i="1"/>
  <c r="L2783" i="1"/>
  <c r="M2783" i="1"/>
  <c r="M2870" i="1"/>
  <c r="L2870" i="1"/>
  <c r="M1411" i="1"/>
  <c r="L1411" i="1"/>
  <c r="M1379" i="1"/>
  <c r="L1379" i="1"/>
  <c r="M1347" i="1"/>
  <c r="L1347" i="1"/>
  <c r="L1334" i="1"/>
  <c r="P1334" i="1" s="1"/>
  <c r="Q1334" i="1" s="1"/>
  <c r="R1334" i="1" s="1"/>
  <c r="T1334" i="1" s="1"/>
  <c r="L1366" i="1"/>
  <c r="P1366" i="1" s="1"/>
  <c r="Q1366" i="1" s="1"/>
  <c r="R1366" i="1" s="1"/>
  <c r="T1366" i="1" s="1"/>
  <c r="M1035" i="1"/>
  <c r="L1035" i="1"/>
  <c r="M900" i="1"/>
  <c r="L900" i="1"/>
  <c r="P900" i="1" s="1"/>
  <c r="Q900" i="1" s="1"/>
  <c r="R900" i="1" s="1"/>
  <c r="T900" i="1" s="1"/>
  <c r="M1077" i="1"/>
  <c r="L1077" i="1"/>
  <c r="M804" i="1"/>
  <c r="L804" i="1"/>
  <c r="P804" i="1" s="1"/>
  <c r="Q804" i="1" s="1"/>
  <c r="R804" i="1" s="1"/>
  <c r="T804" i="1" s="1"/>
  <c r="M808" i="1"/>
  <c r="L808" i="1"/>
  <c r="M668" i="1"/>
  <c r="L668" i="1"/>
  <c r="P668" i="1" s="1"/>
  <c r="Q668" i="1" s="1"/>
  <c r="R668" i="1" s="1"/>
  <c r="T668" i="1" s="1"/>
  <c r="M628" i="1"/>
  <c r="L628" i="1"/>
  <c r="P628" i="1" s="1"/>
  <c r="Q628" i="1" s="1"/>
  <c r="R628" i="1" s="1"/>
  <c r="T628" i="1" s="1"/>
  <c r="M836" i="1"/>
  <c r="L836" i="1"/>
  <c r="M676" i="1"/>
  <c r="L676" i="1"/>
  <c r="L594" i="1"/>
  <c r="P594" i="1" s="1"/>
  <c r="Q594" i="1" s="1"/>
  <c r="R594" i="1" s="1"/>
  <c r="T594" i="1" s="1"/>
  <c r="M428" i="1"/>
  <c r="L428" i="1"/>
  <c r="M460" i="1"/>
  <c r="L460" i="1"/>
  <c r="L459" i="1"/>
  <c r="P459" i="1" s="1"/>
  <c r="Q459" i="1" s="1"/>
  <c r="R459" i="1" s="1"/>
  <c r="T459" i="1" s="1"/>
  <c r="L451" i="1"/>
  <c r="P451" i="1" s="1"/>
  <c r="Q451" i="1" s="1"/>
  <c r="R451" i="1" s="1"/>
  <c r="T451" i="1" s="1"/>
  <c r="L365" i="1"/>
  <c r="P365" i="1" s="1"/>
  <c r="Q365" i="1" s="1"/>
  <c r="R365" i="1" s="1"/>
  <c r="T365" i="1" s="1"/>
  <c r="T2272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28" i="1"/>
  <c r="R2767" i="1"/>
  <c r="T2767" i="1" s="1"/>
  <c r="S2767" i="1"/>
  <c r="T2146" i="1"/>
  <c r="T2138" i="1"/>
  <c r="T2130" i="1"/>
  <c r="T2122" i="1"/>
  <c r="T2114" i="1"/>
  <c r="R2751" i="1"/>
  <c r="T2751" i="1" s="1"/>
  <c r="S2751" i="1"/>
  <c r="S2746" i="1"/>
  <c r="R2746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S2397" i="1"/>
  <c r="R2397" i="1"/>
  <c r="T2397" i="1" s="1"/>
  <c r="R2381" i="1"/>
  <c r="T2381" i="1" s="1"/>
  <c r="S2381" i="1"/>
  <c r="S2365" i="1"/>
  <c r="R2365" i="1"/>
  <c r="T2365" i="1" s="1"/>
  <c r="I2878" i="1"/>
  <c r="M2858" i="1"/>
  <c r="L2858" i="1"/>
  <c r="R2841" i="1"/>
  <c r="T2841" i="1" s="1"/>
  <c r="I2841" i="1"/>
  <c r="S2841" i="1" s="1"/>
  <c r="P2834" i="1"/>
  <c r="Q2834" i="1" s="1"/>
  <c r="I2824" i="1"/>
  <c r="R2810" i="1"/>
  <c r="T2810" i="1" s="1"/>
  <c r="I2810" i="1"/>
  <c r="S2810" i="1" s="1"/>
  <c r="L2788" i="1"/>
  <c r="M2788" i="1"/>
  <c r="S2757" i="1"/>
  <c r="I2579" i="1"/>
  <c r="I2563" i="1"/>
  <c r="I2547" i="1"/>
  <c r="L2609" i="1"/>
  <c r="M2609" i="1"/>
  <c r="I2574" i="1"/>
  <c r="I2568" i="1"/>
  <c r="Q2556" i="1"/>
  <c r="R2556" i="1" s="1"/>
  <c r="T2556" i="1" s="1"/>
  <c r="L2597" i="1"/>
  <c r="M2597" i="1"/>
  <c r="I2556" i="1"/>
  <c r="M2537" i="1"/>
  <c r="L2537" i="1"/>
  <c r="L2528" i="1"/>
  <c r="M2528" i="1"/>
  <c r="I2537" i="1"/>
  <c r="M2531" i="1"/>
  <c r="L2531" i="1"/>
  <c r="L2486" i="1"/>
  <c r="M2486" i="1"/>
  <c r="I2474" i="1"/>
  <c r="I2410" i="1"/>
  <c r="R2501" i="1"/>
  <c r="T2501" i="1" s="1"/>
  <c r="I2501" i="1"/>
  <c r="S2501" i="1" s="1"/>
  <c r="M2500" i="1"/>
  <c r="L2500" i="1"/>
  <c r="I2493" i="1"/>
  <c r="I2467" i="1"/>
  <c r="I2451" i="1"/>
  <c r="I2435" i="1"/>
  <c r="I2862" i="1"/>
  <c r="I2874" i="1"/>
  <c r="I2845" i="1"/>
  <c r="R2875" i="1"/>
  <c r="T2875" i="1" s="1"/>
  <c r="I2875" i="1"/>
  <c r="S2875" i="1" s="1"/>
  <c r="R2867" i="1"/>
  <c r="T2867" i="1" s="1"/>
  <c r="I2867" i="1"/>
  <c r="S2867" i="1" s="1"/>
  <c r="L2859" i="1"/>
  <c r="M2859" i="1"/>
  <c r="R2812" i="1"/>
  <c r="T2812" i="1" s="1"/>
  <c r="I2812" i="1"/>
  <c r="S2812" i="1" s="1"/>
  <c r="M2856" i="1"/>
  <c r="L2856" i="1"/>
  <c r="R2865" i="1"/>
  <c r="T2865" i="1" s="1"/>
  <c r="I2865" i="1"/>
  <c r="S2865" i="1" s="1"/>
  <c r="R2823" i="1"/>
  <c r="I2823" i="1"/>
  <c r="S2823" i="1" s="1"/>
  <c r="I2811" i="1"/>
  <c r="P2800" i="1"/>
  <c r="Q2800" i="1" s="1"/>
  <c r="R2800" i="1" s="1"/>
  <c r="T2800" i="1" s="1"/>
  <c r="M2860" i="1"/>
  <c r="L2860" i="1"/>
  <c r="R2839" i="1"/>
  <c r="I2839" i="1"/>
  <c r="S2839" i="1" s="1"/>
  <c r="P2833" i="1"/>
  <c r="Q2833" i="1" s="1"/>
  <c r="S2803" i="1"/>
  <c r="I2856" i="1"/>
  <c r="S2778" i="1"/>
  <c r="P2777" i="1"/>
  <c r="Q2777" i="1" s="1"/>
  <c r="R2777" i="1" s="1"/>
  <c r="T2777" i="1" s="1"/>
  <c r="T2809" i="1"/>
  <c r="L2796" i="1"/>
  <c r="M2796" i="1"/>
  <c r="P2791" i="1"/>
  <c r="Q2791" i="1" s="1"/>
  <c r="L2780" i="1"/>
  <c r="M2780" i="1"/>
  <c r="L2764" i="1"/>
  <c r="M2764" i="1"/>
  <c r="P2759" i="1"/>
  <c r="Q2759" i="1" s="1"/>
  <c r="P2763" i="1"/>
  <c r="Q2763" i="1" s="1"/>
  <c r="L2760" i="1"/>
  <c r="M2760" i="1"/>
  <c r="S2741" i="1"/>
  <c r="L2736" i="1"/>
  <c r="M2736" i="1"/>
  <c r="P2816" i="1"/>
  <c r="Q2816" i="1" s="1"/>
  <c r="P2802" i="1"/>
  <c r="Q2802" i="1" s="1"/>
  <c r="S2765" i="1"/>
  <c r="L2752" i="1"/>
  <c r="M2752" i="1"/>
  <c r="P2749" i="1"/>
  <c r="Q2749" i="1" s="1"/>
  <c r="R2749" i="1" s="1"/>
  <c r="T2749" i="1" s="1"/>
  <c r="S2733" i="1"/>
  <c r="S2725" i="1"/>
  <c r="S2717" i="1"/>
  <c r="S2709" i="1"/>
  <c r="S2701" i="1"/>
  <c r="S2693" i="1"/>
  <c r="S2685" i="1"/>
  <c r="P2744" i="1"/>
  <c r="Q2744" i="1" s="1"/>
  <c r="S2722" i="1"/>
  <c r="L2703" i="1"/>
  <c r="M2703" i="1"/>
  <c r="P2670" i="1"/>
  <c r="Q2670" i="1" s="1"/>
  <c r="P2726" i="1"/>
  <c r="Q2726" i="1" s="1"/>
  <c r="P2684" i="1"/>
  <c r="Q2684" i="1" s="1"/>
  <c r="R2684" i="1" s="1"/>
  <c r="S2679" i="1"/>
  <c r="S2671" i="1"/>
  <c r="S2732" i="1"/>
  <c r="S2730" i="1"/>
  <c r="P2720" i="1"/>
  <c r="Q2720" i="1" s="1"/>
  <c r="R2720" i="1" s="1"/>
  <c r="T2720" i="1" s="1"/>
  <c r="P2714" i="1"/>
  <c r="Q2714" i="1" s="1"/>
  <c r="L2695" i="1"/>
  <c r="M2695" i="1"/>
  <c r="Q2678" i="1"/>
  <c r="L2731" i="1"/>
  <c r="P2731" i="1" s="1"/>
  <c r="Q2731" i="1" s="1"/>
  <c r="M2731" i="1"/>
  <c r="P2686" i="1"/>
  <c r="Q2686" i="1" s="1"/>
  <c r="L2668" i="1"/>
  <c r="P2668" i="1" s="1"/>
  <c r="Q2668" i="1" s="1"/>
  <c r="M2668" i="1"/>
  <c r="L2664" i="1"/>
  <c r="M2664" i="1"/>
  <c r="Q2660" i="1"/>
  <c r="Q2656" i="1"/>
  <c r="Q2652" i="1"/>
  <c r="Q2648" i="1"/>
  <c r="Q2644" i="1"/>
  <c r="Q2640" i="1"/>
  <c r="Q2636" i="1"/>
  <c r="Q2632" i="1"/>
  <c r="Q2628" i="1"/>
  <c r="Q2624" i="1"/>
  <c r="Q2620" i="1"/>
  <c r="Q2616" i="1"/>
  <c r="Q2612" i="1"/>
  <c r="Q2608" i="1"/>
  <c r="Q2604" i="1"/>
  <c r="Q2600" i="1"/>
  <c r="Q2596" i="1"/>
  <c r="Q2592" i="1"/>
  <c r="Q2588" i="1"/>
  <c r="Q2584" i="1"/>
  <c r="I2567" i="1"/>
  <c r="I2551" i="1"/>
  <c r="I2535" i="1"/>
  <c r="I2519" i="1"/>
  <c r="S2676" i="1"/>
  <c r="L2663" i="1"/>
  <c r="P2663" i="1" s="1"/>
  <c r="Q2663" i="1" s="1"/>
  <c r="R2663" i="1" s="1"/>
  <c r="M2663" i="1"/>
  <c r="L2651" i="1"/>
  <c r="M2651" i="1"/>
  <c r="L2619" i="1"/>
  <c r="M2619" i="1"/>
  <c r="L2587" i="1"/>
  <c r="M2587" i="1"/>
  <c r="M2577" i="1"/>
  <c r="L2577" i="1"/>
  <c r="I2573" i="1"/>
  <c r="I2570" i="1"/>
  <c r="M2545" i="1"/>
  <c r="L2545" i="1"/>
  <c r="P2545" i="1" s="1"/>
  <c r="Q2545" i="1" s="1"/>
  <c r="I2541" i="1"/>
  <c r="M2529" i="1"/>
  <c r="L2529" i="1"/>
  <c r="I2525" i="1"/>
  <c r="I2504" i="1"/>
  <c r="I2488" i="1"/>
  <c r="L2617" i="1"/>
  <c r="M2617" i="1"/>
  <c r="L2585" i="1"/>
  <c r="M2585" i="1"/>
  <c r="I2580" i="1"/>
  <c r="I2577" i="1"/>
  <c r="L2565" i="1"/>
  <c r="M2565" i="1"/>
  <c r="P2563" i="1"/>
  <c r="Q2563" i="1" s="1"/>
  <c r="R2563" i="1" s="1"/>
  <c r="T2563" i="1" s="1"/>
  <c r="Q2552" i="1"/>
  <c r="I2548" i="1"/>
  <c r="R2545" i="1"/>
  <c r="I2545" i="1"/>
  <c r="I2529" i="1"/>
  <c r="L2666" i="1"/>
  <c r="M2666" i="1"/>
  <c r="L2647" i="1"/>
  <c r="M2647" i="1"/>
  <c r="L2615" i="1"/>
  <c r="M2615" i="1"/>
  <c r="L2583" i="1"/>
  <c r="M2583" i="1"/>
  <c r="L2645" i="1"/>
  <c r="M2645" i="1"/>
  <c r="I2540" i="1"/>
  <c r="M2535" i="1"/>
  <c r="L2535" i="1"/>
  <c r="I2494" i="1"/>
  <c r="I2533" i="1"/>
  <c r="I2521" i="1"/>
  <c r="I2536" i="1"/>
  <c r="I2524" i="1"/>
  <c r="M2573" i="1"/>
  <c r="L2573" i="1"/>
  <c r="M2541" i="1"/>
  <c r="L2541" i="1"/>
  <c r="M2510" i="1"/>
  <c r="L2510" i="1"/>
  <c r="I2482" i="1"/>
  <c r="I2478" i="1"/>
  <c r="S2478" i="1" s="1"/>
  <c r="R2478" i="1"/>
  <c r="T2478" i="1" s="1"/>
  <c r="I2462" i="1"/>
  <c r="S2462" i="1" s="1"/>
  <c r="R2462" i="1"/>
  <c r="T2462" i="1" s="1"/>
  <c r="I2446" i="1"/>
  <c r="I2430" i="1"/>
  <c r="S2430" i="1" s="1"/>
  <c r="R2430" i="1"/>
  <c r="T2430" i="1" s="1"/>
  <c r="I2414" i="1"/>
  <c r="I2398" i="1"/>
  <c r="I2382" i="1"/>
  <c r="I2366" i="1"/>
  <c r="I2350" i="1"/>
  <c r="L2513" i="1"/>
  <c r="M2513" i="1"/>
  <c r="P2512" i="1"/>
  <c r="Q2512" i="1" s="1"/>
  <c r="R2512" i="1" s="1"/>
  <c r="T2512" i="1" s="1"/>
  <c r="I2506" i="1"/>
  <c r="Q2504" i="1"/>
  <c r="R2504" i="1" s="1"/>
  <c r="T2504" i="1" s="1"/>
  <c r="L2502" i="1"/>
  <c r="M2502" i="1"/>
  <c r="I2471" i="1"/>
  <c r="I2455" i="1"/>
  <c r="I2439" i="1"/>
  <c r="I2423" i="1"/>
  <c r="M2488" i="1"/>
  <c r="L2488" i="1"/>
  <c r="L2447" i="1"/>
  <c r="M2447" i="1"/>
  <c r="I2444" i="1"/>
  <c r="L2432" i="1"/>
  <c r="M2432" i="1"/>
  <c r="I2480" i="1"/>
  <c r="Q2477" i="1"/>
  <c r="R2477" i="1" s="1"/>
  <c r="T2477" i="1" s="1"/>
  <c r="L2467" i="1"/>
  <c r="M2467" i="1"/>
  <c r="I2464" i="1"/>
  <c r="Q2461" i="1"/>
  <c r="R2461" i="1" s="1"/>
  <c r="T2461" i="1" s="1"/>
  <c r="L2451" i="1"/>
  <c r="M2451" i="1"/>
  <c r="I2448" i="1"/>
  <c r="Q2445" i="1"/>
  <c r="R2445" i="1" s="1"/>
  <c r="T2445" i="1" s="1"/>
  <c r="L2435" i="1"/>
  <c r="M2435" i="1"/>
  <c r="I2432" i="1"/>
  <c r="Q2429" i="1"/>
  <c r="R2429" i="1" s="1"/>
  <c r="T2429" i="1" s="1"/>
  <c r="L2411" i="1"/>
  <c r="M2411" i="1"/>
  <c r="M2404" i="1"/>
  <c r="L2404" i="1"/>
  <c r="M2382" i="1"/>
  <c r="L2382" i="1"/>
  <c r="I2473" i="1"/>
  <c r="S2473" i="1" s="1"/>
  <c r="R2473" i="1"/>
  <c r="T2473" i="1" s="1"/>
  <c r="L2471" i="1"/>
  <c r="P2471" i="1" s="1"/>
  <c r="Q2471" i="1" s="1"/>
  <c r="R2471" i="1" s="1"/>
  <c r="M2471" i="1"/>
  <c r="I2468" i="1"/>
  <c r="Q2454" i="1"/>
  <c r="L2424" i="1"/>
  <c r="M2424" i="1"/>
  <c r="I2483" i="1"/>
  <c r="S2483" i="1" s="1"/>
  <c r="R2483" i="1"/>
  <c r="T2483" i="1" s="1"/>
  <c r="L2460" i="1"/>
  <c r="M2460" i="1"/>
  <c r="L2443" i="1"/>
  <c r="P2443" i="1" s="1"/>
  <c r="Q2443" i="1" s="1"/>
  <c r="R2443" i="1" s="1"/>
  <c r="M2443" i="1"/>
  <c r="I2440" i="1"/>
  <c r="P2426" i="1"/>
  <c r="Q2426" i="1" s="1"/>
  <c r="S2437" i="1"/>
  <c r="S2417" i="1"/>
  <c r="M2394" i="1"/>
  <c r="L2394" i="1"/>
  <c r="L2371" i="1"/>
  <c r="M2371" i="1"/>
  <c r="M2362" i="1"/>
  <c r="L2362" i="1"/>
  <c r="I2295" i="1"/>
  <c r="S2477" i="1"/>
  <c r="S2449" i="1"/>
  <c r="I2401" i="1"/>
  <c r="S2401" i="1" s="1"/>
  <c r="R2401" i="1"/>
  <c r="T2401" i="1" s="1"/>
  <c r="I2369" i="1"/>
  <c r="L2343" i="1"/>
  <c r="P2343" i="1" s="1"/>
  <c r="Q2343" i="1" s="1"/>
  <c r="M2343" i="1"/>
  <c r="L2327" i="1"/>
  <c r="M2327" i="1"/>
  <c r="L2311" i="1"/>
  <c r="P2311" i="1" s="1"/>
  <c r="Q2311" i="1" s="1"/>
  <c r="M2311" i="1"/>
  <c r="I2286" i="1"/>
  <c r="P2279" i="1"/>
  <c r="Q2279" i="1" s="1"/>
  <c r="R2274" i="1"/>
  <c r="I2274" i="1"/>
  <c r="S2274" i="1" s="1"/>
  <c r="P2342" i="1"/>
  <c r="Q2342" i="1" s="1"/>
  <c r="R2342" i="1" s="1"/>
  <c r="L2325" i="1"/>
  <c r="M2325" i="1"/>
  <c r="P2310" i="1"/>
  <c r="Q2310" i="1" s="1"/>
  <c r="R2310" i="1" s="1"/>
  <c r="T2310" i="1" s="1"/>
  <c r="S2465" i="1"/>
  <c r="L2408" i="1"/>
  <c r="M2408" i="1"/>
  <c r="P2407" i="1"/>
  <c r="Q2407" i="1" s="1"/>
  <c r="R2407" i="1" s="1"/>
  <c r="T2407" i="1" s="1"/>
  <c r="L2384" i="1"/>
  <c r="M2384" i="1"/>
  <c r="P2383" i="1"/>
  <c r="Q2383" i="1" s="1"/>
  <c r="R2383" i="1" s="1"/>
  <c r="L2360" i="1"/>
  <c r="M2360" i="1"/>
  <c r="P2359" i="1"/>
  <c r="Q2359" i="1" s="1"/>
  <c r="R2359" i="1" s="1"/>
  <c r="R2292" i="1"/>
  <c r="T2292" i="1" s="1"/>
  <c r="I2292" i="1"/>
  <c r="S2292" i="1" s="1"/>
  <c r="R2276" i="1"/>
  <c r="T2276" i="1" s="1"/>
  <c r="I2276" i="1"/>
  <c r="S2276" i="1" s="1"/>
  <c r="S2375" i="1"/>
  <c r="P2269" i="1"/>
  <c r="Q2269" i="1" s="1"/>
  <c r="R2269" i="1" s="1"/>
  <c r="T2269" i="1" s="1"/>
  <c r="P2265" i="1"/>
  <c r="Q2265" i="1" s="1"/>
  <c r="R2265" i="1" s="1"/>
  <c r="T2265" i="1" s="1"/>
  <c r="P2261" i="1"/>
  <c r="Q2261" i="1" s="1"/>
  <c r="R2261" i="1" s="1"/>
  <c r="T2261" i="1" s="1"/>
  <c r="P2257" i="1"/>
  <c r="Q2257" i="1" s="1"/>
  <c r="R2257" i="1" s="1"/>
  <c r="T2257" i="1" s="1"/>
  <c r="P2253" i="1"/>
  <c r="Q2253" i="1" s="1"/>
  <c r="R2253" i="1" s="1"/>
  <c r="T2253" i="1" s="1"/>
  <c r="P2249" i="1"/>
  <c r="Q2249" i="1" s="1"/>
  <c r="R2249" i="1" s="1"/>
  <c r="T2249" i="1" s="1"/>
  <c r="P2245" i="1"/>
  <c r="Q2245" i="1" s="1"/>
  <c r="R2245" i="1" s="1"/>
  <c r="T2245" i="1" s="1"/>
  <c r="P2241" i="1"/>
  <c r="Q2241" i="1" s="1"/>
  <c r="R2241" i="1" s="1"/>
  <c r="T2241" i="1" s="1"/>
  <c r="P2237" i="1"/>
  <c r="Q2237" i="1" s="1"/>
  <c r="R2237" i="1" s="1"/>
  <c r="T2237" i="1" s="1"/>
  <c r="P2233" i="1"/>
  <c r="Q2233" i="1" s="1"/>
  <c r="R2233" i="1" s="1"/>
  <c r="T2233" i="1" s="1"/>
  <c r="P2229" i="1"/>
  <c r="Q2229" i="1" s="1"/>
  <c r="R2229" i="1" s="1"/>
  <c r="T2229" i="1" s="1"/>
  <c r="P2225" i="1"/>
  <c r="Q2225" i="1" s="1"/>
  <c r="R2225" i="1" s="1"/>
  <c r="T2225" i="1" s="1"/>
  <c r="P2221" i="1"/>
  <c r="Q2221" i="1" s="1"/>
  <c r="R2221" i="1" s="1"/>
  <c r="T2221" i="1" s="1"/>
  <c r="P2217" i="1"/>
  <c r="Q2217" i="1" s="1"/>
  <c r="R2217" i="1" s="1"/>
  <c r="T2217" i="1" s="1"/>
  <c r="P2213" i="1"/>
  <c r="Q2213" i="1" s="1"/>
  <c r="R2213" i="1" s="1"/>
  <c r="T2213" i="1" s="1"/>
  <c r="P2209" i="1"/>
  <c r="Q2209" i="1" s="1"/>
  <c r="R2209" i="1" s="1"/>
  <c r="T2209" i="1" s="1"/>
  <c r="P2205" i="1"/>
  <c r="Q2205" i="1" s="1"/>
  <c r="R2205" i="1" s="1"/>
  <c r="T2205" i="1" s="1"/>
  <c r="P2201" i="1"/>
  <c r="Q2201" i="1" s="1"/>
  <c r="R2201" i="1" s="1"/>
  <c r="T2201" i="1" s="1"/>
  <c r="P2197" i="1"/>
  <c r="Q2197" i="1" s="1"/>
  <c r="R2197" i="1" s="1"/>
  <c r="T2197" i="1" s="1"/>
  <c r="P2193" i="1"/>
  <c r="Q2193" i="1" s="1"/>
  <c r="R2193" i="1" s="1"/>
  <c r="T2193" i="1" s="1"/>
  <c r="P2189" i="1"/>
  <c r="Q2189" i="1" s="1"/>
  <c r="R2189" i="1" s="1"/>
  <c r="T2189" i="1" s="1"/>
  <c r="P2185" i="1"/>
  <c r="Q2185" i="1" s="1"/>
  <c r="R2185" i="1" s="1"/>
  <c r="T2185" i="1" s="1"/>
  <c r="P2181" i="1"/>
  <c r="Q2181" i="1" s="1"/>
  <c r="R2181" i="1" s="1"/>
  <c r="T2181" i="1" s="1"/>
  <c r="P2177" i="1"/>
  <c r="Q2177" i="1" s="1"/>
  <c r="R2177" i="1" s="1"/>
  <c r="T2177" i="1" s="1"/>
  <c r="P2173" i="1"/>
  <c r="Q2173" i="1" s="1"/>
  <c r="R2173" i="1" s="1"/>
  <c r="T2173" i="1" s="1"/>
  <c r="P2169" i="1"/>
  <c r="Q2169" i="1" s="1"/>
  <c r="R2169" i="1" s="1"/>
  <c r="T2169" i="1" s="1"/>
  <c r="P2165" i="1"/>
  <c r="Q2165" i="1" s="1"/>
  <c r="R2165" i="1" s="1"/>
  <c r="T2165" i="1" s="1"/>
  <c r="P2161" i="1"/>
  <c r="Q2161" i="1" s="1"/>
  <c r="R2161" i="1" s="1"/>
  <c r="T2161" i="1" s="1"/>
  <c r="P2157" i="1"/>
  <c r="Q2157" i="1" s="1"/>
  <c r="R2157" i="1" s="1"/>
  <c r="T2157" i="1" s="1"/>
  <c r="P2286" i="1"/>
  <c r="Q2286" i="1" s="1"/>
  <c r="R2286" i="1" s="1"/>
  <c r="T2286" i="1" s="1"/>
  <c r="S2359" i="1"/>
  <c r="S2344" i="1"/>
  <c r="I2277" i="1"/>
  <c r="P2153" i="1"/>
  <c r="Q2153" i="1" s="1"/>
  <c r="R2153" i="1" s="1"/>
  <c r="P2149" i="1"/>
  <c r="Q2149" i="1" s="1"/>
  <c r="R2149" i="1" s="1"/>
  <c r="P2145" i="1"/>
  <c r="Q2145" i="1" s="1"/>
  <c r="R2145" i="1" s="1"/>
  <c r="P2141" i="1"/>
  <c r="Q2141" i="1" s="1"/>
  <c r="R2141" i="1" s="1"/>
  <c r="P2137" i="1"/>
  <c r="Q2137" i="1" s="1"/>
  <c r="R2137" i="1" s="1"/>
  <c r="P2133" i="1"/>
  <c r="Q2133" i="1" s="1"/>
  <c r="R2133" i="1" s="1"/>
  <c r="P2129" i="1"/>
  <c r="Q2129" i="1" s="1"/>
  <c r="R2129" i="1" s="1"/>
  <c r="P2125" i="1"/>
  <c r="Q2125" i="1" s="1"/>
  <c r="R2125" i="1" s="1"/>
  <c r="P2121" i="1"/>
  <c r="Q2121" i="1" s="1"/>
  <c r="R2121" i="1" s="1"/>
  <c r="P2117" i="1"/>
  <c r="Q2117" i="1" s="1"/>
  <c r="R2117" i="1" s="1"/>
  <c r="P2113" i="1"/>
  <c r="Q2113" i="1" s="1"/>
  <c r="R2113" i="1" s="1"/>
  <c r="P2109" i="1"/>
  <c r="Q2109" i="1" s="1"/>
  <c r="R2109" i="1" s="1"/>
  <c r="S2229" i="1"/>
  <c r="S2165" i="1"/>
  <c r="L2096" i="1"/>
  <c r="M2096" i="1"/>
  <c r="P2081" i="1"/>
  <c r="Q2081" i="1" s="1"/>
  <c r="L2064" i="1"/>
  <c r="M2064" i="1"/>
  <c r="P2049" i="1"/>
  <c r="Q2049" i="1" s="1"/>
  <c r="L2032" i="1"/>
  <c r="M2032" i="1"/>
  <c r="P2017" i="1"/>
  <c r="Q2017" i="1" s="1"/>
  <c r="L2000" i="1"/>
  <c r="M2000" i="1"/>
  <c r="P1985" i="1"/>
  <c r="Q1985" i="1" s="1"/>
  <c r="R1985" i="1" s="1"/>
  <c r="L1968" i="1"/>
  <c r="M1968" i="1"/>
  <c r="P1953" i="1"/>
  <c r="Q1953" i="1" s="1"/>
  <c r="R1953" i="1" s="1"/>
  <c r="P2275" i="1"/>
  <c r="Q2275" i="1" s="1"/>
  <c r="S2150" i="1"/>
  <c r="S2146" i="1"/>
  <c r="S2134" i="1"/>
  <c r="S2130" i="1"/>
  <c r="S2126" i="1"/>
  <c r="S2122" i="1"/>
  <c r="S2118" i="1"/>
  <c r="S2114" i="1"/>
  <c r="S2110" i="1"/>
  <c r="L2094" i="1"/>
  <c r="M2094" i="1"/>
  <c r="L2078" i="1"/>
  <c r="M2078" i="1"/>
  <c r="L2062" i="1"/>
  <c r="M2062" i="1"/>
  <c r="L2046" i="1"/>
  <c r="M2046" i="1"/>
  <c r="L2030" i="1"/>
  <c r="M2030" i="1"/>
  <c r="P2005" i="1"/>
  <c r="Q2005" i="1" s="1"/>
  <c r="R2005" i="1" s="1"/>
  <c r="L1988" i="1"/>
  <c r="M1988" i="1"/>
  <c r="P1973" i="1"/>
  <c r="Q1973" i="1" s="1"/>
  <c r="R1973" i="1" s="1"/>
  <c r="L1956" i="1"/>
  <c r="M1956" i="1"/>
  <c r="S2099" i="1"/>
  <c r="S2095" i="1"/>
  <c r="L2082" i="1"/>
  <c r="P2082" i="1" s="1"/>
  <c r="Q2082" i="1" s="1"/>
  <c r="M2082" i="1"/>
  <c r="P2075" i="1"/>
  <c r="Q2075" i="1" s="1"/>
  <c r="S2067" i="1"/>
  <c r="S2063" i="1"/>
  <c r="L2050" i="1"/>
  <c r="M2050" i="1"/>
  <c r="P2043" i="1"/>
  <c r="Q2043" i="1" s="1"/>
  <c r="S2035" i="1"/>
  <c r="S2031" i="1"/>
  <c r="L2018" i="1"/>
  <c r="P2018" i="1" s="1"/>
  <c r="Q2018" i="1" s="1"/>
  <c r="M2018" i="1"/>
  <c r="S2015" i="1"/>
  <c r="S1951" i="1"/>
  <c r="P1942" i="1"/>
  <c r="Q1942" i="1" s="1"/>
  <c r="L1933" i="1"/>
  <c r="M1933" i="1"/>
  <c r="P1926" i="1"/>
  <c r="Q1926" i="1" s="1"/>
  <c r="L1917" i="1"/>
  <c r="M1917" i="1"/>
  <c r="P1910" i="1"/>
  <c r="Q1910" i="1" s="1"/>
  <c r="L1901" i="1"/>
  <c r="M1901" i="1"/>
  <c r="P1894" i="1"/>
  <c r="Q1894" i="1" s="1"/>
  <c r="S1987" i="1"/>
  <c r="L1931" i="1"/>
  <c r="P1931" i="1" s="1"/>
  <c r="Q1931" i="1" s="1"/>
  <c r="M1931" i="1"/>
  <c r="L1915" i="1"/>
  <c r="M1915" i="1"/>
  <c r="R1904" i="1"/>
  <c r="L1899" i="1"/>
  <c r="M1899" i="1"/>
  <c r="R1888" i="1"/>
  <c r="L1882" i="1"/>
  <c r="M1882" i="1"/>
  <c r="L1874" i="1"/>
  <c r="M1874" i="1"/>
  <c r="L1866" i="1"/>
  <c r="M1866" i="1"/>
  <c r="L1858" i="1"/>
  <c r="M1858" i="1"/>
  <c r="L1850" i="1"/>
  <c r="M1850" i="1"/>
  <c r="L1842" i="1"/>
  <c r="M1842" i="1"/>
  <c r="L1834" i="1"/>
  <c r="M1834" i="1"/>
  <c r="L1826" i="1"/>
  <c r="M1826" i="1"/>
  <c r="L1818" i="1"/>
  <c r="M1818" i="1"/>
  <c r="L1810" i="1"/>
  <c r="M1810" i="1"/>
  <c r="L1802" i="1"/>
  <c r="M1802" i="1"/>
  <c r="L1794" i="1"/>
  <c r="M1794" i="1"/>
  <c r="L1786" i="1"/>
  <c r="M1786" i="1"/>
  <c r="L1778" i="1"/>
  <c r="M1778" i="1"/>
  <c r="L1770" i="1"/>
  <c r="M1770" i="1"/>
  <c r="I1758" i="1"/>
  <c r="I1742" i="1"/>
  <c r="I1726" i="1"/>
  <c r="I1710" i="1"/>
  <c r="I1694" i="1"/>
  <c r="S1991" i="1"/>
  <c r="S1959" i="1"/>
  <c r="L1937" i="1"/>
  <c r="M1937" i="1"/>
  <c r="P1922" i="1"/>
  <c r="Q1922" i="1" s="1"/>
  <c r="R1922" i="1" s="1"/>
  <c r="S2089" i="1"/>
  <c r="S2057" i="1"/>
  <c r="S2025" i="1"/>
  <c r="P2011" i="1"/>
  <c r="Q2011" i="1" s="1"/>
  <c r="L2006" i="1"/>
  <c r="M2006" i="1"/>
  <c r="S1985" i="1"/>
  <c r="P1979" i="1"/>
  <c r="Q1979" i="1" s="1"/>
  <c r="L1974" i="1"/>
  <c r="M1974" i="1"/>
  <c r="S1953" i="1"/>
  <c r="P1947" i="1"/>
  <c r="Q1947" i="1" s="1"/>
  <c r="P1936" i="1"/>
  <c r="Q1936" i="1" s="1"/>
  <c r="L1927" i="1"/>
  <c r="M1927" i="1"/>
  <c r="S1922" i="1"/>
  <c r="L1903" i="1"/>
  <c r="M1903" i="1"/>
  <c r="L1887" i="1"/>
  <c r="M1887" i="1"/>
  <c r="L1881" i="1"/>
  <c r="M1881" i="1"/>
  <c r="L1873" i="1"/>
  <c r="M1873" i="1"/>
  <c r="L1865" i="1"/>
  <c r="M1865" i="1"/>
  <c r="L1857" i="1"/>
  <c r="M1857" i="1"/>
  <c r="L1849" i="1"/>
  <c r="M1849" i="1"/>
  <c r="L1841" i="1"/>
  <c r="M1841" i="1"/>
  <c r="L1833" i="1"/>
  <c r="M1833" i="1"/>
  <c r="L1825" i="1"/>
  <c r="M1825" i="1"/>
  <c r="L1817" i="1"/>
  <c r="M1817" i="1"/>
  <c r="L1809" i="1"/>
  <c r="M1809" i="1"/>
  <c r="L1801" i="1"/>
  <c r="M1801" i="1"/>
  <c r="L1793" i="1"/>
  <c r="M1793" i="1"/>
  <c r="L1785" i="1"/>
  <c r="M1785" i="1"/>
  <c r="L1777" i="1"/>
  <c r="M1777" i="1"/>
  <c r="L1769" i="1"/>
  <c r="M1769" i="1"/>
  <c r="I1760" i="1"/>
  <c r="I1744" i="1"/>
  <c r="I1728" i="1"/>
  <c r="I1712" i="1"/>
  <c r="I1696" i="1"/>
  <c r="I1757" i="1"/>
  <c r="S1757" i="1" s="1"/>
  <c r="R1757" i="1"/>
  <c r="T1757" i="1" s="1"/>
  <c r="M1738" i="1"/>
  <c r="L1738" i="1"/>
  <c r="I1733" i="1"/>
  <c r="M1706" i="1"/>
  <c r="L1706" i="1"/>
  <c r="I1701" i="1"/>
  <c r="P1890" i="1"/>
  <c r="Q1890" i="1" s="1"/>
  <c r="R1890" i="1" s="1"/>
  <c r="L1889" i="1"/>
  <c r="M1889" i="1"/>
  <c r="M1760" i="1"/>
  <c r="L1760" i="1"/>
  <c r="M1744" i="1"/>
  <c r="L1744" i="1"/>
  <c r="M1728" i="1"/>
  <c r="L1728" i="1"/>
  <c r="M1712" i="1"/>
  <c r="L1712" i="1"/>
  <c r="M1696" i="1"/>
  <c r="L1696" i="1"/>
  <c r="L1690" i="1"/>
  <c r="M1690" i="1"/>
  <c r="L1682" i="1"/>
  <c r="M1682" i="1"/>
  <c r="L1674" i="1"/>
  <c r="M1674" i="1"/>
  <c r="L1666" i="1"/>
  <c r="M1666" i="1"/>
  <c r="L1658" i="1"/>
  <c r="M1658" i="1"/>
  <c r="L1650" i="1"/>
  <c r="M1650" i="1"/>
  <c r="L1642" i="1"/>
  <c r="M1642" i="1"/>
  <c r="L1634" i="1"/>
  <c r="M1634" i="1"/>
  <c r="L1626" i="1"/>
  <c r="M1626" i="1"/>
  <c r="L1618" i="1"/>
  <c r="M1618" i="1"/>
  <c r="L1610" i="1"/>
  <c r="M1610" i="1"/>
  <c r="L1602" i="1"/>
  <c r="M1602" i="1"/>
  <c r="L1594" i="1"/>
  <c r="M1594" i="1"/>
  <c r="L1586" i="1"/>
  <c r="M1586" i="1"/>
  <c r="L1578" i="1"/>
  <c r="M1578" i="1"/>
  <c r="L1570" i="1"/>
  <c r="M1570" i="1"/>
  <c r="L1562" i="1"/>
  <c r="M1562" i="1"/>
  <c r="L1554" i="1"/>
  <c r="M1554" i="1"/>
  <c r="I1551" i="1"/>
  <c r="I1547" i="1"/>
  <c r="I1543" i="1"/>
  <c r="I1539" i="1"/>
  <c r="I1535" i="1"/>
  <c r="I1531" i="1"/>
  <c r="I1527" i="1"/>
  <c r="I1523" i="1"/>
  <c r="I1519" i="1"/>
  <c r="I1515" i="1"/>
  <c r="I1511" i="1"/>
  <c r="I1507" i="1"/>
  <c r="I1503" i="1"/>
  <c r="I1499" i="1"/>
  <c r="I1495" i="1"/>
  <c r="I1491" i="1"/>
  <c r="I1487" i="1"/>
  <c r="I1483" i="1"/>
  <c r="I1479" i="1"/>
  <c r="I1475" i="1"/>
  <c r="I1471" i="1"/>
  <c r="I1467" i="1"/>
  <c r="I1463" i="1"/>
  <c r="I1459" i="1"/>
  <c r="I1455" i="1"/>
  <c r="I1451" i="1"/>
  <c r="I1447" i="1"/>
  <c r="I1443" i="1"/>
  <c r="I1427" i="1"/>
  <c r="I1761" i="1"/>
  <c r="S1761" i="1" s="1"/>
  <c r="R1761" i="1"/>
  <c r="T1761" i="1" s="1"/>
  <c r="M1734" i="1"/>
  <c r="L1734" i="1"/>
  <c r="I1729" i="1"/>
  <c r="S1729" i="1" s="1"/>
  <c r="R1729" i="1"/>
  <c r="T1729" i="1" s="1"/>
  <c r="M1702" i="1"/>
  <c r="L1702" i="1"/>
  <c r="I1697" i="1"/>
  <c r="S1697" i="1" s="1"/>
  <c r="R1697" i="1"/>
  <c r="T1697" i="1" s="1"/>
  <c r="I1542" i="1"/>
  <c r="I1526" i="1"/>
  <c r="I1510" i="1"/>
  <c r="I1494" i="1"/>
  <c r="I1478" i="1"/>
  <c r="I1462" i="1"/>
  <c r="I1446" i="1"/>
  <c r="P1906" i="1"/>
  <c r="Q1906" i="1" s="1"/>
  <c r="R1906" i="1" s="1"/>
  <c r="L1905" i="1"/>
  <c r="M1905" i="1"/>
  <c r="R1759" i="1"/>
  <c r="T1759" i="1" s="1"/>
  <c r="I1759" i="1"/>
  <c r="S1759" i="1" s="1"/>
  <c r="R1743" i="1"/>
  <c r="T1743" i="1" s="1"/>
  <c r="I1743" i="1"/>
  <c r="S1743" i="1" s="1"/>
  <c r="P1733" i="1"/>
  <c r="Q1733" i="1" s="1"/>
  <c r="R1733" i="1" s="1"/>
  <c r="T1733" i="1" s="1"/>
  <c r="R1727" i="1"/>
  <c r="T1727" i="1" s="1"/>
  <c r="I1727" i="1"/>
  <c r="S1727" i="1" s="1"/>
  <c r="R1711" i="1"/>
  <c r="T1711" i="1" s="1"/>
  <c r="I1711" i="1"/>
  <c r="S1711" i="1" s="1"/>
  <c r="P1701" i="1"/>
  <c r="Q1701" i="1" s="1"/>
  <c r="R1701" i="1" s="1"/>
  <c r="T1701" i="1" s="1"/>
  <c r="R1695" i="1"/>
  <c r="T1695" i="1" s="1"/>
  <c r="I1695" i="1"/>
  <c r="S1695" i="1" s="1"/>
  <c r="L1685" i="1"/>
  <c r="P1685" i="1" s="1"/>
  <c r="Q1685" i="1" s="1"/>
  <c r="R1685" i="1" s="1"/>
  <c r="M1685" i="1"/>
  <c r="L1677" i="1"/>
  <c r="M1677" i="1"/>
  <c r="L1669" i="1"/>
  <c r="P1669" i="1" s="1"/>
  <c r="Q1669" i="1" s="1"/>
  <c r="R1669" i="1" s="1"/>
  <c r="M1669" i="1"/>
  <c r="L1661" i="1"/>
  <c r="M1661" i="1"/>
  <c r="L1653" i="1"/>
  <c r="P1653" i="1" s="1"/>
  <c r="Q1653" i="1" s="1"/>
  <c r="R1653" i="1" s="1"/>
  <c r="M1653" i="1"/>
  <c r="L1645" i="1"/>
  <c r="M1645" i="1"/>
  <c r="L1637" i="1"/>
  <c r="P1637" i="1" s="1"/>
  <c r="Q1637" i="1" s="1"/>
  <c r="R1637" i="1" s="1"/>
  <c r="M1637" i="1"/>
  <c r="L1629" i="1"/>
  <c r="M1629" i="1"/>
  <c r="L1621" i="1"/>
  <c r="P1621" i="1" s="1"/>
  <c r="Q1621" i="1" s="1"/>
  <c r="R1621" i="1" s="1"/>
  <c r="M1621" i="1"/>
  <c r="L1613" i="1"/>
  <c r="M1613" i="1"/>
  <c r="L1605" i="1"/>
  <c r="P1605" i="1" s="1"/>
  <c r="Q1605" i="1" s="1"/>
  <c r="R1605" i="1" s="1"/>
  <c r="M1605" i="1"/>
  <c r="L1597" i="1"/>
  <c r="M1597" i="1"/>
  <c r="L1589" i="1"/>
  <c r="P1589" i="1" s="1"/>
  <c r="Q1589" i="1" s="1"/>
  <c r="R1589" i="1" s="1"/>
  <c r="M1589" i="1"/>
  <c r="L1581" i="1"/>
  <c r="M1581" i="1"/>
  <c r="L1573" i="1"/>
  <c r="P1573" i="1" s="1"/>
  <c r="Q1573" i="1" s="1"/>
  <c r="R1573" i="1" s="1"/>
  <c r="M1573" i="1"/>
  <c r="L1565" i="1"/>
  <c r="M1565" i="1"/>
  <c r="L1557" i="1"/>
  <c r="P1557" i="1" s="1"/>
  <c r="Q1557" i="1" s="1"/>
  <c r="R1557" i="1" s="1"/>
  <c r="M1557" i="1"/>
  <c r="I1545" i="1"/>
  <c r="I1529" i="1"/>
  <c r="I1513" i="1"/>
  <c r="I1497" i="1"/>
  <c r="I1481" i="1"/>
  <c r="I1465" i="1"/>
  <c r="I1449" i="1"/>
  <c r="I1433" i="1"/>
  <c r="I1417" i="1"/>
  <c r="M1427" i="1"/>
  <c r="L1427" i="1"/>
  <c r="I1422" i="1"/>
  <c r="R1407" i="1"/>
  <c r="T1407" i="1" s="1"/>
  <c r="I1407" i="1"/>
  <c r="S1407" i="1" s="1"/>
  <c r="R1391" i="1"/>
  <c r="T1391" i="1" s="1"/>
  <c r="I1391" i="1"/>
  <c r="S1391" i="1" s="1"/>
  <c r="R1375" i="1"/>
  <c r="T1375" i="1" s="1"/>
  <c r="I1375" i="1"/>
  <c r="S1375" i="1" s="1"/>
  <c r="R1359" i="1"/>
  <c r="T1359" i="1" s="1"/>
  <c r="I1359" i="1"/>
  <c r="S1359" i="1" s="1"/>
  <c r="R1343" i="1"/>
  <c r="T1343" i="1" s="1"/>
  <c r="I1343" i="1"/>
  <c r="S1343" i="1" s="1"/>
  <c r="R1327" i="1"/>
  <c r="T1327" i="1" s="1"/>
  <c r="I1327" i="1"/>
  <c r="S1327" i="1" s="1"/>
  <c r="R1311" i="1"/>
  <c r="T1311" i="1" s="1"/>
  <c r="I1311" i="1"/>
  <c r="S1311" i="1" s="1"/>
  <c r="R1295" i="1"/>
  <c r="T1295" i="1" s="1"/>
  <c r="I1295" i="1"/>
  <c r="S1295" i="1" s="1"/>
  <c r="R1279" i="1"/>
  <c r="T1279" i="1" s="1"/>
  <c r="I1279" i="1"/>
  <c r="S1279" i="1" s="1"/>
  <c r="R1263" i="1"/>
  <c r="T1263" i="1" s="1"/>
  <c r="I1263" i="1"/>
  <c r="S1263" i="1" s="1"/>
  <c r="I1259" i="1"/>
  <c r="I1243" i="1"/>
  <c r="I1227" i="1"/>
  <c r="I1211" i="1"/>
  <c r="P1526" i="1"/>
  <c r="Q1526" i="1" s="1"/>
  <c r="R1526" i="1" s="1"/>
  <c r="T1526" i="1" s="1"/>
  <c r="P1494" i="1"/>
  <c r="Q1494" i="1" s="1"/>
  <c r="R1494" i="1" s="1"/>
  <c r="T1494" i="1" s="1"/>
  <c r="P1462" i="1"/>
  <c r="Q1462" i="1" s="1"/>
  <c r="R1462" i="1" s="1"/>
  <c r="T1462" i="1" s="1"/>
  <c r="P1434" i="1"/>
  <c r="Q1434" i="1" s="1"/>
  <c r="R1428" i="1"/>
  <c r="T1428" i="1" s="1"/>
  <c r="I1428" i="1"/>
  <c r="S1428" i="1" s="1"/>
  <c r="M1535" i="1"/>
  <c r="L1535" i="1"/>
  <c r="M1503" i="1"/>
  <c r="L1503" i="1"/>
  <c r="M1471" i="1"/>
  <c r="L1471" i="1"/>
  <c r="Q1432" i="1"/>
  <c r="R1432" i="1" s="1"/>
  <c r="T1432" i="1" s="1"/>
  <c r="M1423" i="1"/>
  <c r="L1423" i="1"/>
  <c r="I1418" i="1"/>
  <c r="S1418" i="1" s="1"/>
  <c r="R1418" i="1"/>
  <c r="T1418" i="1" s="1"/>
  <c r="R1401" i="1"/>
  <c r="T1401" i="1" s="1"/>
  <c r="I1401" i="1"/>
  <c r="S1401" i="1" s="1"/>
  <c r="R1385" i="1"/>
  <c r="T1385" i="1" s="1"/>
  <c r="I1385" i="1"/>
  <c r="S1385" i="1" s="1"/>
  <c r="R1369" i="1"/>
  <c r="T1369" i="1" s="1"/>
  <c r="I1369" i="1"/>
  <c r="S1369" i="1" s="1"/>
  <c r="R1353" i="1"/>
  <c r="T1353" i="1" s="1"/>
  <c r="I1353" i="1"/>
  <c r="S1353" i="1" s="1"/>
  <c r="R1337" i="1"/>
  <c r="T1337" i="1" s="1"/>
  <c r="I1337" i="1"/>
  <c r="S1337" i="1" s="1"/>
  <c r="R1321" i="1"/>
  <c r="T1321" i="1" s="1"/>
  <c r="I1321" i="1"/>
  <c r="S1321" i="1" s="1"/>
  <c r="R1305" i="1"/>
  <c r="T1305" i="1" s="1"/>
  <c r="I1305" i="1"/>
  <c r="S1305" i="1" s="1"/>
  <c r="R1289" i="1"/>
  <c r="T1289" i="1" s="1"/>
  <c r="I1289" i="1"/>
  <c r="S1289" i="1" s="1"/>
  <c r="R1273" i="1"/>
  <c r="T1273" i="1" s="1"/>
  <c r="I1273" i="1"/>
  <c r="S1273" i="1" s="1"/>
  <c r="R1257" i="1"/>
  <c r="T1257" i="1" s="1"/>
  <c r="I1257" i="1"/>
  <c r="S1257" i="1" s="1"/>
  <c r="P1251" i="1"/>
  <c r="Q1251" i="1" s="1"/>
  <c r="R1251" i="1" s="1"/>
  <c r="T1251" i="1" s="1"/>
  <c r="R1241" i="1"/>
  <c r="T1241" i="1" s="1"/>
  <c r="I1241" i="1"/>
  <c r="S1241" i="1" s="1"/>
  <c r="P1235" i="1"/>
  <c r="Q1235" i="1" s="1"/>
  <c r="R1225" i="1"/>
  <c r="T1225" i="1" s="1"/>
  <c r="I1225" i="1"/>
  <c r="S1225" i="1" s="1"/>
  <c r="P1219" i="1"/>
  <c r="Q1219" i="1" s="1"/>
  <c r="P1546" i="1"/>
  <c r="Q1546" i="1" s="1"/>
  <c r="P1530" i="1"/>
  <c r="Q1530" i="1" s="1"/>
  <c r="P1514" i="1"/>
  <c r="Q1514" i="1" s="1"/>
  <c r="P1498" i="1"/>
  <c r="Q1498" i="1" s="1"/>
  <c r="P1482" i="1"/>
  <c r="Q1482" i="1" s="1"/>
  <c r="P1466" i="1"/>
  <c r="Q1466" i="1" s="1"/>
  <c r="P1450" i="1"/>
  <c r="Q1450" i="1" s="1"/>
  <c r="P1438" i="1"/>
  <c r="Q1438" i="1" s="1"/>
  <c r="I1432" i="1"/>
  <c r="P1422" i="1"/>
  <c r="Q1422" i="1" s="1"/>
  <c r="R1422" i="1" s="1"/>
  <c r="T1422" i="1" s="1"/>
  <c r="R1416" i="1"/>
  <c r="T1416" i="1" s="1"/>
  <c r="I1416" i="1"/>
  <c r="S1416" i="1" s="1"/>
  <c r="R1410" i="1"/>
  <c r="T1410" i="1" s="1"/>
  <c r="I1410" i="1"/>
  <c r="S1410" i="1" s="1"/>
  <c r="R1406" i="1"/>
  <c r="T1406" i="1" s="1"/>
  <c r="I1406" i="1"/>
  <c r="S1406" i="1" s="1"/>
  <c r="R1402" i="1"/>
  <c r="T1402" i="1" s="1"/>
  <c r="I1402" i="1"/>
  <c r="S1402" i="1" s="1"/>
  <c r="I1398" i="1"/>
  <c r="R1394" i="1"/>
  <c r="T1394" i="1" s="1"/>
  <c r="I1394" i="1"/>
  <c r="S1394" i="1" s="1"/>
  <c r="I1390" i="1"/>
  <c r="R1386" i="1"/>
  <c r="T1386" i="1" s="1"/>
  <c r="I1386" i="1"/>
  <c r="S1386" i="1" s="1"/>
  <c r="R1382" i="1"/>
  <c r="T1382" i="1" s="1"/>
  <c r="I1382" i="1"/>
  <c r="S1382" i="1" s="1"/>
  <c r="R1378" i="1"/>
  <c r="T1378" i="1" s="1"/>
  <c r="I1378" i="1"/>
  <c r="S1378" i="1" s="1"/>
  <c r="R1374" i="1"/>
  <c r="T1374" i="1" s="1"/>
  <c r="I1374" i="1"/>
  <c r="S1374" i="1" s="1"/>
  <c r="R1370" i="1"/>
  <c r="T1370" i="1" s="1"/>
  <c r="I1370" i="1"/>
  <c r="S1370" i="1" s="1"/>
  <c r="I1366" i="1"/>
  <c r="R1362" i="1"/>
  <c r="T1362" i="1" s="1"/>
  <c r="I1362" i="1"/>
  <c r="S1362" i="1" s="1"/>
  <c r="I1358" i="1"/>
  <c r="R1354" i="1"/>
  <c r="T1354" i="1" s="1"/>
  <c r="I1354" i="1"/>
  <c r="S1354" i="1" s="1"/>
  <c r="R1350" i="1"/>
  <c r="T1350" i="1" s="1"/>
  <c r="I1350" i="1"/>
  <c r="S1350" i="1" s="1"/>
  <c r="R1346" i="1"/>
  <c r="T1346" i="1" s="1"/>
  <c r="I1346" i="1"/>
  <c r="S1346" i="1" s="1"/>
  <c r="R1342" i="1"/>
  <c r="T1342" i="1" s="1"/>
  <c r="I1342" i="1"/>
  <c r="S1342" i="1" s="1"/>
  <c r="R1338" i="1"/>
  <c r="T1338" i="1" s="1"/>
  <c r="I1338" i="1"/>
  <c r="S1338" i="1" s="1"/>
  <c r="I1334" i="1"/>
  <c r="R1330" i="1"/>
  <c r="T1330" i="1" s="1"/>
  <c r="I1330" i="1"/>
  <c r="S1330" i="1" s="1"/>
  <c r="R1326" i="1"/>
  <c r="T1326" i="1" s="1"/>
  <c r="I1326" i="1"/>
  <c r="S1326" i="1" s="1"/>
  <c r="R1322" i="1"/>
  <c r="T1322" i="1" s="1"/>
  <c r="I1322" i="1"/>
  <c r="S1322" i="1" s="1"/>
  <c r="R1318" i="1"/>
  <c r="T1318" i="1" s="1"/>
  <c r="I1318" i="1"/>
  <c r="S1318" i="1" s="1"/>
  <c r="R1314" i="1"/>
  <c r="T1314" i="1" s="1"/>
  <c r="I1314" i="1"/>
  <c r="S1314" i="1" s="1"/>
  <c r="R1310" i="1"/>
  <c r="T1310" i="1" s="1"/>
  <c r="I1310" i="1"/>
  <c r="S1310" i="1" s="1"/>
  <c r="R1302" i="1"/>
  <c r="T1302" i="1" s="1"/>
  <c r="I1302" i="1"/>
  <c r="S1302" i="1" s="1"/>
  <c r="R1294" i="1"/>
  <c r="T1294" i="1" s="1"/>
  <c r="I1294" i="1"/>
  <c r="S1294" i="1" s="1"/>
  <c r="R1286" i="1"/>
  <c r="T1286" i="1" s="1"/>
  <c r="I1286" i="1"/>
  <c r="S1286" i="1" s="1"/>
  <c r="R1278" i="1"/>
  <c r="T1278" i="1" s="1"/>
  <c r="I1278" i="1"/>
  <c r="S1278" i="1" s="1"/>
  <c r="R1270" i="1"/>
  <c r="T1270" i="1" s="1"/>
  <c r="I1270" i="1"/>
  <c r="S1270" i="1" s="1"/>
  <c r="R1209" i="1"/>
  <c r="T1209" i="1" s="1"/>
  <c r="I1209" i="1"/>
  <c r="S1209" i="1" s="1"/>
  <c r="R1193" i="1"/>
  <c r="T1193" i="1" s="1"/>
  <c r="I1193" i="1"/>
  <c r="S1193" i="1" s="1"/>
  <c r="R1177" i="1"/>
  <c r="T1177" i="1" s="1"/>
  <c r="I1177" i="1"/>
  <c r="S1177" i="1" s="1"/>
  <c r="R1161" i="1"/>
  <c r="T1161" i="1" s="1"/>
  <c r="I1161" i="1"/>
  <c r="S1161" i="1" s="1"/>
  <c r="R1145" i="1"/>
  <c r="T1145" i="1" s="1"/>
  <c r="I1145" i="1"/>
  <c r="S1145" i="1" s="1"/>
  <c r="R1129" i="1"/>
  <c r="T1129" i="1" s="1"/>
  <c r="I1129" i="1"/>
  <c r="S1129" i="1" s="1"/>
  <c r="R1113" i="1"/>
  <c r="T1113" i="1" s="1"/>
  <c r="I1113" i="1"/>
  <c r="S1113" i="1" s="1"/>
  <c r="R1097" i="1"/>
  <c r="T1097" i="1" s="1"/>
  <c r="I1097" i="1"/>
  <c r="S1097" i="1" s="1"/>
  <c r="R1081" i="1"/>
  <c r="T1081" i="1" s="1"/>
  <c r="I1081" i="1"/>
  <c r="S1081" i="1" s="1"/>
  <c r="R1065" i="1"/>
  <c r="T1065" i="1" s="1"/>
  <c r="I1065" i="1"/>
  <c r="S1065" i="1" s="1"/>
  <c r="I1049" i="1"/>
  <c r="R1033" i="1"/>
  <c r="T1033" i="1" s="1"/>
  <c r="I1033" i="1"/>
  <c r="S1033" i="1" s="1"/>
  <c r="R1017" i="1"/>
  <c r="T1017" i="1" s="1"/>
  <c r="I1017" i="1"/>
  <c r="S1017" i="1" s="1"/>
  <c r="R1001" i="1"/>
  <c r="T1001" i="1" s="1"/>
  <c r="I1001" i="1"/>
  <c r="S1001" i="1" s="1"/>
  <c r="R979" i="1"/>
  <c r="T979" i="1" s="1"/>
  <c r="I979" i="1"/>
  <c r="S979" i="1" s="1"/>
  <c r="R963" i="1"/>
  <c r="T963" i="1" s="1"/>
  <c r="I963" i="1"/>
  <c r="S963" i="1" s="1"/>
  <c r="S1536" i="1"/>
  <c r="S1504" i="1"/>
  <c r="S1472" i="1"/>
  <c r="P1260" i="1"/>
  <c r="Q1260" i="1" s="1"/>
  <c r="R1260" i="1" s="1"/>
  <c r="T1260" i="1" s="1"/>
  <c r="P1252" i="1"/>
  <c r="Q1252" i="1" s="1"/>
  <c r="R1252" i="1" s="1"/>
  <c r="T1252" i="1" s="1"/>
  <c r="P1244" i="1"/>
  <c r="Q1244" i="1" s="1"/>
  <c r="R1244" i="1" s="1"/>
  <c r="T1244" i="1" s="1"/>
  <c r="P1236" i="1"/>
  <c r="Q1236" i="1" s="1"/>
  <c r="R1236" i="1" s="1"/>
  <c r="T1236" i="1" s="1"/>
  <c r="P1228" i="1"/>
  <c r="Q1228" i="1" s="1"/>
  <c r="R1228" i="1" s="1"/>
  <c r="T1228" i="1" s="1"/>
  <c r="P1220" i="1"/>
  <c r="Q1220" i="1" s="1"/>
  <c r="R1220" i="1" s="1"/>
  <c r="T1220" i="1" s="1"/>
  <c r="P1212" i="1"/>
  <c r="Q1212" i="1" s="1"/>
  <c r="R1212" i="1" s="1"/>
  <c r="T1212" i="1" s="1"/>
  <c r="R1304" i="1"/>
  <c r="T1304" i="1" s="1"/>
  <c r="I1304" i="1"/>
  <c r="S1304" i="1" s="1"/>
  <c r="R1296" i="1"/>
  <c r="T1296" i="1" s="1"/>
  <c r="I1296" i="1"/>
  <c r="S1296" i="1" s="1"/>
  <c r="R1288" i="1"/>
  <c r="T1288" i="1" s="1"/>
  <c r="I1288" i="1"/>
  <c r="S1288" i="1" s="1"/>
  <c r="R1280" i="1"/>
  <c r="T1280" i="1" s="1"/>
  <c r="I1280" i="1"/>
  <c r="S1280" i="1" s="1"/>
  <c r="R1272" i="1"/>
  <c r="T1272" i="1" s="1"/>
  <c r="I1272" i="1"/>
  <c r="S1272" i="1" s="1"/>
  <c r="R1264" i="1"/>
  <c r="T1264" i="1" s="1"/>
  <c r="I1264" i="1"/>
  <c r="S1264" i="1" s="1"/>
  <c r="T1254" i="1"/>
  <c r="P1246" i="1"/>
  <c r="Q1246" i="1" s="1"/>
  <c r="R1246" i="1" s="1"/>
  <c r="T1222" i="1"/>
  <c r="P1214" i="1"/>
  <c r="Q1214" i="1" s="1"/>
  <c r="R1214" i="1" s="1"/>
  <c r="R1207" i="1"/>
  <c r="T1207" i="1" s="1"/>
  <c r="I1207" i="1"/>
  <c r="S1207" i="1" s="1"/>
  <c r="R1191" i="1"/>
  <c r="T1191" i="1" s="1"/>
  <c r="I1191" i="1"/>
  <c r="S1191" i="1" s="1"/>
  <c r="R1175" i="1"/>
  <c r="T1175" i="1" s="1"/>
  <c r="I1175" i="1"/>
  <c r="S1175" i="1" s="1"/>
  <c r="R1159" i="1"/>
  <c r="T1159" i="1" s="1"/>
  <c r="I1159" i="1"/>
  <c r="S1159" i="1" s="1"/>
  <c r="R1143" i="1"/>
  <c r="T1143" i="1" s="1"/>
  <c r="I1143" i="1"/>
  <c r="S1143" i="1" s="1"/>
  <c r="R1127" i="1"/>
  <c r="T1127" i="1" s="1"/>
  <c r="I1127" i="1"/>
  <c r="S1127" i="1" s="1"/>
  <c r="R1111" i="1"/>
  <c r="T1111" i="1" s="1"/>
  <c r="I1111" i="1"/>
  <c r="S1111" i="1" s="1"/>
  <c r="R1095" i="1"/>
  <c r="T1095" i="1" s="1"/>
  <c r="I1095" i="1"/>
  <c r="S1095" i="1" s="1"/>
  <c r="R1079" i="1"/>
  <c r="T1079" i="1" s="1"/>
  <c r="I1079" i="1"/>
  <c r="S1079" i="1" s="1"/>
  <c r="R1063" i="1"/>
  <c r="T1063" i="1" s="1"/>
  <c r="I1063" i="1"/>
  <c r="S1063" i="1" s="1"/>
  <c r="R1047" i="1"/>
  <c r="T1047" i="1" s="1"/>
  <c r="I1047" i="1"/>
  <c r="S1047" i="1" s="1"/>
  <c r="R1031" i="1"/>
  <c r="T1031" i="1" s="1"/>
  <c r="I1031" i="1"/>
  <c r="S1031" i="1" s="1"/>
  <c r="R1015" i="1"/>
  <c r="T1015" i="1" s="1"/>
  <c r="I1015" i="1"/>
  <c r="S1015" i="1" s="1"/>
  <c r="R999" i="1"/>
  <c r="T999" i="1" s="1"/>
  <c r="I999" i="1"/>
  <c r="S999" i="1" s="1"/>
  <c r="R985" i="1"/>
  <c r="T985" i="1" s="1"/>
  <c r="I985" i="1"/>
  <c r="S985" i="1" s="1"/>
  <c r="R969" i="1"/>
  <c r="I969" i="1"/>
  <c r="S969" i="1" s="1"/>
  <c r="R953" i="1"/>
  <c r="T953" i="1" s="1"/>
  <c r="I953" i="1"/>
  <c r="S953" i="1" s="1"/>
  <c r="P1249" i="1"/>
  <c r="Q1249" i="1" s="1"/>
  <c r="P1233" i="1"/>
  <c r="Q1233" i="1" s="1"/>
  <c r="P1217" i="1"/>
  <c r="Q1217" i="1" s="1"/>
  <c r="R1048" i="1"/>
  <c r="T1048" i="1" s="1"/>
  <c r="I1048" i="1"/>
  <c r="S1048" i="1" s="1"/>
  <c r="I1016" i="1"/>
  <c r="S1016" i="1" s="1"/>
  <c r="P976" i="1"/>
  <c r="Q976" i="1" s="1"/>
  <c r="R976" i="1" s="1"/>
  <c r="T976" i="1" s="1"/>
  <c r="R942" i="1"/>
  <c r="T942" i="1" s="1"/>
  <c r="I942" i="1"/>
  <c r="S942" i="1" s="1"/>
  <c r="R926" i="1"/>
  <c r="T926" i="1" s="1"/>
  <c r="I926" i="1"/>
  <c r="S926" i="1" s="1"/>
  <c r="I910" i="1"/>
  <c r="R894" i="1"/>
  <c r="T894" i="1" s="1"/>
  <c r="I894" i="1"/>
  <c r="S894" i="1" s="1"/>
  <c r="I878" i="1"/>
  <c r="R862" i="1"/>
  <c r="T862" i="1" s="1"/>
  <c r="I862" i="1"/>
  <c r="S862" i="1" s="1"/>
  <c r="R846" i="1"/>
  <c r="T846" i="1" s="1"/>
  <c r="I846" i="1"/>
  <c r="S846" i="1" s="1"/>
  <c r="R830" i="1"/>
  <c r="T830" i="1" s="1"/>
  <c r="I830" i="1"/>
  <c r="S830" i="1" s="1"/>
  <c r="R814" i="1"/>
  <c r="T814" i="1" s="1"/>
  <c r="I814" i="1"/>
  <c r="S814" i="1" s="1"/>
  <c r="R798" i="1"/>
  <c r="T798" i="1" s="1"/>
  <c r="I798" i="1"/>
  <c r="S798" i="1" s="1"/>
  <c r="R782" i="1"/>
  <c r="T782" i="1" s="1"/>
  <c r="I782" i="1"/>
  <c r="S782" i="1" s="1"/>
  <c r="R766" i="1"/>
  <c r="T766" i="1" s="1"/>
  <c r="I766" i="1"/>
  <c r="S766" i="1" s="1"/>
  <c r="R750" i="1"/>
  <c r="T750" i="1" s="1"/>
  <c r="I750" i="1"/>
  <c r="S750" i="1" s="1"/>
  <c r="R734" i="1"/>
  <c r="T734" i="1" s="1"/>
  <c r="I734" i="1"/>
  <c r="S734" i="1" s="1"/>
  <c r="R718" i="1"/>
  <c r="T718" i="1" s="1"/>
  <c r="I718" i="1"/>
  <c r="S718" i="1" s="1"/>
  <c r="R702" i="1"/>
  <c r="T702" i="1" s="1"/>
  <c r="I702" i="1"/>
  <c r="S702" i="1" s="1"/>
  <c r="R686" i="1"/>
  <c r="T686" i="1" s="1"/>
  <c r="I686" i="1"/>
  <c r="S686" i="1" s="1"/>
  <c r="R670" i="1"/>
  <c r="T670" i="1" s="1"/>
  <c r="I670" i="1"/>
  <c r="S670" i="1" s="1"/>
  <c r="R654" i="1"/>
  <c r="T654" i="1" s="1"/>
  <c r="I654" i="1"/>
  <c r="S654" i="1" s="1"/>
  <c r="R638" i="1"/>
  <c r="T638" i="1" s="1"/>
  <c r="I638" i="1"/>
  <c r="S638" i="1" s="1"/>
  <c r="R622" i="1"/>
  <c r="T622" i="1" s="1"/>
  <c r="I622" i="1"/>
  <c r="S622" i="1" s="1"/>
  <c r="R606" i="1"/>
  <c r="T606" i="1" s="1"/>
  <c r="I606" i="1"/>
  <c r="S606" i="1" s="1"/>
  <c r="R590" i="1"/>
  <c r="T590" i="1" s="1"/>
  <c r="I590" i="1"/>
  <c r="S590" i="1" s="1"/>
  <c r="R574" i="1"/>
  <c r="T574" i="1" s="1"/>
  <c r="I574" i="1"/>
  <c r="S574" i="1" s="1"/>
  <c r="R558" i="1"/>
  <c r="T558" i="1" s="1"/>
  <c r="I558" i="1"/>
  <c r="S558" i="1" s="1"/>
  <c r="R542" i="1"/>
  <c r="T542" i="1" s="1"/>
  <c r="I542" i="1"/>
  <c r="S542" i="1" s="1"/>
  <c r="R526" i="1"/>
  <c r="T526" i="1" s="1"/>
  <c r="I526" i="1"/>
  <c r="S526" i="1" s="1"/>
  <c r="R510" i="1"/>
  <c r="T510" i="1" s="1"/>
  <c r="I510" i="1"/>
  <c r="S510" i="1" s="1"/>
  <c r="I494" i="1"/>
  <c r="R478" i="1"/>
  <c r="T478" i="1" s="1"/>
  <c r="I478" i="1"/>
  <c r="S478" i="1" s="1"/>
  <c r="R462" i="1"/>
  <c r="T462" i="1" s="1"/>
  <c r="I462" i="1"/>
  <c r="S462" i="1" s="1"/>
  <c r="R446" i="1"/>
  <c r="T446" i="1" s="1"/>
  <c r="I446" i="1"/>
  <c r="S446" i="1" s="1"/>
  <c r="R430" i="1"/>
  <c r="T430" i="1" s="1"/>
  <c r="I430" i="1"/>
  <c r="S430" i="1" s="1"/>
  <c r="R414" i="1"/>
  <c r="T414" i="1" s="1"/>
  <c r="I414" i="1"/>
  <c r="S414" i="1" s="1"/>
  <c r="R398" i="1"/>
  <c r="T398" i="1" s="1"/>
  <c r="I398" i="1"/>
  <c r="S398" i="1" s="1"/>
  <c r="I382" i="1"/>
  <c r="R366" i="1"/>
  <c r="T366" i="1" s="1"/>
  <c r="I366" i="1"/>
  <c r="S366" i="1" s="1"/>
  <c r="R350" i="1"/>
  <c r="T350" i="1" s="1"/>
  <c r="I350" i="1"/>
  <c r="S350" i="1" s="1"/>
  <c r="R334" i="1"/>
  <c r="T334" i="1" s="1"/>
  <c r="I334" i="1"/>
  <c r="S334" i="1" s="1"/>
  <c r="R318" i="1"/>
  <c r="T318" i="1" s="1"/>
  <c r="I318" i="1"/>
  <c r="S318" i="1" s="1"/>
  <c r="R302" i="1"/>
  <c r="T302" i="1" s="1"/>
  <c r="I302" i="1"/>
  <c r="S302" i="1" s="1"/>
  <c r="P1253" i="1"/>
  <c r="Q1253" i="1" s="1"/>
  <c r="S1226" i="1"/>
  <c r="R1060" i="1"/>
  <c r="T1060" i="1" s="1"/>
  <c r="I1060" i="1"/>
  <c r="S1060" i="1" s="1"/>
  <c r="R1054" i="1"/>
  <c r="T1054" i="1" s="1"/>
  <c r="I1054" i="1"/>
  <c r="S1054" i="1" s="1"/>
  <c r="R1046" i="1"/>
  <c r="T1046" i="1" s="1"/>
  <c r="I1046" i="1"/>
  <c r="S1046" i="1" s="1"/>
  <c r="R1038" i="1"/>
  <c r="T1038" i="1" s="1"/>
  <c r="I1038" i="1"/>
  <c r="S1038" i="1" s="1"/>
  <c r="R1030" i="1"/>
  <c r="T1030" i="1" s="1"/>
  <c r="I1030" i="1"/>
  <c r="S1030" i="1" s="1"/>
  <c r="R1022" i="1"/>
  <c r="T1022" i="1" s="1"/>
  <c r="I1022" i="1"/>
  <c r="S1022" i="1" s="1"/>
  <c r="R1014" i="1"/>
  <c r="T1014" i="1" s="1"/>
  <c r="I1014" i="1"/>
  <c r="S1014" i="1" s="1"/>
  <c r="R1006" i="1"/>
  <c r="T1006" i="1" s="1"/>
  <c r="I1006" i="1"/>
  <c r="S1006" i="1" s="1"/>
  <c r="R998" i="1"/>
  <c r="T998" i="1" s="1"/>
  <c r="I998" i="1"/>
  <c r="S998" i="1" s="1"/>
  <c r="R990" i="1"/>
  <c r="T990" i="1" s="1"/>
  <c r="I990" i="1"/>
  <c r="S990" i="1" s="1"/>
  <c r="R947" i="1"/>
  <c r="T947" i="1" s="1"/>
  <c r="I947" i="1"/>
  <c r="S947" i="1" s="1"/>
  <c r="R931" i="1"/>
  <c r="T931" i="1" s="1"/>
  <c r="I931" i="1"/>
  <c r="S931" i="1" s="1"/>
  <c r="R915" i="1"/>
  <c r="T915" i="1" s="1"/>
  <c r="I915" i="1"/>
  <c r="S915" i="1" s="1"/>
  <c r="R899" i="1"/>
  <c r="T899" i="1" s="1"/>
  <c r="I899" i="1"/>
  <c r="S899" i="1" s="1"/>
  <c r="R883" i="1"/>
  <c r="T883" i="1" s="1"/>
  <c r="I883" i="1"/>
  <c r="S883" i="1" s="1"/>
  <c r="R867" i="1"/>
  <c r="T867" i="1" s="1"/>
  <c r="I867" i="1"/>
  <c r="S867" i="1" s="1"/>
  <c r="R851" i="1"/>
  <c r="T851" i="1" s="1"/>
  <c r="I851" i="1"/>
  <c r="S851" i="1" s="1"/>
  <c r="R835" i="1"/>
  <c r="T835" i="1" s="1"/>
  <c r="I835" i="1"/>
  <c r="S835" i="1" s="1"/>
  <c r="R819" i="1"/>
  <c r="T819" i="1" s="1"/>
  <c r="I819" i="1"/>
  <c r="S819" i="1" s="1"/>
  <c r="R803" i="1"/>
  <c r="T803" i="1" s="1"/>
  <c r="I803" i="1"/>
  <c r="S803" i="1" s="1"/>
  <c r="R787" i="1"/>
  <c r="T787" i="1" s="1"/>
  <c r="I787" i="1"/>
  <c r="S787" i="1" s="1"/>
  <c r="R771" i="1"/>
  <c r="T771" i="1" s="1"/>
  <c r="I771" i="1"/>
  <c r="S771" i="1" s="1"/>
  <c r="R755" i="1"/>
  <c r="T755" i="1" s="1"/>
  <c r="I755" i="1"/>
  <c r="S755" i="1" s="1"/>
  <c r="R739" i="1"/>
  <c r="T739" i="1" s="1"/>
  <c r="I739" i="1"/>
  <c r="S739" i="1" s="1"/>
  <c r="R723" i="1"/>
  <c r="T723" i="1" s="1"/>
  <c r="I723" i="1"/>
  <c r="S723" i="1" s="1"/>
  <c r="R707" i="1"/>
  <c r="T707" i="1" s="1"/>
  <c r="I707" i="1"/>
  <c r="S707" i="1" s="1"/>
  <c r="R691" i="1"/>
  <c r="T691" i="1" s="1"/>
  <c r="I691" i="1"/>
  <c r="S691" i="1" s="1"/>
  <c r="R675" i="1"/>
  <c r="T675" i="1" s="1"/>
  <c r="I675" i="1"/>
  <c r="S675" i="1" s="1"/>
  <c r="I659" i="1"/>
  <c r="R643" i="1"/>
  <c r="T643" i="1" s="1"/>
  <c r="I643" i="1"/>
  <c r="S643" i="1" s="1"/>
  <c r="R627" i="1"/>
  <c r="T627" i="1" s="1"/>
  <c r="I627" i="1"/>
  <c r="S627" i="1" s="1"/>
  <c r="R611" i="1"/>
  <c r="T611" i="1" s="1"/>
  <c r="I611" i="1"/>
  <c r="S611" i="1" s="1"/>
  <c r="R595" i="1"/>
  <c r="T595" i="1" s="1"/>
  <c r="I595" i="1"/>
  <c r="S595" i="1" s="1"/>
  <c r="R579" i="1"/>
  <c r="T579" i="1" s="1"/>
  <c r="I579" i="1"/>
  <c r="S579" i="1" s="1"/>
  <c r="R563" i="1"/>
  <c r="T563" i="1" s="1"/>
  <c r="I563" i="1"/>
  <c r="S563" i="1" s="1"/>
  <c r="R547" i="1"/>
  <c r="T547" i="1" s="1"/>
  <c r="I547" i="1"/>
  <c r="S547" i="1" s="1"/>
  <c r="R531" i="1"/>
  <c r="T531" i="1" s="1"/>
  <c r="I531" i="1"/>
  <c r="S531" i="1" s="1"/>
  <c r="R515" i="1"/>
  <c r="T515" i="1" s="1"/>
  <c r="I515" i="1"/>
  <c r="S515" i="1" s="1"/>
  <c r="R499" i="1"/>
  <c r="T499" i="1" s="1"/>
  <c r="I499" i="1"/>
  <c r="S499" i="1" s="1"/>
  <c r="R483" i="1"/>
  <c r="T483" i="1" s="1"/>
  <c r="I483" i="1"/>
  <c r="S483" i="1" s="1"/>
  <c r="R467" i="1"/>
  <c r="T467" i="1" s="1"/>
  <c r="I467" i="1"/>
  <c r="S467" i="1" s="1"/>
  <c r="I451" i="1"/>
  <c r="R435" i="1"/>
  <c r="T435" i="1" s="1"/>
  <c r="I435" i="1"/>
  <c r="S435" i="1" s="1"/>
  <c r="I419" i="1"/>
  <c r="R403" i="1"/>
  <c r="T403" i="1" s="1"/>
  <c r="I403" i="1"/>
  <c r="S403" i="1" s="1"/>
  <c r="R387" i="1"/>
  <c r="T387" i="1" s="1"/>
  <c r="I387" i="1"/>
  <c r="S387" i="1" s="1"/>
  <c r="R371" i="1"/>
  <c r="T371" i="1" s="1"/>
  <c r="I371" i="1"/>
  <c r="S371" i="1" s="1"/>
  <c r="R355" i="1"/>
  <c r="T355" i="1" s="1"/>
  <c r="I355" i="1"/>
  <c r="S355" i="1" s="1"/>
  <c r="R339" i="1"/>
  <c r="T339" i="1" s="1"/>
  <c r="I339" i="1"/>
  <c r="S339" i="1" s="1"/>
  <c r="R323" i="1"/>
  <c r="T323" i="1" s="1"/>
  <c r="I323" i="1"/>
  <c r="S323" i="1" s="1"/>
  <c r="R307" i="1"/>
  <c r="T307" i="1" s="1"/>
  <c r="I307" i="1"/>
  <c r="S307" i="1" s="1"/>
  <c r="R291" i="1"/>
  <c r="T291" i="1" s="1"/>
  <c r="I291" i="1"/>
  <c r="S291" i="1" s="1"/>
  <c r="P286" i="1"/>
  <c r="Q286" i="1" s="1"/>
  <c r="I277" i="1"/>
  <c r="P270" i="1"/>
  <c r="Q270" i="1" s="1"/>
  <c r="I261" i="1"/>
  <c r="P254" i="1"/>
  <c r="Q254" i="1" s="1"/>
  <c r="R254" i="1" s="1"/>
  <c r="T254" i="1" s="1"/>
  <c r="I245" i="1"/>
  <c r="P238" i="1"/>
  <c r="Q238" i="1" s="1"/>
  <c r="I229" i="1"/>
  <c r="P222" i="1"/>
  <c r="Q222" i="1" s="1"/>
  <c r="S1246" i="1"/>
  <c r="R1012" i="1"/>
  <c r="T1012" i="1" s="1"/>
  <c r="I1012" i="1"/>
  <c r="S1012" i="1" s="1"/>
  <c r="I976" i="1"/>
  <c r="T964" i="1"/>
  <c r="R944" i="1"/>
  <c r="T944" i="1" s="1"/>
  <c r="I944" i="1"/>
  <c r="S944" i="1" s="1"/>
  <c r="R928" i="1"/>
  <c r="T928" i="1" s="1"/>
  <c r="I928" i="1"/>
  <c r="S928" i="1" s="1"/>
  <c r="R912" i="1"/>
  <c r="T912" i="1" s="1"/>
  <c r="I912" i="1"/>
  <c r="S912" i="1" s="1"/>
  <c r="R896" i="1"/>
  <c r="T896" i="1" s="1"/>
  <c r="I896" i="1"/>
  <c r="S896" i="1" s="1"/>
  <c r="R880" i="1"/>
  <c r="T880" i="1" s="1"/>
  <c r="I880" i="1"/>
  <c r="S880" i="1" s="1"/>
  <c r="R864" i="1"/>
  <c r="T864" i="1" s="1"/>
  <c r="I864" i="1"/>
  <c r="S864" i="1" s="1"/>
  <c r="R848" i="1"/>
  <c r="T848" i="1" s="1"/>
  <c r="I848" i="1"/>
  <c r="S848" i="1" s="1"/>
  <c r="R832" i="1"/>
  <c r="T832" i="1" s="1"/>
  <c r="I832" i="1"/>
  <c r="S832" i="1" s="1"/>
  <c r="R816" i="1"/>
  <c r="T816" i="1" s="1"/>
  <c r="I816" i="1"/>
  <c r="S816" i="1" s="1"/>
  <c r="R800" i="1"/>
  <c r="T800" i="1" s="1"/>
  <c r="I800" i="1"/>
  <c r="S800" i="1" s="1"/>
  <c r="R784" i="1"/>
  <c r="T784" i="1" s="1"/>
  <c r="I784" i="1"/>
  <c r="S784" i="1" s="1"/>
  <c r="R768" i="1"/>
  <c r="T768" i="1" s="1"/>
  <c r="I768" i="1"/>
  <c r="S768" i="1" s="1"/>
  <c r="R752" i="1"/>
  <c r="T752" i="1" s="1"/>
  <c r="I752" i="1"/>
  <c r="S752" i="1" s="1"/>
  <c r="R736" i="1"/>
  <c r="T736" i="1" s="1"/>
  <c r="I736" i="1"/>
  <c r="S736" i="1" s="1"/>
  <c r="R720" i="1"/>
  <c r="T720" i="1" s="1"/>
  <c r="I720" i="1"/>
  <c r="S720" i="1" s="1"/>
  <c r="R704" i="1"/>
  <c r="T704" i="1" s="1"/>
  <c r="I704" i="1"/>
  <c r="S704" i="1" s="1"/>
  <c r="I688" i="1"/>
  <c r="R672" i="1"/>
  <c r="T672" i="1" s="1"/>
  <c r="I672" i="1"/>
  <c r="S672" i="1" s="1"/>
  <c r="R656" i="1"/>
  <c r="T656" i="1" s="1"/>
  <c r="I656" i="1"/>
  <c r="S656" i="1" s="1"/>
  <c r="R640" i="1"/>
  <c r="T640" i="1" s="1"/>
  <c r="I640" i="1"/>
  <c r="S640" i="1" s="1"/>
  <c r="R624" i="1"/>
  <c r="T624" i="1" s="1"/>
  <c r="I624" i="1"/>
  <c r="S624" i="1" s="1"/>
  <c r="R608" i="1"/>
  <c r="T608" i="1" s="1"/>
  <c r="I608" i="1"/>
  <c r="S608" i="1" s="1"/>
  <c r="R592" i="1"/>
  <c r="T592" i="1" s="1"/>
  <c r="I592" i="1"/>
  <c r="S592" i="1" s="1"/>
  <c r="R576" i="1"/>
  <c r="T576" i="1" s="1"/>
  <c r="I576" i="1"/>
  <c r="S576" i="1" s="1"/>
  <c r="R560" i="1"/>
  <c r="T560" i="1" s="1"/>
  <c r="I560" i="1"/>
  <c r="S560" i="1" s="1"/>
  <c r="R544" i="1"/>
  <c r="T544" i="1" s="1"/>
  <c r="I544" i="1"/>
  <c r="S544" i="1" s="1"/>
  <c r="R528" i="1"/>
  <c r="T528" i="1" s="1"/>
  <c r="I528" i="1"/>
  <c r="S528" i="1" s="1"/>
  <c r="R512" i="1"/>
  <c r="T512" i="1" s="1"/>
  <c r="I512" i="1"/>
  <c r="S512" i="1" s="1"/>
  <c r="R496" i="1"/>
  <c r="T496" i="1" s="1"/>
  <c r="I496" i="1"/>
  <c r="S496" i="1" s="1"/>
  <c r="R480" i="1"/>
  <c r="T480" i="1" s="1"/>
  <c r="I480" i="1"/>
  <c r="S480" i="1" s="1"/>
  <c r="R464" i="1"/>
  <c r="T464" i="1" s="1"/>
  <c r="I464" i="1"/>
  <c r="S464" i="1" s="1"/>
  <c r="I448" i="1"/>
  <c r="I432" i="1"/>
  <c r="R416" i="1"/>
  <c r="T416" i="1" s="1"/>
  <c r="I416" i="1"/>
  <c r="S416" i="1" s="1"/>
  <c r="R400" i="1"/>
  <c r="T400" i="1" s="1"/>
  <c r="I400" i="1"/>
  <c r="S400" i="1" s="1"/>
  <c r="R384" i="1"/>
  <c r="T384" i="1" s="1"/>
  <c r="I384" i="1"/>
  <c r="S384" i="1" s="1"/>
  <c r="R368" i="1"/>
  <c r="T368" i="1" s="1"/>
  <c r="I368" i="1"/>
  <c r="S368" i="1" s="1"/>
  <c r="R352" i="1"/>
  <c r="T352" i="1" s="1"/>
  <c r="I352" i="1"/>
  <c r="S352" i="1" s="1"/>
  <c r="R336" i="1"/>
  <c r="T336" i="1" s="1"/>
  <c r="I336" i="1"/>
  <c r="S336" i="1" s="1"/>
  <c r="R320" i="1"/>
  <c r="T320" i="1" s="1"/>
  <c r="I320" i="1"/>
  <c r="S320" i="1" s="1"/>
  <c r="R304" i="1"/>
  <c r="T304" i="1" s="1"/>
  <c r="I304" i="1"/>
  <c r="S304" i="1" s="1"/>
  <c r="I288" i="1"/>
  <c r="R280" i="1"/>
  <c r="T280" i="1" s="1"/>
  <c r="I280" i="1"/>
  <c r="S280" i="1" s="1"/>
  <c r="I272" i="1"/>
  <c r="R264" i="1"/>
  <c r="T264" i="1" s="1"/>
  <c r="I264" i="1"/>
  <c r="R256" i="1"/>
  <c r="I256" i="1"/>
  <c r="S256" i="1" s="1"/>
  <c r="R248" i="1"/>
  <c r="T248" i="1" s="1"/>
  <c r="I248" i="1"/>
  <c r="S248" i="1" s="1"/>
  <c r="I240" i="1"/>
  <c r="R232" i="1"/>
  <c r="T232" i="1" s="1"/>
  <c r="I232" i="1"/>
  <c r="S232" i="1" s="1"/>
  <c r="I224" i="1"/>
  <c r="R216" i="1"/>
  <c r="T216" i="1" s="1"/>
  <c r="I216" i="1"/>
  <c r="S216" i="1" s="1"/>
  <c r="I1034" i="1"/>
  <c r="R1002" i="1"/>
  <c r="T1002" i="1" s="1"/>
  <c r="I1002" i="1"/>
  <c r="S1002" i="1" s="1"/>
  <c r="R949" i="1"/>
  <c r="T949" i="1" s="1"/>
  <c r="I949" i="1"/>
  <c r="S949" i="1" s="1"/>
  <c r="R945" i="1"/>
  <c r="T945" i="1" s="1"/>
  <c r="I945" i="1"/>
  <c r="S945" i="1" s="1"/>
  <c r="R941" i="1"/>
  <c r="T941" i="1" s="1"/>
  <c r="I941" i="1"/>
  <c r="S941" i="1" s="1"/>
  <c r="R937" i="1"/>
  <c r="T937" i="1" s="1"/>
  <c r="I937" i="1"/>
  <c r="S937" i="1" s="1"/>
  <c r="R933" i="1"/>
  <c r="T933" i="1" s="1"/>
  <c r="I933" i="1"/>
  <c r="S933" i="1" s="1"/>
  <c r="R929" i="1"/>
  <c r="T929" i="1" s="1"/>
  <c r="I929" i="1"/>
  <c r="S929" i="1" s="1"/>
  <c r="R925" i="1"/>
  <c r="T925" i="1" s="1"/>
  <c r="I925" i="1"/>
  <c r="S925" i="1" s="1"/>
  <c r="I921" i="1"/>
  <c r="R917" i="1"/>
  <c r="T917" i="1" s="1"/>
  <c r="I917" i="1"/>
  <c r="S917" i="1" s="1"/>
  <c r="R913" i="1"/>
  <c r="T913" i="1" s="1"/>
  <c r="I913" i="1"/>
  <c r="S913" i="1" s="1"/>
  <c r="R909" i="1"/>
  <c r="T909" i="1" s="1"/>
  <c r="I909" i="1"/>
  <c r="S909" i="1" s="1"/>
  <c r="R905" i="1"/>
  <c r="T905" i="1" s="1"/>
  <c r="I905" i="1"/>
  <c r="S905" i="1" s="1"/>
  <c r="R901" i="1"/>
  <c r="T901" i="1" s="1"/>
  <c r="I901" i="1"/>
  <c r="S901" i="1" s="1"/>
  <c r="R897" i="1"/>
  <c r="T897" i="1" s="1"/>
  <c r="I897" i="1"/>
  <c r="S897" i="1" s="1"/>
  <c r="R893" i="1"/>
  <c r="T893" i="1" s="1"/>
  <c r="I893" i="1"/>
  <c r="S893" i="1" s="1"/>
  <c r="R889" i="1"/>
  <c r="T889" i="1" s="1"/>
  <c r="I889" i="1"/>
  <c r="S889" i="1" s="1"/>
  <c r="R885" i="1"/>
  <c r="T885" i="1" s="1"/>
  <c r="I885" i="1"/>
  <c r="S885" i="1" s="1"/>
  <c r="R881" i="1"/>
  <c r="T881" i="1" s="1"/>
  <c r="I881" i="1"/>
  <c r="S881" i="1" s="1"/>
  <c r="R877" i="1"/>
  <c r="T877" i="1" s="1"/>
  <c r="I877" i="1"/>
  <c r="S877" i="1" s="1"/>
  <c r="R873" i="1"/>
  <c r="T873" i="1" s="1"/>
  <c r="I873" i="1"/>
  <c r="S873" i="1" s="1"/>
  <c r="R869" i="1"/>
  <c r="T869" i="1" s="1"/>
  <c r="I869" i="1"/>
  <c r="S869" i="1" s="1"/>
  <c r="R865" i="1"/>
  <c r="T865" i="1" s="1"/>
  <c r="I865" i="1"/>
  <c r="S865" i="1" s="1"/>
  <c r="R861" i="1"/>
  <c r="T861" i="1" s="1"/>
  <c r="I861" i="1"/>
  <c r="S861" i="1" s="1"/>
  <c r="R857" i="1"/>
  <c r="T857" i="1" s="1"/>
  <c r="I857" i="1"/>
  <c r="S857" i="1" s="1"/>
  <c r="R853" i="1"/>
  <c r="T853" i="1" s="1"/>
  <c r="I853" i="1"/>
  <c r="S853" i="1" s="1"/>
  <c r="R849" i="1"/>
  <c r="T849" i="1" s="1"/>
  <c r="I849" i="1"/>
  <c r="S849" i="1" s="1"/>
  <c r="R845" i="1"/>
  <c r="T845" i="1" s="1"/>
  <c r="I845" i="1"/>
  <c r="S845" i="1" s="1"/>
  <c r="R841" i="1"/>
  <c r="T841" i="1" s="1"/>
  <c r="I841" i="1"/>
  <c r="S841" i="1" s="1"/>
  <c r="R837" i="1"/>
  <c r="T837" i="1" s="1"/>
  <c r="I837" i="1"/>
  <c r="S837" i="1" s="1"/>
  <c r="R833" i="1"/>
  <c r="T833" i="1" s="1"/>
  <c r="I833" i="1"/>
  <c r="S833" i="1" s="1"/>
  <c r="R829" i="1"/>
  <c r="T829" i="1" s="1"/>
  <c r="I829" i="1"/>
  <c r="S829" i="1" s="1"/>
  <c r="R825" i="1"/>
  <c r="T825" i="1" s="1"/>
  <c r="I825" i="1"/>
  <c r="S825" i="1" s="1"/>
  <c r="R821" i="1"/>
  <c r="T821" i="1" s="1"/>
  <c r="I821" i="1"/>
  <c r="S821" i="1" s="1"/>
  <c r="R817" i="1"/>
  <c r="T817" i="1" s="1"/>
  <c r="I817" i="1"/>
  <c r="S817" i="1" s="1"/>
  <c r="R813" i="1"/>
  <c r="T813" i="1" s="1"/>
  <c r="I813" i="1"/>
  <c r="S813" i="1" s="1"/>
  <c r="R809" i="1"/>
  <c r="T809" i="1" s="1"/>
  <c r="I809" i="1"/>
  <c r="S809" i="1" s="1"/>
  <c r="R805" i="1"/>
  <c r="T805" i="1" s="1"/>
  <c r="I805" i="1"/>
  <c r="S805" i="1" s="1"/>
  <c r="R801" i="1"/>
  <c r="T801" i="1" s="1"/>
  <c r="I801" i="1"/>
  <c r="S801" i="1" s="1"/>
  <c r="R797" i="1"/>
  <c r="T797" i="1" s="1"/>
  <c r="I797" i="1"/>
  <c r="S797" i="1" s="1"/>
  <c r="R793" i="1"/>
  <c r="T793" i="1" s="1"/>
  <c r="I793" i="1"/>
  <c r="S793" i="1" s="1"/>
  <c r="R789" i="1"/>
  <c r="T789" i="1" s="1"/>
  <c r="I789" i="1"/>
  <c r="S789" i="1" s="1"/>
  <c r="R785" i="1"/>
  <c r="T785" i="1" s="1"/>
  <c r="I785" i="1"/>
  <c r="S785" i="1" s="1"/>
  <c r="R781" i="1"/>
  <c r="T781" i="1" s="1"/>
  <c r="I781" i="1"/>
  <c r="S781" i="1" s="1"/>
  <c r="R777" i="1"/>
  <c r="T777" i="1" s="1"/>
  <c r="I777" i="1"/>
  <c r="S777" i="1" s="1"/>
  <c r="R773" i="1"/>
  <c r="T773" i="1" s="1"/>
  <c r="I773" i="1"/>
  <c r="S773" i="1" s="1"/>
  <c r="R769" i="1"/>
  <c r="T769" i="1" s="1"/>
  <c r="I769" i="1"/>
  <c r="S769" i="1" s="1"/>
  <c r="R765" i="1"/>
  <c r="T765" i="1" s="1"/>
  <c r="I765" i="1"/>
  <c r="S765" i="1" s="1"/>
  <c r="I761" i="1"/>
  <c r="R757" i="1"/>
  <c r="T757" i="1" s="1"/>
  <c r="I757" i="1"/>
  <c r="S757" i="1" s="1"/>
  <c r="R753" i="1"/>
  <c r="T753" i="1" s="1"/>
  <c r="I753" i="1"/>
  <c r="S753" i="1" s="1"/>
  <c r="R749" i="1"/>
  <c r="T749" i="1" s="1"/>
  <c r="I749" i="1"/>
  <c r="S749" i="1" s="1"/>
  <c r="R745" i="1"/>
  <c r="T745" i="1" s="1"/>
  <c r="I745" i="1"/>
  <c r="S745" i="1" s="1"/>
  <c r="R741" i="1"/>
  <c r="T741" i="1" s="1"/>
  <c r="I741" i="1"/>
  <c r="S741" i="1" s="1"/>
  <c r="R737" i="1"/>
  <c r="T737" i="1" s="1"/>
  <c r="I737" i="1"/>
  <c r="S737" i="1" s="1"/>
  <c r="R733" i="1"/>
  <c r="T733" i="1" s="1"/>
  <c r="I733" i="1"/>
  <c r="S733" i="1" s="1"/>
  <c r="R729" i="1"/>
  <c r="T729" i="1" s="1"/>
  <c r="I729" i="1"/>
  <c r="S729" i="1" s="1"/>
  <c r="R725" i="1"/>
  <c r="T725" i="1" s="1"/>
  <c r="I725" i="1"/>
  <c r="S725" i="1" s="1"/>
  <c r="R721" i="1"/>
  <c r="T721" i="1" s="1"/>
  <c r="I721" i="1"/>
  <c r="S721" i="1" s="1"/>
  <c r="R717" i="1"/>
  <c r="T717" i="1" s="1"/>
  <c r="I717" i="1"/>
  <c r="S717" i="1" s="1"/>
  <c r="I713" i="1"/>
  <c r="R709" i="1"/>
  <c r="T709" i="1" s="1"/>
  <c r="I709" i="1"/>
  <c r="S709" i="1" s="1"/>
  <c r="R705" i="1"/>
  <c r="T705" i="1" s="1"/>
  <c r="I705" i="1"/>
  <c r="S705" i="1" s="1"/>
  <c r="R701" i="1"/>
  <c r="T701" i="1" s="1"/>
  <c r="I701" i="1"/>
  <c r="S701" i="1" s="1"/>
  <c r="R697" i="1"/>
  <c r="T697" i="1" s="1"/>
  <c r="I697" i="1"/>
  <c r="S697" i="1" s="1"/>
  <c r="R693" i="1"/>
  <c r="T693" i="1" s="1"/>
  <c r="I693" i="1"/>
  <c r="S693" i="1" s="1"/>
  <c r="R689" i="1"/>
  <c r="T689" i="1" s="1"/>
  <c r="I689" i="1"/>
  <c r="S689" i="1" s="1"/>
  <c r="R685" i="1"/>
  <c r="T685" i="1" s="1"/>
  <c r="I685" i="1"/>
  <c r="S685" i="1" s="1"/>
  <c r="R681" i="1"/>
  <c r="T681" i="1" s="1"/>
  <c r="I681" i="1"/>
  <c r="S681" i="1" s="1"/>
  <c r="R677" i="1"/>
  <c r="T677" i="1" s="1"/>
  <c r="I677" i="1"/>
  <c r="S677" i="1" s="1"/>
  <c r="R673" i="1"/>
  <c r="T673" i="1" s="1"/>
  <c r="I673" i="1"/>
  <c r="S673" i="1" s="1"/>
  <c r="R669" i="1"/>
  <c r="T669" i="1" s="1"/>
  <c r="I669" i="1"/>
  <c r="S669" i="1" s="1"/>
  <c r="R665" i="1"/>
  <c r="T665" i="1" s="1"/>
  <c r="I665" i="1"/>
  <c r="S665" i="1" s="1"/>
  <c r="R661" i="1"/>
  <c r="T661" i="1" s="1"/>
  <c r="I661" i="1"/>
  <c r="S661" i="1" s="1"/>
  <c r="R657" i="1"/>
  <c r="T657" i="1" s="1"/>
  <c r="I657" i="1"/>
  <c r="S657" i="1" s="1"/>
  <c r="R653" i="1"/>
  <c r="T653" i="1" s="1"/>
  <c r="I653" i="1"/>
  <c r="S653" i="1" s="1"/>
  <c r="R649" i="1"/>
  <c r="T649" i="1" s="1"/>
  <c r="I649" i="1"/>
  <c r="S649" i="1" s="1"/>
  <c r="R645" i="1"/>
  <c r="T645" i="1" s="1"/>
  <c r="I645" i="1"/>
  <c r="S645" i="1" s="1"/>
  <c r="R641" i="1"/>
  <c r="T641" i="1" s="1"/>
  <c r="I641" i="1"/>
  <c r="S641" i="1" s="1"/>
  <c r="I637" i="1"/>
  <c r="R633" i="1"/>
  <c r="T633" i="1" s="1"/>
  <c r="I633" i="1"/>
  <c r="S633" i="1" s="1"/>
  <c r="R629" i="1"/>
  <c r="T629" i="1" s="1"/>
  <c r="I629" i="1"/>
  <c r="S629" i="1" s="1"/>
  <c r="R625" i="1"/>
  <c r="T625" i="1" s="1"/>
  <c r="I625" i="1"/>
  <c r="S625" i="1" s="1"/>
  <c r="R621" i="1"/>
  <c r="T621" i="1" s="1"/>
  <c r="I621" i="1"/>
  <c r="S621" i="1" s="1"/>
  <c r="R617" i="1"/>
  <c r="T617" i="1" s="1"/>
  <c r="I617" i="1"/>
  <c r="S617" i="1" s="1"/>
  <c r="R613" i="1"/>
  <c r="T613" i="1" s="1"/>
  <c r="I613" i="1"/>
  <c r="S613" i="1" s="1"/>
  <c r="R609" i="1"/>
  <c r="T609" i="1" s="1"/>
  <c r="I609" i="1"/>
  <c r="S609" i="1" s="1"/>
  <c r="R605" i="1"/>
  <c r="T605" i="1" s="1"/>
  <c r="I605" i="1"/>
  <c r="S605" i="1" s="1"/>
  <c r="R601" i="1"/>
  <c r="T601" i="1" s="1"/>
  <c r="I601" i="1"/>
  <c r="S601" i="1" s="1"/>
  <c r="R597" i="1"/>
  <c r="T597" i="1" s="1"/>
  <c r="I597" i="1"/>
  <c r="S597" i="1" s="1"/>
  <c r="R593" i="1"/>
  <c r="T593" i="1" s="1"/>
  <c r="I593" i="1"/>
  <c r="S593" i="1" s="1"/>
  <c r="S956" i="1"/>
  <c r="R569" i="1"/>
  <c r="T569" i="1" s="1"/>
  <c r="I569" i="1"/>
  <c r="S569" i="1" s="1"/>
  <c r="R505" i="1"/>
  <c r="T505" i="1" s="1"/>
  <c r="I505" i="1"/>
  <c r="S505" i="1" s="1"/>
  <c r="R441" i="1"/>
  <c r="T441" i="1" s="1"/>
  <c r="I441" i="1"/>
  <c r="S441" i="1" s="1"/>
  <c r="R377" i="1"/>
  <c r="T377" i="1" s="1"/>
  <c r="I377" i="1"/>
  <c r="S377" i="1" s="1"/>
  <c r="R313" i="1"/>
  <c r="T313" i="1" s="1"/>
  <c r="I313" i="1"/>
  <c r="S313" i="1" s="1"/>
  <c r="R279" i="1"/>
  <c r="T279" i="1" s="1"/>
  <c r="I279" i="1"/>
  <c r="S279" i="1" s="1"/>
  <c r="P260" i="1"/>
  <c r="Q260" i="1" s="1"/>
  <c r="R260" i="1" s="1"/>
  <c r="T260" i="1" s="1"/>
  <c r="P241" i="1"/>
  <c r="Q241" i="1" s="1"/>
  <c r="R215" i="1"/>
  <c r="T215" i="1" s="1"/>
  <c r="I215" i="1"/>
  <c r="S215" i="1" s="1"/>
  <c r="S12" i="1"/>
  <c r="S136" i="1"/>
  <c r="S128" i="1"/>
  <c r="S122" i="1"/>
  <c r="S114" i="1"/>
  <c r="S104" i="1"/>
  <c r="S96" i="1"/>
  <c r="S86" i="1"/>
  <c r="S74" i="1"/>
  <c r="S66" i="1"/>
  <c r="S58" i="1"/>
  <c r="S54" i="1"/>
  <c r="S48" i="1"/>
  <c r="S34" i="1"/>
  <c r="I19" i="1"/>
  <c r="R565" i="1"/>
  <c r="T565" i="1" s="1"/>
  <c r="I565" i="1"/>
  <c r="S565" i="1" s="1"/>
  <c r="R533" i="1"/>
  <c r="T533" i="1" s="1"/>
  <c r="I533" i="1"/>
  <c r="S533" i="1" s="1"/>
  <c r="R501" i="1"/>
  <c r="T501" i="1" s="1"/>
  <c r="I501" i="1"/>
  <c r="S501" i="1" s="1"/>
  <c r="R469" i="1"/>
  <c r="T469" i="1" s="1"/>
  <c r="I469" i="1"/>
  <c r="S469" i="1" s="1"/>
  <c r="R437" i="1"/>
  <c r="T437" i="1" s="1"/>
  <c r="I437" i="1"/>
  <c r="S437" i="1" s="1"/>
  <c r="R405" i="1"/>
  <c r="T405" i="1" s="1"/>
  <c r="I405" i="1"/>
  <c r="S405" i="1" s="1"/>
  <c r="R373" i="1"/>
  <c r="T373" i="1" s="1"/>
  <c r="I373" i="1"/>
  <c r="S373" i="1" s="1"/>
  <c r="R341" i="1"/>
  <c r="T341" i="1" s="1"/>
  <c r="I341" i="1"/>
  <c r="S341" i="1" s="1"/>
  <c r="R309" i="1"/>
  <c r="T309" i="1" s="1"/>
  <c r="I309" i="1"/>
  <c r="S309" i="1" s="1"/>
  <c r="R283" i="1"/>
  <c r="T283" i="1" s="1"/>
  <c r="I283" i="1"/>
  <c r="S283" i="1" s="1"/>
  <c r="P264" i="1"/>
  <c r="Q264" i="1" s="1"/>
  <c r="T256" i="1"/>
  <c r="P245" i="1"/>
  <c r="Q245" i="1" s="1"/>
  <c r="R245" i="1" s="1"/>
  <c r="T245" i="1" s="1"/>
  <c r="R219" i="1"/>
  <c r="T219" i="1" s="1"/>
  <c r="I219" i="1"/>
  <c r="S219" i="1" s="1"/>
  <c r="S142" i="1"/>
  <c r="S134" i="1"/>
  <c r="S124" i="1"/>
  <c r="S116" i="1"/>
  <c r="S108" i="1"/>
  <c r="S100" i="1"/>
  <c r="S94" i="1"/>
  <c r="S82" i="1"/>
  <c r="S76" i="1"/>
  <c r="S68" i="1"/>
  <c r="S60" i="1"/>
  <c r="S46" i="1"/>
  <c r="S40" i="1"/>
  <c r="S36" i="1"/>
  <c r="S8" i="1"/>
  <c r="S2" i="1"/>
  <c r="P284" i="1"/>
  <c r="Q284" i="1" s="1"/>
  <c r="P265" i="1"/>
  <c r="Q265" i="1" s="1"/>
  <c r="R265" i="1" s="1"/>
  <c r="T265" i="1" s="1"/>
  <c r="R239" i="1"/>
  <c r="T239" i="1" s="1"/>
  <c r="I239" i="1"/>
  <c r="S239" i="1" s="1"/>
  <c r="P220" i="1"/>
  <c r="Q220" i="1" s="1"/>
  <c r="T73" i="1"/>
  <c r="T69" i="1"/>
  <c r="T65" i="1"/>
  <c r="T61" i="1"/>
  <c r="T57" i="1"/>
  <c r="T53" i="1"/>
  <c r="T49" i="1"/>
  <c r="T41" i="1"/>
  <c r="T37" i="1"/>
  <c r="T33" i="1"/>
  <c r="M30" i="1"/>
  <c r="L30" i="1"/>
  <c r="S73" i="1"/>
  <c r="I30" i="1"/>
  <c r="S980" i="1"/>
  <c r="R557" i="1"/>
  <c r="T557" i="1" s="1"/>
  <c r="I557" i="1"/>
  <c r="S557" i="1" s="1"/>
  <c r="R493" i="1"/>
  <c r="T493" i="1" s="1"/>
  <c r="I493" i="1"/>
  <c r="S493" i="1" s="1"/>
  <c r="R429" i="1"/>
  <c r="T429" i="1" s="1"/>
  <c r="I429" i="1"/>
  <c r="S429" i="1" s="1"/>
  <c r="I365" i="1"/>
  <c r="R301" i="1"/>
  <c r="T301" i="1" s="1"/>
  <c r="I301" i="1"/>
  <c r="S301" i="1" s="1"/>
  <c r="P288" i="1"/>
  <c r="Q288" i="1" s="1"/>
  <c r="R288" i="1" s="1"/>
  <c r="T288" i="1" s="1"/>
  <c r="P272" i="1"/>
  <c r="Q272" i="1" s="1"/>
  <c r="R272" i="1" s="1"/>
  <c r="T272" i="1" s="1"/>
  <c r="P240" i="1"/>
  <c r="Q240" i="1" s="1"/>
  <c r="R240" i="1" s="1"/>
  <c r="T240" i="1" s="1"/>
  <c r="P224" i="1"/>
  <c r="Q224" i="1" s="1"/>
  <c r="R224" i="1" s="1"/>
  <c r="T224" i="1" s="1"/>
  <c r="S212" i="1"/>
  <c r="S210" i="1"/>
  <c r="S208" i="1"/>
  <c r="S206" i="1"/>
  <c r="S204" i="1"/>
  <c r="S202" i="1"/>
  <c r="S200" i="1"/>
  <c r="S198" i="1"/>
  <c r="S196" i="1"/>
  <c r="S194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69" i="1"/>
  <c r="S61" i="1"/>
  <c r="S57" i="1"/>
  <c r="T25" i="1"/>
  <c r="T11" i="1"/>
  <c r="P7" i="1"/>
  <c r="Q7" i="1" s="1"/>
  <c r="R7" i="1" s="1"/>
  <c r="T7" i="1" s="1"/>
  <c r="S4" i="1"/>
  <c r="I2864" i="1"/>
  <c r="R2848" i="1"/>
  <c r="T2848" i="1" s="1"/>
  <c r="I2848" i="1"/>
  <c r="S2848" i="1" s="1"/>
  <c r="R2815" i="1"/>
  <c r="T2815" i="1" s="1"/>
  <c r="I2815" i="1"/>
  <c r="S2815" i="1" s="1"/>
  <c r="I2835" i="1"/>
  <c r="L2785" i="1"/>
  <c r="M2785" i="1"/>
  <c r="Q2728" i="1"/>
  <c r="R2728" i="1" s="1"/>
  <c r="L2643" i="1"/>
  <c r="M2643" i="1"/>
  <c r="I2526" i="1"/>
  <c r="S2526" i="1" s="1"/>
  <c r="R2526" i="1"/>
  <c r="T2526" i="1" s="1"/>
  <c r="R2552" i="1"/>
  <c r="T2552" i="1" s="1"/>
  <c r="I2552" i="1"/>
  <c r="S2552" i="1" s="1"/>
  <c r="L2653" i="1"/>
  <c r="M2653" i="1"/>
  <c r="M2551" i="1"/>
  <c r="L2551" i="1"/>
  <c r="M2519" i="1"/>
  <c r="L2519" i="1"/>
  <c r="I2550" i="1"/>
  <c r="S2550" i="1" s="1"/>
  <c r="R2550" i="1"/>
  <c r="T2550" i="1" s="1"/>
  <c r="I2458" i="1"/>
  <c r="I2866" i="1"/>
  <c r="P2853" i="1"/>
  <c r="Q2853" i="1" s="1"/>
  <c r="R2828" i="1"/>
  <c r="T2828" i="1" s="1"/>
  <c r="I2828" i="1"/>
  <c r="S2828" i="1" s="1"/>
  <c r="I2852" i="1"/>
  <c r="R2831" i="1"/>
  <c r="T2831" i="1" s="1"/>
  <c r="I2831" i="1"/>
  <c r="S2831" i="1" s="1"/>
  <c r="R2869" i="1"/>
  <c r="T2869" i="1" s="1"/>
  <c r="I2869" i="1"/>
  <c r="S2869" i="1" s="1"/>
  <c r="P2849" i="1"/>
  <c r="Q2849" i="1" s="1"/>
  <c r="R2868" i="1"/>
  <c r="T2868" i="1" s="1"/>
  <c r="I2868" i="1"/>
  <c r="S2868" i="1" s="1"/>
  <c r="R2851" i="1"/>
  <c r="T2851" i="1" s="1"/>
  <c r="I2851" i="1"/>
  <c r="S2851" i="1" s="1"/>
  <c r="I2829" i="1"/>
  <c r="R2819" i="1"/>
  <c r="T2819" i="1" s="1"/>
  <c r="I2819" i="1"/>
  <c r="S2819" i="1" s="1"/>
  <c r="R2842" i="1"/>
  <c r="T2842" i="1" s="1"/>
  <c r="I2842" i="1"/>
  <c r="S2842" i="1" s="1"/>
  <c r="T2839" i="1"/>
  <c r="P2854" i="1"/>
  <c r="Q2854" i="1" s="1"/>
  <c r="R2846" i="1"/>
  <c r="I2846" i="1"/>
  <c r="S2846" i="1" s="1"/>
  <c r="S2774" i="1"/>
  <c r="P2773" i="1"/>
  <c r="Q2773" i="1" s="1"/>
  <c r="R2773" i="1" s="1"/>
  <c r="T2773" i="1" s="1"/>
  <c r="I2822" i="1"/>
  <c r="S2822" i="1" s="1"/>
  <c r="S2794" i="1"/>
  <c r="P2793" i="1"/>
  <c r="Q2793" i="1" s="1"/>
  <c r="R2793" i="1" s="1"/>
  <c r="T2793" i="1" s="1"/>
  <c r="L2776" i="1"/>
  <c r="M2776" i="1"/>
  <c r="R2826" i="1"/>
  <c r="T2826" i="1" s="1"/>
  <c r="I2826" i="1"/>
  <c r="S2826" i="1" s="1"/>
  <c r="L2799" i="1"/>
  <c r="P2799" i="1" s="1"/>
  <c r="Q2799" i="1" s="1"/>
  <c r="R2799" i="1" s="1"/>
  <c r="M2799" i="1"/>
  <c r="S2777" i="1"/>
  <c r="P2775" i="1"/>
  <c r="Q2775" i="1" s="1"/>
  <c r="S2761" i="1"/>
  <c r="P2779" i="1"/>
  <c r="Q2779" i="1" s="1"/>
  <c r="S2758" i="1"/>
  <c r="S2781" i="1"/>
  <c r="L2743" i="1"/>
  <c r="M2743" i="1"/>
  <c r="P2784" i="1"/>
  <c r="Q2784" i="1" s="1"/>
  <c r="L2753" i="1"/>
  <c r="M2753" i="1"/>
  <c r="L2735" i="1"/>
  <c r="M2735" i="1"/>
  <c r="P2712" i="1"/>
  <c r="Q2712" i="1" s="1"/>
  <c r="R2712" i="1" s="1"/>
  <c r="T2712" i="1" s="1"/>
  <c r="P2706" i="1"/>
  <c r="Q2706" i="1" s="1"/>
  <c r="L2687" i="1"/>
  <c r="M2687" i="1"/>
  <c r="Q2677" i="1"/>
  <c r="R2677" i="1" s="1"/>
  <c r="T2677" i="1" s="1"/>
  <c r="P2673" i="1"/>
  <c r="Q2673" i="1" s="1"/>
  <c r="R2673" i="1" s="1"/>
  <c r="T2673" i="1" s="1"/>
  <c r="T2746" i="1"/>
  <c r="S2728" i="1"/>
  <c r="P2716" i="1"/>
  <c r="Q2716" i="1" s="1"/>
  <c r="R2716" i="1" s="1"/>
  <c r="T2716" i="1" s="1"/>
  <c r="L2707" i="1"/>
  <c r="M2707" i="1"/>
  <c r="T2745" i="1"/>
  <c r="P2704" i="1"/>
  <c r="Q2704" i="1" s="1"/>
  <c r="R2704" i="1" s="1"/>
  <c r="T2704" i="1" s="1"/>
  <c r="P2698" i="1"/>
  <c r="Q2698" i="1" s="1"/>
  <c r="Q2680" i="1"/>
  <c r="Q2672" i="1"/>
  <c r="P2734" i="1"/>
  <c r="Q2734" i="1" s="1"/>
  <c r="L2715" i="1"/>
  <c r="M2715" i="1"/>
  <c r="P2702" i="1"/>
  <c r="Q2702" i="1" s="1"/>
  <c r="S2669" i="1"/>
  <c r="L2667" i="1"/>
  <c r="M2667" i="1"/>
  <c r="R2571" i="1"/>
  <c r="T2571" i="1" s="1"/>
  <c r="I2571" i="1"/>
  <c r="S2571" i="1" s="1"/>
  <c r="R2555" i="1"/>
  <c r="T2555" i="1" s="1"/>
  <c r="I2555" i="1"/>
  <c r="S2555" i="1" s="1"/>
  <c r="R2539" i="1"/>
  <c r="T2539" i="1" s="1"/>
  <c r="I2539" i="1"/>
  <c r="S2539" i="1" s="1"/>
  <c r="R2523" i="1"/>
  <c r="T2523" i="1" s="1"/>
  <c r="I2523" i="1"/>
  <c r="S2523" i="1" s="1"/>
  <c r="P2708" i="1"/>
  <c r="Q2708" i="1" s="1"/>
  <c r="R2708" i="1" s="1"/>
  <c r="T2708" i="1" s="1"/>
  <c r="L2699" i="1"/>
  <c r="P2699" i="1" s="1"/>
  <c r="Q2699" i="1" s="1"/>
  <c r="M2699" i="1"/>
  <c r="P2692" i="1"/>
  <c r="Q2692" i="1" s="1"/>
  <c r="R2692" i="1" s="1"/>
  <c r="T2692" i="1" s="1"/>
  <c r="L2683" i="1"/>
  <c r="M2683" i="1"/>
  <c r="L2659" i="1"/>
  <c r="M2659" i="1"/>
  <c r="L2627" i="1"/>
  <c r="M2627" i="1"/>
  <c r="L2595" i="1"/>
  <c r="M2595" i="1"/>
  <c r="P2580" i="1"/>
  <c r="Q2580" i="1" s="1"/>
  <c r="R2580" i="1" s="1"/>
  <c r="T2580" i="1" s="1"/>
  <c r="I2576" i="1"/>
  <c r="P2548" i="1"/>
  <c r="Q2548" i="1" s="1"/>
  <c r="R2548" i="1" s="1"/>
  <c r="T2548" i="1" s="1"/>
  <c r="I2544" i="1"/>
  <c r="I2528" i="1"/>
  <c r="I2508" i="1"/>
  <c r="R2492" i="1"/>
  <c r="T2492" i="1" s="1"/>
  <c r="I2492" i="1"/>
  <c r="S2492" i="1" s="1"/>
  <c r="L2625" i="1"/>
  <c r="M2625" i="1"/>
  <c r="L2593" i="1"/>
  <c r="M2593" i="1"/>
  <c r="I2558" i="1"/>
  <c r="S2558" i="1" s="1"/>
  <c r="R2558" i="1"/>
  <c r="T2558" i="1" s="1"/>
  <c r="Q2536" i="1"/>
  <c r="R2536" i="1" s="1"/>
  <c r="T2536" i="1" s="1"/>
  <c r="I2532" i="1"/>
  <c r="L2655" i="1"/>
  <c r="M2655" i="1"/>
  <c r="L2623" i="1"/>
  <c r="M2623" i="1"/>
  <c r="L2591" i="1"/>
  <c r="M2591" i="1"/>
  <c r="I2578" i="1"/>
  <c r="S2578" i="1" s="1"/>
  <c r="R2578" i="1"/>
  <c r="T2578" i="1" s="1"/>
  <c r="M2569" i="1"/>
  <c r="L2569" i="1"/>
  <c r="P2569" i="1" s="1"/>
  <c r="Q2569" i="1" s="1"/>
  <c r="R2569" i="1" s="1"/>
  <c r="I2562" i="1"/>
  <c r="S2562" i="1" s="1"/>
  <c r="R2562" i="1"/>
  <c r="T2562" i="1" s="1"/>
  <c r="M2553" i="1"/>
  <c r="L2553" i="1"/>
  <c r="P2553" i="1" s="1"/>
  <c r="Q2553" i="1" s="1"/>
  <c r="R2553" i="1" s="1"/>
  <c r="I2546" i="1"/>
  <c r="S2546" i="1" s="1"/>
  <c r="R2546" i="1"/>
  <c r="T2546" i="1" s="1"/>
  <c r="L2637" i="1"/>
  <c r="M2637" i="1"/>
  <c r="I2518" i="1"/>
  <c r="S2518" i="1" s="1"/>
  <c r="R2518" i="1"/>
  <c r="T2518" i="1" s="1"/>
  <c r="I2507" i="1"/>
  <c r="S2507" i="1" s="1"/>
  <c r="R2507" i="1"/>
  <c r="T2507" i="1" s="1"/>
  <c r="L2498" i="1"/>
  <c r="M2498" i="1"/>
  <c r="L2605" i="1"/>
  <c r="M2605" i="1"/>
  <c r="I2569" i="1"/>
  <c r="M2525" i="1"/>
  <c r="L2525" i="1"/>
  <c r="P2525" i="1" s="1"/>
  <c r="Q2525" i="1" s="1"/>
  <c r="R2525" i="1" s="1"/>
  <c r="M2557" i="1"/>
  <c r="L2557" i="1"/>
  <c r="L2621" i="1"/>
  <c r="M2621" i="1"/>
  <c r="L2589" i="1"/>
  <c r="M2589" i="1"/>
  <c r="L2560" i="1"/>
  <c r="M2560" i="1"/>
  <c r="L2517" i="1"/>
  <c r="M2517" i="1"/>
  <c r="I2513" i="1"/>
  <c r="I2511" i="1"/>
  <c r="S2511" i="1" s="1"/>
  <c r="R2511" i="1"/>
  <c r="T2511" i="1" s="1"/>
  <c r="I2502" i="1"/>
  <c r="I2495" i="1"/>
  <c r="S2495" i="1" s="1"/>
  <c r="R2495" i="1"/>
  <c r="T2495" i="1" s="1"/>
  <c r="L2494" i="1"/>
  <c r="M2494" i="1"/>
  <c r="I2485" i="1"/>
  <c r="I2466" i="1"/>
  <c r="S2466" i="1" s="1"/>
  <c r="R2466" i="1"/>
  <c r="T2466" i="1" s="1"/>
  <c r="I2450" i="1"/>
  <c r="S2450" i="1" s="1"/>
  <c r="R2450" i="1"/>
  <c r="T2450" i="1" s="1"/>
  <c r="I2434" i="1"/>
  <c r="S2434" i="1" s="1"/>
  <c r="R2434" i="1"/>
  <c r="T2434" i="1" s="1"/>
  <c r="I2418" i="1"/>
  <c r="I2402" i="1"/>
  <c r="I2386" i="1"/>
  <c r="I2370" i="1"/>
  <c r="I2354" i="1"/>
  <c r="M2490" i="1"/>
  <c r="L2490" i="1"/>
  <c r="P2490" i="1" s="1"/>
  <c r="Q2490" i="1" s="1"/>
  <c r="R2490" i="1" s="1"/>
  <c r="I2503" i="1"/>
  <c r="S2503" i="1" s="1"/>
  <c r="R2503" i="1"/>
  <c r="T2503" i="1" s="1"/>
  <c r="I2499" i="1"/>
  <c r="S2499" i="1" s="1"/>
  <c r="R2499" i="1"/>
  <c r="T2499" i="1" s="1"/>
  <c r="I2489" i="1"/>
  <c r="M2482" i="1"/>
  <c r="L2482" i="1"/>
  <c r="I2475" i="1"/>
  <c r="I2459" i="1"/>
  <c r="I2443" i="1"/>
  <c r="I2427" i="1"/>
  <c r="L2493" i="1"/>
  <c r="M2493" i="1"/>
  <c r="I2486" i="1"/>
  <c r="L2463" i="1"/>
  <c r="M2463" i="1"/>
  <c r="I2460" i="1"/>
  <c r="L2448" i="1"/>
  <c r="P2448" i="1" s="1"/>
  <c r="Q2448" i="1" s="1"/>
  <c r="R2448" i="1" s="1"/>
  <c r="M2448" i="1"/>
  <c r="I2487" i="1"/>
  <c r="S2487" i="1" s="1"/>
  <c r="R2487" i="1"/>
  <c r="T2487" i="1" s="1"/>
  <c r="L2468" i="1"/>
  <c r="P2468" i="1" s="1"/>
  <c r="Q2468" i="1" s="1"/>
  <c r="R2468" i="1" s="1"/>
  <c r="M2468" i="1"/>
  <c r="L2452" i="1"/>
  <c r="M2452" i="1"/>
  <c r="L2436" i="1"/>
  <c r="P2436" i="1" s="1"/>
  <c r="Q2436" i="1" s="1"/>
  <c r="M2436" i="1"/>
  <c r="M2420" i="1"/>
  <c r="L2420" i="1"/>
  <c r="M2414" i="1"/>
  <c r="L2414" i="1"/>
  <c r="M2388" i="1"/>
  <c r="L2388" i="1"/>
  <c r="M2366" i="1"/>
  <c r="L2366" i="1"/>
  <c r="M2484" i="1"/>
  <c r="L2484" i="1"/>
  <c r="L2472" i="1"/>
  <c r="P2472" i="1" s="1"/>
  <c r="Q2472" i="1" s="1"/>
  <c r="M2472" i="1"/>
  <c r="I2457" i="1"/>
  <c r="L2455" i="1"/>
  <c r="P2455" i="1" s="1"/>
  <c r="Q2455" i="1" s="1"/>
  <c r="R2455" i="1" s="1"/>
  <c r="M2455" i="1"/>
  <c r="I2452" i="1"/>
  <c r="Q2438" i="1"/>
  <c r="P2474" i="1"/>
  <c r="Q2474" i="1" s="1"/>
  <c r="R2474" i="1" s="1"/>
  <c r="T2474" i="1" s="1"/>
  <c r="L2444" i="1"/>
  <c r="M2444" i="1"/>
  <c r="L2427" i="1"/>
  <c r="M2427" i="1"/>
  <c r="I2424" i="1"/>
  <c r="I2411" i="1"/>
  <c r="I2395" i="1"/>
  <c r="I2379" i="1"/>
  <c r="I2363" i="1"/>
  <c r="Q2413" i="1"/>
  <c r="L2395" i="1"/>
  <c r="M2395" i="1"/>
  <c r="M2386" i="1"/>
  <c r="L2386" i="1"/>
  <c r="P2386" i="1" s="1"/>
  <c r="Q2386" i="1" s="1"/>
  <c r="R2386" i="1" s="1"/>
  <c r="L2363" i="1"/>
  <c r="M2363" i="1"/>
  <c r="M2354" i="1"/>
  <c r="L2354" i="1"/>
  <c r="P2354" i="1" s="1"/>
  <c r="Q2354" i="1" s="1"/>
  <c r="R2354" i="1" s="1"/>
  <c r="P2346" i="1"/>
  <c r="Q2346" i="1" s="1"/>
  <c r="L2337" i="1"/>
  <c r="M2337" i="1"/>
  <c r="P2330" i="1"/>
  <c r="Q2330" i="1" s="1"/>
  <c r="L2321" i="1"/>
  <c r="M2321" i="1"/>
  <c r="P2314" i="1"/>
  <c r="Q2314" i="1" s="1"/>
  <c r="L2305" i="1"/>
  <c r="P2305" i="1" s="1"/>
  <c r="Q2305" i="1" s="1"/>
  <c r="R2305" i="1" s="1"/>
  <c r="M2305" i="1"/>
  <c r="P2298" i="1"/>
  <c r="Q2298" i="1" s="1"/>
  <c r="R2291" i="1"/>
  <c r="T2291" i="1" s="1"/>
  <c r="I2291" i="1"/>
  <c r="S2291" i="1" s="1"/>
  <c r="I2287" i="1"/>
  <c r="I2283" i="1"/>
  <c r="R2279" i="1"/>
  <c r="T2279" i="1" s="1"/>
  <c r="I2279" i="1"/>
  <c r="S2279" i="1" s="1"/>
  <c r="R2275" i="1"/>
  <c r="T2275" i="1" s="1"/>
  <c r="I2275" i="1"/>
  <c r="S2275" i="1" s="1"/>
  <c r="S2481" i="1"/>
  <c r="P2410" i="1"/>
  <c r="Q2410" i="1" s="1"/>
  <c r="R2410" i="1" s="1"/>
  <c r="T2410" i="1" s="1"/>
  <c r="I2377" i="1"/>
  <c r="S2377" i="1" s="1"/>
  <c r="R2377" i="1"/>
  <c r="T2377" i="1" s="1"/>
  <c r="P2336" i="1"/>
  <c r="Q2336" i="1" s="1"/>
  <c r="P2320" i="1"/>
  <c r="Q2320" i="1" s="1"/>
  <c r="P2304" i="1"/>
  <c r="Q2304" i="1" s="1"/>
  <c r="I2290" i="1"/>
  <c r="P2283" i="1"/>
  <c r="Q2283" i="1" s="1"/>
  <c r="R2283" i="1" s="1"/>
  <c r="T2283" i="1" s="1"/>
  <c r="L2349" i="1"/>
  <c r="M2349" i="1"/>
  <c r="P2334" i="1"/>
  <c r="Q2334" i="1" s="1"/>
  <c r="R2334" i="1" s="1"/>
  <c r="T2334" i="1" s="1"/>
  <c r="L2317" i="1"/>
  <c r="P2317" i="1" s="1"/>
  <c r="Q2317" i="1" s="1"/>
  <c r="R2317" i="1" s="1"/>
  <c r="M2317" i="1"/>
  <c r="P2302" i="1"/>
  <c r="Q2302" i="1" s="1"/>
  <c r="R2302" i="1" s="1"/>
  <c r="T2302" i="1" s="1"/>
  <c r="P2295" i="1"/>
  <c r="Q2295" i="1" s="1"/>
  <c r="R2295" i="1" s="1"/>
  <c r="T2295" i="1" s="1"/>
  <c r="I2289" i="1"/>
  <c r="I2281" i="1"/>
  <c r="L2419" i="1"/>
  <c r="M2419" i="1"/>
  <c r="L2400" i="1"/>
  <c r="M2400" i="1"/>
  <c r="P2399" i="1"/>
  <c r="Q2399" i="1" s="1"/>
  <c r="R2399" i="1" s="1"/>
  <c r="T2399" i="1" s="1"/>
  <c r="L2368" i="1"/>
  <c r="M2368" i="1"/>
  <c r="P2367" i="1"/>
  <c r="Q2367" i="1" s="1"/>
  <c r="R2367" i="1" s="1"/>
  <c r="T2367" i="1" s="1"/>
  <c r="R2328" i="1"/>
  <c r="R2312" i="1"/>
  <c r="R2296" i="1"/>
  <c r="R2280" i="1"/>
  <c r="T2280" i="1" s="1"/>
  <c r="I2280" i="1"/>
  <c r="S2280" i="1" s="1"/>
  <c r="T2274" i="1"/>
  <c r="P2268" i="1"/>
  <c r="Q2268" i="1" s="1"/>
  <c r="R2268" i="1" s="1"/>
  <c r="T2268" i="1" s="1"/>
  <c r="P2264" i="1"/>
  <c r="Q2264" i="1" s="1"/>
  <c r="R2264" i="1" s="1"/>
  <c r="T2264" i="1" s="1"/>
  <c r="P2260" i="1"/>
  <c r="Q2260" i="1" s="1"/>
  <c r="R2260" i="1" s="1"/>
  <c r="T2260" i="1" s="1"/>
  <c r="P2256" i="1"/>
  <c r="Q2256" i="1" s="1"/>
  <c r="R2256" i="1" s="1"/>
  <c r="T2256" i="1" s="1"/>
  <c r="P2252" i="1"/>
  <c r="Q2252" i="1" s="1"/>
  <c r="R2252" i="1" s="1"/>
  <c r="T2252" i="1" s="1"/>
  <c r="P2248" i="1"/>
  <c r="Q2248" i="1" s="1"/>
  <c r="R2248" i="1" s="1"/>
  <c r="T2248" i="1" s="1"/>
  <c r="P2244" i="1"/>
  <c r="Q2244" i="1" s="1"/>
  <c r="R2244" i="1" s="1"/>
  <c r="T2244" i="1" s="1"/>
  <c r="P2240" i="1"/>
  <c r="Q2240" i="1" s="1"/>
  <c r="R2240" i="1" s="1"/>
  <c r="T2240" i="1" s="1"/>
  <c r="P2236" i="1"/>
  <c r="Q2236" i="1" s="1"/>
  <c r="R2236" i="1" s="1"/>
  <c r="T2236" i="1" s="1"/>
  <c r="P2232" i="1"/>
  <c r="Q2232" i="1" s="1"/>
  <c r="R2232" i="1" s="1"/>
  <c r="T2232" i="1" s="1"/>
  <c r="P2228" i="1"/>
  <c r="Q2228" i="1" s="1"/>
  <c r="R2228" i="1" s="1"/>
  <c r="T2228" i="1" s="1"/>
  <c r="P2224" i="1"/>
  <c r="Q2224" i="1" s="1"/>
  <c r="R2224" i="1" s="1"/>
  <c r="T2224" i="1" s="1"/>
  <c r="P2220" i="1"/>
  <c r="Q2220" i="1" s="1"/>
  <c r="R2220" i="1" s="1"/>
  <c r="T2220" i="1" s="1"/>
  <c r="P2216" i="1"/>
  <c r="Q2216" i="1" s="1"/>
  <c r="R2216" i="1" s="1"/>
  <c r="T2216" i="1" s="1"/>
  <c r="P2212" i="1"/>
  <c r="Q2212" i="1" s="1"/>
  <c r="R2212" i="1" s="1"/>
  <c r="T2212" i="1" s="1"/>
  <c r="P2208" i="1"/>
  <c r="Q2208" i="1" s="1"/>
  <c r="R2208" i="1" s="1"/>
  <c r="T2208" i="1" s="1"/>
  <c r="P2204" i="1"/>
  <c r="Q2204" i="1" s="1"/>
  <c r="R2204" i="1" s="1"/>
  <c r="T2204" i="1" s="1"/>
  <c r="P2200" i="1"/>
  <c r="Q2200" i="1" s="1"/>
  <c r="R2200" i="1" s="1"/>
  <c r="T2200" i="1" s="1"/>
  <c r="P2196" i="1"/>
  <c r="Q2196" i="1" s="1"/>
  <c r="R2196" i="1" s="1"/>
  <c r="T2196" i="1" s="1"/>
  <c r="P2192" i="1"/>
  <c r="Q2192" i="1" s="1"/>
  <c r="R2192" i="1" s="1"/>
  <c r="T2192" i="1" s="1"/>
  <c r="P2188" i="1"/>
  <c r="Q2188" i="1" s="1"/>
  <c r="R2188" i="1" s="1"/>
  <c r="T2188" i="1" s="1"/>
  <c r="P2184" i="1"/>
  <c r="Q2184" i="1" s="1"/>
  <c r="R2184" i="1" s="1"/>
  <c r="T2184" i="1" s="1"/>
  <c r="P2180" i="1"/>
  <c r="Q2180" i="1" s="1"/>
  <c r="R2180" i="1" s="1"/>
  <c r="T2180" i="1" s="1"/>
  <c r="P2176" i="1"/>
  <c r="Q2176" i="1" s="1"/>
  <c r="R2176" i="1" s="1"/>
  <c r="T2176" i="1" s="1"/>
  <c r="P2172" i="1"/>
  <c r="Q2172" i="1" s="1"/>
  <c r="R2172" i="1" s="1"/>
  <c r="T2172" i="1" s="1"/>
  <c r="P2168" i="1"/>
  <c r="Q2168" i="1" s="1"/>
  <c r="R2168" i="1" s="1"/>
  <c r="T2168" i="1" s="1"/>
  <c r="P2164" i="1"/>
  <c r="Q2164" i="1" s="1"/>
  <c r="R2164" i="1" s="1"/>
  <c r="T2164" i="1" s="1"/>
  <c r="P2160" i="1"/>
  <c r="Q2160" i="1" s="1"/>
  <c r="R2160" i="1" s="1"/>
  <c r="T2160" i="1" s="1"/>
  <c r="P2156" i="1"/>
  <c r="Q2156" i="1" s="1"/>
  <c r="R2156" i="1" s="1"/>
  <c r="T2156" i="1" s="1"/>
  <c r="P2152" i="1"/>
  <c r="Q2152" i="1" s="1"/>
  <c r="R2152" i="1" s="1"/>
  <c r="T2152" i="1" s="1"/>
  <c r="P2148" i="1"/>
  <c r="Q2148" i="1" s="1"/>
  <c r="R2148" i="1" s="1"/>
  <c r="T2148" i="1" s="1"/>
  <c r="P2144" i="1"/>
  <c r="Q2144" i="1" s="1"/>
  <c r="R2144" i="1" s="1"/>
  <c r="T2144" i="1" s="1"/>
  <c r="P2140" i="1"/>
  <c r="Q2140" i="1" s="1"/>
  <c r="R2140" i="1" s="1"/>
  <c r="T2140" i="1" s="1"/>
  <c r="P2136" i="1"/>
  <c r="Q2136" i="1" s="1"/>
  <c r="R2136" i="1" s="1"/>
  <c r="T2136" i="1" s="1"/>
  <c r="P2132" i="1"/>
  <c r="Q2132" i="1" s="1"/>
  <c r="R2132" i="1" s="1"/>
  <c r="T2132" i="1" s="1"/>
  <c r="P2128" i="1"/>
  <c r="Q2128" i="1" s="1"/>
  <c r="R2128" i="1" s="1"/>
  <c r="T2128" i="1" s="1"/>
  <c r="P2124" i="1"/>
  <c r="Q2124" i="1" s="1"/>
  <c r="R2124" i="1" s="1"/>
  <c r="T2124" i="1" s="1"/>
  <c r="P2120" i="1"/>
  <c r="Q2120" i="1" s="1"/>
  <c r="R2120" i="1" s="1"/>
  <c r="T2120" i="1" s="1"/>
  <c r="P2116" i="1"/>
  <c r="Q2116" i="1" s="1"/>
  <c r="R2116" i="1" s="1"/>
  <c r="T2116" i="1" s="1"/>
  <c r="P2112" i="1"/>
  <c r="Q2112" i="1" s="1"/>
  <c r="R2112" i="1" s="1"/>
  <c r="T2112" i="1" s="1"/>
  <c r="P2108" i="1"/>
  <c r="Q2108" i="1" s="1"/>
  <c r="R2108" i="1" s="1"/>
  <c r="T2108" i="1" s="1"/>
  <c r="S2265" i="1"/>
  <c r="S2261" i="1"/>
  <c r="S2257" i="1"/>
  <c r="S2253" i="1"/>
  <c r="S2249" i="1"/>
  <c r="S2228" i="1"/>
  <c r="S2196" i="1"/>
  <c r="S2164" i="1"/>
  <c r="P2105" i="1"/>
  <c r="Q2105" i="1" s="1"/>
  <c r="L2088" i="1"/>
  <c r="P2088" i="1" s="1"/>
  <c r="Q2088" i="1" s="1"/>
  <c r="R2088" i="1" s="1"/>
  <c r="M2088" i="1"/>
  <c r="P2073" i="1"/>
  <c r="Q2073" i="1" s="1"/>
  <c r="L2056" i="1"/>
  <c r="M2056" i="1"/>
  <c r="P2041" i="1"/>
  <c r="Q2041" i="1" s="1"/>
  <c r="L2024" i="1"/>
  <c r="M2024" i="1"/>
  <c r="P2009" i="1"/>
  <c r="Q2009" i="1" s="1"/>
  <c r="R2009" i="1" s="1"/>
  <c r="T2009" i="1" s="1"/>
  <c r="L1992" i="1"/>
  <c r="M1992" i="1"/>
  <c r="P1977" i="1"/>
  <c r="Q1977" i="1" s="1"/>
  <c r="R1977" i="1" s="1"/>
  <c r="T1977" i="1" s="1"/>
  <c r="L1960" i="1"/>
  <c r="M1960" i="1"/>
  <c r="P1945" i="1"/>
  <c r="Q1945" i="1" s="1"/>
  <c r="R1945" i="1" s="1"/>
  <c r="T1945" i="1" s="1"/>
  <c r="P2103" i="1"/>
  <c r="Q2103" i="1" s="1"/>
  <c r="P2087" i="1"/>
  <c r="Q2087" i="1" s="1"/>
  <c r="P2071" i="1"/>
  <c r="Q2071" i="1" s="1"/>
  <c r="P2055" i="1"/>
  <c r="Q2055" i="1" s="1"/>
  <c r="P2039" i="1"/>
  <c r="Q2039" i="1" s="1"/>
  <c r="P2023" i="1"/>
  <c r="Q2023" i="1" s="1"/>
  <c r="P2101" i="1"/>
  <c r="Q2101" i="1" s="1"/>
  <c r="R2101" i="1" s="1"/>
  <c r="T2101" i="1" s="1"/>
  <c r="L2092" i="1"/>
  <c r="M2092" i="1"/>
  <c r="P2085" i="1"/>
  <c r="Q2085" i="1" s="1"/>
  <c r="R2085" i="1" s="1"/>
  <c r="T2085" i="1" s="1"/>
  <c r="L2076" i="1"/>
  <c r="M2076" i="1"/>
  <c r="P2069" i="1"/>
  <c r="Q2069" i="1" s="1"/>
  <c r="R2069" i="1" s="1"/>
  <c r="T2069" i="1" s="1"/>
  <c r="L2060" i="1"/>
  <c r="M2060" i="1"/>
  <c r="P2053" i="1"/>
  <c r="Q2053" i="1" s="1"/>
  <c r="R2053" i="1" s="1"/>
  <c r="T2053" i="1" s="1"/>
  <c r="L2044" i="1"/>
  <c r="M2044" i="1"/>
  <c r="P2037" i="1"/>
  <c r="Q2037" i="1" s="1"/>
  <c r="R2037" i="1" s="1"/>
  <c r="T2037" i="1" s="1"/>
  <c r="L2028" i="1"/>
  <c r="M2028" i="1"/>
  <c r="P2021" i="1"/>
  <c r="Q2021" i="1" s="1"/>
  <c r="R2021" i="1" s="1"/>
  <c r="T2021" i="1" s="1"/>
  <c r="L2012" i="1"/>
  <c r="M2012" i="1"/>
  <c r="P1997" i="1"/>
  <c r="Q1997" i="1" s="1"/>
  <c r="R1997" i="1" s="1"/>
  <c r="T1997" i="1" s="1"/>
  <c r="L1980" i="1"/>
  <c r="P1980" i="1" s="1"/>
  <c r="Q1980" i="1" s="1"/>
  <c r="R1980" i="1" s="1"/>
  <c r="M1980" i="1"/>
  <c r="P1965" i="1"/>
  <c r="Q1965" i="1" s="1"/>
  <c r="R1965" i="1" s="1"/>
  <c r="T1965" i="1" s="1"/>
  <c r="L1948" i="1"/>
  <c r="M1948" i="1"/>
  <c r="L2090" i="1"/>
  <c r="M2090" i="1"/>
  <c r="P2083" i="1"/>
  <c r="Q2083" i="1" s="1"/>
  <c r="L2058" i="1"/>
  <c r="P2058" i="1" s="1"/>
  <c r="Q2058" i="1" s="1"/>
  <c r="M2058" i="1"/>
  <c r="P2051" i="1"/>
  <c r="Q2051" i="1" s="1"/>
  <c r="L2026" i="1"/>
  <c r="M2026" i="1"/>
  <c r="P2019" i="1"/>
  <c r="Q2019" i="1" s="1"/>
  <c r="S2005" i="1"/>
  <c r="P1999" i="1"/>
  <c r="Q1999" i="1" s="1"/>
  <c r="L1994" i="1"/>
  <c r="P1994" i="1" s="1"/>
  <c r="Q1994" i="1" s="1"/>
  <c r="M1994" i="1"/>
  <c r="S1973" i="1"/>
  <c r="P1967" i="1"/>
  <c r="Q1967" i="1" s="1"/>
  <c r="L1962" i="1"/>
  <c r="M1962" i="1"/>
  <c r="S2093" i="1"/>
  <c r="S2077" i="1"/>
  <c r="S2029" i="1"/>
  <c r="P2003" i="1"/>
  <c r="Q2003" i="1" s="1"/>
  <c r="L1998" i="1"/>
  <c r="P1998" i="1" s="1"/>
  <c r="Q1998" i="1" s="1"/>
  <c r="M1998" i="1"/>
  <c r="P1971" i="1"/>
  <c r="Q1971" i="1" s="1"/>
  <c r="L1966" i="1"/>
  <c r="P1966" i="1" s="1"/>
  <c r="Q1966" i="1" s="1"/>
  <c r="M1966" i="1"/>
  <c r="S1945" i="1"/>
  <c r="P1940" i="1"/>
  <c r="Q1940" i="1" s="1"/>
  <c r="P1924" i="1"/>
  <c r="Q1924" i="1" s="1"/>
  <c r="P1908" i="1"/>
  <c r="Q1908" i="1" s="1"/>
  <c r="R1908" i="1" s="1"/>
  <c r="T1908" i="1" s="1"/>
  <c r="P1892" i="1"/>
  <c r="Q1892" i="1" s="1"/>
  <c r="R1892" i="1" s="1"/>
  <c r="T1892" i="1" s="1"/>
  <c r="L1884" i="1"/>
  <c r="M1884" i="1"/>
  <c r="L1876" i="1"/>
  <c r="P1876" i="1" s="1"/>
  <c r="Q1876" i="1" s="1"/>
  <c r="M1876" i="1"/>
  <c r="L1868" i="1"/>
  <c r="M1868" i="1"/>
  <c r="L1860" i="1"/>
  <c r="P1860" i="1" s="1"/>
  <c r="Q1860" i="1" s="1"/>
  <c r="M1860" i="1"/>
  <c r="L1852" i="1"/>
  <c r="M1852" i="1"/>
  <c r="L1844" i="1"/>
  <c r="M1844" i="1"/>
  <c r="L1836" i="1"/>
  <c r="M1836" i="1"/>
  <c r="L1828" i="1"/>
  <c r="P1828" i="1" s="1"/>
  <c r="Q1828" i="1" s="1"/>
  <c r="M1828" i="1"/>
  <c r="L1820" i="1"/>
  <c r="M1820" i="1"/>
  <c r="L1812" i="1"/>
  <c r="P1812" i="1" s="1"/>
  <c r="Q1812" i="1" s="1"/>
  <c r="M1812" i="1"/>
  <c r="L1804" i="1"/>
  <c r="M1804" i="1"/>
  <c r="L1796" i="1"/>
  <c r="P1796" i="1" s="1"/>
  <c r="Q1796" i="1" s="1"/>
  <c r="M1796" i="1"/>
  <c r="L1788" i="1"/>
  <c r="M1788" i="1"/>
  <c r="L1780" i="1"/>
  <c r="M1780" i="1"/>
  <c r="L1772" i="1"/>
  <c r="M1772" i="1"/>
  <c r="I1762" i="1"/>
  <c r="I1746" i="1"/>
  <c r="I1730" i="1"/>
  <c r="I1714" i="1"/>
  <c r="I1698" i="1"/>
  <c r="S2013" i="1"/>
  <c r="P2007" i="1"/>
  <c r="Q2007" i="1" s="1"/>
  <c r="L2002" i="1"/>
  <c r="M2002" i="1"/>
  <c r="S1981" i="1"/>
  <c r="P1975" i="1"/>
  <c r="Q1975" i="1" s="1"/>
  <c r="L1970" i="1"/>
  <c r="M1970" i="1"/>
  <c r="S1949" i="1"/>
  <c r="L1929" i="1"/>
  <c r="M1929" i="1"/>
  <c r="P1914" i="1"/>
  <c r="Q1914" i="1" s="1"/>
  <c r="R1914" i="1" s="1"/>
  <c r="T1914" i="1" s="1"/>
  <c r="P2107" i="1"/>
  <c r="Q2107" i="1" s="1"/>
  <c r="R2107" i="1" s="1"/>
  <c r="T2107" i="1" s="1"/>
  <c r="L1935" i="1"/>
  <c r="M1935" i="1"/>
  <c r="S1930" i="1"/>
  <c r="R1916" i="1"/>
  <c r="P1912" i="1"/>
  <c r="Q1912" i="1" s="1"/>
  <c r="S1906" i="1"/>
  <c r="P1896" i="1"/>
  <c r="Q1896" i="1" s="1"/>
  <c r="S1890" i="1"/>
  <c r="L1883" i="1"/>
  <c r="M1883" i="1"/>
  <c r="L1875" i="1"/>
  <c r="M1875" i="1"/>
  <c r="L1867" i="1"/>
  <c r="M1867" i="1"/>
  <c r="L1859" i="1"/>
  <c r="M1859" i="1"/>
  <c r="L1851" i="1"/>
  <c r="M1851" i="1"/>
  <c r="L1843" i="1"/>
  <c r="M1843" i="1"/>
  <c r="L1835" i="1"/>
  <c r="M1835" i="1"/>
  <c r="L1827" i="1"/>
  <c r="M1827" i="1"/>
  <c r="L1819" i="1"/>
  <c r="M1819" i="1"/>
  <c r="L1811" i="1"/>
  <c r="M1811" i="1"/>
  <c r="L1803" i="1"/>
  <c r="M1803" i="1"/>
  <c r="L1795" i="1"/>
  <c r="M1795" i="1"/>
  <c r="L1787" i="1"/>
  <c r="M1787" i="1"/>
  <c r="L1779" i="1"/>
  <c r="M1779" i="1"/>
  <c r="L1771" i="1"/>
  <c r="M1771" i="1"/>
  <c r="I1764" i="1"/>
  <c r="I1748" i="1"/>
  <c r="I1732" i="1"/>
  <c r="I1716" i="1"/>
  <c r="I1700" i="1"/>
  <c r="M1762" i="1"/>
  <c r="L1762" i="1"/>
  <c r="M1746" i="1"/>
  <c r="L1746" i="1"/>
  <c r="I1741" i="1"/>
  <c r="M1714" i="1"/>
  <c r="L1714" i="1"/>
  <c r="I1709" i="1"/>
  <c r="R1763" i="1"/>
  <c r="T1763" i="1" s="1"/>
  <c r="I1763" i="1"/>
  <c r="S1763" i="1" s="1"/>
  <c r="R1747" i="1"/>
  <c r="T1747" i="1" s="1"/>
  <c r="I1747" i="1"/>
  <c r="S1747" i="1" s="1"/>
  <c r="R1731" i="1"/>
  <c r="T1731" i="1" s="1"/>
  <c r="I1731" i="1"/>
  <c r="S1731" i="1" s="1"/>
  <c r="P1721" i="1"/>
  <c r="Q1721" i="1" s="1"/>
  <c r="R1715" i="1"/>
  <c r="T1715" i="1" s="1"/>
  <c r="I1715" i="1"/>
  <c r="S1715" i="1" s="1"/>
  <c r="R1699" i="1"/>
  <c r="T1699" i="1" s="1"/>
  <c r="I1699" i="1"/>
  <c r="S1699" i="1" s="1"/>
  <c r="L1684" i="1"/>
  <c r="M1684" i="1"/>
  <c r="L1676" i="1"/>
  <c r="M1676" i="1"/>
  <c r="L1668" i="1"/>
  <c r="M1668" i="1"/>
  <c r="L1660" i="1"/>
  <c r="M1660" i="1"/>
  <c r="L1652" i="1"/>
  <c r="M1652" i="1"/>
  <c r="L1644" i="1"/>
  <c r="M1644" i="1"/>
  <c r="L1636" i="1"/>
  <c r="M1636" i="1"/>
  <c r="L1628" i="1"/>
  <c r="M1628" i="1"/>
  <c r="L1620" i="1"/>
  <c r="M1620" i="1"/>
  <c r="L1612" i="1"/>
  <c r="M1612" i="1"/>
  <c r="L1604" i="1"/>
  <c r="M1604" i="1"/>
  <c r="L1596" i="1"/>
  <c r="M1596" i="1"/>
  <c r="L1588" i="1"/>
  <c r="M1588" i="1"/>
  <c r="L1580" i="1"/>
  <c r="M1580" i="1"/>
  <c r="L1572" i="1"/>
  <c r="M1572" i="1"/>
  <c r="L1564" i="1"/>
  <c r="M1564" i="1"/>
  <c r="L1556" i="1"/>
  <c r="M1556" i="1"/>
  <c r="I1431" i="1"/>
  <c r="I1415" i="1"/>
  <c r="M1742" i="1"/>
  <c r="L1742" i="1"/>
  <c r="P1742" i="1" s="1"/>
  <c r="Q1742" i="1" s="1"/>
  <c r="R1742" i="1" s="1"/>
  <c r="I1737" i="1"/>
  <c r="S1737" i="1" s="1"/>
  <c r="R1737" i="1"/>
  <c r="T1737" i="1" s="1"/>
  <c r="M1710" i="1"/>
  <c r="L1710" i="1"/>
  <c r="I1705" i="1"/>
  <c r="S1705" i="1" s="1"/>
  <c r="R1705" i="1"/>
  <c r="T1705" i="1" s="1"/>
  <c r="I1546" i="1"/>
  <c r="S1546" i="1" s="1"/>
  <c r="R1546" i="1"/>
  <c r="T1546" i="1" s="1"/>
  <c r="I1530" i="1"/>
  <c r="S1530" i="1" s="1"/>
  <c r="R1530" i="1"/>
  <c r="T1530" i="1" s="1"/>
  <c r="I1514" i="1"/>
  <c r="S1514" i="1" s="1"/>
  <c r="R1514" i="1"/>
  <c r="T1514" i="1" s="1"/>
  <c r="I1498" i="1"/>
  <c r="S1498" i="1" s="1"/>
  <c r="R1498" i="1"/>
  <c r="T1498" i="1" s="1"/>
  <c r="I1482" i="1"/>
  <c r="S1482" i="1" s="1"/>
  <c r="R1482" i="1"/>
  <c r="T1482" i="1" s="1"/>
  <c r="I1466" i="1"/>
  <c r="S1466" i="1" s="1"/>
  <c r="R1466" i="1"/>
  <c r="T1466" i="1" s="1"/>
  <c r="I1450" i="1"/>
  <c r="S1450" i="1" s="1"/>
  <c r="R1450" i="1"/>
  <c r="T1450" i="1" s="1"/>
  <c r="L1764" i="1"/>
  <c r="M1764" i="1"/>
  <c r="M1748" i="1"/>
  <c r="L1748" i="1"/>
  <c r="M1732" i="1"/>
  <c r="L1732" i="1"/>
  <c r="P1732" i="1" s="1"/>
  <c r="Q1732" i="1" s="1"/>
  <c r="R1732" i="1" s="1"/>
  <c r="M1716" i="1"/>
  <c r="L1716" i="1"/>
  <c r="M1700" i="1"/>
  <c r="L1700" i="1"/>
  <c r="L1687" i="1"/>
  <c r="M1687" i="1"/>
  <c r="L1679" i="1"/>
  <c r="M1679" i="1"/>
  <c r="L1671" i="1"/>
  <c r="M1671" i="1"/>
  <c r="L1663" i="1"/>
  <c r="M1663" i="1"/>
  <c r="L1655" i="1"/>
  <c r="M1655" i="1"/>
  <c r="L1647" i="1"/>
  <c r="M1647" i="1"/>
  <c r="L1639" i="1"/>
  <c r="P1639" i="1" s="1"/>
  <c r="Q1639" i="1" s="1"/>
  <c r="R1639" i="1" s="1"/>
  <c r="M1639" i="1"/>
  <c r="L1631" i="1"/>
  <c r="M1631" i="1"/>
  <c r="L1623" i="1"/>
  <c r="M1623" i="1"/>
  <c r="L1615" i="1"/>
  <c r="M1615" i="1"/>
  <c r="L1607" i="1"/>
  <c r="P1607" i="1" s="1"/>
  <c r="Q1607" i="1" s="1"/>
  <c r="R1607" i="1" s="1"/>
  <c r="M1607" i="1"/>
  <c r="L1599" i="1"/>
  <c r="M1599" i="1"/>
  <c r="L1591" i="1"/>
  <c r="M1591" i="1"/>
  <c r="L1583" i="1"/>
  <c r="M1583" i="1"/>
  <c r="L1575" i="1"/>
  <c r="P1575" i="1" s="1"/>
  <c r="Q1575" i="1" s="1"/>
  <c r="R1575" i="1" s="1"/>
  <c r="M1575" i="1"/>
  <c r="L1567" i="1"/>
  <c r="M1567" i="1"/>
  <c r="L1559" i="1"/>
  <c r="M1559" i="1"/>
  <c r="I1549" i="1"/>
  <c r="I1533" i="1"/>
  <c r="I1517" i="1"/>
  <c r="I1501" i="1"/>
  <c r="I1485" i="1"/>
  <c r="I1469" i="1"/>
  <c r="I1453" i="1"/>
  <c r="I1437" i="1"/>
  <c r="I1421" i="1"/>
  <c r="Q1544" i="1"/>
  <c r="R1544" i="1" s="1"/>
  <c r="T1544" i="1" s="1"/>
  <c r="Q1528" i="1"/>
  <c r="R1528" i="1" s="1"/>
  <c r="T1528" i="1" s="1"/>
  <c r="Q1512" i="1"/>
  <c r="R1512" i="1" s="1"/>
  <c r="T1512" i="1" s="1"/>
  <c r="Q1496" i="1"/>
  <c r="R1496" i="1" s="1"/>
  <c r="T1496" i="1" s="1"/>
  <c r="Q1480" i="1"/>
  <c r="R1480" i="1" s="1"/>
  <c r="T1480" i="1" s="1"/>
  <c r="Q1464" i="1"/>
  <c r="R1464" i="1" s="1"/>
  <c r="T1464" i="1" s="1"/>
  <c r="Q1448" i="1"/>
  <c r="R1448" i="1" s="1"/>
  <c r="T1448" i="1" s="1"/>
  <c r="M1435" i="1"/>
  <c r="L1435" i="1"/>
  <c r="P1435" i="1" s="1"/>
  <c r="Q1435" i="1" s="1"/>
  <c r="R1435" i="1" s="1"/>
  <c r="I1430" i="1"/>
  <c r="S1430" i="1" s="1"/>
  <c r="R1430" i="1"/>
  <c r="T1430" i="1" s="1"/>
  <c r="I1411" i="1"/>
  <c r="I1395" i="1"/>
  <c r="I1379" i="1"/>
  <c r="R1363" i="1"/>
  <c r="T1363" i="1" s="1"/>
  <c r="I1363" i="1"/>
  <c r="S1363" i="1" s="1"/>
  <c r="I1347" i="1"/>
  <c r="I1331" i="1"/>
  <c r="R1315" i="1"/>
  <c r="T1315" i="1" s="1"/>
  <c r="I1315" i="1"/>
  <c r="S1315" i="1" s="1"/>
  <c r="I1299" i="1"/>
  <c r="R1283" i="1"/>
  <c r="T1283" i="1" s="1"/>
  <c r="I1283" i="1"/>
  <c r="S1283" i="1" s="1"/>
  <c r="R1267" i="1"/>
  <c r="T1267" i="1" s="1"/>
  <c r="I1267" i="1"/>
  <c r="S1267" i="1" s="1"/>
  <c r="R1247" i="1"/>
  <c r="I1247" i="1"/>
  <c r="S1247" i="1" s="1"/>
  <c r="R1231" i="1"/>
  <c r="I1231" i="1"/>
  <c r="S1231" i="1" s="1"/>
  <c r="I1215" i="1"/>
  <c r="P1550" i="1"/>
  <c r="Q1550" i="1" s="1"/>
  <c r="P1518" i="1"/>
  <c r="Q1518" i="1" s="1"/>
  <c r="P1486" i="1"/>
  <c r="Q1486" i="1" s="1"/>
  <c r="P1454" i="1"/>
  <c r="Q1454" i="1" s="1"/>
  <c r="M1433" i="1"/>
  <c r="L1433" i="1"/>
  <c r="M1417" i="1"/>
  <c r="L1417" i="1"/>
  <c r="R1412" i="1"/>
  <c r="T1412" i="1" s="1"/>
  <c r="I1412" i="1"/>
  <c r="S1412" i="1" s="1"/>
  <c r="R1408" i="1"/>
  <c r="T1408" i="1" s="1"/>
  <c r="I1408" i="1"/>
  <c r="S1408" i="1" s="1"/>
  <c r="R1404" i="1"/>
  <c r="T1404" i="1" s="1"/>
  <c r="I1404" i="1"/>
  <c r="S1404" i="1" s="1"/>
  <c r="R1400" i="1"/>
  <c r="T1400" i="1" s="1"/>
  <c r="I1400" i="1"/>
  <c r="S1400" i="1" s="1"/>
  <c r="R1396" i="1"/>
  <c r="T1396" i="1" s="1"/>
  <c r="I1396" i="1"/>
  <c r="S1396" i="1" s="1"/>
  <c r="R1392" i="1"/>
  <c r="T1392" i="1" s="1"/>
  <c r="I1392" i="1"/>
  <c r="S1392" i="1" s="1"/>
  <c r="R1388" i="1"/>
  <c r="T1388" i="1" s="1"/>
  <c r="I1388" i="1"/>
  <c r="S1388" i="1" s="1"/>
  <c r="R1384" i="1"/>
  <c r="T1384" i="1" s="1"/>
  <c r="I1384" i="1"/>
  <c r="S1384" i="1" s="1"/>
  <c r="R1380" i="1"/>
  <c r="T1380" i="1" s="1"/>
  <c r="I1380" i="1"/>
  <c r="S1380" i="1" s="1"/>
  <c r="R1376" i="1"/>
  <c r="T1376" i="1" s="1"/>
  <c r="I1376" i="1"/>
  <c r="S1376" i="1" s="1"/>
  <c r="R1372" i="1"/>
  <c r="T1372" i="1" s="1"/>
  <c r="I1372" i="1"/>
  <c r="S1372" i="1" s="1"/>
  <c r="R1368" i="1"/>
  <c r="T1368" i="1" s="1"/>
  <c r="I1368" i="1"/>
  <c r="S1368" i="1" s="1"/>
  <c r="R1364" i="1"/>
  <c r="T1364" i="1" s="1"/>
  <c r="I1364" i="1"/>
  <c r="S1364" i="1" s="1"/>
  <c r="R1360" i="1"/>
  <c r="T1360" i="1" s="1"/>
  <c r="I1360" i="1"/>
  <c r="S1360" i="1" s="1"/>
  <c r="R1356" i="1"/>
  <c r="T1356" i="1" s="1"/>
  <c r="I1356" i="1"/>
  <c r="S1356" i="1" s="1"/>
  <c r="R1352" i="1"/>
  <c r="T1352" i="1" s="1"/>
  <c r="I1352" i="1"/>
  <c r="S1352" i="1" s="1"/>
  <c r="R1348" i="1"/>
  <c r="T1348" i="1" s="1"/>
  <c r="I1348" i="1"/>
  <c r="S1348" i="1" s="1"/>
  <c r="R1344" i="1"/>
  <c r="T1344" i="1" s="1"/>
  <c r="I1344" i="1"/>
  <c r="S1344" i="1" s="1"/>
  <c r="R1340" i="1"/>
  <c r="T1340" i="1" s="1"/>
  <c r="I1340" i="1"/>
  <c r="S1340" i="1" s="1"/>
  <c r="R1336" i="1"/>
  <c r="T1336" i="1" s="1"/>
  <c r="I1336" i="1"/>
  <c r="S1336" i="1" s="1"/>
  <c r="R1332" i="1"/>
  <c r="T1332" i="1" s="1"/>
  <c r="I1332" i="1"/>
  <c r="S1332" i="1" s="1"/>
  <c r="R1328" i="1"/>
  <c r="T1328" i="1" s="1"/>
  <c r="I1328" i="1"/>
  <c r="S1328" i="1" s="1"/>
  <c r="R1324" i="1"/>
  <c r="T1324" i="1" s="1"/>
  <c r="I1324" i="1"/>
  <c r="S1324" i="1" s="1"/>
  <c r="R1320" i="1"/>
  <c r="T1320" i="1" s="1"/>
  <c r="I1320" i="1"/>
  <c r="S1320" i="1" s="1"/>
  <c r="R1316" i="1"/>
  <c r="T1316" i="1" s="1"/>
  <c r="I1316" i="1"/>
  <c r="S1316" i="1" s="1"/>
  <c r="R1312" i="1"/>
  <c r="T1312" i="1" s="1"/>
  <c r="I1312" i="1"/>
  <c r="S1312" i="1" s="1"/>
  <c r="R1308" i="1"/>
  <c r="T1308" i="1" s="1"/>
  <c r="I1308" i="1"/>
  <c r="S1308" i="1" s="1"/>
  <c r="M1527" i="1"/>
  <c r="L1527" i="1"/>
  <c r="M1495" i="1"/>
  <c r="L1495" i="1"/>
  <c r="M1463" i="1"/>
  <c r="L1463" i="1"/>
  <c r="M1431" i="1"/>
  <c r="L1431" i="1"/>
  <c r="I1426" i="1"/>
  <c r="S1426" i="1" s="1"/>
  <c r="R1426" i="1"/>
  <c r="T1426" i="1" s="1"/>
  <c r="R1405" i="1"/>
  <c r="T1405" i="1" s="1"/>
  <c r="I1405" i="1"/>
  <c r="S1405" i="1" s="1"/>
  <c r="R1389" i="1"/>
  <c r="T1389" i="1" s="1"/>
  <c r="I1389" i="1"/>
  <c r="S1389" i="1" s="1"/>
  <c r="R1373" i="1"/>
  <c r="T1373" i="1" s="1"/>
  <c r="I1373" i="1"/>
  <c r="S1373" i="1" s="1"/>
  <c r="R1357" i="1"/>
  <c r="T1357" i="1" s="1"/>
  <c r="I1357" i="1"/>
  <c r="S1357" i="1" s="1"/>
  <c r="R1341" i="1"/>
  <c r="T1341" i="1" s="1"/>
  <c r="I1341" i="1"/>
  <c r="S1341" i="1" s="1"/>
  <c r="R1325" i="1"/>
  <c r="T1325" i="1" s="1"/>
  <c r="I1325" i="1"/>
  <c r="S1325" i="1" s="1"/>
  <c r="R1309" i="1"/>
  <c r="T1309" i="1" s="1"/>
  <c r="I1309" i="1"/>
  <c r="S1309" i="1" s="1"/>
  <c r="R1293" i="1"/>
  <c r="T1293" i="1" s="1"/>
  <c r="I1293" i="1"/>
  <c r="S1293" i="1" s="1"/>
  <c r="R1277" i="1"/>
  <c r="T1277" i="1" s="1"/>
  <c r="I1277" i="1"/>
  <c r="S1277" i="1" s="1"/>
  <c r="R1261" i="1"/>
  <c r="T1261" i="1" s="1"/>
  <c r="I1261" i="1"/>
  <c r="S1261" i="1" s="1"/>
  <c r="P1255" i="1"/>
  <c r="Q1255" i="1" s="1"/>
  <c r="I1245" i="1"/>
  <c r="P1239" i="1"/>
  <c r="Q1239" i="1" s="1"/>
  <c r="R1229" i="1"/>
  <c r="T1229" i="1" s="1"/>
  <c r="I1229" i="1"/>
  <c r="S1229" i="1" s="1"/>
  <c r="P1223" i="1"/>
  <c r="Q1223" i="1" s="1"/>
  <c r="R1213" i="1"/>
  <c r="T1213" i="1" s="1"/>
  <c r="I1213" i="1"/>
  <c r="S1213" i="1" s="1"/>
  <c r="I1540" i="1"/>
  <c r="R1524" i="1"/>
  <c r="T1524" i="1" s="1"/>
  <c r="I1524" i="1"/>
  <c r="S1524" i="1" s="1"/>
  <c r="R1508" i="1"/>
  <c r="T1508" i="1" s="1"/>
  <c r="I1508" i="1"/>
  <c r="S1508" i="1" s="1"/>
  <c r="R1492" i="1"/>
  <c r="T1492" i="1" s="1"/>
  <c r="I1492" i="1"/>
  <c r="S1492" i="1" s="1"/>
  <c r="R1476" i="1"/>
  <c r="T1476" i="1" s="1"/>
  <c r="I1476" i="1"/>
  <c r="S1476" i="1" s="1"/>
  <c r="R1460" i="1"/>
  <c r="T1460" i="1" s="1"/>
  <c r="I1460" i="1"/>
  <c r="S1460" i="1" s="1"/>
  <c r="R1444" i="1"/>
  <c r="T1444" i="1" s="1"/>
  <c r="I1444" i="1"/>
  <c r="S1444" i="1" s="1"/>
  <c r="M1437" i="1"/>
  <c r="L1437" i="1"/>
  <c r="M1421" i="1"/>
  <c r="L1421" i="1"/>
  <c r="R1197" i="1"/>
  <c r="T1197" i="1" s="1"/>
  <c r="I1197" i="1"/>
  <c r="S1197" i="1" s="1"/>
  <c r="R1181" i="1"/>
  <c r="T1181" i="1" s="1"/>
  <c r="I1181" i="1"/>
  <c r="S1181" i="1" s="1"/>
  <c r="I1165" i="1"/>
  <c r="R1149" i="1"/>
  <c r="T1149" i="1" s="1"/>
  <c r="I1149" i="1"/>
  <c r="S1149" i="1" s="1"/>
  <c r="R1133" i="1"/>
  <c r="T1133" i="1" s="1"/>
  <c r="I1133" i="1"/>
  <c r="S1133" i="1" s="1"/>
  <c r="R1117" i="1"/>
  <c r="T1117" i="1" s="1"/>
  <c r="I1117" i="1"/>
  <c r="S1117" i="1" s="1"/>
  <c r="R1101" i="1"/>
  <c r="T1101" i="1" s="1"/>
  <c r="I1101" i="1"/>
  <c r="S1101" i="1" s="1"/>
  <c r="R1085" i="1"/>
  <c r="T1085" i="1" s="1"/>
  <c r="I1085" i="1"/>
  <c r="S1085" i="1" s="1"/>
  <c r="R1069" i="1"/>
  <c r="T1069" i="1" s="1"/>
  <c r="I1069" i="1"/>
  <c r="S1069" i="1" s="1"/>
  <c r="R1053" i="1"/>
  <c r="T1053" i="1" s="1"/>
  <c r="I1053" i="1"/>
  <c r="S1053" i="1" s="1"/>
  <c r="R1037" i="1"/>
  <c r="T1037" i="1" s="1"/>
  <c r="I1037" i="1"/>
  <c r="S1037" i="1" s="1"/>
  <c r="R1021" i="1"/>
  <c r="T1021" i="1" s="1"/>
  <c r="I1021" i="1"/>
  <c r="S1021" i="1" s="1"/>
  <c r="I1005" i="1"/>
  <c r="I989" i="1"/>
  <c r="R983" i="1"/>
  <c r="T983" i="1" s="1"/>
  <c r="I983" i="1"/>
  <c r="S983" i="1" s="1"/>
  <c r="R967" i="1"/>
  <c r="T967" i="1" s="1"/>
  <c r="I967" i="1"/>
  <c r="S967" i="1" s="1"/>
  <c r="R951" i="1"/>
  <c r="T951" i="1" s="1"/>
  <c r="I951" i="1"/>
  <c r="S951" i="1" s="1"/>
  <c r="R1298" i="1"/>
  <c r="T1298" i="1" s="1"/>
  <c r="I1298" i="1"/>
  <c r="S1298" i="1" s="1"/>
  <c r="R1290" i="1"/>
  <c r="T1290" i="1" s="1"/>
  <c r="I1290" i="1"/>
  <c r="S1290" i="1" s="1"/>
  <c r="R1282" i="1"/>
  <c r="T1282" i="1" s="1"/>
  <c r="I1282" i="1"/>
  <c r="S1282" i="1" s="1"/>
  <c r="R1274" i="1"/>
  <c r="T1274" i="1" s="1"/>
  <c r="I1274" i="1"/>
  <c r="S1274" i="1" s="1"/>
  <c r="R1266" i="1"/>
  <c r="T1266" i="1" s="1"/>
  <c r="I1266" i="1"/>
  <c r="S1266" i="1" s="1"/>
  <c r="R1206" i="1"/>
  <c r="T1206" i="1" s="1"/>
  <c r="I1206" i="1"/>
  <c r="S1206" i="1" s="1"/>
  <c r="R1202" i="1"/>
  <c r="T1202" i="1" s="1"/>
  <c r="I1202" i="1"/>
  <c r="S1202" i="1" s="1"/>
  <c r="R1198" i="1"/>
  <c r="T1198" i="1" s="1"/>
  <c r="I1198" i="1"/>
  <c r="S1198" i="1" s="1"/>
  <c r="R1194" i="1"/>
  <c r="T1194" i="1" s="1"/>
  <c r="I1194" i="1"/>
  <c r="S1194" i="1" s="1"/>
  <c r="R1190" i="1"/>
  <c r="T1190" i="1" s="1"/>
  <c r="I1190" i="1"/>
  <c r="S1190" i="1" s="1"/>
  <c r="R1186" i="1"/>
  <c r="T1186" i="1" s="1"/>
  <c r="I1186" i="1"/>
  <c r="S1186" i="1" s="1"/>
  <c r="R1182" i="1"/>
  <c r="T1182" i="1" s="1"/>
  <c r="I1182" i="1"/>
  <c r="S1182" i="1" s="1"/>
  <c r="I1178" i="1"/>
  <c r="R1174" i="1"/>
  <c r="T1174" i="1" s="1"/>
  <c r="I1174" i="1"/>
  <c r="S1174" i="1" s="1"/>
  <c r="R1170" i="1"/>
  <c r="T1170" i="1" s="1"/>
  <c r="I1170" i="1"/>
  <c r="S1170" i="1" s="1"/>
  <c r="R1166" i="1"/>
  <c r="T1166" i="1" s="1"/>
  <c r="I1166" i="1"/>
  <c r="S1166" i="1" s="1"/>
  <c r="R1162" i="1"/>
  <c r="T1162" i="1" s="1"/>
  <c r="I1162" i="1"/>
  <c r="S1162" i="1" s="1"/>
  <c r="R1158" i="1"/>
  <c r="T1158" i="1" s="1"/>
  <c r="I1158" i="1"/>
  <c r="S1158" i="1" s="1"/>
  <c r="R1154" i="1"/>
  <c r="T1154" i="1" s="1"/>
  <c r="I1154" i="1"/>
  <c r="S1154" i="1" s="1"/>
  <c r="R1150" i="1"/>
  <c r="T1150" i="1" s="1"/>
  <c r="I1150" i="1"/>
  <c r="S1150" i="1" s="1"/>
  <c r="R1146" i="1"/>
  <c r="T1146" i="1" s="1"/>
  <c r="I1146" i="1"/>
  <c r="S1146" i="1" s="1"/>
  <c r="R1142" i="1"/>
  <c r="T1142" i="1" s="1"/>
  <c r="I1142" i="1"/>
  <c r="S1142" i="1" s="1"/>
  <c r="R1138" i="1"/>
  <c r="T1138" i="1" s="1"/>
  <c r="I1138" i="1"/>
  <c r="S1138" i="1" s="1"/>
  <c r="R1134" i="1"/>
  <c r="T1134" i="1" s="1"/>
  <c r="I1134" i="1"/>
  <c r="S1134" i="1" s="1"/>
  <c r="R1130" i="1"/>
  <c r="T1130" i="1" s="1"/>
  <c r="I1130" i="1"/>
  <c r="S1130" i="1" s="1"/>
  <c r="R1126" i="1"/>
  <c r="T1126" i="1" s="1"/>
  <c r="I1126" i="1"/>
  <c r="S1126" i="1" s="1"/>
  <c r="R1122" i="1"/>
  <c r="T1122" i="1" s="1"/>
  <c r="I1122" i="1"/>
  <c r="S1122" i="1" s="1"/>
  <c r="I1118" i="1"/>
  <c r="R1114" i="1"/>
  <c r="T1114" i="1" s="1"/>
  <c r="I1114" i="1"/>
  <c r="S1114" i="1" s="1"/>
  <c r="R1110" i="1"/>
  <c r="T1110" i="1" s="1"/>
  <c r="I1110" i="1"/>
  <c r="S1110" i="1" s="1"/>
  <c r="R1106" i="1"/>
  <c r="T1106" i="1" s="1"/>
  <c r="I1106" i="1"/>
  <c r="S1106" i="1" s="1"/>
  <c r="R1102" i="1"/>
  <c r="T1102" i="1" s="1"/>
  <c r="I1102" i="1"/>
  <c r="S1102" i="1" s="1"/>
  <c r="R1098" i="1"/>
  <c r="T1098" i="1" s="1"/>
  <c r="I1098" i="1"/>
  <c r="S1098" i="1" s="1"/>
  <c r="R1094" i="1"/>
  <c r="T1094" i="1" s="1"/>
  <c r="I1094" i="1"/>
  <c r="S1094" i="1" s="1"/>
  <c r="R1090" i="1"/>
  <c r="T1090" i="1" s="1"/>
  <c r="I1090" i="1"/>
  <c r="S1090" i="1" s="1"/>
  <c r="R1086" i="1"/>
  <c r="T1086" i="1" s="1"/>
  <c r="I1086" i="1"/>
  <c r="S1086" i="1" s="1"/>
  <c r="R1082" i="1"/>
  <c r="T1082" i="1" s="1"/>
  <c r="I1082" i="1"/>
  <c r="S1082" i="1" s="1"/>
  <c r="R1078" i="1"/>
  <c r="T1078" i="1" s="1"/>
  <c r="I1078" i="1"/>
  <c r="S1078" i="1" s="1"/>
  <c r="R1074" i="1"/>
  <c r="T1074" i="1" s="1"/>
  <c r="I1074" i="1"/>
  <c r="S1074" i="1" s="1"/>
  <c r="R1070" i="1"/>
  <c r="T1070" i="1" s="1"/>
  <c r="I1070" i="1"/>
  <c r="S1070" i="1" s="1"/>
  <c r="R1066" i="1"/>
  <c r="T1066" i="1" s="1"/>
  <c r="I1066" i="1"/>
  <c r="S1066" i="1" s="1"/>
  <c r="R1062" i="1"/>
  <c r="T1062" i="1" s="1"/>
  <c r="I1062" i="1"/>
  <c r="S1062" i="1" s="1"/>
  <c r="R1058" i="1"/>
  <c r="T1058" i="1" s="1"/>
  <c r="I1058" i="1"/>
  <c r="S1058" i="1" s="1"/>
  <c r="T1246" i="1"/>
  <c r="T1231" i="1"/>
  <c r="T1214" i="1"/>
  <c r="I1195" i="1"/>
  <c r="R1179" i="1"/>
  <c r="T1179" i="1" s="1"/>
  <c r="I1179" i="1"/>
  <c r="S1179" i="1" s="1"/>
  <c r="R1163" i="1"/>
  <c r="T1163" i="1" s="1"/>
  <c r="I1163" i="1"/>
  <c r="S1163" i="1" s="1"/>
  <c r="R1147" i="1"/>
  <c r="T1147" i="1" s="1"/>
  <c r="I1147" i="1"/>
  <c r="S1147" i="1" s="1"/>
  <c r="I1131" i="1"/>
  <c r="R1115" i="1"/>
  <c r="T1115" i="1" s="1"/>
  <c r="I1115" i="1"/>
  <c r="S1115" i="1" s="1"/>
  <c r="R1099" i="1"/>
  <c r="T1099" i="1" s="1"/>
  <c r="I1099" i="1"/>
  <c r="S1099" i="1" s="1"/>
  <c r="I1083" i="1"/>
  <c r="R1067" i="1"/>
  <c r="T1067" i="1" s="1"/>
  <c r="I1067" i="1"/>
  <c r="S1067" i="1" s="1"/>
  <c r="R1051" i="1"/>
  <c r="T1051" i="1" s="1"/>
  <c r="I1051" i="1"/>
  <c r="S1051" i="1" s="1"/>
  <c r="I1035" i="1"/>
  <c r="I1019" i="1"/>
  <c r="R1003" i="1"/>
  <c r="T1003" i="1" s="1"/>
  <c r="I1003" i="1"/>
  <c r="S1003" i="1" s="1"/>
  <c r="R987" i="1"/>
  <c r="T987" i="1" s="1"/>
  <c r="I987" i="1"/>
  <c r="S987" i="1" s="1"/>
  <c r="R973" i="1"/>
  <c r="T973" i="1" s="1"/>
  <c r="I973" i="1"/>
  <c r="S973" i="1" s="1"/>
  <c r="R957" i="1"/>
  <c r="I957" i="1"/>
  <c r="S957" i="1" s="1"/>
  <c r="R1040" i="1"/>
  <c r="T1040" i="1" s="1"/>
  <c r="I1040" i="1"/>
  <c r="S1040" i="1" s="1"/>
  <c r="R1008" i="1"/>
  <c r="T1008" i="1" s="1"/>
  <c r="I1008" i="1"/>
  <c r="S1008" i="1" s="1"/>
  <c r="I946" i="1"/>
  <c r="R930" i="1"/>
  <c r="T930" i="1" s="1"/>
  <c r="I930" i="1"/>
  <c r="S930" i="1" s="1"/>
  <c r="I914" i="1"/>
  <c r="R898" i="1"/>
  <c r="T898" i="1" s="1"/>
  <c r="I898" i="1"/>
  <c r="S898" i="1" s="1"/>
  <c r="R882" i="1"/>
  <c r="T882" i="1" s="1"/>
  <c r="I882" i="1"/>
  <c r="S882" i="1" s="1"/>
  <c r="I866" i="1"/>
  <c r="R850" i="1"/>
  <c r="T850" i="1" s="1"/>
  <c r="I850" i="1"/>
  <c r="S850" i="1" s="1"/>
  <c r="R834" i="1"/>
  <c r="T834" i="1" s="1"/>
  <c r="I834" i="1"/>
  <c r="S834" i="1" s="1"/>
  <c r="R818" i="1"/>
  <c r="T818" i="1" s="1"/>
  <c r="I818" i="1"/>
  <c r="S818" i="1" s="1"/>
  <c r="R802" i="1"/>
  <c r="T802" i="1" s="1"/>
  <c r="I802" i="1"/>
  <c r="S802" i="1" s="1"/>
  <c r="I786" i="1"/>
  <c r="R770" i="1"/>
  <c r="T770" i="1" s="1"/>
  <c r="I770" i="1"/>
  <c r="S770" i="1" s="1"/>
  <c r="R754" i="1"/>
  <c r="T754" i="1" s="1"/>
  <c r="I754" i="1"/>
  <c r="S754" i="1" s="1"/>
  <c r="R738" i="1"/>
  <c r="T738" i="1" s="1"/>
  <c r="I738" i="1"/>
  <c r="S738" i="1" s="1"/>
  <c r="R722" i="1"/>
  <c r="T722" i="1" s="1"/>
  <c r="I722" i="1"/>
  <c r="S722" i="1" s="1"/>
  <c r="R706" i="1"/>
  <c r="T706" i="1" s="1"/>
  <c r="I706" i="1"/>
  <c r="S706" i="1" s="1"/>
  <c r="R690" i="1"/>
  <c r="T690" i="1" s="1"/>
  <c r="I690" i="1"/>
  <c r="S690" i="1" s="1"/>
  <c r="R674" i="1"/>
  <c r="T674" i="1" s="1"/>
  <c r="I674" i="1"/>
  <c r="S674" i="1" s="1"/>
  <c r="R658" i="1"/>
  <c r="T658" i="1" s="1"/>
  <c r="I658" i="1"/>
  <c r="S658" i="1" s="1"/>
  <c r="R642" i="1"/>
  <c r="T642" i="1" s="1"/>
  <c r="I642" i="1"/>
  <c r="S642" i="1" s="1"/>
  <c r="R626" i="1"/>
  <c r="T626" i="1" s="1"/>
  <c r="I626" i="1"/>
  <c r="S626" i="1" s="1"/>
  <c r="R610" i="1"/>
  <c r="T610" i="1" s="1"/>
  <c r="I610" i="1"/>
  <c r="S610" i="1" s="1"/>
  <c r="I594" i="1"/>
  <c r="R578" i="1"/>
  <c r="T578" i="1" s="1"/>
  <c r="I578" i="1"/>
  <c r="S578" i="1" s="1"/>
  <c r="R562" i="1"/>
  <c r="T562" i="1" s="1"/>
  <c r="I562" i="1"/>
  <c r="S562" i="1" s="1"/>
  <c r="R546" i="1"/>
  <c r="T546" i="1" s="1"/>
  <c r="I546" i="1"/>
  <c r="S546" i="1" s="1"/>
  <c r="R530" i="1"/>
  <c r="T530" i="1" s="1"/>
  <c r="I530" i="1"/>
  <c r="S530" i="1" s="1"/>
  <c r="R514" i="1"/>
  <c r="T514" i="1" s="1"/>
  <c r="I514" i="1"/>
  <c r="S514" i="1" s="1"/>
  <c r="R498" i="1"/>
  <c r="T498" i="1" s="1"/>
  <c r="I498" i="1"/>
  <c r="S498" i="1" s="1"/>
  <c r="R482" i="1"/>
  <c r="T482" i="1" s="1"/>
  <c r="I482" i="1"/>
  <c r="S482" i="1" s="1"/>
  <c r="R466" i="1"/>
  <c r="T466" i="1" s="1"/>
  <c r="I466" i="1"/>
  <c r="S466" i="1" s="1"/>
  <c r="R450" i="1"/>
  <c r="T450" i="1" s="1"/>
  <c r="I450" i="1"/>
  <c r="S450" i="1" s="1"/>
  <c r="R434" i="1"/>
  <c r="T434" i="1" s="1"/>
  <c r="I434" i="1"/>
  <c r="S434" i="1" s="1"/>
  <c r="R418" i="1"/>
  <c r="T418" i="1" s="1"/>
  <c r="I418" i="1"/>
  <c r="S418" i="1" s="1"/>
  <c r="R402" i="1"/>
  <c r="T402" i="1" s="1"/>
  <c r="I402" i="1"/>
  <c r="S402" i="1" s="1"/>
  <c r="R386" i="1"/>
  <c r="T386" i="1" s="1"/>
  <c r="I386" i="1"/>
  <c r="S386" i="1" s="1"/>
  <c r="R370" i="1"/>
  <c r="T370" i="1" s="1"/>
  <c r="I370" i="1"/>
  <c r="S370" i="1" s="1"/>
  <c r="R354" i="1"/>
  <c r="T354" i="1" s="1"/>
  <c r="I354" i="1"/>
  <c r="S354" i="1" s="1"/>
  <c r="R338" i="1"/>
  <c r="T338" i="1" s="1"/>
  <c r="I338" i="1"/>
  <c r="S338" i="1" s="1"/>
  <c r="R322" i="1"/>
  <c r="T322" i="1" s="1"/>
  <c r="I322" i="1"/>
  <c r="S322" i="1" s="1"/>
  <c r="R306" i="1"/>
  <c r="T306" i="1" s="1"/>
  <c r="I306" i="1"/>
  <c r="S306" i="1" s="1"/>
  <c r="R290" i="1"/>
  <c r="T290" i="1" s="1"/>
  <c r="I290" i="1"/>
  <c r="S290" i="1" s="1"/>
  <c r="S1252" i="1"/>
  <c r="P1237" i="1"/>
  <c r="Q1237" i="1" s="1"/>
  <c r="R935" i="1"/>
  <c r="T935" i="1" s="1"/>
  <c r="I935" i="1"/>
  <c r="S935" i="1" s="1"/>
  <c r="R919" i="1"/>
  <c r="T919" i="1" s="1"/>
  <c r="I919" i="1"/>
  <c r="S919" i="1" s="1"/>
  <c r="R903" i="1"/>
  <c r="T903" i="1" s="1"/>
  <c r="I903" i="1"/>
  <c r="S903" i="1" s="1"/>
  <c r="R887" i="1"/>
  <c r="T887" i="1" s="1"/>
  <c r="I887" i="1"/>
  <c r="S887" i="1" s="1"/>
  <c r="R871" i="1"/>
  <c r="T871" i="1" s="1"/>
  <c r="I871" i="1"/>
  <c r="S871" i="1" s="1"/>
  <c r="R855" i="1"/>
  <c r="T855" i="1" s="1"/>
  <c r="I855" i="1"/>
  <c r="S855" i="1" s="1"/>
  <c r="R839" i="1"/>
  <c r="T839" i="1" s="1"/>
  <c r="I839" i="1"/>
  <c r="S839" i="1" s="1"/>
  <c r="R823" i="1"/>
  <c r="T823" i="1" s="1"/>
  <c r="I823" i="1"/>
  <c r="S823" i="1" s="1"/>
  <c r="R807" i="1"/>
  <c r="T807" i="1" s="1"/>
  <c r="I807" i="1"/>
  <c r="S807" i="1" s="1"/>
  <c r="R791" i="1"/>
  <c r="T791" i="1" s="1"/>
  <c r="I791" i="1"/>
  <c r="S791" i="1" s="1"/>
  <c r="R775" i="1"/>
  <c r="T775" i="1" s="1"/>
  <c r="I775" i="1"/>
  <c r="S775" i="1" s="1"/>
  <c r="R759" i="1"/>
  <c r="T759" i="1" s="1"/>
  <c r="I759" i="1"/>
  <c r="S759" i="1" s="1"/>
  <c r="R743" i="1"/>
  <c r="T743" i="1" s="1"/>
  <c r="I743" i="1"/>
  <c r="S743" i="1" s="1"/>
  <c r="R727" i="1"/>
  <c r="T727" i="1" s="1"/>
  <c r="I727" i="1"/>
  <c r="S727" i="1" s="1"/>
  <c r="R711" i="1"/>
  <c r="T711" i="1" s="1"/>
  <c r="I711" i="1"/>
  <c r="S711" i="1" s="1"/>
  <c r="R695" i="1"/>
  <c r="T695" i="1" s="1"/>
  <c r="I695" i="1"/>
  <c r="S695" i="1" s="1"/>
  <c r="R679" i="1"/>
  <c r="T679" i="1" s="1"/>
  <c r="I679" i="1"/>
  <c r="S679" i="1" s="1"/>
  <c r="R663" i="1"/>
  <c r="T663" i="1" s="1"/>
  <c r="I663" i="1"/>
  <c r="S663" i="1" s="1"/>
  <c r="R647" i="1"/>
  <c r="T647" i="1" s="1"/>
  <c r="I647" i="1"/>
  <c r="S647" i="1" s="1"/>
  <c r="R631" i="1"/>
  <c r="T631" i="1" s="1"/>
  <c r="I631" i="1"/>
  <c r="S631" i="1" s="1"/>
  <c r="R615" i="1"/>
  <c r="T615" i="1" s="1"/>
  <c r="I615" i="1"/>
  <c r="S615" i="1" s="1"/>
  <c r="R599" i="1"/>
  <c r="T599" i="1" s="1"/>
  <c r="I599" i="1"/>
  <c r="S599" i="1" s="1"/>
  <c r="R583" i="1"/>
  <c r="T583" i="1" s="1"/>
  <c r="I583" i="1"/>
  <c r="S583" i="1" s="1"/>
  <c r="R567" i="1"/>
  <c r="T567" i="1" s="1"/>
  <c r="I567" i="1"/>
  <c r="S567" i="1" s="1"/>
  <c r="R551" i="1"/>
  <c r="T551" i="1" s="1"/>
  <c r="I551" i="1"/>
  <c r="S551" i="1" s="1"/>
  <c r="R535" i="1"/>
  <c r="T535" i="1" s="1"/>
  <c r="I535" i="1"/>
  <c r="S535" i="1" s="1"/>
  <c r="R519" i="1"/>
  <c r="T519" i="1" s="1"/>
  <c r="I519" i="1"/>
  <c r="S519" i="1" s="1"/>
  <c r="R503" i="1"/>
  <c r="T503" i="1" s="1"/>
  <c r="I503" i="1"/>
  <c r="S503" i="1" s="1"/>
  <c r="R487" i="1"/>
  <c r="T487" i="1" s="1"/>
  <c r="I487" i="1"/>
  <c r="S487" i="1" s="1"/>
  <c r="R471" i="1"/>
  <c r="T471" i="1" s="1"/>
  <c r="I471" i="1"/>
  <c r="S471" i="1" s="1"/>
  <c r="R455" i="1"/>
  <c r="T455" i="1" s="1"/>
  <c r="I455" i="1"/>
  <c r="S455" i="1" s="1"/>
  <c r="I439" i="1"/>
  <c r="R423" i="1"/>
  <c r="T423" i="1" s="1"/>
  <c r="I423" i="1"/>
  <c r="S423" i="1" s="1"/>
  <c r="R407" i="1"/>
  <c r="T407" i="1" s="1"/>
  <c r="I407" i="1"/>
  <c r="S407" i="1" s="1"/>
  <c r="R391" i="1"/>
  <c r="T391" i="1" s="1"/>
  <c r="I391" i="1"/>
  <c r="S391" i="1" s="1"/>
  <c r="R375" i="1"/>
  <c r="T375" i="1" s="1"/>
  <c r="I375" i="1"/>
  <c r="S375" i="1" s="1"/>
  <c r="R359" i="1"/>
  <c r="T359" i="1" s="1"/>
  <c r="I359" i="1"/>
  <c r="S359" i="1" s="1"/>
  <c r="R343" i="1"/>
  <c r="T343" i="1" s="1"/>
  <c r="I343" i="1"/>
  <c r="S343" i="1" s="1"/>
  <c r="I327" i="1"/>
  <c r="R311" i="1"/>
  <c r="T311" i="1" s="1"/>
  <c r="I311" i="1"/>
  <c r="S311" i="1" s="1"/>
  <c r="R295" i="1"/>
  <c r="T295" i="1" s="1"/>
  <c r="I295" i="1"/>
  <c r="S295" i="1" s="1"/>
  <c r="I281" i="1"/>
  <c r="P274" i="1"/>
  <c r="Q274" i="1" s="1"/>
  <c r="I265" i="1"/>
  <c r="P258" i="1"/>
  <c r="Q258" i="1" s="1"/>
  <c r="R258" i="1" s="1"/>
  <c r="T258" i="1" s="1"/>
  <c r="I249" i="1"/>
  <c r="P242" i="1"/>
  <c r="Q242" i="1" s="1"/>
  <c r="I233" i="1"/>
  <c r="P226" i="1"/>
  <c r="Q226" i="1" s="1"/>
  <c r="I217" i="1"/>
  <c r="R1020" i="1"/>
  <c r="T1020" i="1" s="1"/>
  <c r="I1020" i="1"/>
  <c r="S1020" i="1" s="1"/>
  <c r="R988" i="1"/>
  <c r="T988" i="1" s="1"/>
  <c r="I988" i="1"/>
  <c r="S988" i="1" s="1"/>
  <c r="R968" i="1"/>
  <c r="T968" i="1" s="1"/>
  <c r="I968" i="1"/>
  <c r="S968" i="1" s="1"/>
  <c r="T956" i="1"/>
  <c r="R948" i="1"/>
  <c r="T948" i="1" s="1"/>
  <c r="I948" i="1"/>
  <c r="S948" i="1" s="1"/>
  <c r="R932" i="1"/>
  <c r="T932" i="1" s="1"/>
  <c r="I932" i="1"/>
  <c r="S932" i="1" s="1"/>
  <c r="R916" i="1"/>
  <c r="T916" i="1" s="1"/>
  <c r="I916" i="1"/>
  <c r="S916" i="1" s="1"/>
  <c r="I900" i="1"/>
  <c r="R884" i="1"/>
  <c r="T884" i="1" s="1"/>
  <c r="I884" i="1"/>
  <c r="S884" i="1" s="1"/>
  <c r="I868" i="1"/>
  <c r="I852" i="1"/>
  <c r="I836" i="1"/>
  <c r="R820" i="1"/>
  <c r="T820" i="1" s="1"/>
  <c r="I820" i="1"/>
  <c r="S820" i="1" s="1"/>
  <c r="I804" i="1"/>
  <c r="R788" i="1"/>
  <c r="T788" i="1" s="1"/>
  <c r="I788" i="1"/>
  <c r="S788" i="1" s="1"/>
  <c r="I772" i="1"/>
  <c r="R756" i="1"/>
  <c r="T756" i="1" s="1"/>
  <c r="I756" i="1"/>
  <c r="S756" i="1" s="1"/>
  <c r="I740" i="1"/>
  <c r="R724" i="1"/>
  <c r="T724" i="1" s="1"/>
  <c r="I724" i="1"/>
  <c r="S724" i="1" s="1"/>
  <c r="R708" i="1"/>
  <c r="T708" i="1" s="1"/>
  <c r="I708" i="1"/>
  <c r="S708" i="1" s="1"/>
  <c r="R692" i="1"/>
  <c r="T692" i="1" s="1"/>
  <c r="I692" i="1"/>
  <c r="S692" i="1" s="1"/>
  <c r="I676" i="1"/>
  <c r="R660" i="1"/>
  <c r="T660" i="1" s="1"/>
  <c r="I660" i="1"/>
  <c r="S660" i="1" s="1"/>
  <c r="I644" i="1"/>
  <c r="I628" i="1"/>
  <c r="R612" i="1"/>
  <c r="T612" i="1" s="1"/>
  <c r="I612" i="1"/>
  <c r="S612" i="1" s="1"/>
  <c r="R596" i="1"/>
  <c r="T596" i="1" s="1"/>
  <c r="I596" i="1"/>
  <c r="S596" i="1" s="1"/>
  <c r="R580" i="1"/>
  <c r="T580" i="1" s="1"/>
  <c r="I580" i="1"/>
  <c r="S580" i="1" s="1"/>
  <c r="I564" i="1"/>
  <c r="R548" i="1"/>
  <c r="T548" i="1" s="1"/>
  <c r="I548" i="1"/>
  <c r="S548" i="1" s="1"/>
  <c r="R532" i="1"/>
  <c r="T532" i="1" s="1"/>
  <c r="I532" i="1"/>
  <c r="S532" i="1" s="1"/>
  <c r="R516" i="1"/>
  <c r="T516" i="1" s="1"/>
  <c r="I516" i="1"/>
  <c r="S516" i="1" s="1"/>
  <c r="R500" i="1"/>
  <c r="T500" i="1" s="1"/>
  <c r="I500" i="1"/>
  <c r="S500" i="1" s="1"/>
  <c r="R484" i="1"/>
  <c r="T484" i="1" s="1"/>
  <c r="I484" i="1"/>
  <c r="S484" i="1" s="1"/>
  <c r="R468" i="1"/>
  <c r="T468" i="1" s="1"/>
  <c r="I468" i="1"/>
  <c r="S468" i="1" s="1"/>
  <c r="R452" i="1"/>
  <c r="T452" i="1" s="1"/>
  <c r="I452" i="1"/>
  <c r="S452" i="1" s="1"/>
  <c r="R436" i="1"/>
  <c r="T436" i="1" s="1"/>
  <c r="I436" i="1"/>
  <c r="S436" i="1" s="1"/>
  <c r="R420" i="1"/>
  <c r="T420" i="1" s="1"/>
  <c r="I420" i="1"/>
  <c r="S420" i="1" s="1"/>
  <c r="R404" i="1"/>
  <c r="T404" i="1" s="1"/>
  <c r="I404" i="1"/>
  <c r="S404" i="1" s="1"/>
  <c r="R388" i="1"/>
  <c r="T388" i="1" s="1"/>
  <c r="I388" i="1"/>
  <c r="S388" i="1" s="1"/>
  <c r="I372" i="1"/>
  <c r="R356" i="1"/>
  <c r="T356" i="1" s="1"/>
  <c r="I356" i="1"/>
  <c r="S356" i="1" s="1"/>
  <c r="R340" i="1"/>
  <c r="T340" i="1" s="1"/>
  <c r="I340" i="1"/>
  <c r="S340" i="1" s="1"/>
  <c r="R324" i="1"/>
  <c r="T324" i="1" s="1"/>
  <c r="I324" i="1"/>
  <c r="S324" i="1" s="1"/>
  <c r="R308" i="1"/>
  <c r="T308" i="1" s="1"/>
  <c r="I308" i="1"/>
  <c r="S308" i="1" s="1"/>
  <c r="R292" i="1"/>
  <c r="T292" i="1" s="1"/>
  <c r="I292" i="1"/>
  <c r="S292" i="1" s="1"/>
  <c r="S1250" i="1"/>
  <c r="S1228" i="1"/>
  <c r="R1042" i="1"/>
  <c r="T1042" i="1" s="1"/>
  <c r="I1042" i="1"/>
  <c r="S1042" i="1" s="1"/>
  <c r="R1010" i="1"/>
  <c r="T1010" i="1" s="1"/>
  <c r="I1010" i="1"/>
  <c r="S1010" i="1" s="1"/>
  <c r="P982" i="1"/>
  <c r="Q982" i="1" s="1"/>
  <c r="P974" i="1"/>
  <c r="Q974" i="1" s="1"/>
  <c r="R974" i="1" s="1"/>
  <c r="T974" i="1" s="1"/>
  <c r="P966" i="1"/>
  <c r="Q966" i="1" s="1"/>
  <c r="R966" i="1" s="1"/>
  <c r="T966" i="1" s="1"/>
  <c r="P958" i="1"/>
  <c r="Q958" i="1" s="1"/>
  <c r="P950" i="1"/>
  <c r="Q950" i="1" s="1"/>
  <c r="R585" i="1"/>
  <c r="T585" i="1" s="1"/>
  <c r="I585" i="1"/>
  <c r="S585" i="1" s="1"/>
  <c r="R521" i="1"/>
  <c r="T521" i="1" s="1"/>
  <c r="I521" i="1"/>
  <c r="S521" i="1" s="1"/>
  <c r="R457" i="1"/>
  <c r="T457" i="1" s="1"/>
  <c r="I457" i="1"/>
  <c r="S457" i="1" s="1"/>
  <c r="R393" i="1"/>
  <c r="T393" i="1" s="1"/>
  <c r="I393" i="1"/>
  <c r="S393" i="1" s="1"/>
  <c r="R329" i="1"/>
  <c r="T329" i="1" s="1"/>
  <c r="I329" i="1"/>
  <c r="S329" i="1" s="1"/>
  <c r="P257" i="1"/>
  <c r="Q257" i="1" s="1"/>
  <c r="R231" i="1"/>
  <c r="T231" i="1" s="1"/>
  <c r="I231" i="1"/>
  <c r="S231" i="1" s="1"/>
  <c r="L19" i="1"/>
  <c r="M19" i="1"/>
  <c r="T2" i="1"/>
  <c r="P17" i="1"/>
  <c r="Q17" i="1" s="1"/>
  <c r="R17" i="1" s="1"/>
  <c r="T17" i="1" s="1"/>
  <c r="P15" i="1"/>
  <c r="Q15" i="1" s="1"/>
  <c r="R15" i="1" s="1"/>
  <c r="T15" i="1" s="1"/>
  <c r="P261" i="1"/>
  <c r="Q261" i="1" s="1"/>
  <c r="R261" i="1" s="1"/>
  <c r="T261" i="1" s="1"/>
  <c r="R235" i="1"/>
  <c r="T235" i="1" s="1"/>
  <c r="I235" i="1"/>
  <c r="S235" i="1" s="1"/>
  <c r="I22" i="1"/>
  <c r="R561" i="1"/>
  <c r="T561" i="1" s="1"/>
  <c r="I561" i="1"/>
  <c r="S561" i="1" s="1"/>
  <c r="R529" i="1"/>
  <c r="T529" i="1" s="1"/>
  <c r="I529" i="1"/>
  <c r="S529" i="1" s="1"/>
  <c r="R497" i="1"/>
  <c r="T497" i="1" s="1"/>
  <c r="I497" i="1"/>
  <c r="S497" i="1" s="1"/>
  <c r="R465" i="1"/>
  <c r="T465" i="1" s="1"/>
  <c r="I465" i="1"/>
  <c r="S465" i="1" s="1"/>
  <c r="R433" i="1"/>
  <c r="T433" i="1" s="1"/>
  <c r="I433" i="1"/>
  <c r="S433" i="1" s="1"/>
  <c r="R401" i="1"/>
  <c r="T401" i="1" s="1"/>
  <c r="I401" i="1"/>
  <c r="S401" i="1" s="1"/>
  <c r="R369" i="1"/>
  <c r="T369" i="1" s="1"/>
  <c r="I369" i="1"/>
  <c r="S369" i="1" s="1"/>
  <c r="R337" i="1"/>
  <c r="T337" i="1" s="1"/>
  <c r="I337" i="1"/>
  <c r="S337" i="1" s="1"/>
  <c r="R305" i="1"/>
  <c r="T305" i="1" s="1"/>
  <c r="I305" i="1"/>
  <c r="S305" i="1" s="1"/>
  <c r="P281" i="1"/>
  <c r="Q281" i="1" s="1"/>
  <c r="R281" i="1" s="1"/>
  <c r="T281" i="1" s="1"/>
  <c r="R255" i="1"/>
  <c r="T255" i="1" s="1"/>
  <c r="I255" i="1"/>
  <c r="S255" i="1" s="1"/>
  <c r="P236" i="1"/>
  <c r="Q236" i="1" s="1"/>
  <c r="P217" i="1"/>
  <c r="Q217" i="1" s="1"/>
  <c r="R217" i="1" s="1"/>
  <c r="T217" i="1" s="1"/>
  <c r="P143" i="1"/>
  <c r="Q143" i="1" s="1"/>
  <c r="R143" i="1" s="1"/>
  <c r="T143" i="1" s="1"/>
  <c r="P139" i="1"/>
  <c r="Q139" i="1" s="1"/>
  <c r="R139" i="1" s="1"/>
  <c r="P135" i="1"/>
  <c r="Q135" i="1" s="1"/>
  <c r="R135" i="1" s="1"/>
  <c r="P131" i="1"/>
  <c r="Q131" i="1" s="1"/>
  <c r="R131" i="1" s="1"/>
  <c r="P127" i="1"/>
  <c r="Q127" i="1" s="1"/>
  <c r="R127" i="1" s="1"/>
  <c r="P123" i="1"/>
  <c r="Q123" i="1" s="1"/>
  <c r="R123" i="1" s="1"/>
  <c r="P119" i="1"/>
  <c r="Q119" i="1" s="1"/>
  <c r="R119" i="1" s="1"/>
  <c r="P115" i="1"/>
  <c r="Q115" i="1" s="1"/>
  <c r="R115" i="1" s="1"/>
  <c r="P111" i="1"/>
  <c r="Q111" i="1" s="1"/>
  <c r="R111" i="1" s="1"/>
  <c r="P107" i="1"/>
  <c r="Q107" i="1" s="1"/>
  <c r="R107" i="1" s="1"/>
  <c r="P103" i="1"/>
  <c r="Q103" i="1" s="1"/>
  <c r="R103" i="1" s="1"/>
  <c r="P99" i="1"/>
  <c r="Q99" i="1" s="1"/>
  <c r="R99" i="1" s="1"/>
  <c r="P95" i="1"/>
  <c r="Q95" i="1" s="1"/>
  <c r="R95" i="1" s="1"/>
  <c r="P91" i="1"/>
  <c r="Q91" i="1" s="1"/>
  <c r="R91" i="1" s="1"/>
  <c r="P87" i="1"/>
  <c r="Q87" i="1" s="1"/>
  <c r="R87" i="1" s="1"/>
  <c r="P83" i="1"/>
  <c r="Q83" i="1" s="1"/>
  <c r="R83" i="1" s="1"/>
  <c r="T83" i="1" s="1"/>
  <c r="P79" i="1"/>
  <c r="Q79" i="1" s="1"/>
  <c r="R79" i="1" s="1"/>
  <c r="T79" i="1" s="1"/>
  <c r="P75" i="1"/>
  <c r="Q75" i="1" s="1"/>
  <c r="R75" i="1" s="1"/>
  <c r="P71" i="1"/>
  <c r="Q71" i="1" s="1"/>
  <c r="R71" i="1" s="1"/>
  <c r="P67" i="1"/>
  <c r="Q67" i="1" s="1"/>
  <c r="R67" i="1" s="1"/>
  <c r="P63" i="1"/>
  <c r="Q63" i="1" s="1"/>
  <c r="R63" i="1" s="1"/>
  <c r="P59" i="1"/>
  <c r="Q59" i="1" s="1"/>
  <c r="R59" i="1" s="1"/>
  <c r="P55" i="1"/>
  <c r="Q55" i="1" s="1"/>
  <c r="R55" i="1" s="1"/>
  <c r="P51" i="1"/>
  <c r="Q51" i="1" s="1"/>
  <c r="R51" i="1" s="1"/>
  <c r="P47" i="1"/>
  <c r="Q47" i="1" s="1"/>
  <c r="R47" i="1" s="1"/>
  <c r="P43" i="1"/>
  <c r="Q43" i="1" s="1"/>
  <c r="R43" i="1" s="1"/>
  <c r="P39" i="1"/>
  <c r="Q39" i="1" s="1"/>
  <c r="R39" i="1" s="1"/>
  <c r="P35" i="1"/>
  <c r="Q35" i="1" s="1"/>
  <c r="R35" i="1" s="1"/>
  <c r="Q31" i="1"/>
  <c r="R31" i="1" s="1"/>
  <c r="T31" i="1" s="1"/>
  <c r="S29" i="1"/>
  <c r="M26" i="1"/>
  <c r="L26" i="1"/>
  <c r="S13" i="1"/>
  <c r="S9" i="1"/>
  <c r="L5" i="1"/>
  <c r="M5" i="1"/>
  <c r="R541" i="1"/>
  <c r="T541" i="1" s="1"/>
  <c r="I541" i="1"/>
  <c r="S541" i="1" s="1"/>
  <c r="R477" i="1"/>
  <c r="T477" i="1" s="1"/>
  <c r="I477" i="1"/>
  <c r="S477" i="1" s="1"/>
  <c r="R413" i="1"/>
  <c r="T413" i="1" s="1"/>
  <c r="I413" i="1"/>
  <c r="S413" i="1" s="1"/>
  <c r="R349" i="1"/>
  <c r="T349" i="1" s="1"/>
  <c r="I349" i="1"/>
  <c r="S349" i="1" s="1"/>
  <c r="P285" i="1"/>
  <c r="Q285" i="1" s="1"/>
  <c r="P253" i="1"/>
  <c r="Q253" i="1" s="1"/>
  <c r="P237" i="1"/>
  <c r="Q237" i="1" s="1"/>
  <c r="R237" i="1" s="1"/>
  <c r="T237" i="1" s="1"/>
  <c r="P221" i="1"/>
  <c r="Q221" i="1" s="1"/>
  <c r="R221" i="1" s="1"/>
  <c r="T221" i="1" s="1"/>
  <c r="T13" i="1"/>
  <c r="I2847" i="1"/>
  <c r="P2832" i="1"/>
  <c r="Q2832" i="1" s="1"/>
  <c r="R2832" i="1" s="1"/>
  <c r="T2832" i="1" s="1"/>
  <c r="L2740" i="1"/>
  <c r="M2740" i="1"/>
  <c r="L2737" i="1"/>
  <c r="M2737" i="1"/>
  <c r="L2723" i="1"/>
  <c r="M2723" i="1"/>
  <c r="P2694" i="1"/>
  <c r="Q2694" i="1" s="1"/>
  <c r="I2531" i="1"/>
  <c r="L2611" i="1"/>
  <c r="M2611" i="1"/>
  <c r="I2560" i="1"/>
  <c r="I2500" i="1"/>
  <c r="I2542" i="1"/>
  <c r="L2533" i="1"/>
  <c r="M2533" i="1"/>
  <c r="L2639" i="1"/>
  <c r="M2639" i="1"/>
  <c r="L2576" i="1"/>
  <c r="M2576" i="1"/>
  <c r="I2520" i="1"/>
  <c r="I2491" i="1"/>
  <c r="S2491" i="1" s="1"/>
  <c r="R2491" i="1"/>
  <c r="T2491" i="1" s="1"/>
  <c r="R2572" i="1"/>
  <c r="T2572" i="1" s="1"/>
  <c r="I2572" i="1"/>
  <c r="S2572" i="1" s="1"/>
  <c r="I2509" i="1"/>
  <c r="I2498" i="1"/>
  <c r="L2497" i="1"/>
  <c r="M2497" i="1"/>
  <c r="I2442" i="1"/>
  <c r="I2426" i="1"/>
  <c r="S2426" i="1" s="1"/>
  <c r="R2426" i="1"/>
  <c r="T2426" i="1" s="1"/>
  <c r="I2394" i="1"/>
  <c r="I2378" i="1"/>
  <c r="I2362" i="1"/>
  <c r="M2506" i="1"/>
  <c r="L2506" i="1"/>
  <c r="I2870" i="1"/>
  <c r="R2871" i="1"/>
  <c r="T2871" i="1" s="1"/>
  <c r="I2871" i="1"/>
  <c r="S2871" i="1" s="1"/>
  <c r="S2861" i="1"/>
  <c r="R2814" i="1"/>
  <c r="T2814" i="1" s="1"/>
  <c r="I2814" i="1"/>
  <c r="S2814" i="1" s="1"/>
  <c r="I2879" i="1"/>
  <c r="R2849" i="1"/>
  <c r="T2849" i="1" s="1"/>
  <c r="I2849" i="1"/>
  <c r="S2849" i="1" s="1"/>
  <c r="R2833" i="1"/>
  <c r="T2833" i="1" s="1"/>
  <c r="I2833" i="1"/>
  <c r="S2833" i="1" s="1"/>
  <c r="M2862" i="1"/>
  <c r="L2862" i="1"/>
  <c r="L2852" i="1"/>
  <c r="M2852" i="1"/>
  <c r="P2845" i="1"/>
  <c r="Q2845" i="1" s="1"/>
  <c r="R2845" i="1" s="1"/>
  <c r="T2845" i="1" s="1"/>
  <c r="I2832" i="1"/>
  <c r="R2816" i="1"/>
  <c r="T2816" i="1" s="1"/>
  <c r="I2816" i="1"/>
  <c r="S2816" i="1" s="1"/>
  <c r="R2876" i="1"/>
  <c r="T2876" i="1" s="1"/>
  <c r="I2876" i="1"/>
  <c r="S2876" i="1" s="1"/>
  <c r="I2872" i="1"/>
  <c r="S2872" i="1" s="1"/>
  <c r="R2843" i="1"/>
  <c r="T2843" i="1" s="1"/>
  <c r="I2843" i="1"/>
  <c r="S2843" i="1" s="1"/>
  <c r="I2859" i="1"/>
  <c r="I2853" i="1"/>
  <c r="S2853" i="1" s="1"/>
  <c r="R2853" i="1"/>
  <c r="T2853" i="1" s="1"/>
  <c r="R2834" i="1"/>
  <c r="T2834" i="1" s="1"/>
  <c r="I2834" i="1"/>
  <c r="S2834" i="1" s="1"/>
  <c r="R2830" i="1"/>
  <c r="T2830" i="1" s="1"/>
  <c r="I2830" i="1"/>
  <c r="S2830" i="1" s="1"/>
  <c r="P2835" i="1"/>
  <c r="Q2835" i="1" s="1"/>
  <c r="R2835" i="1" s="1"/>
  <c r="T2835" i="1" s="1"/>
  <c r="Q2878" i="1"/>
  <c r="R2878" i="1" s="1"/>
  <c r="T2878" i="1" s="1"/>
  <c r="I2854" i="1"/>
  <c r="S2854" i="1" s="1"/>
  <c r="R2854" i="1"/>
  <c r="T2854" i="1" s="1"/>
  <c r="P2864" i="1"/>
  <c r="Q2864" i="1" s="1"/>
  <c r="R2864" i="1" s="1"/>
  <c r="T2864" i="1" s="1"/>
  <c r="R2837" i="1"/>
  <c r="T2837" i="1" s="1"/>
  <c r="I2837" i="1"/>
  <c r="S2837" i="1" s="1"/>
  <c r="R2836" i="1"/>
  <c r="T2836" i="1" s="1"/>
  <c r="I2836" i="1"/>
  <c r="S2836" i="1" s="1"/>
  <c r="R2820" i="1"/>
  <c r="T2820" i="1" s="1"/>
  <c r="I2820" i="1"/>
  <c r="S2820" i="1" s="1"/>
  <c r="P2879" i="1"/>
  <c r="Q2879" i="1" s="1"/>
  <c r="R2879" i="1" s="1"/>
  <c r="T2879" i="1" s="1"/>
  <c r="R2873" i="1"/>
  <c r="T2873" i="1" s="1"/>
  <c r="I2873" i="1"/>
  <c r="S2873" i="1" s="1"/>
  <c r="S2809" i="1"/>
  <c r="L2863" i="1"/>
  <c r="P2863" i="1" s="1"/>
  <c r="Q2863" i="1" s="1"/>
  <c r="R2863" i="1" s="1"/>
  <c r="M2863" i="1"/>
  <c r="R2827" i="1"/>
  <c r="T2827" i="1" s="1"/>
  <c r="I2827" i="1"/>
  <c r="S2827" i="1" s="1"/>
  <c r="P2824" i="1"/>
  <c r="Q2824" i="1" s="1"/>
  <c r="R2824" i="1" s="1"/>
  <c r="T2824" i="1" s="1"/>
  <c r="P2770" i="1"/>
  <c r="Q2770" i="1" s="1"/>
  <c r="R2770" i="1" s="1"/>
  <c r="T2770" i="1" s="1"/>
  <c r="P2840" i="1"/>
  <c r="Q2840" i="1" s="1"/>
  <c r="R2840" i="1" s="1"/>
  <c r="T2840" i="1" s="1"/>
  <c r="R2817" i="1"/>
  <c r="T2817" i="1" s="1"/>
  <c r="I2817" i="1"/>
  <c r="S2817" i="1" s="1"/>
  <c r="L2801" i="1"/>
  <c r="M2801" i="1"/>
  <c r="P2857" i="1"/>
  <c r="Q2857" i="1" s="1"/>
  <c r="P2829" i="1"/>
  <c r="Q2829" i="1" s="1"/>
  <c r="R2829" i="1" s="1"/>
  <c r="T2829" i="1" s="1"/>
  <c r="L2805" i="1"/>
  <c r="M2805" i="1"/>
  <c r="S2790" i="1"/>
  <c r="P2789" i="1"/>
  <c r="Q2789" i="1" s="1"/>
  <c r="R2789" i="1" s="1"/>
  <c r="T2789" i="1" s="1"/>
  <c r="L2772" i="1"/>
  <c r="M2772" i="1"/>
  <c r="R2850" i="1"/>
  <c r="T2850" i="1" s="1"/>
  <c r="I2850" i="1"/>
  <c r="S2850" i="1" s="1"/>
  <c r="P2811" i="1"/>
  <c r="Q2811" i="1" s="1"/>
  <c r="R2811" i="1" s="1"/>
  <c r="T2811" i="1" s="1"/>
  <c r="P2806" i="1"/>
  <c r="Q2806" i="1" s="1"/>
  <c r="L2792" i="1"/>
  <c r="M2792" i="1"/>
  <c r="P2787" i="1"/>
  <c r="Q2787" i="1" s="1"/>
  <c r="S2773" i="1"/>
  <c r="P2771" i="1"/>
  <c r="Q2771" i="1" s="1"/>
  <c r="P2808" i="1"/>
  <c r="Q2808" i="1" s="1"/>
  <c r="R2808" i="1" s="1"/>
  <c r="T2808" i="1" s="1"/>
  <c r="T2781" i="1"/>
  <c r="T2765" i="1"/>
  <c r="S2750" i="1"/>
  <c r="T2821" i="1"/>
  <c r="L2768" i="1"/>
  <c r="M2768" i="1"/>
  <c r="T2761" i="1"/>
  <c r="T2757" i="1"/>
  <c r="S2754" i="1"/>
  <c r="P2729" i="1"/>
  <c r="Q2729" i="1" s="1"/>
  <c r="R2729" i="1" s="1"/>
  <c r="T2729" i="1" s="1"/>
  <c r="L2739" i="1"/>
  <c r="M2739" i="1"/>
  <c r="T2846" i="1"/>
  <c r="R2818" i="1"/>
  <c r="T2818" i="1" s="1"/>
  <c r="I2818" i="1"/>
  <c r="S2818" i="1" s="1"/>
  <c r="T2807" i="1"/>
  <c r="L2769" i="1"/>
  <c r="M2769" i="1"/>
  <c r="S2762" i="1"/>
  <c r="S2742" i="1"/>
  <c r="S2729" i="1"/>
  <c r="S2721" i="1"/>
  <c r="S2713" i="1"/>
  <c r="S2705" i="1"/>
  <c r="S2697" i="1"/>
  <c r="S2689" i="1"/>
  <c r="R2877" i="1"/>
  <c r="T2877" i="1" s="1"/>
  <c r="I2877" i="1"/>
  <c r="S2877" i="1" s="1"/>
  <c r="P2795" i="1"/>
  <c r="Q2795" i="1" s="1"/>
  <c r="L2756" i="1"/>
  <c r="M2756" i="1"/>
  <c r="P2747" i="1"/>
  <c r="Q2747" i="1" s="1"/>
  <c r="T2728" i="1"/>
  <c r="L2719" i="1"/>
  <c r="M2719" i="1"/>
  <c r="S2708" i="1"/>
  <c r="P2696" i="1"/>
  <c r="Q2696" i="1" s="1"/>
  <c r="R2696" i="1" s="1"/>
  <c r="T2696" i="1" s="1"/>
  <c r="P2690" i="1"/>
  <c r="Q2690" i="1" s="1"/>
  <c r="P2755" i="1"/>
  <c r="Q2755" i="1" s="1"/>
  <c r="T2732" i="1"/>
  <c r="P2710" i="1"/>
  <c r="Q2710" i="1" s="1"/>
  <c r="T2700" i="1"/>
  <c r="L2691" i="1"/>
  <c r="M2691" i="1"/>
  <c r="S2675" i="1"/>
  <c r="L2727" i="1"/>
  <c r="M2727" i="1"/>
  <c r="S2700" i="1"/>
  <c r="P2688" i="1"/>
  <c r="Q2688" i="1" s="1"/>
  <c r="R2688" i="1" s="1"/>
  <c r="T2688" i="1" s="1"/>
  <c r="Q2674" i="1"/>
  <c r="P2724" i="1"/>
  <c r="Q2724" i="1" s="1"/>
  <c r="R2724" i="1" s="1"/>
  <c r="T2724" i="1" s="1"/>
  <c r="P2718" i="1"/>
  <c r="Q2718" i="1" s="1"/>
  <c r="S2663" i="1"/>
  <c r="Q2662" i="1"/>
  <c r="Q2658" i="1"/>
  <c r="Q2654" i="1"/>
  <c r="R2654" i="1" s="1"/>
  <c r="T2654" i="1" s="1"/>
  <c r="Q2650" i="1"/>
  <c r="Q2646" i="1"/>
  <c r="R2646" i="1" s="1"/>
  <c r="T2646" i="1" s="1"/>
  <c r="Q2642" i="1"/>
  <c r="Q2638" i="1"/>
  <c r="R2638" i="1" s="1"/>
  <c r="T2638" i="1" s="1"/>
  <c r="Q2634" i="1"/>
  <c r="Q2630" i="1"/>
  <c r="R2630" i="1" s="1"/>
  <c r="T2630" i="1" s="1"/>
  <c r="Q2626" i="1"/>
  <c r="Q2622" i="1"/>
  <c r="R2622" i="1" s="1"/>
  <c r="T2622" i="1" s="1"/>
  <c r="Q2618" i="1"/>
  <c r="Q2614" i="1"/>
  <c r="R2614" i="1" s="1"/>
  <c r="T2614" i="1" s="1"/>
  <c r="Q2610" i="1"/>
  <c r="Q2606" i="1"/>
  <c r="R2606" i="1" s="1"/>
  <c r="T2606" i="1" s="1"/>
  <c r="Q2602" i="1"/>
  <c r="Q2598" i="1"/>
  <c r="R2598" i="1" s="1"/>
  <c r="T2598" i="1" s="1"/>
  <c r="Q2594" i="1"/>
  <c r="Q2590" i="1"/>
  <c r="R2590" i="1" s="1"/>
  <c r="T2590" i="1" s="1"/>
  <c r="Q2586" i="1"/>
  <c r="P2582" i="1"/>
  <c r="Q2582" i="1" s="1"/>
  <c r="R2575" i="1"/>
  <c r="T2575" i="1" s="1"/>
  <c r="I2575" i="1"/>
  <c r="S2575" i="1" s="1"/>
  <c r="R2559" i="1"/>
  <c r="T2559" i="1" s="1"/>
  <c r="I2559" i="1"/>
  <c r="S2559" i="1" s="1"/>
  <c r="R2543" i="1"/>
  <c r="T2543" i="1" s="1"/>
  <c r="I2543" i="1"/>
  <c r="S2543" i="1" s="1"/>
  <c r="R2527" i="1"/>
  <c r="T2527" i="1" s="1"/>
  <c r="I2527" i="1"/>
  <c r="S2527" i="1" s="1"/>
  <c r="S2704" i="1"/>
  <c r="S2688" i="1"/>
  <c r="L2665" i="1"/>
  <c r="M2665" i="1"/>
  <c r="L2635" i="1"/>
  <c r="P2635" i="1" s="1"/>
  <c r="Q2635" i="1" s="1"/>
  <c r="M2635" i="1"/>
  <c r="L2603" i="1"/>
  <c r="M2603" i="1"/>
  <c r="M2561" i="1"/>
  <c r="L2561" i="1"/>
  <c r="I2557" i="1"/>
  <c r="I2554" i="1"/>
  <c r="S2554" i="1" s="1"/>
  <c r="R2554" i="1"/>
  <c r="T2554" i="1" s="1"/>
  <c r="P2532" i="1"/>
  <c r="Q2532" i="1" s="1"/>
  <c r="R2532" i="1" s="1"/>
  <c r="T2532" i="1" s="1"/>
  <c r="R2516" i="1"/>
  <c r="T2516" i="1" s="1"/>
  <c r="I2516" i="1"/>
  <c r="S2516" i="1" s="1"/>
  <c r="I2512" i="1"/>
  <c r="I2496" i="1"/>
  <c r="L2633" i="1"/>
  <c r="M2633" i="1"/>
  <c r="L2601" i="1"/>
  <c r="M2601" i="1"/>
  <c r="L2581" i="1"/>
  <c r="P2581" i="1" s="1"/>
  <c r="Q2581" i="1" s="1"/>
  <c r="R2581" i="1" s="1"/>
  <c r="M2581" i="1"/>
  <c r="P2579" i="1"/>
  <c r="Q2579" i="1" s="1"/>
  <c r="R2579" i="1" s="1"/>
  <c r="T2579" i="1" s="1"/>
  <c r="Q2568" i="1"/>
  <c r="R2568" i="1" s="1"/>
  <c r="T2568" i="1" s="1"/>
  <c r="R2564" i="1"/>
  <c r="T2564" i="1" s="1"/>
  <c r="I2564" i="1"/>
  <c r="S2564" i="1" s="1"/>
  <c r="I2561" i="1"/>
  <c r="L2549" i="1"/>
  <c r="M2549" i="1"/>
  <c r="P2547" i="1"/>
  <c r="Q2547" i="1" s="1"/>
  <c r="R2547" i="1" s="1"/>
  <c r="T2547" i="1" s="1"/>
  <c r="I2515" i="1"/>
  <c r="S2515" i="1" s="1"/>
  <c r="R2515" i="1"/>
  <c r="T2515" i="1" s="1"/>
  <c r="L2631" i="1"/>
  <c r="M2631" i="1"/>
  <c r="L2599" i="1"/>
  <c r="M2599" i="1"/>
  <c r="I2581" i="1"/>
  <c r="I2565" i="1"/>
  <c r="I2549" i="1"/>
  <c r="L2661" i="1"/>
  <c r="M2661" i="1"/>
  <c r="S2638" i="1"/>
  <c r="L2629" i="1"/>
  <c r="M2629" i="1"/>
  <c r="I2566" i="1"/>
  <c r="S2566" i="1" s="1"/>
  <c r="R2566" i="1"/>
  <c r="T2566" i="1" s="1"/>
  <c r="I2553" i="1"/>
  <c r="I2530" i="1"/>
  <c r="S2530" i="1" s="1"/>
  <c r="R2530" i="1"/>
  <c r="T2530" i="1" s="1"/>
  <c r="M2521" i="1"/>
  <c r="L2521" i="1"/>
  <c r="I2510" i="1"/>
  <c r="I2497" i="1"/>
  <c r="R2582" i="1"/>
  <c r="T2582" i="1" s="1"/>
  <c r="I2582" i="1"/>
  <c r="L2613" i="1"/>
  <c r="M2613" i="1"/>
  <c r="L2544" i="1"/>
  <c r="M2544" i="1"/>
  <c r="I2534" i="1"/>
  <c r="S2534" i="1" s="1"/>
  <c r="R2534" i="1"/>
  <c r="T2534" i="1" s="1"/>
  <c r="M2567" i="1"/>
  <c r="L2567" i="1"/>
  <c r="L2540" i="1"/>
  <c r="M2540" i="1"/>
  <c r="I2514" i="1"/>
  <c r="S2514" i="1" s="1"/>
  <c r="R2514" i="1"/>
  <c r="T2514" i="1" s="1"/>
  <c r="I2505" i="1"/>
  <c r="I2470" i="1"/>
  <c r="S2470" i="1" s="1"/>
  <c r="R2470" i="1"/>
  <c r="T2470" i="1" s="1"/>
  <c r="I2454" i="1"/>
  <c r="S2454" i="1" s="1"/>
  <c r="R2454" i="1"/>
  <c r="T2454" i="1" s="1"/>
  <c r="I2438" i="1"/>
  <c r="S2438" i="1" s="1"/>
  <c r="R2438" i="1"/>
  <c r="T2438" i="1" s="1"/>
  <c r="I2422" i="1"/>
  <c r="I2406" i="1"/>
  <c r="I2390" i="1"/>
  <c r="I2374" i="1"/>
  <c r="I2358" i="1"/>
  <c r="P2496" i="1"/>
  <c r="Q2496" i="1" s="1"/>
  <c r="R2496" i="1" s="1"/>
  <c r="T2496" i="1" s="1"/>
  <c r="I2479" i="1"/>
  <c r="I2463" i="1"/>
  <c r="I2447" i="1"/>
  <c r="I2431" i="1"/>
  <c r="L2479" i="1"/>
  <c r="M2479" i="1"/>
  <c r="I2476" i="1"/>
  <c r="L2464" i="1"/>
  <c r="P2464" i="1" s="1"/>
  <c r="Q2464" i="1" s="1"/>
  <c r="R2464" i="1" s="1"/>
  <c r="M2464" i="1"/>
  <c r="M2372" i="1"/>
  <c r="L2372" i="1"/>
  <c r="M2350" i="1"/>
  <c r="L2350" i="1"/>
  <c r="L2456" i="1"/>
  <c r="M2456" i="1"/>
  <c r="I2441" i="1"/>
  <c r="S2441" i="1" s="1"/>
  <c r="R2441" i="1"/>
  <c r="T2441" i="1" s="1"/>
  <c r="L2439" i="1"/>
  <c r="M2439" i="1"/>
  <c r="R2436" i="1"/>
  <c r="I2436" i="1"/>
  <c r="S2436" i="1" s="1"/>
  <c r="M2418" i="1"/>
  <c r="L2418" i="1"/>
  <c r="I2490" i="1"/>
  <c r="L2489" i="1"/>
  <c r="M2489" i="1"/>
  <c r="L2475" i="1"/>
  <c r="M2475" i="1"/>
  <c r="R2472" i="1"/>
  <c r="I2472" i="1"/>
  <c r="S2472" i="1" s="1"/>
  <c r="P2458" i="1"/>
  <c r="Q2458" i="1" s="1"/>
  <c r="R2458" i="1" s="1"/>
  <c r="T2458" i="1" s="1"/>
  <c r="L2428" i="1"/>
  <c r="M2428" i="1"/>
  <c r="I2421" i="1"/>
  <c r="M2412" i="1"/>
  <c r="L2412" i="1"/>
  <c r="I2408" i="1"/>
  <c r="I2405" i="1"/>
  <c r="S2405" i="1" s="1"/>
  <c r="R2405" i="1"/>
  <c r="T2405" i="1" s="1"/>
  <c r="M2396" i="1"/>
  <c r="L2396" i="1"/>
  <c r="I2392" i="1"/>
  <c r="I2389" i="1"/>
  <c r="S2389" i="1" s="1"/>
  <c r="R2389" i="1"/>
  <c r="T2389" i="1" s="1"/>
  <c r="M2380" i="1"/>
  <c r="L2380" i="1"/>
  <c r="P2380" i="1" s="1"/>
  <c r="Q2380" i="1" s="1"/>
  <c r="R2380" i="1" s="1"/>
  <c r="I2376" i="1"/>
  <c r="I2373" i="1"/>
  <c r="S2373" i="1" s="1"/>
  <c r="R2373" i="1"/>
  <c r="T2373" i="1" s="1"/>
  <c r="M2364" i="1"/>
  <c r="L2364" i="1"/>
  <c r="I2360" i="1"/>
  <c r="I2357" i="1"/>
  <c r="S2317" i="1"/>
  <c r="P2402" i="1"/>
  <c r="Q2402" i="1" s="1"/>
  <c r="R2402" i="1" s="1"/>
  <c r="T2402" i="1" s="1"/>
  <c r="L2387" i="1"/>
  <c r="P2387" i="1" s="1"/>
  <c r="Q2387" i="1" s="1"/>
  <c r="R2387" i="1" s="1"/>
  <c r="M2387" i="1"/>
  <c r="M2378" i="1"/>
  <c r="L2378" i="1"/>
  <c r="L2355" i="1"/>
  <c r="M2355" i="1"/>
  <c r="T2338" i="1"/>
  <c r="T2322" i="1"/>
  <c r="T2306" i="1"/>
  <c r="P2289" i="1"/>
  <c r="Q2289" i="1" s="1"/>
  <c r="R2289" i="1" s="1"/>
  <c r="T2289" i="1" s="1"/>
  <c r="P2281" i="1"/>
  <c r="Q2281" i="1" s="1"/>
  <c r="R2281" i="1" s="1"/>
  <c r="T2281" i="1" s="1"/>
  <c r="P2277" i="1"/>
  <c r="Q2277" i="1" s="1"/>
  <c r="R2277" i="1" s="1"/>
  <c r="T2277" i="1" s="1"/>
  <c r="R2415" i="1"/>
  <c r="T2415" i="1" s="1"/>
  <c r="I2415" i="1"/>
  <c r="S2415" i="1" s="1"/>
  <c r="I2385" i="1"/>
  <c r="I2353" i="1"/>
  <c r="S2353" i="1" s="1"/>
  <c r="R2353" i="1"/>
  <c r="T2353" i="1" s="1"/>
  <c r="T2344" i="1"/>
  <c r="L2335" i="1"/>
  <c r="M2335" i="1"/>
  <c r="T2328" i="1"/>
  <c r="L2319" i="1"/>
  <c r="M2319" i="1"/>
  <c r="T2312" i="1"/>
  <c r="L2303" i="1"/>
  <c r="M2303" i="1"/>
  <c r="T2296" i="1"/>
  <c r="R2294" i="1"/>
  <c r="T2294" i="1" s="1"/>
  <c r="I2294" i="1"/>
  <c r="S2294" i="1" s="1"/>
  <c r="P2287" i="1"/>
  <c r="Q2287" i="1" s="1"/>
  <c r="R2287" i="1" s="1"/>
  <c r="T2287" i="1" s="1"/>
  <c r="R2278" i="1"/>
  <c r="T2278" i="1" s="1"/>
  <c r="I2278" i="1"/>
  <c r="S2278" i="1" s="1"/>
  <c r="L2341" i="1"/>
  <c r="M2341" i="1"/>
  <c r="P2326" i="1"/>
  <c r="Q2326" i="1" s="1"/>
  <c r="R2326" i="1" s="1"/>
  <c r="T2326" i="1" s="1"/>
  <c r="T2318" i="1"/>
  <c r="L2309" i="1"/>
  <c r="M2309" i="1"/>
  <c r="S2429" i="1"/>
  <c r="T2375" i="1"/>
  <c r="L2352" i="1"/>
  <c r="M2352" i="1"/>
  <c r="P2351" i="1"/>
  <c r="Q2351" i="1" s="1"/>
  <c r="R2351" i="1" s="1"/>
  <c r="T2351" i="1" s="1"/>
  <c r="P2348" i="1"/>
  <c r="Q2348" i="1" s="1"/>
  <c r="P2340" i="1"/>
  <c r="Q2340" i="1" s="1"/>
  <c r="P2332" i="1"/>
  <c r="Q2332" i="1" s="1"/>
  <c r="P2324" i="1"/>
  <c r="Q2324" i="1" s="1"/>
  <c r="P2316" i="1"/>
  <c r="Q2316" i="1" s="1"/>
  <c r="P2308" i="1"/>
  <c r="Q2308" i="1" s="1"/>
  <c r="P2300" i="1"/>
  <c r="Q2300" i="1" s="1"/>
  <c r="R2284" i="1"/>
  <c r="T2284" i="1" s="1"/>
  <c r="I2284" i="1"/>
  <c r="S2284" i="1" s="1"/>
  <c r="P2271" i="1"/>
  <c r="Q2271" i="1" s="1"/>
  <c r="R2271" i="1" s="1"/>
  <c r="T2271" i="1" s="1"/>
  <c r="P2267" i="1"/>
  <c r="Q2267" i="1" s="1"/>
  <c r="R2267" i="1" s="1"/>
  <c r="T2267" i="1" s="1"/>
  <c r="P2263" i="1"/>
  <c r="Q2263" i="1" s="1"/>
  <c r="R2263" i="1" s="1"/>
  <c r="T2263" i="1" s="1"/>
  <c r="P2259" i="1"/>
  <c r="Q2259" i="1" s="1"/>
  <c r="R2259" i="1" s="1"/>
  <c r="T2259" i="1" s="1"/>
  <c r="P2255" i="1"/>
  <c r="Q2255" i="1" s="1"/>
  <c r="R2255" i="1" s="1"/>
  <c r="T2255" i="1" s="1"/>
  <c r="P2251" i="1"/>
  <c r="Q2251" i="1" s="1"/>
  <c r="R2251" i="1" s="1"/>
  <c r="T2251" i="1" s="1"/>
  <c r="P2247" i="1"/>
  <c r="Q2247" i="1" s="1"/>
  <c r="R2247" i="1" s="1"/>
  <c r="T2247" i="1" s="1"/>
  <c r="P2243" i="1"/>
  <c r="Q2243" i="1" s="1"/>
  <c r="R2243" i="1" s="1"/>
  <c r="T2243" i="1" s="1"/>
  <c r="P2239" i="1"/>
  <c r="Q2239" i="1" s="1"/>
  <c r="R2239" i="1" s="1"/>
  <c r="T2239" i="1" s="1"/>
  <c r="P2235" i="1"/>
  <c r="Q2235" i="1" s="1"/>
  <c r="R2235" i="1" s="1"/>
  <c r="T2235" i="1" s="1"/>
  <c r="P2231" i="1"/>
  <c r="Q2231" i="1" s="1"/>
  <c r="R2231" i="1" s="1"/>
  <c r="T2231" i="1" s="1"/>
  <c r="P2227" i="1"/>
  <c r="Q2227" i="1" s="1"/>
  <c r="R2227" i="1" s="1"/>
  <c r="T2227" i="1" s="1"/>
  <c r="P2223" i="1"/>
  <c r="Q2223" i="1" s="1"/>
  <c r="R2223" i="1" s="1"/>
  <c r="T2223" i="1" s="1"/>
  <c r="P2219" i="1"/>
  <c r="Q2219" i="1" s="1"/>
  <c r="R2219" i="1" s="1"/>
  <c r="T2219" i="1" s="1"/>
  <c r="P2215" i="1"/>
  <c r="Q2215" i="1" s="1"/>
  <c r="R2215" i="1" s="1"/>
  <c r="T2215" i="1" s="1"/>
  <c r="P2211" i="1"/>
  <c r="Q2211" i="1" s="1"/>
  <c r="R2211" i="1" s="1"/>
  <c r="T2211" i="1" s="1"/>
  <c r="P2207" i="1"/>
  <c r="Q2207" i="1" s="1"/>
  <c r="R2207" i="1" s="1"/>
  <c r="T2207" i="1" s="1"/>
  <c r="P2203" i="1"/>
  <c r="Q2203" i="1" s="1"/>
  <c r="R2203" i="1" s="1"/>
  <c r="T2203" i="1" s="1"/>
  <c r="P2199" i="1"/>
  <c r="Q2199" i="1" s="1"/>
  <c r="R2199" i="1" s="1"/>
  <c r="T2199" i="1" s="1"/>
  <c r="P2195" i="1"/>
  <c r="Q2195" i="1" s="1"/>
  <c r="R2195" i="1" s="1"/>
  <c r="T2195" i="1" s="1"/>
  <c r="P2191" i="1"/>
  <c r="Q2191" i="1" s="1"/>
  <c r="R2191" i="1" s="1"/>
  <c r="T2191" i="1" s="1"/>
  <c r="P2187" i="1"/>
  <c r="Q2187" i="1" s="1"/>
  <c r="R2187" i="1" s="1"/>
  <c r="T2187" i="1" s="1"/>
  <c r="P2183" i="1"/>
  <c r="Q2183" i="1" s="1"/>
  <c r="R2183" i="1" s="1"/>
  <c r="T2183" i="1" s="1"/>
  <c r="P2179" i="1"/>
  <c r="Q2179" i="1" s="1"/>
  <c r="R2179" i="1" s="1"/>
  <c r="T2179" i="1" s="1"/>
  <c r="P2175" i="1"/>
  <c r="Q2175" i="1" s="1"/>
  <c r="R2175" i="1" s="1"/>
  <c r="T2175" i="1" s="1"/>
  <c r="P2171" i="1"/>
  <c r="Q2171" i="1" s="1"/>
  <c r="R2171" i="1" s="1"/>
  <c r="T2171" i="1" s="1"/>
  <c r="P2167" i="1"/>
  <c r="Q2167" i="1" s="1"/>
  <c r="R2167" i="1" s="1"/>
  <c r="T2167" i="1" s="1"/>
  <c r="P2163" i="1"/>
  <c r="Q2163" i="1" s="1"/>
  <c r="R2163" i="1" s="1"/>
  <c r="T2163" i="1" s="1"/>
  <c r="P2159" i="1"/>
  <c r="Q2159" i="1" s="1"/>
  <c r="R2159" i="1" s="1"/>
  <c r="T2159" i="1" s="1"/>
  <c r="P2155" i="1"/>
  <c r="Q2155" i="1" s="1"/>
  <c r="R2155" i="1" s="1"/>
  <c r="T2155" i="1" s="1"/>
  <c r="S2367" i="1"/>
  <c r="P2151" i="1"/>
  <c r="Q2151" i="1" s="1"/>
  <c r="R2151" i="1" s="1"/>
  <c r="T2151" i="1" s="1"/>
  <c r="P2147" i="1"/>
  <c r="Q2147" i="1" s="1"/>
  <c r="R2147" i="1" s="1"/>
  <c r="T2147" i="1" s="1"/>
  <c r="P2143" i="1"/>
  <c r="Q2143" i="1" s="1"/>
  <c r="R2143" i="1" s="1"/>
  <c r="T2143" i="1" s="1"/>
  <c r="P2139" i="1"/>
  <c r="Q2139" i="1" s="1"/>
  <c r="R2139" i="1" s="1"/>
  <c r="T2139" i="1" s="1"/>
  <c r="P2135" i="1"/>
  <c r="Q2135" i="1" s="1"/>
  <c r="R2135" i="1" s="1"/>
  <c r="T2135" i="1" s="1"/>
  <c r="P2131" i="1"/>
  <c r="Q2131" i="1" s="1"/>
  <c r="R2131" i="1" s="1"/>
  <c r="T2131" i="1" s="1"/>
  <c r="P2127" i="1"/>
  <c r="Q2127" i="1" s="1"/>
  <c r="R2127" i="1" s="1"/>
  <c r="T2127" i="1" s="1"/>
  <c r="P2123" i="1"/>
  <c r="Q2123" i="1" s="1"/>
  <c r="R2123" i="1" s="1"/>
  <c r="T2123" i="1" s="1"/>
  <c r="P2119" i="1"/>
  <c r="Q2119" i="1" s="1"/>
  <c r="R2119" i="1" s="1"/>
  <c r="T2119" i="1" s="1"/>
  <c r="P2115" i="1"/>
  <c r="Q2115" i="1" s="1"/>
  <c r="R2115" i="1" s="1"/>
  <c r="T2115" i="1" s="1"/>
  <c r="P2111" i="1"/>
  <c r="Q2111" i="1" s="1"/>
  <c r="R2111" i="1" s="1"/>
  <c r="T2111" i="1" s="1"/>
  <c r="S2241" i="1"/>
  <c r="S2233" i="1"/>
  <c r="S2225" i="1"/>
  <c r="S2217" i="1"/>
  <c r="S2209" i="1"/>
  <c r="S2201" i="1"/>
  <c r="S2193" i="1"/>
  <c r="S2185" i="1"/>
  <c r="S2177" i="1"/>
  <c r="S2169" i="1"/>
  <c r="S2161" i="1"/>
  <c r="S2107" i="1"/>
  <c r="P2097" i="1"/>
  <c r="Q2097" i="1" s="1"/>
  <c r="T2089" i="1"/>
  <c r="L2080" i="1"/>
  <c r="P2080" i="1" s="1"/>
  <c r="Q2080" i="1" s="1"/>
  <c r="R2080" i="1" s="1"/>
  <c r="M2080" i="1"/>
  <c r="P2065" i="1"/>
  <c r="Q2065" i="1" s="1"/>
  <c r="T2057" i="1"/>
  <c r="L2048" i="1"/>
  <c r="M2048" i="1"/>
  <c r="P2033" i="1"/>
  <c r="Q2033" i="1" s="1"/>
  <c r="T2025" i="1"/>
  <c r="L2016" i="1"/>
  <c r="P2016" i="1" s="1"/>
  <c r="Q2016" i="1" s="1"/>
  <c r="R2016" i="1" s="1"/>
  <c r="M2016" i="1"/>
  <c r="P2001" i="1"/>
  <c r="Q2001" i="1" s="1"/>
  <c r="R2001" i="1" s="1"/>
  <c r="T2001" i="1" s="1"/>
  <c r="T1993" i="1"/>
  <c r="L1984" i="1"/>
  <c r="M1984" i="1"/>
  <c r="P1969" i="1"/>
  <c r="Q1969" i="1" s="1"/>
  <c r="R1969" i="1" s="1"/>
  <c r="T1969" i="1" s="1"/>
  <c r="L1952" i="1"/>
  <c r="P1952" i="1" s="1"/>
  <c r="Q1952" i="1" s="1"/>
  <c r="R1952" i="1" s="1"/>
  <c r="M1952" i="1"/>
  <c r="S2153" i="1"/>
  <c r="S2149" i="1"/>
  <c r="S2145" i="1"/>
  <c r="S2141" i="1"/>
  <c r="S2139" i="1"/>
  <c r="S2137" i="1"/>
  <c r="S2133" i="1"/>
  <c r="S2129" i="1"/>
  <c r="S2125" i="1"/>
  <c r="S2123" i="1"/>
  <c r="S2121" i="1"/>
  <c r="S2119" i="1"/>
  <c r="S2117" i="1"/>
  <c r="S2113" i="1"/>
  <c r="S2111" i="1"/>
  <c r="S2109" i="1"/>
  <c r="L2102" i="1"/>
  <c r="M2102" i="1"/>
  <c r="T2095" i="1"/>
  <c r="L2086" i="1"/>
  <c r="P2086" i="1" s="1"/>
  <c r="Q2086" i="1" s="1"/>
  <c r="M2086" i="1"/>
  <c r="T2079" i="1"/>
  <c r="L2070" i="1"/>
  <c r="P2070" i="1" s="1"/>
  <c r="Q2070" i="1" s="1"/>
  <c r="M2070" i="1"/>
  <c r="T2063" i="1"/>
  <c r="L2054" i="1"/>
  <c r="M2054" i="1"/>
  <c r="T2047" i="1"/>
  <c r="L2038" i="1"/>
  <c r="M2038" i="1"/>
  <c r="T2031" i="1"/>
  <c r="L2022" i="1"/>
  <c r="P2022" i="1" s="1"/>
  <c r="Q2022" i="1" s="1"/>
  <c r="M2022" i="1"/>
  <c r="T2093" i="1"/>
  <c r="T2077" i="1"/>
  <c r="T2061" i="1"/>
  <c r="T2029" i="1"/>
  <c r="T2013" i="1"/>
  <c r="L2004" i="1"/>
  <c r="P2004" i="1" s="1"/>
  <c r="Q2004" i="1" s="1"/>
  <c r="R2004" i="1" s="1"/>
  <c r="M2004" i="1"/>
  <c r="P1989" i="1"/>
  <c r="Q1989" i="1" s="1"/>
  <c r="R1989" i="1" s="1"/>
  <c r="T1989" i="1" s="1"/>
  <c r="T1981" i="1"/>
  <c r="L1972" i="1"/>
  <c r="P1972" i="1" s="1"/>
  <c r="Q1972" i="1" s="1"/>
  <c r="R1972" i="1" s="1"/>
  <c r="M1972" i="1"/>
  <c r="P1957" i="1"/>
  <c r="Q1957" i="1" s="1"/>
  <c r="R1957" i="1" s="1"/>
  <c r="T1957" i="1" s="1"/>
  <c r="T1949" i="1"/>
  <c r="L1944" i="1"/>
  <c r="P1944" i="1" s="1"/>
  <c r="Q1944" i="1" s="1"/>
  <c r="M1944" i="1"/>
  <c r="T2099" i="1"/>
  <c r="L2098" i="1"/>
  <c r="M2098" i="1"/>
  <c r="P2091" i="1"/>
  <c r="Q2091" i="1" s="1"/>
  <c r="S2079" i="1"/>
  <c r="T2067" i="1"/>
  <c r="L2066" i="1"/>
  <c r="P2066" i="1" s="1"/>
  <c r="Q2066" i="1" s="1"/>
  <c r="M2066" i="1"/>
  <c r="P2059" i="1"/>
  <c r="Q2059" i="1" s="1"/>
  <c r="S2047" i="1"/>
  <c r="T2035" i="1"/>
  <c r="L2034" i="1"/>
  <c r="M2034" i="1"/>
  <c r="P2027" i="1"/>
  <c r="Q2027" i="1" s="1"/>
  <c r="T2015" i="1"/>
  <c r="T1951" i="1"/>
  <c r="L1941" i="1"/>
  <c r="M1941" i="1"/>
  <c r="P1934" i="1"/>
  <c r="Q1934" i="1" s="1"/>
  <c r="L1925" i="1"/>
  <c r="M1925" i="1"/>
  <c r="P1918" i="1"/>
  <c r="Q1918" i="1" s="1"/>
  <c r="L1909" i="1"/>
  <c r="M1909" i="1"/>
  <c r="P1902" i="1"/>
  <c r="Q1902" i="1" s="1"/>
  <c r="L1893" i="1"/>
  <c r="P1893" i="1" s="1"/>
  <c r="Q1893" i="1" s="1"/>
  <c r="M1893" i="1"/>
  <c r="T1987" i="1"/>
  <c r="L1939" i="1"/>
  <c r="M1939" i="1"/>
  <c r="T1932" i="1"/>
  <c r="R1928" i="1"/>
  <c r="T1928" i="1" s="1"/>
  <c r="L1923" i="1"/>
  <c r="M1923" i="1"/>
  <c r="T1916" i="1"/>
  <c r="L1907" i="1"/>
  <c r="M1907" i="1"/>
  <c r="T1900" i="1"/>
  <c r="L1891" i="1"/>
  <c r="P1891" i="1" s="1"/>
  <c r="Q1891" i="1" s="1"/>
  <c r="M1891" i="1"/>
  <c r="L1886" i="1"/>
  <c r="M1886" i="1"/>
  <c r="L1878" i="1"/>
  <c r="M1878" i="1"/>
  <c r="L1870" i="1"/>
  <c r="M1870" i="1"/>
  <c r="L1862" i="1"/>
  <c r="M1862" i="1"/>
  <c r="L1854" i="1"/>
  <c r="M1854" i="1"/>
  <c r="L1846" i="1"/>
  <c r="M1846" i="1"/>
  <c r="L1838" i="1"/>
  <c r="M1838" i="1"/>
  <c r="L1830" i="1"/>
  <c r="P1830" i="1" s="1"/>
  <c r="Q1830" i="1" s="1"/>
  <c r="R1830" i="1" s="1"/>
  <c r="M1830" i="1"/>
  <c r="L1822" i="1"/>
  <c r="M1822" i="1"/>
  <c r="L1814" i="1"/>
  <c r="M1814" i="1"/>
  <c r="L1806" i="1"/>
  <c r="M1806" i="1"/>
  <c r="L1798" i="1"/>
  <c r="M1798" i="1"/>
  <c r="L1790" i="1"/>
  <c r="M1790" i="1"/>
  <c r="L1782" i="1"/>
  <c r="M1782" i="1"/>
  <c r="L1774" i="1"/>
  <c r="M1774" i="1"/>
  <c r="L1766" i="1"/>
  <c r="P1766" i="1" s="1"/>
  <c r="Q1766" i="1" s="1"/>
  <c r="M1766" i="1"/>
  <c r="I1750" i="1"/>
  <c r="I1734" i="1"/>
  <c r="I1718" i="1"/>
  <c r="I1702" i="1"/>
  <c r="T1991" i="1"/>
  <c r="T1959" i="1"/>
  <c r="P1938" i="1"/>
  <c r="Q1938" i="1" s="1"/>
  <c r="R1938" i="1" s="1"/>
  <c r="T1938" i="1" s="1"/>
  <c r="T1930" i="1"/>
  <c r="L1921" i="1"/>
  <c r="P1921" i="1" s="1"/>
  <c r="Q1921" i="1" s="1"/>
  <c r="M1921" i="1"/>
  <c r="P1995" i="1"/>
  <c r="Q1995" i="1" s="1"/>
  <c r="L1990" i="1"/>
  <c r="P1990" i="1" s="1"/>
  <c r="Q1990" i="1" s="1"/>
  <c r="M1990" i="1"/>
  <c r="S1969" i="1"/>
  <c r="P1963" i="1"/>
  <c r="Q1963" i="1" s="1"/>
  <c r="L1958" i="1"/>
  <c r="P1958" i="1" s="1"/>
  <c r="Q1958" i="1" s="1"/>
  <c r="M1958" i="1"/>
  <c r="L1943" i="1"/>
  <c r="M1943" i="1"/>
  <c r="S1938" i="1"/>
  <c r="P1920" i="1"/>
  <c r="Q1920" i="1" s="1"/>
  <c r="L1911" i="1"/>
  <c r="M1911" i="1"/>
  <c r="T1904" i="1"/>
  <c r="L1895" i="1"/>
  <c r="M1895" i="1"/>
  <c r="T1888" i="1"/>
  <c r="L1885" i="1"/>
  <c r="M1885" i="1"/>
  <c r="L1877" i="1"/>
  <c r="M1877" i="1"/>
  <c r="L1869" i="1"/>
  <c r="M1869" i="1"/>
  <c r="L1861" i="1"/>
  <c r="M1861" i="1"/>
  <c r="L1853" i="1"/>
  <c r="M1853" i="1"/>
  <c r="L1845" i="1"/>
  <c r="M1845" i="1"/>
  <c r="L1837" i="1"/>
  <c r="M1837" i="1"/>
  <c r="L1829" i="1"/>
  <c r="M1829" i="1"/>
  <c r="L1821" i="1"/>
  <c r="M1821" i="1"/>
  <c r="L1813" i="1"/>
  <c r="M1813" i="1"/>
  <c r="L1805" i="1"/>
  <c r="M1805" i="1"/>
  <c r="L1797" i="1"/>
  <c r="M1797" i="1"/>
  <c r="L1789" i="1"/>
  <c r="M1789" i="1"/>
  <c r="L1781" i="1"/>
  <c r="M1781" i="1"/>
  <c r="L1773" i="1"/>
  <c r="M1773" i="1"/>
  <c r="L1765" i="1"/>
  <c r="M1765" i="1"/>
  <c r="I1752" i="1"/>
  <c r="I1736" i="1"/>
  <c r="I1720" i="1"/>
  <c r="I1704" i="1"/>
  <c r="I1690" i="1"/>
  <c r="S1932" i="1"/>
  <c r="I1749" i="1"/>
  <c r="M1722" i="1"/>
  <c r="L1722" i="1"/>
  <c r="I1717" i="1"/>
  <c r="S1717" i="1" s="1"/>
  <c r="R1717" i="1"/>
  <c r="T1717" i="1" s="1"/>
  <c r="M1752" i="1"/>
  <c r="L1752" i="1"/>
  <c r="M1736" i="1"/>
  <c r="L1736" i="1"/>
  <c r="M1720" i="1"/>
  <c r="L1720" i="1"/>
  <c r="M1704" i="1"/>
  <c r="L1704" i="1"/>
  <c r="L1686" i="1"/>
  <c r="M1686" i="1"/>
  <c r="L1678" i="1"/>
  <c r="M1678" i="1"/>
  <c r="L1670" i="1"/>
  <c r="M1670" i="1"/>
  <c r="L1662" i="1"/>
  <c r="M1662" i="1"/>
  <c r="L1654" i="1"/>
  <c r="M1654" i="1"/>
  <c r="L1646" i="1"/>
  <c r="M1646" i="1"/>
  <c r="L1638" i="1"/>
  <c r="M1638" i="1"/>
  <c r="L1630" i="1"/>
  <c r="M1630" i="1"/>
  <c r="L1622" i="1"/>
  <c r="M1622" i="1"/>
  <c r="L1614" i="1"/>
  <c r="M1614" i="1"/>
  <c r="L1606" i="1"/>
  <c r="M1606" i="1"/>
  <c r="L1598" i="1"/>
  <c r="M1598" i="1"/>
  <c r="L1590" i="1"/>
  <c r="M1590" i="1"/>
  <c r="L1582" i="1"/>
  <c r="M1582" i="1"/>
  <c r="L1574" i="1"/>
  <c r="M1574" i="1"/>
  <c r="L1566" i="1"/>
  <c r="M1566" i="1"/>
  <c r="L1558" i="1"/>
  <c r="M1558" i="1"/>
  <c r="I1435" i="1"/>
  <c r="I1419" i="1"/>
  <c r="P1898" i="1"/>
  <c r="Q1898" i="1" s="1"/>
  <c r="R1898" i="1" s="1"/>
  <c r="T1898" i="1" s="1"/>
  <c r="L1897" i="1"/>
  <c r="M1897" i="1"/>
  <c r="M1750" i="1"/>
  <c r="L1750" i="1"/>
  <c r="I1745" i="1"/>
  <c r="S1745" i="1" s="1"/>
  <c r="R1745" i="1"/>
  <c r="T1745" i="1" s="1"/>
  <c r="M1718" i="1"/>
  <c r="L1718" i="1"/>
  <c r="I1713" i="1"/>
  <c r="S1713" i="1" s="1"/>
  <c r="R1713" i="1"/>
  <c r="T1713" i="1" s="1"/>
  <c r="I1550" i="1"/>
  <c r="S1550" i="1" s="1"/>
  <c r="R1550" i="1"/>
  <c r="T1550" i="1" s="1"/>
  <c r="I1534" i="1"/>
  <c r="S1534" i="1" s="1"/>
  <c r="R1534" i="1"/>
  <c r="T1534" i="1" s="1"/>
  <c r="I1518" i="1"/>
  <c r="S1518" i="1" s="1"/>
  <c r="R1518" i="1"/>
  <c r="T1518" i="1" s="1"/>
  <c r="I1502" i="1"/>
  <c r="S1502" i="1" s="1"/>
  <c r="R1502" i="1"/>
  <c r="T1502" i="1" s="1"/>
  <c r="I1486" i="1"/>
  <c r="S1486" i="1" s="1"/>
  <c r="R1486" i="1"/>
  <c r="T1486" i="1" s="1"/>
  <c r="I1470" i="1"/>
  <c r="S1470" i="1" s="1"/>
  <c r="R1470" i="1"/>
  <c r="T1470" i="1" s="1"/>
  <c r="I1454" i="1"/>
  <c r="S1454" i="1" s="1"/>
  <c r="R1454" i="1"/>
  <c r="T1454" i="1" s="1"/>
  <c r="S1900" i="1"/>
  <c r="R1751" i="1"/>
  <c r="T1751" i="1" s="1"/>
  <c r="I1751" i="1"/>
  <c r="S1751" i="1" s="1"/>
  <c r="P1741" i="1"/>
  <c r="Q1741" i="1" s="1"/>
  <c r="R1741" i="1" s="1"/>
  <c r="T1741" i="1" s="1"/>
  <c r="I1735" i="1"/>
  <c r="R1719" i="1"/>
  <c r="T1719" i="1" s="1"/>
  <c r="I1719" i="1"/>
  <c r="S1719" i="1" s="1"/>
  <c r="P1709" i="1"/>
  <c r="Q1709" i="1" s="1"/>
  <c r="R1709" i="1" s="1"/>
  <c r="T1709" i="1" s="1"/>
  <c r="I1703" i="1"/>
  <c r="L1689" i="1"/>
  <c r="P1689" i="1" s="1"/>
  <c r="Q1689" i="1" s="1"/>
  <c r="R1689" i="1" s="1"/>
  <c r="M1689" i="1"/>
  <c r="L1681" i="1"/>
  <c r="M1681" i="1"/>
  <c r="L1673" i="1"/>
  <c r="M1673" i="1"/>
  <c r="L1665" i="1"/>
  <c r="M1665" i="1"/>
  <c r="L1657" i="1"/>
  <c r="P1657" i="1" s="1"/>
  <c r="Q1657" i="1" s="1"/>
  <c r="R1657" i="1" s="1"/>
  <c r="M1657" i="1"/>
  <c r="L1649" i="1"/>
  <c r="M1649" i="1"/>
  <c r="L1641" i="1"/>
  <c r="M1641" i="1"/>
  <c r="L1633" i="1"/>
  <c r="M1633" i="1"/>
  <c r="L1625" i="1"/>
  <c r="P1625" i="1" s="1"/>
  <c r="Q1625" i="1" s="1"/>
  <c r="R1625" i="1" s="1"/>
  <c r="M1625" i="1"/>
  <c r="L1617" i="1"/>
  <c r="M1617" i="1"/>
  <c r="L1609" i="1"/>
  <c r="M1609" i="1"/>
  <c r="L1601" i="1"/>
  <c r="M1601" i="1"/>
  <c r="L1593" i="1"/>
  <c r="P1593" i="1" s="1"/>
  <c r="Q1593" i="1" s="1"/>
  <c r="R1593" i="1" s="1"/>
  <c r="M1593" i="1"/>
  <c r="L1585" i="1"/>
  <c r="M1585" i="1"/>
  <c r="L1577" i="1"/>
  <c r="M1577" i="1"/>
  <c r="L1569" i="1"/>
  <c r="M1569" i="1"/>
  <c r="L1561" i="1"/>
  <c r="P1561" i="1" s="1"/>
  <c r="Q1561" i="1" s="1"/>
  <c r="R1561" i="1" s="1"/>
  <c r="M1561" i="1"/>
  <c r="I1553" i="1"/>
  <c r="I1537" i="1"/>
  <c r="I1521" i="1"/>
  <c r="I1505" i="1"/>
  <c r="I1489" i="1"/>
  <c r="I1473" i="1"/>
  <c r="I1457" i="1"/>
  <c r="I1441" i="1"/>
  <c r="I1425" i="1"/>
  <c r="M1547" i="1"/>
  <c r="L1547" i="1"/>
  <c r="M1539" i="1"/>
  <c r="L1539" i="1"/>
  <c r="M1531" i="1"/>
  <c r="L1531" i="1"/>
  <c r="M1523" i="1"/>
  <c r="L1523" i="1"/>
  <c r="M1515" i="1"/>
  <c r="L1515" i="1"/>
  <c r="M1507" i="1"/>
  <c r="L1507" i="1"/>
  <c r="M1499" i="1"/>
  <c r="L1499" i="1"/>
  <c r="M1491" i="1"/>
  <c r="L1491" i="1"/>
  <c r="M1483" i="1"/>
  <c r="L1483" i="1"/>
  <c r="M1475" i="1"/>
  <c r="L1475" i="1"/>
  <c r="M1467" i="1"/>
  <c r="L1467" i="1"/>
  <c r="M1459" i="1"/>
  <c r="L1459" i="1"/>
  <c r="M1451" i="1"/>
  <c r="L1451" i="1"/>
  <c r="M1443" i="1"/>
  <c r="L1443" i="1"/>
  <c r="I1438" i="1"/>
  <c r="S1438" i="1" s="1"/>
  <c r="R1438" i="1"/>
  <c r="T1438" i="1" s="1"/>
  <c r="R1399" i="1"/>
  <c r="T1399" i="1" s="1"/>
  <c r="I1399" i="1"/>
  <c r="S1399" i="1" s="1"/>
  <c r="R1383" i="1"/>
  <c r="T1383" i="1" s="1"/>
  <c r="I1383" i="1"/>
  <c r="S1383" i="1" s="1"/>
  <c r="R1367" i="1"/>
  <c r="T1367" i="1" s="1"/>
  <c r="I1367" i="1"/>
  <c r="S1367" i="1" s="1"/>
  <c r="R1351" i="1"/>
  <c r="T1351" i="1" s="1"/>
  <c r="I1351" i="1"/>
  <c r="S1351" i="1" s="1"/>
  <c r="R1335" i="1"/>
  <c r="T1335" i="1" s="1"/>
  <c r="I1335" i="1"/>
  <c r="S1335" i="1" s="1"/>
  <c r="R1319" i="1"/>
  <c r="T1319" i="1" s="1"/>
  <c r="I1319" i="1"/>
  <c r="S1319" i="1" s="1"/>
  <c r="R1303" i="1"/>
  <c r="T1303" i="1" s="1"/>
  <c r="I1303" i="1"/>
  <c r="S1303" i="1" s="1"/>
  <c r="R1287" i="1"/>
  <c r="T1287" i="1" s="1"/>
  <c r="I1287" i="1"/>
  <c r="S1287" i="1" s="1"/>
  <c r="R1271" i="1"/>
  <c r="T1271" i="1" s="1"/>
  <c r="I1271" i="1"/>
  <c r="S1271" i="1" s="1"/>
  <c r="I1251" i="1"/>
  <c r="S1251" i="1" s="1"/>
  <c r="R1235" i="1"/>
  <c r="T1235" i="1" s="1"/>
  <c r="I1235" i="1"/>
  <c r="S1235" i="1" s="1"/>
  <c r="R1219" i="1"/>
  <c r="T1219" i="1" s="1"/>
  <c r="I1219" i="1"/>
  <c r="S1219" i="1" s="1"/>
  <c r="P1542" i="1"/>
  <c r="Q1542" i="1" s="1"/>
  <c r="R1542" i="1" s="1"/>
  <c r="T1542" i="1" s="1"/>
  <c r="P1510" i="1"/>
  <c r="Q1510" i="1" s="1"/>
  <c r="R1510" i="1" s="1"/>
  <c r="T1510" i="1" s="1"/>
  <c r="P1478" i="1"/>
  <c r="Q1478" i="1" s="1"/>
  <c r="R1478" i="1" s="1"/>
  <c r="T1478" i="1" s="1"/>
  <c r="P1446" i="1"/>
  <c r="Q1446" i="1" s="1"/>
  <c r="R1446" i="1" s="1"/>
  <c r="T1446" i="1" s="1"/>
  <c r="P1442" i="1"/>
  <c r="Q1442" i="1" s="1"/>
  <c r="I1436" i="1"/>
  <c r="I1420" i="1"/>
  <c r="M1551" i="1"/>
  <c r="L1551" i="1"/>
  <c r="M1519" i="1"/>
  <c r="L1519" i="1"/>
  <c r="M1487" i="1"/>
  <c r="L1487" i="1"/>
  <c r="M1455" i="1"/>
  <c r="L1455" i="1"/>
  <c r="M1439" i="1"/>
  <c r="L1439" i="1"/>
  <c r="I1434" i="1"/>
  <c r="S1434" i="1" s="1"/>
  <c r="R1434" i="1"/>
  <c r="T1434" i="1" s="1"/>
  <c r="R1409" i="1"/>
  <c r="T1409" i="1" s="1"/>
  <c r="I1409" i="1"/>
  <c r="S1409" i="1" s="1"/>
  <c r="R1393" i="1"/>
  <c r="T1393" i="1" s="1"/>
  <c r="I1393" i="1"/>
  <c r="S1393" i="1" s="1"/>
  <c r="R1377" i="1"/>
  <c r="T1377" i="1" s="1"/>
  <c r="I1377" i="1"/>
  <c r="S1377" i="1" s="1"/>
  <c r="R1361" i="1"/>
  <c r="T1361" i="1" s="1"/>
  <c r="I1361" i="1"/>
  <c r="S1361" i="1" s="1"/>
  <c r="R1345" i="1"/>
  <c r="T1345" i="1" s="1"/>
  <c r="I1345" i="1"/>
  <c r="S1345" i="1" s="1"/>
  <c r="R1329" i="1"/>
  <c r="T1329" i="1" s="1"/>
  <c r="I1329" i="1"/>
  <c r="S1329" i="1" s="1"/>
  <c r="R1313" i="1"/>
  <c r="T1313" i="1" s="1"/>
  <c r="I1313" i="1"/>
  <c r="S1313" i="1" s="1"/>
  <c r="R1297" i="1"/>
  <c r="T1297" i="1" s="1"/>
  <c r="I1297" i="1"/>
  <c r="S1297" i="1" s="1"/>
  <c r="R1281" i="1"/>
  <c r="T1281" i="1" s="1"/>
  <c r="I1281" i="1"/>
  <c r="S1281" i="1" s="1"/>
  <c r="R1265" i="1"/>
  <c r="T1265" i="1" s="1"/>
  <c r="I1265" i="1"/>
  <c r="S1265" i="1" s="1"/>
  <c r="P1259" i="1"/>
  <c r="Q1259" i="1" s="1"/>
  <c r="R1259" i="1" s="1"/>
  <c r="T1259" i="1" s="1"/>
  <c r="R1249" i="1"/>
  <c r="T1249" i="1" s="1"/>
  <c r="I1249" i="1"/>
  <c r="S1249" i="1" s="1"/>
  <c r="P1243" i="1"/>
  <c r="Q1243" i="1" s="1"/>
  <c r="R1243" i="1" s="1"/>
  <c r="T1243" i="1" s="1"/>
  <c r="R1233" i="1"/>
  <c r="T1233" i="1" s="1"/>
  <c r="I1233" i="1"/>
  <c r="S1233" i="1" s="1"/>
  <c r="P1227" i="1"/>
  <c r="Q1227" i="1" s="1"/>
  <c r="R1227" i="1" s="1"/>
  <c r="T1227" i="1" s="1"/>
  <c r="R1217" i="1"/>
  <c r="T1217" i="1" s="1"/>
  <c r="I1217" i="1"/>
  <c r="S1217" i="1" s="1"/>
  <c r="P1211" i="1"/>
  <c r="Q1211" i="1" s="1"/>
  <c r="R1211" i="1" s="1"/>
  <c r="T1211" i="1" s="1"/>
  <c r="P1538" i="1"/>
  <c r="Q1538" i="1" s="1"/>
  <c r="P1522" i="1"/>
  <c r="Q1522" i="1" s="1"/>
  <c r="P1506" i="1"/>
  <c r="Q1506" i="1" s="1"/>
  <c r="P1490" i="1"/>
  <c r="Q1490" i="1" s="1"/>
  <c r="P1474" i="1"/>
  <c r="Q1474" i="1" s="1"/>
  <c r="P1458" i="1"/>
  <c r="Q1458" i="1" s="1"/>
  <c r="R1440" i="1"/>
  <c r="T1440" i="1" s="1"/>
  <c r="I1440" i="1"/>
  <c r="S1440" i="1" s="1"/>
  <c r="I1424" i="1"/>
  <c r="S1528" i="1"/>
  <c r="S1496" i="1"/>
  <c r="S1464" i="1"/>
  <c r="P1232" i="1"/>
  <c r="Q1232" i="1" s="1"/>
  <c r="R1232" i="1" s="1"/>
  <c r="T1232" i="1" s="1"/>
  <c r="T1258" i="1"/>
  <c r="T1250" i="1"/>
  <c r="T1242" i="1"/>
  <c r="T1234" i="1"/>
  <c r="T1226" i="1"/>
  <c r="T1218" i="1"/>
  <c r="R1201" i="1"/>
  <c r="T1201" i="1" s="1"/>
  <c r="I1201" i="1"/>
  <c r="S1201" i="1" s="1"/>
  <c r="R1185" i="1"/>
  <c r="T1185" i="1" s="1"/>
  <c r="I1185" i="1"/>
  <c r="S1185" i="1" s="1"/>
  <c r="R1169" i="1"/>
  <c r="T1169" i="1" s="1"/>
  <c r="I1169" i="1"/>
  <c r="S1169" i="1" s="1"/>
  <c r="R1153" i="1"/>
  <c r="T1153" i="1" s="1"/>
  <c r="I1153" i="1"/>
  <c r="S1153" i="1" s="1"/>
  <c r="R1137" i="1"/>
  <c r="T1137" i="1" s="1"/>
  <c r="I1137" i="1"/>
  <c r="S1137" i="1" s="1"/>
  <c r="R1121" i="1"/>
  <c r="T1121" i="1" s="1"/>
  <c r="I1121" i="1"/>
  <c r="S1121" i="1" s="1"/>
  <c r="R1105" i="1"/>
  <c r="T1105" i="1" s="1"/>
  <c r="I1105" i="1"/>
  <c r="S1105" i="1" s="1"/>
  <c r="R1089" i="1"/>
  <c r="T1089" i="1" s="1"/>
  <c r="I1089" i="1"/>
  <c r="S1089" i="1" s="1"/>
  <c r="R1073" i="1"/>
  <c r="T1073" i="1" s="1"/>
  <c r="I1073" i="1"/>
  <c r="S1073" i="1" s="1"/>
  <c r="R1057" i="1"/>
  <c r="T1057" i="1" s="1"/>
  <c r="I1057" i="1"/>
  <c r="S1057" i="1" s="1"/>
  <c r="R1041" i="1"/>
  <c r="T1041" i="1" s="1"/>
  <c r="I1041" i="1"/>
  <c r="S1041" i="1" s="1"/>
  <c r="R1025" i="1"/>
  <c r="T1025" i="1" s="1"/>
  <c r="I1025" i="1"/>
  <c r="S1025" i="1" s="1"/>
  <c r="R1009" i="1"/>
  <c r="T1009" i="1" s="1"/>
  <c r="I1009" i="1"/>
  <c r="S1009" i="1" s="1"/>
  <c r="I993" i="1"/>
  <c r="R971" i="1"/>
  <c r="T971" i="1" s="1"/>
  <c r="I971" i="1"/>
  <c r="S971" i="1" s="1"/>
  <c r="R955" i="1"/>
  <c r="T955" i="1" s="1"/>
  <c r="I955" i="1"/>
  <c r="S955" i="1" s="1"/>
  <c r="S1552" i="1"/>
  <c r="S1520" i="1"/>
  <c r="S1488" i="1"/>
  <c r="S1456" i="1"/>
  <c r="R1256" i="1"/>
  <c r="T1256" i="1" s="1"/>
  <c r="I1256" i="1"/>
  <c r="S1256" i="1" s="1"/>
  <c r="R1248" i="1"/>
  <c r="T1248" i="1" s="1"/>
  <c r="I1248" i="1"/>
  <c r="S1248" i="1" s="1"/>
  <c r="R1240" i="1"/>
  <c r="T1240" i="1" s="1"/>
  <c r="I1240" i="1"/>
  <c r="S1240" i="1" s="1"/>
  <c r="I1232" i="1"/>
  <c r="I1224" i="1"/>
  <c r="R1216" i="1"/>
  <c r="T1216" i="1" s="1"/>
  <c r="I1216" i="1"/>
  <c r="S1216" i="1" s="1"/>
  <c r="R1210" i="1"/>
  <c r="T1210" i="1" s="1"/>
  <c r="I1210" i="1"/>
  <c r="S1210" i="1" s="1"/>
  <c r="R1306" i="1"/>
  <c r="T1306" i="1" s="1"/>
  <c r="I1306" i="1"/>
  <c r="S1306" i="1" s="1"/>
  <c r="P1262" i="1"/>
  <c r="Q1262" i="1" s="1"/>
  <c r="R1262" i="1" s="1"/>
  <c r="P1230" i="1"/>
  <c r="Q1230" i="1" s="1"/>
  <c r="R1230" i="1" s="1"/>
  <c r="T1230" i="1" s="1"/>
  <c r="R1199" i="1"/>
  <c r="T1199" i="1" s="1"/>
  <c r="I1199" i="1"/>
  <c r="S1199" i="1" s="1"/>
  <c r="R1183" i="1"/>
  <c r="T1183" i="1" s="1"/>
  <c r="I1183" i="1"/>
  <c r="S1183" i="1" s="1"/>
  <c r="R1167" i="1"/>
  <c r="T1167" i="1" s="1"/>
  <c r="I1167" i="1"/>
  <c r="S1167" i="1" s="1"/>
  <c r="R1151" i="1"/>
  <c r="T1151" i="1" s="1"/>
  <c r="I1151" i="1"/>
  <c r="S1151" i="1" s="1"/>
  <c r="R1135" i="1"/>
  <c r="T1135" i="1" s="1"/>
  <c r="I1135" i="1"/>
  <c r="S1135" i="1" s="1"/>
  <c r="R1119" i="1"/>
  <c r="T1119" i="1" s="1"/>
  <c r="I1119" i="1"/>
  <c r="S1119" i="1" s="1"/>
  <c r="R1103" i="1"/>
  <c r="T1103" i="1" s="1"/>
  <c r="I1103" i="1"/>
  <c r="S1103" i="1" s="1"/>
  <c r="R1087" i="1"/>
  <c r="T1087" i="1" s="1"/>
  <c r="I1087" i="1"/>
  <c r="S1087" i="1" s="1"/>
  <c r="R1071" i="1"/>
  <c r="T1071" i="1" s="1"/>
  <c r="I1071" i="1"/>
  <c r="S1071" i="1" s="1"/>
  <c r="I1055" i="1"/>
  <c r="R1039" i="1"/>
  <c r="T1039" i="1" s="1"/>
  <c r="I1039" i="1"/>
  <c r="S1039" i="1" s="1"/>
  <c r="R1023" i="1"/>
  <c r="T1023" i="1" s="1"/>
  <c r="I1023" i="1"/>
  <c r="S1023" i="1" s="1"/>
  <c r="R1007" i="1"/>
  <c r="T1007" i="1" s="1"/>
  <c r="I1007" i="1"/>
  <c r="S1007" i="1" s="1"/>
  <c r="R991" i="1"/>
  <c r="T991" i="1" s="1"/>
  <c r="I991" i="1"/>
  <c r="S991" i="1" s="1"/>
  <c r="R977" i="1"/>
  <c r="T977" i="1" s="1"/>
  <c r="I977" i="1"/>
  <c r="S977" i="1" s="1"/>
  <c r="R961" i="1"/>
  <c r="T961" i="1" s="1"/>
  <c r="I961" i="1"/>
  <c r="S961" i="1" s="1"/>
  <c r="S1254" i="1"/>
  <c r="S1222" i="1"/>
  <c r="R1032" i="1"/>
  <c r="T1032" i="1" s="1"/>
  <c r="I1032" i="1"/>
  <c r="S1032" i="1" s="1"/>
  <c r="R1000" i="1"/>
  <c r="T1000" i="1" s="1"/>
  <c r="I1000" i="1"/>
  <c r="S1000" i="1" s="1"/>
  <c r="T969" i="1"/>
  <c r="P960" i="1"/>
  <c r="Q960" i="1" s="1"/>
  <c r="R960" i="1" s="1"/>
  <c r="T960" i="1" s="1"/>
  <c r="R934" i="1"/>
  <c r="T934" i="1" s="1"/>
  <c r="I934" i="1"/>
  <c r="S934" i="1" s="1"/>
  <c r="R918" i="1"/>
  <c r="T918" i="1" s="1"/>
  <c r="I918" i="1"/>
  <c r="S918" i="1" s="1"/>
  <c r="R902" i="1"/>
  <c r="T902" i="1" s="1"/>
  <c r="I902" i="1"/>
  <c r="S902" i="1" s="1"/>
  <c r="R886" i="1"/>
  <c r="T886" i="1" s="1"/>
  <c r="I886" i="1"/>
  <c r="S886" i="1" s="1"/>
  <c r="R870" i="1"/>
  <c r="T870" i="1" s="1"/>
  <c r="I870" i="1"/>
  <c r="S870" i="1" s="1"/>
  <c r="R854" i="1"/>
  <c r="T854" i="1" s="1"/>
  <c r="I854" i="1"/>
  <c r="S854" i="1" s="1"/>
  <c r="R838" i="1"/>
  <c r="T838" i="1" s="1"/>
  <c r="I838" i="1"/>
  <c r="S838" i="1" s="1"/>
  <c r="I822" i="1"/>
  <c r="R806" i="1"/>
  <c r="T806" i="1" s="1"/>
  <c r="I806" i="1"/>
  <c r="S806" i="1" s="1"/>
  <c r="R790" i="1"/>
  <c r="T790" i="1" s="1"/>
  <c r="I790" i="1"/>
  <c r="S790" i="1" s="1"/>
  <c r="R774" i="1"/>
  <c r="T774" i="1" s="1"/>
  <c r="I774" i="1"/>
  <c r="S774" i="1" s="1"/>
  <c r="R758" i="1"/>
  <c r="T758" i="1" s="1"/>
  <c r="I758" i="1"/>
  <c r="S758" i="1" s="1"/>
  <c r="R742" i="1"/>
  <c r="T742" i="1" s="1"/>
  <c r="I742" i="1"/>
  <c r="S742" i="1" s="1"/>
  <c r="R726" i="1"/>
  <c r="T726" i="1" s="1"/>
  <c r="I726" i="1"/>
  <c r="S726" i="1" s="1"/>
  <c r="R710" i="1"/>
  <c r="T710" i="1" s="1"/>
  <c r="I710" i="1"/>
  <c r="S710" i="1" s="1"/>
  <c r="R694" i="1"/>
  <c r="T694" i="1" s="1"/>
  <c r="I694" i="1"/>
  <c r="S694" i="1" s="1"/>
  <c r="R678" i="1"/>
  <c r="T678" i="1" s="1"/>
  <c r="I678" i="1"/>
  <c r="S678" i="1" s="1"/>
  <c r="I662" i="1"/>
  <c r="R646" i="1"/>
  <c r="T646" i="1" s="1"/>
  <c r="I646" i="1"/>
  <c r="S646" i="1" s="1"/>
  <c r="R630" i="1"/>
  <c r="T630" i="1" s="1"/>
  <c r="I630" i="1"/>
  <c r="S630" i="1" s="1"/>
  <c r="R614" i="1"/>
  <c r="T614" i="1" s="1"/>
  <c r="I614" i="1"/>
  <c r="S614" i="1" s="1"/>
  <c r="R598" i="1"/>
  <c r="T598" i="1" s="1"/>
  <c r="I598" i="1"/>
  <c r="S598" i="1" s="1"/>
  <c r="R582" i="1"/>
  <c r="T582" i="1" s="1"/>
  <c r="I582" i="1"/>
  <c r="S582" i="1" s="1"/>
  <c r="R566" i="1"/>
  <c r="T566" i="1" s="1"/>
  <c r="I566" i="1"/>
  <c r="S566" i="1" s="1"/>
  <c r="R550" i="1"/>
  <c r="T550" i="1" s="1"/>
  <c r="I550" i="1"/>
  <c r="S550" i="1" s="1"/>
  <c r="R534" i="1"/>
  <c r="T534" i="1" s="1"/>
  <c r="I534" i="1"/>
  <c r="S534" i="1" s="1"/>
  <c r="R518" i="1"/>
  <c r="T518" i="1" s="1"/>
  <c r="I518" i="1"/>
  <c r="S518" i="1" s="1"/>
  <c r="R502" i="1"/>
  <c r="T502" i="1" s="1"/>
  <c r="I502" i="1"/>
  <c r="S502" i="1" s="1"/>
  <c r="I486" i="1"/>
  <c r="R470" i="1"/>
  <c r="T470" i="1" s="1"/>
  <c r="I470" i="1"/>
  <c r="S470" i="1" s="1"/>
  <c r="R454" i="1"/>
  <c r="T454" i="1" s="1"/>
  <c r="I454" i="1"/>
  <c r="S454" i="1" s="1"/>
  <c r="R438" i="1"/>
  <c r="T438" i="1" s="1"/>
  <c r="I438" i="1"/>
  <c r="S438" i="1" s="1"/>
  <c r="I422" i="1"/>
  <c r="R406" i="1"/>
  <c r="T406" i="1" s="1"/>
  <c r="I406" i="1"/>
  <c r="S406" i="1" s="1"/>
  <c r="R390" i="1"/>
  <c r="T390" i="1" s="1"/>
  <c r="I390" i="1"/>
  <c r="S390" i="1" s="1"/>
  <c r="I374" i="1"/>
  <c r="R358" i="1"/>
  <c r="T358" i="1" s="1"/>
  <c r="I358" i="1"/>
  <c r="S358" i="1" s="1"/>
  <c r="R342" i="1"/>
  <c r="T342" i="1" s="1"/>
  <c r="I342" i="1"/>
  <c r="S342" i="1" s="1"/>
  <c r="R326" i="1"/>
  <c r="T326" i="1" s="1"/>
  <c r="I326" i="1"/>
  <c r="S326" i="1" s="1"/>
  <c r="I310" i="1"/>
  <c r="R294" i="1"/>
  <c r="T294" i="1" s="1"/>
  <c r="I294" i="1"/>
  <c r="S294" i="1" s="1"/>
  <c r="R286" i="1"/>
  <c r="T286" i="1" s="1"/>
  <c r="I286" i="1"/>
  <c r="S286" i="1" s="1"/>
  <c r="R282" i="1"/>
  <c r="T282" i="1" s="1"/>
  <c r="I282" i="1"/>
  <c r="S282" i="1" s="1"/>
  <c r="I278" i="1"/>
  <c r="R274" i="1"/>
  <c r="T274" i="1" s="1"/>
  <c r="I274" i="1"/>
  <c r="S274" i="1" s="1"/>
  <c r="R270" i="1"/>
  <c r="T270" i="1" s="1"/>
  <c r="I270" i="1"/>
  <c r="S270" i="1" s="1"/>
  <c r="R266" i="1"/>
  <c r="T266" i="1" s="1"/>
  <c r="I266" i="1"/>
  <c r="S266" i="1" s="1"/>
  <c r="I262" i="1"/>
  <c r="I258" i="1"/>
  <c r="I254" i="1"/>
  <c r="R250" i="1"/>
  <c r="T250" i="1" s="1"/>
  <c r="I250" i="1"/>
  <c r="S250" i="1" s="1"/>
  <c r="I246" i="1"/>
  <c r="R242" i="1"/>
  <c r="T242" i="1" s="1"/>
  <c r="I242" i="1"/>
  <c r="S242" i="1" s="1"/>
  <c r="R238" i="1"/>
  <c r="T238" i="1" s="1"/>
  <c r="I238" i="1"/>
  <c r="S238" i="1" s="1"/>
  <c r="R234" i="1"/>
  <c r="T234" i="1" s="1"/>
  <c r="I234" i="1"/>
  <c r="S234" i="1" s="1"/>
  <c r="I230" i="1"/>
  <c r="R226" i="1"/>
  <c r="T226" i="1" s="1"/>
  <c r="I226" i="1"/>
  <c r="S226" i="1" s="1"/>
  <c r="R222" i="1"/>
  <c r="T222" i="1" s="1"/>
  <c r="I222" i="1"/>
  <c r="S222" i="1" s="1"/>
  <c r="R218" i="1"/>
  <c r="T218" i="1" s="1"/>
  <c r="I218" i="1"/>
  <c r="S218" i="1" s="1"/>
  <c r="S1258" i="1"/>
  <c r="S1236" i="1"/>
  <c r="P1221" i="1"/>
  <c r="Q1221" i="1" s="1"/>
  <c r="R939" i="1"/>
  <c r="T939" i="1" s="1"/>
  <c r="I939" i="1"/>
  <c r="S939" i="1" s="1"/>
  <c r="R923" i="1"/>
  <c r="T923" i="1" s="1"/>
  <c r="I923" i="1"/>
  <c r="S923" i="1" s="1"/>
  <c r="I907" i="1"/>
  <c r="R891" i="1"/>
  <c r="T891" i="1" s="1"/>
  <c r="I891" i="1"/>
  <c r="S891" i="1" s="1"/>
  <c r="R875" i="1"/>
  <c r="T875" i="1" s="1"/>
  <c r="I875" i="1"/>
  <c r="S875" i="1" s="1"/>
  <c r="R859" i="1"/>
  <c r="T859" i="1" s="1"/>
  <c r="I859" i="1"/>
  <c r="S859" i="1" s="1"/>
  <c r="R843" i="1"/>
  <c r="T843" i="1" s="1"/>
  <c r="I843" i="1"/>
  <c r="S843" i="1" s="1"/>
  <c r="R827" i="1"/>
  <c r="T827" i="1" s="1"/>
  <c r="I827" i="1"/>
  <c r="S827" i="1" s="1"/>
  <c r="R811" i="1"/>
  <c r="T811" i="1" s="1"/>
  <c r="I811" i="1"/>
  <c r="S811" i="1" s="1"/>
  <c r="R795" i="1"/>
  <c r="T795" i="1" s="1"/>
  <c r="I795" i="1"/>
  <c r="S795" i="1" s="1"/>
  <c r="R779" i="1"/>
  <c r="T779" i="1" s="1"/>
  <c r="I779" i="1"/>
  <c r="S779" i="1" s="1"/>
  <c r="I763" i="1"/>
  <c r="R747" i="1"/>
  <c r="T747" i="1" s="1"/>
  <c r="I747" i="1"/>
  <c r="S747" i="1" s="1"/>
  <c r="R731" i="1"/>
  <c r="T731" i="1" s="1"/>
  <c r="I731" i="1"/>
  <c r="S731" i="1" s="1"/>
  <c r="R715" i="1"/>
  <c r="T715" i="1" s="1"/>
  <c r="I715" i="1"/>
  <c r="S715" i="1" s="1"/>
  <c r="R699" i="1"/>
  <c r="T699" i="1" s="1"/>
  <c r="I699" i="1"/>
  <c r="S699" i="1" s="1"/>
  <c r="R683" i="1"/>
  <c r="T683" i="1" s="1"/>
  <c r="I683" i="1"/>
  <c r="S683" i="1" s="1"/>
  <c r="R667" i="1"/>
  <c r="T667" i="1" s="1"/>
  <c r="I667" i="1"/>
  <c r="S667" i="1" s="1"/>
  <c r="R651" i="1"/>
  <c r="T651" i="1" s="1"/>
  <c r="I651" i="1"/>
  <c r="S651" i="1" s="1"/>
  <c r="R635" i="1"/>
  <c r="T635" i="1" s="1"/>
  <c r="I635" i="1"/>
  <c r="S635" i="1" s="1"/>
  <c r="R619" i="1"/>
  <c r="T619" i="1" s="1"/>
  <c r="I619" i="1"/>
  <c r="S619" i="1" s="1"/>
  <c r="R603" i="1"/>
  <c r="T603" i="1" s="1"/>
  <c r="I603" i="1"/>
  <c r="S603" i="1" s="1"/>
  <c r="R587" i="1"/>
  <c r="T587" i="1" s="1"/>
  <c r="I587" i="1"/>
  <c r="S587" i="1" s="1"/>
  <c r="R571" i="1"/>
  <c r="T571" i="1" s="1"/>
  <c r="I571" i="1"/>
  <c r="S571" i="1" s="1"/>
  <c r="I555" i="1"/>
  <c r="R539" i="1"/>
  <c r="T539" i="1" s="1"/>
  <c r="I539" i="1"/>
  <c r="S539" i="1" s="1"/>
  <c r="R523" i="1"/>
  <c r="T523" i="1" s="1"/>
  <c r="I523" i="1"/>
  <c r="S523" i="1" s="1"/>
  <c r="R507" i="1"/>
  <c r="T507" i="1" s="1"/>
  <c r="I507" i="1"/>
  <c r="S507" i="1" s="1"/>
  <c r="R491" i="1"/>
  <c r="T491" i="1" s="1"/>
  <c r="I491" i="1"/>
  <c r="S491" i="1" s="1"/>
  <c r="R475" i="1"/>
  <c r="T475" i="1" s="1"/>
  <c r="I475" i="1"/>
  <c r="S475" i="1" s="1"/>
  <c r="I459" i="1"/>
  <c r="R443" i="1"/>
  <c r="T443" i="1" s="1"/>
  <c r="I443" i="1"/>
  <c r="S443" i="1" s="1"/>
  <c r="R427" i="1"/>
  <c r="T427" i="1" s="1"/>
  <c r="I427" i="1"/>
  <c r="S427" i="1" s="1"/>
  <c r="R411" i="1"/>
  <c r="T411" i="1" s="1"/>
  <c r="I411" i="1"/>
  <c r="S411" i="1" s="1"/>
  <c r="R395" i="1"/>
  <c r="T395" i="1" s="1"/>
  <c r="I395" i="1"/>
  <c r="S395" i="1" s="1"/>
  <c r="R379" i="1"/>
  <c r="T379" i="1" s="1"/>
  <c r="I379" i="1"/>
  <c r="S379" i="1" s="1"/>
  <c r="R363" i="1"/>
  <c r="T363" i="1" s="1"/>
  <c r="I363" i="1"/>
  <c r="S363" i="1" s="1"/>
  <c r="R347" i="1"/>
  <c r="T347" i="1" s="1"/>
  <c r="I347" i="1"/>
  <c r="S347" i="1" s="1"/>
  <c r="R331" i="1"/>
  <c r="T331" i="1" s="1"/>
  <c r="I331" i="1"/>
  <c r="S331" i="1" s="1"/>
  <c r="R315" i="1"/>
  <c r="T315" i="1" s="1"/>
  <c r="I315" i="1"/>
  <c r="S315" i="1" s="1"/>
  <c r="R299" i="1"/>
  <c r="T299" i="1" s="1"/>
  <c r="I299" i="1"/>
  <c r="S299" i="1" s="1"/>
  <c r="R285" i="1"/>
  <c r="T285" i="1" s="1"/>
  <c r="I285" i="1"/>
  <c r="S285" i="1" s="1"/>
  <c r="P278" i="1"/>
  <c r="Q278" i="1" s="1"/>
  <c r="R278" i="1" s="1"/>
  <c r="T278" i="1" s="1"/>
  <c r="I269" i="1"/>
  <c r="P262" i="1"/>
  <c r="Q262" i="1" s="1"/>
  <c r="R262" i="1" s="1"/>
  <c r="T262" i="1" s="1"/>
  <c r="R253" i="1"/>
  <c r="T253" i="1" s="1"/>
  <c r="I253" i="1"/>
  <c r="S253" i="1" s="1"/>
  <c r="P246" i="1"/>
  <c r="Q246" i="1" s="1"/>
  <c r="R246" i="1" s="1"/>
  <c r="T246" i="1" s="1"/>
  <c r="I237" i="1"/>
  <c r="P230" i="1"/>
  <c r="Q230" i="1" s="1"/>
  <c r="R230" i="1" s="1"/>
  <c r="T230" i="1" s="1"/>
  <c r="I221" i="1"/>
  <c r="R1028" i="1"/>
  <c r="T1028" i="1" s="1"/>
  <c r="I1028" i="1"/>
  <c r="S1028" i="1" s="1"/>
  <c r="R996" i="1"/>
  <c r="T996" i="1" s="1"/>
  <c r="I996" i="1"/>
  <c r="S996" i="1" s="1"/>
  <c r="T980" i="1"/>
  <c r="P972" i="1"/>
  <c r="Q972" i="1" s="1"/>
  <c r="R972" i="1" s="1"/>
  <c r="I960" i="1"/>
  <c r="S960" i="1" s="1"/>
  <c r="R936" i="1"/>
  <c r="T936" i="1" s="1"/>
  <c r="I936" i="1"/>
  <c r="S936" i="1" s="1"/>
  <c r="R920" i="1"/>
  <c r="T920" i="1" s="1"/>
  <c r="I920" i="1"/>
  <c r="S920" i="1" s="1"/>
  <c r="R904" i="1"/>
  <c r="T904" i="1" s="1"/>
  <c r="I904" i="1"/>
  <c r="S904" i="1" s="1"/>
  <c r="I888" i="1"/>
  <c r="R872" i="1"/>
  <c r="T872" i="1" s="1"/>
  <c r="I872" i="1"/>
  <c r="S872" i="1" s="1"/>
  <c r="R856" i="1"/>
  <c r="T856" i="1" s="1"/>
  <c r="I856" i="1"/>
  <c r="S856" i="1" s="1"/>
  <c r="R840" i="1"/>
  <c r="T840" i="1" s="1"/>
  <c r="I840" i="1"/>
  <c r="S840" i="1" s="1"/>
  <c r="R824" i="1"/>
  <c r="T824" i="1" s="1"/>
  <c r="I824" i="1"/>
  <c r="S824" i="1" s="1"/>
  <c r="I808" i="1"/>
  <c r="R792" i="1"/>
  <c r="T792" i="1" s="1"/>
  <c r="I792" i="1"/>
  <c r="S792" i="1" s="1"/>
  <c r="R776" i="1"/>
  <c r="T776" i="1" s="1"/>
  <c r="I776" i="1"/>
  <c r="S776" i="1" s="1"/>
  <c r="R760" i="1"/>
  <c r="T760" i="1" s="1"/>
  <c r="I760" i="1"/>
  <c r="S760" i="1" s="1"/>
  <c r="R744" i="1"/>
  <c r="T744" i="1" s="1"/>
  <c r="I744" i="1"/>
  <c r="S744" i="1" s="1"/>
  <c r="R728" i="1"/>
  <c r="T728" i="1" s="1"/>
  <c r="I728" i="1"/>
  <c r="S728" i="1" s="1"/>
  <c r="R712" i="1"/>
  <c r="T712" i="1" s="1"/>
  <c r="I712" i="1"/>
  <c r="S712" i="1" s="1"/>
  <c r="R696" i="1"/>
  <c r="T696" i="1" s="1"/>
  <c r="I696" i="1"/>
  <c r="S696" i="1" s="1"/>
  <c r="R680" i="1"/>
  <c r="T680" i="1" s="1"/>
  <c r="I680" i="1"/>
  <c r="S680" i="1" s="1"/>
  <c r="R664" i="1"/>
  <c r="T664" i="1" s="1"/>
  <c r="I664" i="1"/>
  <c r="S664" i="1" s="1"/>
  <c r="R648" i="1"/>
  <c r="T648" i="1" s="1"/>
  <c r="I648" i="1"/>
  <c r="S648" i="1" s="1"/>
  <c r="R632" i="1"/>
  <c r="T632" i="1" s="1"/>
  <c r="I632" i="1"/>
  <c r="S632" i="1" s="1"/>
  <c r="R616" i="1"/>
  <c r="T616" i="1" s="1"/>
  <c r="I616" i="1"/>
  <c r="S616" i="1" s="1"/>
  <c r="R600" i="1"/>
  <c r="T600" i="1" s="1"/>
  <c r="I600" i="1"/>
  <c r="S600" i="1" s="1"/>
  <c r="R584" i="1"/>
  <c r="T584" i="1" s="1"/>
  <c r="I584" i="1"/>
  <c r="S584" i="1" s="1"/>
  <c r="R568" i="1"/>
  <c r="T568" i="1" s="1"/>
  <c r="I568" i="1"/>
  <c r="S568" i="1" s="1"/>
  <c r="R552" i="1"/>
  <c r="T552" i="1" s="1"/>
  <c r="I552" i="1"/>
  <c r="S552" i="1" s="1"/>
  <c r="R536" i="1"/>
  <c r="T536" i="1" s="1"/>
  <c r="I536" i="1"/>
  <c r="S536" i="1" s="1"/>
  <c r="R520" i="1"/>
  <c r="T520" i="1" s="1"/>
  <c r="I520" i="1"/>
  <c r="S520" i="1" s="1"/>
  <c r="R504" i="1"/>
  <c r="T504" i="1" s="1"/>
  <c r="I504" i="1"/>
  <c r="S504" i="1" s="1"/>
  <c r="R488" i="1"/>
  <c r="T488" i="1" s="1"/>
  <c r="I488" i="1"/>
  <c r="S488" i="1" s="1"/>
  <c r="R472" i="1"/>
  <c r="T472" i="1" s="1"/>
  <c r="I472" i="1"/>
  <c r="S472" i="1" s="1"/>
  <c r="R456" i="1"/>
  <c r="T456" i="1" s="1"/>
  <c r="I456" i="1"/>
  <c r="S456" i="1" s="1"/>
  <c r="R440" i="1"/>
  <c r="T440" i="1" s="1"/>
  <c r="I440" i="1"/>
  <c r="S440" i="1" s="1"/>
  <c r="R424" i="1"/>
  <c r="T424" i="1" s="1"/>
  <c r="I424" i="1"/>
  <c r="S424" i="1" s="1"/>
  <c r="R408" i="1"/>
  <c r="T408" i="1" s="1"/>
  <c r="I408" i="1"/>
  <c r="S408" i="1" s="1"/>
  <c r="R392" i="1"/>
  <c r="T392" i="1" s="1"/>
  <c r="I392" i="1"/>
  <c r="S392" i="1" s="1"/>
  <c r="R376" i="1"/>
  <c r="T376" i="1" s="1"/>
  <c r="I376" i="1"/>
  <c r="S376" i="1" s="1"/>
  <c r="R360" i="1"/>
  <c r="T360" i="1" s="1"/>
  <c r="I360" i="1"/>
  <c r="S360" i="1" s="1"/>
  <c r="R344" i="1"/>
  <c r="T344" i="1" s="1"/>
  <c r="I344" i="1"/>
  <c r="S344" i="1" s="1"/>
  <c r="R328" i="1"/>
  <c r="T328" i="1" s="1"/>
  <c r="I328" i="1"/>
  <c r="S328" i="1" s="1"/>
  <c r="R312" i="1"/>
  <c r="T312" i="1" s="1"/>
  <c r="I312" i="1"/>
  <c r="S312" i="1" s="1"/>
  <c r="R296" i="1"/>
  <c r="T296" i="1" s="1"/>
  <c r="I296" i="1"/>
  <c r="S296" i="1" s="1"/>
  <c r="R284" i="1"/>
  <c r="T284" i="1" s="1"/>
  <c r="I284" i="1"/>
  <c r="S284" i="1" s="1"/>
  <c r="R276" i="1"/>
  <c r="T276" i="1" s="1"/>
  <c r="I276" i="1"/>
  <c r="S276" i="1" s="1"/>
  <c r="R268" i="1"/>
  <c r="T268" i="1" s="1"/>
  <c r="I268" i="1"/>
  <c r="S268" i="1" s="1"/>
  <c r="I260" i="1"/>
  <c r="R252" i="1"/>
  <c r="T252" i="1" s="1"/>
  <c r="I252" i="1"/>
  <c r="S252" i="1" s="1"/>
  <c r="R244" i="1"/>
  <c r="T244" i="1" s="1"/>
  <c r="I244" i="1"/>
  <c r="S244" i="1" s="1"/>
  <c r="R236" i="1"/>
  <c r="T236" i="1" s="1"/>
  <c r="I236" i="1"/>
  <c r="S236" i="1" s="1"/>
  <c r="R228" i="1"/>
  <c r="T228" i="1" s="1"/>
  <c r="I228" i="1"/>
  <c r="S228" i="1" s="1"/>
  <c r="R220" i="1"/>
  <c r="T220" i="1" s="1"/>
  <c r="I220" i="1"/>
  <c r="S220" i="1" s="1"/>
  <c r="S1234" i="1"/>
  <c r="S1212" i="1"/>
  <c r="R1064" i="1"/>
  <c r="T1064" i="1" s="1"/>
  <c r="I1064" i="1"/>
  <c r="S1064" i="1" s="1"/>
  <c r="R1050" i="1"/>
  <c r="T1050" i="1" s="1"/>
  <c r="I1050" i="1"/>
  <c r="S1050" i="1" s="1"/>
  <c r="R1018" i="1"/>
  <c r="T1018" i="1" s="1"/>
  <c r="I1018" i="1"/>
  <c r="S1018" i="1" s="1"/>
  <c r="R986" i="1"/>
  <c r="T986" i="1" s="1"/>
  <c r="I986" i="1"/>
  <c r="S986" i="1" s="1"/>
  <c r="R537" i="1"/>
  <c r="T537" i="1" s="1"/>
  <c r="I537" i="1"/>
  <c r="S537" i="1" s="1"/>
  <c r="R473" i="1"/>
  <c r="T473" i="1" s="1"/>
  <c r="I473" i="1"/>
  <c r="S473" i="1" s="1"/>
  <c r="R409" i="1"/>
  <c r="T409" i="1" s="1"/>
  <c r="I409" i="1"/>
  <c r="S409" i="1" s="1"/>
  <c r="R345" i="1"/>
  <c r="T345" i="1" s="1"/>
  <c r="I345" i="1"/>
  <c r="S345" i="1" s="1"/>
  <c r="P273" i="1"/>
  <c r="Q273" i="1" s="1"/>
  <c r="R247" i="1"/>
  <c r="T247" i="1" s="1"/>
  <c r="I247" i="1"/>
  <c r="S247" i="1" s="1"/>
  <c r="Q32" i="1"/>
  <c r="R32" i="1" s="1"/>
  <c r="T32" i="1" s="1"/>
  <c r="S18" i="1"/>
  <c r="S14" i="1"/>
  <c r="S10" i="1"/>
  <c r="S140" i="1"/>
  <c r="S132" i="1"/>
  <c r="S126" i="1"/>
  <c r="S118" i="1"/>
  <c r="S110" i="1"/>
  <c r="S102" i="1"/>
  <c r="S78" i="1"/>
  <c r="S70" i="1"/>
  <c r="S62" i="1"/>
  <c r="S56" i="1"/>
  <c r="S52" i="1"/>
  <c r="S44" i="1"/>
  <c r="S39" i="1"/>
  <c r="R581" i="1"/>
  <c r="T581" i="1" s="1"/>
  <c r="I581" i="1"/>
  <c r="S581" i="1" s="1"/>
  <c r="R549" i="1"/>
  <c r="T549" i="1" s="1"/>
  <c r="I549" i="1"/>
  <c r="S549" i="1" s="1"/>
  <c r="R517" i="1"/>
  <c r="T517" i="1" s="1"/>
  <c r="I517" i="1"/>
  <c r="S517" i="1" s="1"/>
  <c r="R485" i="1"/>
  <c r="T485" i="1" s="1"/>
  <c r="I485" i="1"/>
  <c r="S485" i="1" s="1"/>
  <c r="R453" i="1"/>
  <c r="T453" i="1" s="1"/>
  <c r="I453" i="1"/>
  <c r="S453" i="1" s="1"/>
  <c r="R421" i="1"/>
  <c r="T421" i="1" s="1"/>
  <c r="I421" i="1"/>
  <c r="S421" i="1" s="1"/>
  <c r="R389" i="1"/>
  <c r="T389" i="1" s="1"/>
  <c r="I389" i="1"/>
  <c r="S389" i="1" s="1"/>
  <c r="R357" i="1"/>
  <c r="T357" i="1" s="1"/>
  <c r="I357" i="1"/>
  <c r="S357" i="1" s="1"/>
  <c r="R325" i="1"/>
  <c r="T325" i="1" s="1"/>
  <c r="I325" i="1"/>
  <c r="S325" i="1" s="1"/>
  <c r="R293" i="1"/>
  <c r="T293" i="1" s="1"/>
  <c r="I293" i="1"/>
  <c r="S293" i="1" s="1"/>
  <c r="P277" i="1"/>
  <c r="Q277" i="1" s="1"/>
  <c r="R277" i="1" s="1"/>
  <c r="T277" i="1" s="1"/>
  <c r="R251" i="1"/>
  <c r="T251" i="1" s="1"/>
  <c r="I251" i="1"/>
  <c r="S251" i="1" s="1"/>
  <c r="S144" i="1"/>
  <c r="S138" i="1"/>
  <c r="S130" i="1"/>
  <c r="S120" i="1"/>
  <c r="S112" i="1"/>
  <c r="S106" i="1"/>
  <c r="S98" i="1"/>
  <c r="S90" i="1"/>
  <c r="S84" i="1"/>
  <c r="S80" i="1"/>
  <c r="S72" i="1"/>
  <c r="S64" i="1"/>
  <c r="S50" i="1"/>
  <c r="S42" i="1"/>
  <c r="S38" i="1"/>
  <c r="P6" i="1"/>
  <c r="Q6" i="1" s="1"/>
  <c r="R6" i="1" s="1"/>
  <c r="T6" i="1" s="1"/>
  <c r="R271" i="1"/>
  <c r="T271" i="1" s="1"/>
  <c r="I271" i="1"/>
  <c r="S271" i="1" s="1"/>
  <c r="P233" i="1"/>
  <c r="Q233" i="1" s="1"/>
  <c r="R233" i="1" s="1"/>
  <c r="T233" i="1" s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75" i="1"/>
  <c r="T71" i="1"/>
  <c r="T67" i="1"/>
  <c r="T63" i="1"/>
  <c r="T59" i="1"/>
  <c r="T55" i="1"/>
  <c r="T51" i="1"/>
  <c r="T47" i="1"/>
  <c r="T43" i="1"/>
  <c r="T39" i="1"/>
  <c r="T35" i="1"/>
  <c r="Q27" i="1"/>
  <c r="R27" i="1" s="1"/>
  <c r="T27" i="1" s="1"/>
  <c r="S25" i="1"/>
  <c r="M22" i="1"/>
  <c r="L22" i="1"/>
  <c r="S107" i="1"/>
  <c r="S99" i="1"/>
  <c r="S91" i="1"/>
  <c r="S67" i="1"/>
  <c r="S55" i="1"/>
  <c r="T29" i="1"/>
  <c r="R589" i="1"/>
  <c r="T589" i="1" s="1"/>
  <c r="I589" i="1"/>
  <c r="S589" i="1" s="1"/>
  <c r="R525" i="1"/>
  <c r="T525" i="1" s="1"/>
  <c r="I525" i="1"/>
  <c r="S525" i="1" s="1"/>
  <c r="R461" i="1"/>
  <c r="T461" i="1" s="1"/>
  <c r="I461" i="1"/>
  <c r="S461" i="1" s="1"/>
  <c r="R397" i="1"/>
  <c r="T397" i="1" s="1"/>
  <c r="I397" i="1"/>
  <c r="S397" i="1" s="1"/>
  <c r="R333" i="1"/>
  <c r="T333" i="1" s="1"/>
  <c r="I333" i="1"/>
  <c r="S333" i="1" s="1"/>
  <c r="S213" i="1"/>
  <c r="S211" i="1"/>
  <c r="S209" i="1"/>
  <c r="S207" i="1"/>
  <c r="S205" i="1"/>
  <c r="S203" i="1"/>
  <c r="S201" i="1"/>
  <c r="S199" i="1"/>
  <c r="S197" i="1"/>
  <c r="S195" i="1"/>
  <c r="S193" i="1"/>
  <c r="S191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71" i="1"/>
  <c r="S65" i="1"/>
  <c r="S59" i="1"/>
  <c r="I26" i="1"/>
  <c r="I2858" i="1"/>
  <c r="I2844" i="1"/>
  <c r="I2840" i="1"/>
  <c r="R2855" i="1"/>
  <c r="T2855" i="1" s="1"/>
  <c r="I2855" i="1"/>
  <c r="S2855" i="1" s="1"/>
  <c r="T2823" i="1"/>
  <c r="R2813" i="1"/>
  <c r="T2813" i="1" s="1"/>
  <c r="I2813" i="1"/>
  <c r="S2813" i="1" s="1"/>
  <c r="R2838" i="1"/>
  <c r="T2838" i="1" s="1"/>
  <c r="I2838" i="1"/>
  <c r="S2838" i="1" s="1"/>
  <c r="L2798" i="1"/>
  <c r="M2798" i="1"/>
  <c r="T2684" i="1"/>
  <c r="L2681" i="1"/>
  <c r="M2681" i="1"/>
  <c r="S2673" i="1"/>
  <c r="L2711" i="1"/>
  <c r="M2711" i="1"/>
  <c r="S2684" i="1"/>
  <c r="L2682" i="1"/>
  <c r="M2682" i="1"/>
  <c r="S2720" i="1"/>
  <c r="I2538" i="1"/>
  <c r="I2522" i="1"/>
  <c r="S2522" i="1" s="1"/>
  <c r="R2522" i="1"/>
  <c r="T2522" i="1" s="1"/>
  <c r="I2484" i="1"/>
  <c r="L2657" i="1"/>
  <c r="P2657" i="1" s="1"/>
  <c r="Q2657" i="1" s="1"/>
  <c r="M2657" i="1"/>
  <c r="L2649" i="1"/>
  <c r="P2649" i="1" s="1"/>
  <c r="Q2649" i="1" s="1"/>
  <c r="M2649" i="1"/>
  <c r="L2641" i="1"/>
  <c r="M2641" i="1"/>
  <c r="L2607" i="1"/>
  <c r="M2607" i="1"/>
  <c r="I2517" i="1"/>
  <c r="L2524" i="1"/>
  <c r="M2524" i="1"/>
  <c r="S2614" i="1"/>
  <c r="L2509" i="1"/>
  <c r="M2509" i="1"/>
  <c r="L2505" i="1"/>
  <c r="M2505" i="1"/>
  <c r="L2480" i="1"/>
  <c r="M2480" i="1"/>
  <c r="Q2446" i="1"/>
  <c r="R2446" i="1" s="1"/>
  <c r="T2446" i="1" s="1"/>
  <c r="L2431" i="1"/>
  <c r="P2431" i="1" s="1"/>
  <c r="Q2431" i="1" s="1"/>
  <c r="R2431" i="1" s="1"/>
  <c r="M2431" i="1"/>
  <c r="I2428" i="1"/>
  <c r="M2398" i="1"/>
  <c r="L2398" i="1"/>
  <c r="M2356" i="1"/>
  <c r="L2356" i="1"/>
  <c r="L2440" i="1"/>
  <c r="M2440" i="1"/>
  <c r="I2425" i="1"/>
  <c r="L2423" i="1"/>
  <c r="M2423" i="1"/>
  <c r="L2476" i="1"/>
  <c r="M2476" i="1"/>
  <c r="L2459" i="1"/>
  <c r="M2459" i="1"/>
  <c r="I2456" i="1"/>
  <c r="Q2453" i="1"/>
  <c r="R2453" i="1" s="1"/>
  <c r="T2453" i="1" s="1"/>
  <c r="P2442" i="1"/>
  <c r="Q2442" i="1" s="1"/>
  <c r="R2442" i="1" s="1"/>
  <c r="T2442" i="1" s="1"/>
  <c r="M2422" i="1"/>
  <c r="L2422" i="1"/>
  <c r="M2406" i="1"/>
  <c r="L2406" i="1"/>
  <c r="M2390" i="1"/>
  <c r="L2390" i="1"/>
  <c r="M2374" i="1"/>
  <c r="L2374" i="1"/>
  <c r="M2358" i="1"/>
  <c r="L2358" i="1"/>
  <c r="S2469" i="1"/>
  <c r="Q2421" i="1"/>
  <c r="R2421" i="1" s="1"/>
  <c r="T2421" i="1" s="1"/>
  <c r="L2403" i="1"/>
  <c r="P2403" i="1" s="1"/>
  <c r="Q2403" i="1" s="1"/>
  <c r="R2403" i="1" s="1"/>
  <c r="M2403" i="1"/>
  <c r="L2379" i="1"/>
  <c r="P2379" i="1" s="1"/>
  <c r="Q2379" i="1" s="1"/>
  <c r="R2379" i="1" s="1"/>
  <c r="M2379" i="1"/>
  <c r="M2370" i="1"/>
  <c r="L2370" i="1"/>
  <c r="L2345" i="1"/>
  <c r="M2345" i="1"/>
  <c r="L2329" i="1"/>
  <c r="P2329" i="1" s="1"/>
  <c r="Q2329" i="1" s="1"/>
  <c r="R2329" i="1" s="1"/>
  <c r="M2329" i="1"/>
  <c r="L2313" i="1"/>
  <c r="M2313" i="1"/>
  <c r="L2297" i="1"/>
  <c r="P2297" i="1" s="1"/>
  <c r="Q2297" i="1" s="1"/>
  <c r="R2297" i="1" s="1"/>
  <c r="M2297" i="1"/>
  <c r="S2445" i="1"/>
  <c r="M2416" i="1"/>
  <c r="L2416" i="1"/>
  <c r="I2409" i="1"/>
  <c r="S2409" i="1" s="1"/>
  <c r="R2409" i="1"/>
  <c r="T2409" i="1" s="1"/>
  <c r="I2393" i="1"/>
  <c r="S2393" i="1" s="1"/>
  <c r="R2393" i="1"/>
  <c r="T2393" i="1" s="1"/>
  <c r="I2361" i="1"/>
  <c r="S2361" i="1" s="1"/>
  <c r="R2361" i="1"/>
  <c r="T2361" i="1" s="1"/>
  <c r="R2282" i="1"/>
  <c r="T2282" i="1" s="1"/>
  <c r="I2282" i="1"/>
  <c r="S2282" i="1" s="1"/>
  <c r="I2412" i="1"/>
  <c r="T2342" i="1"/>
  <c r="L2333" i="1"/>
  <c r="M2333" i="1"/>
  <c r="L2301" i="1"/>
  <c r="M2301" i="1"/>
  <c r="R2293" i="1"/>
  <c r="T2293" i="1" s="1"/>
  <c r="I2293" i="1"/>
  <c r="S2293" i="1" s="1"/>
  <c r="I2285" i="1"/>
  <c r="S2461" i="1"/>
  <c r="S2433" i="1"/>
  <c r="L2392" i="1"/>
  <c r="M2392" i="1"/>
  <c r="Q2391" i="1"/>
  <c r="R2391" i="1" s="1"/>
  <c r="T2391" i="1" s="1"/>
  <c r="T2383" i="1"/>
  <c r="L2376" i="1"/>
  <c r="M2376" i="1"/>
  <c r="T2359" i="1"/>
  <c r="L2347" i="1"/>
  <c r="M2347" i="1"/>
  <c r="S2342" i="1"/>
  <c r="L2339" i="1"/>
  <c r="M2339" i="1"/>
  <c r="S2334" i="1"/>
  <c r="L2331" i="1"/>
  <c r="M2331" i="1"/>
  <c r="L2323" i="1"/>
  <c r="M2323" i="1"/>
  <c r="S2318" i="1"/>
  <c r="L2315" i="1"/>
  <c r="M2315" i="1"/>
  <c r="L2307" i="1"/>
  <c r="M2307" i="1"/>
  <c r="S2302" i="1"/>
  <c r="L2299" i="1"/>
  <c r="P2299" i="1" s="1"/>
  <c r="Q2299" i="1" s="1"/>
  <c r="M2299" i="1"/>
  <c r="R2288" i="1"/>
  <c r="T2288" i="1" s="1"/>
  <c r="I2288" i="1"/>
  <c r="S2288" i="1" s="1"/>
  <c r="P2270" i="1"/>
  <c r="Q2270" i="1" s="1"/>
  <c r="R2270" i="1" s="1"/>
  <c r="T2270" i="1" s="1"/>
  <c r="P2266" i="1"/>
  <c r="Q2266" i="1" s="1"/>
  <c r="R2266" i="1" s="1"/>
  <c r="T2266" i="1" s="1"/>
  <c r="P2262" i="1"/>
  <c r="Q2262" i="1" s="1"/>
  <c r="R2262" i="1" s="1"/>
  <c r="T2262" i="1" s="1"/>
  <c r="P2258" i="1"/>
  <c r="Q2258" i="1" s="1"/>
  <c r="R2258" i="1" s="1"/>
  <c r="T2258" i="1" s="1"/>
  <c r="P2254" i="1"/>
  <c r="Q2254" i="1" s="1"/>
  <c r="R2254" i="1" s="1"/>
  <c r="T2254" i="1" s="1"/>
  <c r="P2250" i="1"/>
  <c r="Q2250" i="1" s="1"/>
  <c r="R2250" i="1" s="1"/>
  <c r="T2250" i="1" s="1"/>
  <c r="P2246" i="1"/>
  <c r="Q2246" i="1" s="1"/>
  <c r="R2246" i="1" s="1"/>
  <c r="T2246" i="1" s="1"/>
  <c r="P2242" i="1"/>
  <c r="Q2242" i="1" s="1"/>
  <c r="R2242" i="1" s="1"/>
  <c r="T2242" i="1" s="1"/>
  <c r="P2238" i="1"/>
  <c r="Q2238" i="1" s="1"/>
  <c r="R2238" i="1" s="1"/>
  <c r="T2238" i="1" s="1"/>
  <c r="P2234" i="1"/>
  <c r="Q2234" i="1" s="1"/>
  <c r="R2234" i="1" s="1"/>
  <c r="T2234" i="1" s="1"/>
  <c r="P2230" i="1"/>
  <c r="Q2230" i="1" s="1"/>
  <c r="R2230" i="1" s="1"/>
  <c r="T2230" i="1" s="1"/>
  <c r="P2226" i="1"/>
  <c r="Q2226" i="1" s="1"/>
  <c r="R2226" i="1" s="1"/>
  <c r="T2226" i="1" s="1"/>
  <c r="P2222" i="1"/>
  <c r="Q2222" i="1" s="1"/>
  <c r="R2222" i="1" s="1"/>
  <c r="T2222" i="1" s="1"/>
  <c r="P2218" i="1"/>
  <c r="Q2218" i="1" s="1"/>
  <c r="R2218" i="1" s="1"/>
  <c r="T2218" i="1" s="1"/>
  <c r="P2214" i="1"/>
  <c r="Q2214" i="1" s="1"/>
  <c r="R2214" i="1" s="1"/>
  <c r="T2214" i="1" s="1"/>
  <c r="P2210" i="1"/>
  <c r="Q2210" i="1" s="1"/>
  <c r="R2210" i="1" s="1"/>
  <c r="T2210" i="1" s="1"/>
  <c r="P2206" i="1"/>
  <c r="Q2206" i="1" s="1"/>
  <c r="R2206" i="1" s="1"/>
  <c r="T2206" i="1" s="1"/>
  <c r="P2202" i="1"/>
  <c r="Q2202" i="1" s="1"/>
  <c r="R2202" i="1" s="1"/>
  <c r="T2202" i="1" s="1"/>
  <c r="P2198" i="1"/>
  <c r="Q2198" i="1" s="1"/>
  <c r="R2198" i="1" s="1"/>
  <c r="T2198" i="1" s="1"/>
  <c r="P2194" i="1"/>
  <c r="Q2194" i="1" s="1"/>
  <c r="R2194" i="1" s="1"/>
  <c r="T2194" i="1" s="1"/>
  <c r="P2190" i="1"/>
  <c r="Q2190" i="1" s="1"/>
  <c r="R2190" i="1" s="1"/>
  <c r="T2190" i="1" s="1"/>
  <c r="P2186" i="1"/>
  <c r="Q2186" i="1" s="1"/>
  <c r="R2186" i="1" s="1"/>
  <c r="T2186" i="1" s="1"/>
  <c r="P2182" i="1"/>
  <c r="Q2182" i="1" s="1"/>
  <c r="R2182" i="1" s="1"/>
  <c r="T2182" i="1" s="1"/>
  <c r="P2178" i="1"/>
  <c r="Q2178" i="1" s="1"/>
  <c r="R2178" i="1" s="1"/>
  <c r="T2178" i="1" s="1"/>
  <c r="P2174" i="1"/>
  <c r="Q2174" i="1" s="1"/>
  <c r="R2174" i="1" s="1"/>
  <c r="T2174" i="1" s="1"/>
  <c r="P2170" i="1"/>
  <c r="Q2170" i="1" s="1"/>
  <c r="R2170" i="1" s="1"/>
  <c r="T2170" i="1" s="1"/>
  <c r="P2166" i="1"/>
  <c r="Q2166" i="1" s="1"/>
  <c r="R2166" i="1" s="1"/>
  <c r="T2166" i="1" s="1"/>
  <c r="P2162" i="1"/>
  <c r="Q2162" i="1" s="1"/>
  <c r="R2162" i="1" s="1"/>
  <c r="T2162" i="1" s="1"/>
  <c r="P2158" i="1"/>
  <c r="Q2158" i="1" s="1"/>
  <c r="R2158" i="1" s="1"/>
  <c r="T2158" i="1" s="1"/>
  <c r="P2154" i="1"/>
  <c r="Q2154" i="1" s="1"/>
  <c r="R2154" i="1" s="1"/>
  <c r="T2154" i="1" s="1"/>
  <c r="S2338" i="1"/>
  <c r="S2322" i="1"/>
  <c r="S2306" i="1"/>
  <c r="S2272" i="1"/>
  <c r="S2268" i="1"/>
  <c r="S2264" i="1"/>
  <c r="S2260" i="1"/>
  <c r="S2258" i="1"/>
  <c r="S2256" i="1"/>
  <c r="S2252" i="1"/>
  <c r="S2250" i="1"/>
  <c r="S2248" i="1"/>
  <c r="I2273" i="1"/>
  <c r="T2153" i="1"/>
  <c r="T2149" i="1"/>
  <c r="T2145" i="1"/>
  <c r="T2141" i="1"/>
  <c r="T2137" i="1"/>
  <c r="T2133" i="1"/>
  <c r="T2129" i="1"/>
  <c r="T2125" i="1"/>
  <c r="T2121" i="1"/>
  <c r="T2117" i="1"/>
  <c r="T2113" i="1"/>
  <c r="T2109" i="1"/>
  <c r="S2080" i="1"/>
  <c r="S2016" i="1"/>
  <c r="S2004" i="1"/>
  <c r="S1980" i="1"/>
  <c r="S1952" i="1"/>
  <c r="S2407" i="1"/>
  <c r="S2383" i="1"/>
  <c r="S2232" i="1"/>
  <c r="S2224" i="1"/>
  <c r="S2216" i="1"/>
  <c r="S2208" i="1"/>
  <c r="S2200" i="1"/>
  <c r="S2192" i="1"/>
  <c r="S2184" i="1"/>
  <c r="S2168" i="1"/>
  <c r="S2160" i="1"/>
  <c r="L2104" i="1"/>
  <c r="M2104" i="1"/>
  <c r="L2072" i="1"/>
  <c r="P2072" i="1" s="1"/>
  <c r="Q2072" i="1" s="1"/>
  <c r="R2072" i="1" s="1"/>
  <c r="M2072" i="1"/>
  <c r="L2040" i="1"/>
  <c r="M2040" i="1"/>
  <c r="L2008" i="1"/>
  <c r="M2008" i="1"/>
  <c r="T1985" i="1"/>
  <c r="L1976" i="1"/>
  <c r="M1976" i="1"/>
  <c r="T1953" i="1"/>
  <c r="S2247" i="1"/>
  <c r="S2239" i="1"/>
  <c r="S2231" i="1"/>
  <c r="S2223" i="1"/>
  <c r="S2207" i="1"/>
  <c r="S2199" i="1"/>
  <c r="S2191" i="1"/>
  <c r="S2183" i="1"/>
  <c r="S2175" i="1"/>
  <c r="S2167" i="1"/>
  <c r="S2159" i="1"/>
  <c r="L2100" i="1"/>
  <c r="M2100" i="1"/>
  <c r="L2084" i="1"/>
  <c r="M2084" i="1"/>
  <c r="L2068" i="1"/>
  <c r="M2068" i="1"/>
  <c r="L2052" i="1"/>
  <c r="M2052" i="1"/>
  <c r="L2036" i="1"/>
  <c r="M2036" i="1"/>
  <c r="L2020" i="1"/>
  <c r="P2020" i="1" s="1"/>
  <c r="Q2020" i="1" s="1"/>
  <c r="R2020" i="1" s="1"/>
  <c r="M2020" i="1"/>
  <c r="T2005" i="1"/>
  <c r="L1996" i="1"/>
  <c r="M1996" i="1"/>
  <c r="T1973" i="1"/>
  <c r="L1964" i="1"/>
  <c r="M1964" i="1"/>
  <c r="L2106" i="1"/>
  <c r="M2106" i="1"/>
  <c r="L2074" i="1"/>
  <c r="M2074" i="1"/>
  <c r="L2042" i="1"/>
  <c r="M2042" i="1"/>
  <c r="L2010" i="1"/>
  <c r="M2010" i="1"/>
  <c r="S1989" i="1"/>
  <c r="L1978" i="1"/>
  <c r="M1978" i="1"/>
  <c r="S1957" i="1"/>
  <c r="L1946" i="1"/>
  <c r="M1946" i="1"/>
  <c r="S2085" i="1"/>
  <c r="S2069" i="1"/>
  <c r="S2053" i="1"/>
  <c r="S2037" i="1"/>
  <c r="L2014" i="1"/>
  <c r="M2014" i="1"/>
  <c r="S1993" i="1"/>
  <c r="L1982" i="1"/>
  <c r="M1982" i="1"/>
  <c r="L1950" i="1"/>
  <c r="M1950" i="1"/>
  <c r="L1880" i="1"/>
  <c r="M1880" i="1"/>
  <c r="L1872" i="1"/>
  <c r="M1872" i="1"/>
  <c r="L1864" i="1"/>
  <c r="M1864" i="1"/>
  <c r="L1856" i="1"/>
  <c r="M1856" i="1"/>
  <c r="L1848" i="1"/>
  <c r="M1848" i="1"/>
  <c r="L1840" i="1"/>
  <c r="M1840" i="1"/>
  <c r="L1832" i="1"/>
  <c r="P1832" i="1" s="1"/>
  <c r="Q1832" i="1" s="1"/>
  <c r="M1832" i="1"/>
  <c r="L1824" i="1"/>
  <c r="M1824" i="1"/>
  <c r="L1816" i="1"/>
  <c r="M1816" i="1"/>
  <c r="L1808" i="1"/>
  <c r="M1808" i="1"/>
  <c r="L1800" i="1"/>
  <c r="M1800" i="1"/>
  <c r="L1792" i="1"/>
  <c r="M1792" i="1"/>
  <c r="L1784" i="1"/>
  <c r="M1784" i="1"/>
  <c r="L1776" i="1"/>
  <c r="M1776" i="1"/>
  <c r="L1768" i="1"/>
  <c r="P1768" i="1" s="1"/>
  <c r="Q1768" i="1" s="1"/>
  <c r="M1768" i="1"/>
  <c r="I1754" i="1"/>
  <c r="I1738" i="1"/>
  <c r="I1722" i="1"/>
  <c r="I1706" i="1"/>
  <c r="S1997" i="1"/>
  <c r="L1986" i="1"/>
  <c r="M1986" i="1"/>
  <c r="S1965" i="1"/>
  <c r="L1954" i="1"/>
  <c r="M1954" i="1"/>
  <c r="T1922" i="1"/>
  <c r="L1913" i="1"/>
  <c r="M1913" i="1"/>
  <c r="L1919" i="1"/>
  <c r="M1919" i="1"/>
  <c r="S1914" i="1"/>
  <c r="S1898" i="1"/>
  <c r="L1879" i="1"/>
  <c r="P1879" i="1" s="1"/>
  <c r="Q1879" i="1" s="1"/>
  <c r="R1879" i="1" s="1"/>
  <c r="M1879" i="1"/>
  <c r="L1871" i="1"/>
  <c r="M1871" i="1"/>
  <c r="L1863" i="1"/>
  <c r="M1863" i="1"/>
  <c r="L1855" i="1"/>
  <c r="M1855" i="1"/>
  <c r="L1847" i="1"/>
  <c r="P1847" i="1" s="1"/>
  <c r="Q1847" i="1" s="1"/>
  <c r="R1847" i="1" s="1"/>
  <c r="M1847" i="1"/>
  <c r="L1839" i="1"/>
  <c r="M1839" i="1"/>
  <c r="L1831" i="1"/>
  <c r="M1831" i="1"/>
  <c r="L1823" i="1"/>
  <c r="M1823" i="1"/>
  <c r="L1815" i="1"/>
  <c r="P1815" i="1" s="1"/>
  <c r="Q1815" i="1" s="1"/>
  <c r="R1815" i="1" s="1"/>
  <c r="M1815" i="1"/>
  <c r="L1807" i="1"/>
  <c r="M1807" i="1"/>
  <c r="L1799" i="1"/>
  <c r="M1799" i="1"/>
  <c r="L1791" i="1"/>
  <c r="M1791" i="1"/>
  <c r="L1783" i="1"/>
  <c r="P1783" i="1" s="1"/>
  <c r="Q1783" i="1" s="1"/>
  <c r="R1783" i="1" s="1"/>
  <c r="M1783" i="1"/>
  <c r="L1775" i="1"/>
  <c r="M1775" i="1"/>
  <c r="L1767" i="1"/>
  <c r="M1767" i="1"/>
  <c r="I1756" i="1"/>
  <c r="I1740" i="1"/>
  <c r="I1724" i="1"/>
  <c r="I1708" i="1"/>
  <c r="I1692" i="1"/>
  <c r="S1908" i="1"/>
  <c r="M1754" i="1"/>
  <c r="L1754" i="1"/>
  <c r="M1730" i="1"/>
  <c r="L1730" i="1"/>
  <c r="I1725" i="1"/>
  <c r="S1725" i="1" s="1"/>
  <c r="R1725" i="1"/>
  <c r="T1725" i="1" s="1"/>
  <c r="M1698" i="1"/>
  <c r="L1698" i="1"/>
  <c r="I1693" i="1"/>
  <c r="R1693" i="1"/>
  <c r="T1693" i="1" s="1"/>
  <c r="S1639" i="1"/>
  <c r="S1607" i="1"/>
  <c r="S1575" i="1"/>
  <c r="T1890" i="1"/>
  <c r="R1755" i="1"/>
  <c r="T1755" i="1" s="1"/>
  <c r="I1755" i="1"/>
  <c r="S1755" i="1" s="1"/>
  <c r="R1739" i="1"/>
  <c r="T1739" i="1" s="1"/>
  <c r="I1739" i="1"/>
  <c r="S1739" i="1" s="1"/>
  <c r="R1723" i="1"/>
  <c r="T1723" i="1" s="1"/>
  <c r="I1723" i="1"/>
  <c r="S1723" i="1" s="1"/>
  <c r="R1707" i="1"/>
  <c r="T1707" i="1" s="1"/>
  <c r="I1707" i="1"/>
  <c r="S1707" i="1" s="1"/>
  <c r="R1691" i="1"/>
  <c r="T1691" i="1" s="1"/>
  <c r="I1691" i="1"/>
  <c r="S1691" i="1" s="1"/>
  <c r="L1688" i="1"/>
  <c r="M1688" i="1"/>
  <c r="L1680" i="1"/>
  <c r="M1680" i="1"/>
  <c r="L1672" i="1"/>
  <c r="M1672" i="1"/>
  <c r="L1664" i="1"/>
  <c r="M1664" i="1"/>
  <c r="L1656" i="1"/>
  <c r="M1656" i="1"/>
  <c r="L1648" i="1"/>
  <c r="M1648" i="1"/>
  <c r="L1640" i="1"/>
  <c r="M1640" i="1"/>
  <c r="L1632" i="1"/>
  <c r="M1632" i="1"/>
  <c r="L1624" i="1"/>
  <c r="M1624" i="1"/>
  <c r="L1616" i="1"/>
  <c r="M1616" i="1"/>
  <c r="L1608" i="1"/>
  <c r="M1608" i="1"/>
  <c r="L1600" i="1"/>
  <c r="M1600" i="1"/>
  <c r="L1592" i="1"/>
  <c r="M1592" i="1"/>
  <c r="L1584" i="1"/>
  <c r="M1584" i="1"/>
  <c r="L1576" i="1"/>
  <c r="M1576" i="1"/>
  <c r="L1568" i="1"/>
  <c r="M1568" i="1"/>
  <c r="L1560" i="1"/>
  <c r="M1560" i="1"/>
  <c r="M1553" i="1"/>
  <c r="L1553" i="1"/>
  <c r="M1549" i="1"/>
  <c r="L1549" i="1"/>
  <c r="M1545" i="1"/>
  <c r="L1545" i="1"/>
  <c r="M1541" i="1"/>
  <c r="L1541" i="1"/>
  <c r="M1537" i="1"/>
  <c r="L1537" i="1"/>
  <c r="M1533" i="1"/>
  <c r="L1533" i="1"/>
  <c r="M1529" i="1"/>
  <c r="L1529" i="1"/>
  <c r="M1525" i="1"/>
  <c r="L1525" i="1"/>
  <c r="M1521" i="1"/>
  <c r="L1521" i="1"/>
  <c r="M1517" i="1"/>
  <c r="L1517" i="1"/>
  <c r="M1513" i="1"/>
  <c r="L1513" i="1"/>
  <c r="M1509" i="1"/>
  <c r="L1509" i="1"/>
  <c r="M1505" i="1"/>
  <c r="L1505" i="1"/>
  <c r="M1501" i="1"/>
  <c r="L1501" i="1"/>
  <c r="M1497" i="1"/>
  <c r="L1497" i="1"/>
  <c r="M1493" i="1"/>
  <c r="L1493" i="1"/>
  <c r="M1489" i="1"/>
  <c r="L1489" i="1"/>
  <c r="M1485" i="1"/>
  <c r="L1485" i="1"/>
  <c r="M1481" i="1"/>
  <c r="L1481" i="1"/>
  <c r="M1477" i="1"/>
  <c r="L1477" i="1"/>
  <c r="M1473" i="1"/>
  <c r="L1473" i="1"/>
  <c r="M1469" i="1"/>
  <c r="L1469" i="1"/>
  <c r="M1465" i="1"/>
  <c r="L1465" i="1"/>
  <c r="M1461" i="1"/>
  <c r="L1461" i="1"/>
  <c r="M1457" i="1"/>
  <c r="L1457" i="1"/>
  <c r="M1453" i="1"/>
  <c r="L1453" i="1"/>
  <c r="M1449" i="1"/>
  <c r="L1449" i="1"/>
  <c r="M1445" i="1"/>
  <c r="L1445" i="1"/>
  <c r="I1439" i="1"/>
  <c r="I1423" i="1"/>
  <c r="M1758" i="1"/>
  <c r="L1758" i="1"/>
  <c r="I1753" i="1"/>
  <c r="S1753" i="1" s="1"/>
  <c r="R1753" i="1"/>
  <c r="T1753" i="1" s="1"/>
  <c r="Q1735" i="1"/>
  <c r="R1735" i="1" s="1"/>
  <c r="T1735" i="1" s="1"/>
  <c r="M1726" i="1"/>
  <c r="L1726" i="1"/>
  <c r="I1721" i="1"/>
  <c r="S1721" i="1" s="1"/>
  <c r="R1721" i="1"/>
  <c r="T1721" i="1" s="1"/>
  <c r="Q1703" i="1"/>
  <c r="R1703" i="1" s="1"/>
  <c r="T1703" i="1" s="1"/>
  <c r="M1694" i="1"/>
  <c r="L1694" i="1"/>
  <c r="I1538" i="1"/>
  <c r="S1538" i="1" s="1"/>
  <c r="R1538" i="1"/>
  <c r="T1538" i="1" s="1"/>
  <c r="I1522" i="1"/>
  <c r="S1522" i="1" s="1"/>
  <c r="R1522" i="1"/>
  <c r="T1522" i="1" s="1"/>
  <c r="I1506" i="1"/>
  <c r="S1506" i="1" s="1"/>
  <c r="R1506" i="1"/>
  <c r="T1506" i="1" s="1"/>
  <c r="I1490" i="1"/>
  <c r="S1490" i="1" s="1"/>
  <c r="R1490" i="1"/>
  <c r="T1490" i="1" s="1"/>
  <c r="I1474" i="1"/>
  <c r="S1474" i="1" s="1"/>
  <c r="R1474" i="1"/>
  <c r="T1474" i="1" s="1"/>
  <c r="I1458" i="1"/>
  <c r="S1458" i="1" s="1"/>
  <c r="R1458" i="1"/>
  <c r="T1458" i="1" s="1"/>
  <c r="T1906" i="1"/>
  <c r="M1756" i="1"/>
  <c r="L1756" i="1"/>
  <c r="M1740" i="1"/>
  <c r="L1740" i="1"/>
  <c r="M1724" i="1"/>
  <c r="L1724" i="1"/>
  <c r="M1708" i="1"/>
  <c r="L1708" i="1"/>
  <c r="M1692" i="1"/>
  <c r="L1692" i="1"/>
  <c r="L1683" i="1"/>
  <c r="M1683" i="1"/>
  <c r="L1675" i="1"/>
  <c r="M1675" i="1"/>
  <c r="L1667" i="1"/>
  <c r="P1667" i="1" s="1"/>
  <c r="Q1667" i="1" s="1"/>
  <c r="R1667" i="1" s="1"/>
  <c r="M1667" i="1"/>
  <c r="L1659" i="1"/>
  <c r="M1659" i="1"/>
  <c r="L1651" i="1"/>
  <c r="M1651" i="1"/>
  <c r="L1643" i="1"/>
  <c r="M1643" i="1"/>
  <c r="L1635" i="1"/>
  <c r="M1635" i="1"/>
  <c r="L1627" i="1"/>
  <c r="M1627" i="1"/>
  <c r="L1619" i="1"/>
  <c r="M1619" i="1"/>
  <c r="L1611" i="1"/>
  <c r="M1611" i="1"/>
  <c r="L1603" i="1"/>
  <c r="P1603" i="1" s="1"/>
  <c r="Q1603" i="1" s="1"/>
  <c r="R1603" i="1" s="1"/>
  <c r="M1603" i="1"/>
  <c r="L1595" i="1"/>
  <c r="M1595" i="1"/>
  <c r="L1587" i="1"/>
  <c r="M1587" i="1"/>
  <c r="L1579" i="1"/>
  <c r="M1579" i="1"/>
  <c r="L1571" i="1"/>
  <c r="M1571" i="1"/>
  <c r="L1563" i="1"/>
  <c r="M1563" i="1"/>
  <c r="L1555" i="1"/>
  <c r="M1555" i="1"/>
  <c r="I1541" i="1"/>
  <c r="I1525" i="1"/>
  <c r="I1509" i="1"/>
  <c r="I1493" i="1"/>
  <c r="I1477" i="1"/>
  <c r="I1461" i="1"/>
  <c r="I1445" i="1"/>
  <c r="I1429" i="1"/>
  <c r="M1419" i="1"/>
  <c r="L1419" i="1"/>
  <c r="I1414" i="1"/>
  <c r="S1414" i="1" s="1"/>
  <c r="R1414" i="1"/>
  <c r="T1414" i="1" s="1"/>
  <c r="R1403" i="1"/>
  <c r="T1403" i="1" s="1"/>
  <c r="I1403" i="1"/>
  <c r="S1403" i="1" s="1"/>
  <c r="R1387" i="1"/>
  <c r="T1387" i="1" s="1"/>
  <c r="I1387" i="1"/>
  <c r="S1387" i="1" s="1"/>
  <c r="I1371" i="1"/>
  <c r="R1355" i="1"/>
  <c r="T1355" i="1" s="1"/>
  <c r="I1355" i="1"/>
  <c r="S1355" i="1" s="1"/>
  <c r="I1339" i="1"/>
  <c r="R1323" i="1"/>
  <c r="T1323" i="1" s="1"/>
  <c r="I1323" i="1"/>
  <c r="S1323" i="1" s="1"/>
  <c r="R1307" i="1"/>
  <c r="T1307" i="1" s="1"/>
  <c r="I1307" i="1"/>
  <c r="S1307" i="1" s="1"/>
  <c r="R1291" i="1"/>
  <c r="T1291" i="1" s="1"/>
  <c r="I1291" i="1"/>
  <c r="S1291" i="1" s="1"/>
  <c r="R1275" i="1"/>
  <c r="T1275" i="1" s="1"/>
  <c r="I1275" i="1"/>
  <c r="S1275" i="1" s="1"/>
  <c r="R1255" i="1"/>
  <c r="T1255" i="1" s="1"/>
  <c r="I1255" i="1"/>
  <c r="S1255" i="1" s="1"/>
  <c r="R1239" i="1"/>
  <c r="T1239" i="1" s="1"/>
  <c r="I1239" i="1"/>
  <c r="S1239" i="1" s="1"/>
  <c r="R1223" i="1"/>
  <c r="T1223" i="1" s="1"/>
  <c r="I1223" i="1"/>
  <c r="S1223" i="1" s="1"/>
  <c r="M1441" i="1"/>
  <c r="L1441" i="1"/>
  <c r="M1425" i="1"/>
  <c r="L1425" i="1"/>
  <c r="M1543" i="1"/>
  <c r="L1543" i="1"/>
  <c r="M1511" i="1"/>
  <c r="L1511" i="1"/>
  <c r="M1479" i="1"/>
  <c r="L1479" i="1"/>
  <c r="M1447" i="1"/>
  <c r="L1447" i="1"/>
  <c r="I1442" i="1"/>
  <c r="S1442" i="1" s="1"/>
  <c r="R1442" i="1"/>
  <c r="T1442" i="1" s="1"/>
  <c r="Q1424" i="1"/>
  <c r="R1424" i="1" s="1"/>
  <c r="T1424" i="1" s="1"/>
  <c r="M1415" i="1"/>
  <c r="L1415" i="1"/>
  <c r="I1413" i="1"/>
  <c r="S1413" i="1" s="1"/>
  <c r="R1413" i="1"/>
  <c r="T1413" i="1" s="1"/>
  <c r="R1397" i="1"/>
  <c r="T1397" i="1" s="1"/>
  <c r="I1397" i="1"/>
  <c r="S1397" i="1" s="1"/>
  <c r="R1381" i="1"/>
  <c r="T1381" i="1" s="1"/>
  <c r="I1381" i="1"/>
  <c r="S1381" i="1" s="1"/>
  <c r="R1365" i="1"/>
  <c r="T1365" i="1" s="1"/>
  <c r="I1365" i="1"/>
  <c r="S1365" i="1" s="1"/>
  <c r="R1349" i="1"/>
  <c r="T1349" i="1" s="1"/>
  <c r="I1349" i="1"/>
  <c r="S1349" i="1" s="1"/>
  <c r="R1333" i="1"/>
  <c r="T1333" i="1" s="1"/>
  <c r="I1333" i="1"/>
  <c r="S1333" i="1" s="1"/>
  <c r="R1317" i="1"/>
  <c r="T1317" i="1" s="1"/>
  <c r="I1317" i="1"/>
  <c r="S1317" i="1" s="1"/>
  <c r="R1301" i="1"/>
  <c r="T1301" i="1" s="1"/>
  <c r="I1301" i="1"/>
  <c r="S1301" i="1" s="1"/>
  <c r="R1285" i="1"/>
  <c r="T1285" i="1" s="1"/>
  <c r="I1285" i="1"/>
  <c r="S1285" i="1" s="1"/>
  <c r="R1269" i="1"/>
  <c r="T1269" i="1" s="1"/>
  <c r="I1269" i="1"/>
  <c r="S1269" i="1" s="1"/>
  <c r="R1253" i="1"/>
  <c r="T1253" i="1" s="1"/>
  <c r="I1253" i="1"/>
  <c r="S1253" i="1" s="1"/>
  <c r="R1237" i="1"/>
  <c r="T1237" i="1" s="1"/>
  <c r="I1237" i="1"/>
  <c r="S1237" i="1" s="1"/>
  <c r="R1221" i="1"/>
  <c r="T1221" i="1" s="1"/>
  <c r="I1221" i="1"/>
  <c r="S1221" i="1" s="1"/>
  <c r="S1557" i="1"/>
  <c r="R1548" i="1"/>
  <c r="T1548" i="1" s="1"/>
  <c r="I1548" i="1"/>
  <c r="S1548" i="1" s="1"/>
  <c r="R1532" i="1"/>
  <c r="T1532" i="1" s="1"/>
  <c r="I1532" i="1"/>
  <c r="S1532" i="1" s="1"/>
  <c r="R1516" i="1"/>
  <c r="T1516" i="1" s="1"/>
  <c r="I1516" i="1"/>
  <c r="S1516" i="1" s="1"/>
  <c r="R1500" i="1"/>
  <c r="T1500" i="1" s="1"/>
  <c r="I1500" i="1"/>
  <c r="S1500" i="1" s="1"/>
  <c r="R1484" i="1"/>
  <c r="T1484" i="1" s="1"/>
  <c r="I1484" i="1"/>
  <c r="S1484" i="1" s="1"/>
  <c r="R1468" i="1"/>
  <c r="T1468" i="1" s="1"/>
  <c r="I1468" i="1"/>
  <c r="S1468" i="1" s="1"/>
  <c r="R1452" i="1"/>
  <c r="T1452" i="1" s="1"/>
  <c r="I1452" i="1"/>
  <c r="S1452" i="1" s="1"/>
  <c r="M1429" i="1"/>
  <c r="L1429" i="1"/>
  <c r="R1208" i="1"/>
  <c r="T1208" i="1" s="1"/>
  <c r="I1208" i="1"/>
  <c r="S1208" i="1" s="1"/>
  <c r="R1204" i="1"/>
  <c r="T1204" i="1" s="1"/>
  <c r="I1204" i="1"/>
  <c r="S1204" i="1" s="1"/>
  <c r="R1200" i="1"/>
  <c r="T1200" i="1" s="1"/>
  <c r="I1200" i="1"/>
  <c r="S1200" i="1" s="1"/>
  <c r="R1196" i="1"/>
  <c r="T1196" i="1" s="1"/>
  <c r="I1196" i="1"/>
  <c r="S1196" i="1" s="1"/>
  <c r="R1192" i="1"/>
  <c r="T1192" i="1" s="1"/>
  <c r="I1192" i="1"/>
  <c r="S1192" i="1" s="1"/>
  <c r="R1188" i="1"/>
  <c r="T1188" i="1" s="1"/>
  <c r="I1188" i="1"/>
  <c r="S1188" i="1" s="1"/>
  <c r="R1184" i="1"/>
  <c r="T1184" i="1" s="1"/>
  <c r="I1184" i="1"/>
  <c r="S1184" i="1" s="1"/>
  <c r="R1180" i="1"/>
  <c r="T1180" i="1" s="1"/>
  <c r="I1180" i="1"/>
  <c r="S1180" i="1" s="1"/>
  <c r="R1176" i="1"/>
  <c r="T1176" i="1" s="1"/>
  <c r="I1176" i="1"/>
  <c r="S1176" i="1" s="1"/>
  <c r="R1172" i="1"/>
  <c r="T1172" i="1" s="1"/>
  <c r="I1172" i="1"/>
  <c r="S1172" i="1" s="1"/>
  <c r="R1168" i="1"/>
  <c r="T1168" i="1" s="1"/>
  <c r="I1168" i="1"/>
  <c r="S1168" i="1" s="1"/>
  <c r="R1164" i="1"/>
  <c r="T1164" i="1" s="1"/>
  <c r="I1164" i="1"/>
  <c r="S1164" i="1" s="1"/>
  <c r="R1160" i="1"/>
  <c r="T1160" i="1" s="1"/>
  <c r="I1160" i="1"/>
  <c r="S1160" i="1" s="1"/>
  <c r="R1156" i="1"/>
  <c r="T1156" i="1" s="1"/>
  <c r="I1156" i="1"/>
  <c r="S1156" i="1" s="1"/>
  <c r="R1152" i="1"/>
  <c r="T1152" i="1" s="1"/>
  <c r="I1152" i="1"/>
  <c r="S1152" i="1" s="1"/>
  <c r="R1148" i="1"/>
  <c r="T1148" i="1" s="1"/>
  <c r="I1148" i="1"/>
  <c r="S1148" i="1" s="1"/>
  <c r="R1144" i="1"/>
  <c r="T1144" i="1" s="1"/>
  <c r="I1144" i="1"/>
  <c r="S1144" i="1" s="1"/>
  <c r="R1140" i="1"/>
  <c r="T1140" i="1" s="1"/>
  <c r="I1140" i="1"/>
  <c r="S1140" i="1" s="1"/>
  <c r="R1136" i="1"/>
  <c r="T1136" i="1" s="1"/>
  <c r="I1136" i="1"/>
  <c r="S1136" i="1" s="1"/>
  <c r="R1132" i="1"/>
  <c r="T1132" i="1" s="1"/>
  <c r="I1132" i="1"/>
  <c r="S1132" i="1" s="1"/>
  <c r="R1128" i="1"/>
  <c r="T1128" i="1" s="1"/>
  <c r="I1128" i="1"/>
  <c r="S1128" i="1" s="1"/>
  <c r="R1124" i="1"/>
  <c r="T1124" i="1" s="1"/>
  <c r="I1124" i="1"/>
  <c r="S1124" i="1" s="1"/>
  <c r="R1120" i="1"/>
  <c r="T1120" i="1" s="1"/>
  <c r="I1120" i="1"/>
  <c r="S1120" i="1" s="1"/>
  <c r="R1116" i="1"/>
  <c r="T1116" i="1" s="1"/>
  <c r="I1116" i="1"/>
  <c r="S1116" i="1" s="1"/>
  <c r="R1112" i="1"/>
  <c r="T1112" i="1" s="1"/>
  <c r="I1112" i="1"/>
  <c r="S1112" i="1" s="1"/>
  <c r="R1108" i="1"/>
  <c r="T1108" i="1" s="1"/>
  <c r="I1108" i="1"/>
  <c r="S1108" i="1" s="1"/>
  <c r="R1104" i="1"/>
  <c r="T1104" i="1" s="1"/>
  <c r="I1104" i="1"/>
  <c r="S1104" i="1" s="1"/>
  <c r="R1100" i="1"/>
  <c r="T1100" i="1" s="1"/>
  <c r="I1100" i="1"/>
  <c r="S1100" i="1" s="1"/>
  <c r="R1096" i="1"/>
  <c r="T1096" i="1" s="1"/>
  <c r="I1096" i="1"/>
  <c r="S1096" i="1" s="1"/>
  <c r="R1092" i="1"/>
  <c r="T1092" i="1" s="1"/>
  <c r="I1092" i="1"/>
  <c r="S1092" i="1" s="1"/>
  <c r="R1088" i="1"/>
  <c r="T1088" i="1" s="1"/>
  <c r="I1088" i="1"/>
  <c r="S1088" i="1" s="1"/>
  <c r="R1084" i="1"/>
  <c r="T1084" i="1" s="1"/>
  <c r="I1084" i="1"/>
  <c r="S1084" i="1" s="1"/>
  <c r="I1080" i="1"/>
  <c r="R1076" i="1"/>
  <c r="T1076" i="1" s="1"/>
  <c r="I1076" i="1"/>
  <c r="S1076" i="1" s="1"/>
  <c r="R1072" i="1"/>
  <c r="T1072" i="1" s="1"/>
  <c r="I1072" i="1"/>
  <c r="S1072" i="1" s="1"/>
  <c r="R1068" i="1"/>
  <c r="T1068" i="1" s="1"/>
  <c r="I1068" i="1"/>
  <c r="S1068" i="1" s="1"/>
  <c r="R1300" i="1"/>
  <c r="T1300" i="1" s="1"/>
  <c r="I1300" i="1"/>
  <c r="S1300" i="1" s="1"/>
  <c r="R1292" i="1"/>
  <c r="T1292" i="1" s="1"/>
  <c r="I1292" i="1"/>
  <c r="S1292" i="1" s="1"/>
  <c r="R1284" i="1"/>
  <c r="T1284" i="1" s="1"/>
  <c r="I1284" i="1"/>
  <c r="S1284" i="1" s="1"/>
  <c r="R1276" i="1"/>
  <c r="T1276" i="1" s="1"/>
  <c r="I1276" i="1"/>
  <c r="S1276" i="1" s="1"/>
  <c r="R1268" i="1"/>
  <c r="T1268" i="1" s="1"/>
  <c r="I1268" i="1"/>
  <c r="S1268" i="1" s="1"/>
  <c r="R1205" i="1"/>
  <c r="T1205" i="1" s="1"/>
  <c r="I1205" i="1"/>
  <c r="S1205" i="1" s="1"/>
  <c r="R1189" i="1"/>
  <c r="T1189" i="1" s="1"/>
  <c r="I1189" i="1"/>
  <c r="S1189" i="1" s="1"/>
  <c r="R1173" i="1"/>
  <c r="T1173" i="1" s="1"/>
  <c r="I1173" i="1"/>
  <c r="S1173" i="1" s="1"/>
  <c r="R1157" i="1"/>
  <c r="T1157" i="1" s="1"/>
  <c r="I1157" i="1"/>
  <c r="S1157" i="1" s="1"/>
  <c r="R1141" i="1"/>
  <c r="T1141" i="1" s="1"/>
  <c r="I1141" i="1"/>
  <c r="S1141" i="1" s="1"/>
  <c r="R1125" i="1"/>
  <c r="T1125" i="1" s="1"/>
  <c r="I1125" i="1"/>
  <c r="S1125" i="1" s="1"/>
  <c r="R1109" i="1"/>
  <c r="T1109" i="1" s="1"/>
  <c r="I1109" i="1"/>
  <c r="S1109" i="1" s="1"/>
  <c r="I1093" i="1"/>
  <c r="I1077" i="1"/>
  <c r="I1061" i="1"/>
  <c r="R1045" i="1"/>
  <c r="T1045" i="1" s="1"/>
  <c r="I1045" i="1"/>
  <c r="S1045" i="1" s="1"/>
  <c r="R1029" i="1"/>
  <c r="T1029" i="1" s="1"/>
  <c r="I1029" i="1"/>
  <c r="S1029" i="1" s="1"/>
  <c r="R1013" i="1"/>
  <c r="T1013" i="1" s="1"/>
  <c r="I1013" i="1"/>
  <c r="S1013" i="1" s="1"/>
  <c r="R997" i="1"/>
  <c r="T997" i="1" s="1"/>
  <c r="I997" i="1"/>
  <c r="S997" i="1" s="1"/>
  <c r="I975" i="1"/>
  <c r="R959" i="1"/>
  <c r="T959" i="1" s="1"/>
  <c r="I959" i="1"/>
  <c r="S959" i="1" s="1"/>
  <c r="T1262" i="1"/>
  <c r="T1247" i="1"/>
  <c r="R1203" i="1"/>
  <c r="T1203" i="1" s="1"/>
  <c r="I1203" i="1"/>
  <c r="S1203" i="1" s="1"/>
  <c r="R1187" i="1"/>
  <c r="T1187" i="1" s="1"/>
  <c r="I1187" i="1"/>
  <c r="S1187" i="1" s="1"/>
  <c r="R1171" i="1"/>
  <c r="T1171" i="1" s="1"/>
  <c r="I1171" i="1"/>
  <c r="S1171" i="1" s="1"/>
  <c r="R1155" i="1"/>
  <c r="T1155" i="1" s="1"/>
  <c r="I1155" i="1"/>
  <c r="S1155" i="1" s="1"/>
  <c r="R1139" i="1"/>
  <c r="T1139" i="1" s="1"/>
  <c r="I1139" i="1"/>
  <c r="S1139" i="1" s="1"/>
  <c r="R1123" i="1"/>
  <c r="T1123" i="1" s="1"/>
  <c r="I1123" i="1"/>
  <c r="S1123" i="1" s="1"/>
  <c r="R1107" i="1"/>
  <c r="T1107" i="1" s="1"/>
  <c r="I1107" i="1"/>
  <c r="S1107" i="1" s="1"/>
  <c r="R1091" i="1"/>
  <c r="T1091" i="1" s="1"/>
  <c r="I1091" i="1"/>
  <c r="S1091" i="1" s="1"/>
  <c r="R1075" i="1"/>
  <c r="T1075" i="1" s="1"/>
  <c r="I1075" i="1"/>
  <c r="S1075" i="1" s="1"/>
  <c r="R1059" i="1"/>
  <c r="T1059" i="1" s="1"/>
  <c r="I1059" i="1"/>
  <c r="S1059" i="1" s="1"/>
  <c r="R1043" i="1"/>
  <c r="T1043" i="1" s="1"/>
  <c r="I1043" i="1"/>
  <c r="S1043" i="1" s="1"/>
  <c r="R1027" i="1"/>
  <c r="T1027" i="1" s="1"/>
  <c r="I1027" i="1"/>
  <c r="S1027" i="1" s="1"/>
  <c r="I1011" i="1"/>
  <c r="R995" i="1"/>
  <c r="T995" i="1" s="1"/>
  <c r="I995" i="1"/>
  <c r="S995" i="1" s="1"/>
  <c r="I981" i="1"/>
  <c r="R965" i="1"/>
  <c r="T965" i="1" s="1"/>
  <c r="I965" i="1"/>
  <c r="S965" i="1" s="1"/>
  <c r="R1056" i="1"/>
  <c r="T1056" i="1" s="1"/>
  <c r="I1056" i="1"/>
  <c r="S1056" i="1" s="1"/>
  <c r="R1024" i="1"/>
  <c r="T1024" i="1" s="1"/>
  <c r="I1024" i="1"/>
  <c r="S1024" i="1" s="1"/>
  <c r="R992" i="1"/>
  <c r="T992" i="1" s="1"/>
  <c r="I992" i="1"/>
  <c r="S992" i="1" s="1"/>
  <c r="R950" i="1"/>
  <c r="T950" i="1" s="1"/>
  <c r="I950" i="1"/>
  <c r="S950" i="1" s="1"/>
  <c r="R938" i="1"/>
  <c r="T938" i="1" s="1"/>
  <c r="I938" i="1"/>
  <c r="S938" i="1" s="1"/>
  <c r="R922" i="1"/>
  <c r="T922" i="1" s="1"/>
  <c r="I922" i="1"/>
  <c r="S922" i="1" s="1"/>
  <c r="R906" i="1"/>
  <c r="T906" i="1" s="1"/>
  <c r="I906" i="1"/>
  <c r="S906" i="1" s="1"/>
  <c r="R890" i="1"/>
  <c r="T890" i="1" s="1"/>
  <c r="I890" i="1"/>
  <c r="S890" i="1" s="1"/>
  <c r="R874" i="1"/>
  <c r="T874" i="1" s="1"/>
  <c r="I874" i="1"/>
  <c r="S874" i="1" s="1"/>
  <c r="R858" i="1"/>
  <c r="T858" i="1" s="1"/>
  <c r="I858" i="1"/>
  <c r="S858" i="1" s="1"/>
  <c r="R842" i="1"/>
  <c r="T842" i="1" s="1"/>
  <c r="I842" i="1"/>
  <c r="S842" i="1" s="1"/>
  <c r="R826" i="1"/>
  <c r="T826" i="1" s="1"/>
  <c r="I826" i="1"/>
  <c r="S826" i="1" s="1"/>
  <c r="R810" i="1"/>
  <c r="T810" i="1" s="1"/>
  <c r="I810" i="1"/>
  <c r="S810" i="1" s="1"/>
  <c r="R794" i="1"/>
  <c r="T794" i="1" s="1"/>
  <c r="I794" i="1"/>
  <c r="S794" i="1" s="1"/>
  <c r="R778" i="1"/>
  <c r="T778" i="1" s="1"/>
  <c r="I778" i="1"/>
  <c r="S778" i="1" s="1"/>
  <c r="R762" i="1"/>
  <c r="T762" i="1" s="1"/>
  <c r="I762" i="1"/>
  <c r="S762" i="1" s="1"/>
  <c r="R746" i="1"/>
  <c r="T746" i="1" s="1"/>
  <c r="I746" i="1"/>
  <c r="S746" i="1" s="1"/>
  <c r="R730" i="1"/>
  <c r="T730" i="1" s="1"/>
  <c r="I730" i="1"/>
  <c r="S730" i="1" s="1"/>
  <c r="R714" i="1"/>
  <c r="T714" i="1" s="1"/>
  <c r="I714" i="1"/>
  <c r="S714" i="1" s="1"/>
  <c r="R698" i="1"/>
  <c r="T698" i="1" s="1"/>
  <c r="I698" i="1"/>
  <c r="S698" i="1" s="1"/>
  <c r="R682" i="1"/>
  <c r="T682" i="1" s="1"/>
  <c r="I682" i="1"/>
  <c r="S682" i="1" s="1"/>
  <c r="R666" i="1"/>
  <c r="T666" i="1" s="1"/>
  <c r="I666" i="1"/>
  <c r="S666" i="1" s="1"/>
  <c r="R650" i="1"/>
  <c r="T650" i="1" s="1"/>
  <c r="I650" i="1"/>
  <c r="S650" i="1" s="1"/>
  <c r="R634" i="1"/>
  <c r="T634" i="1" s="1"/>
  <c r="I634" i="1"/>
  <c r="S634" i="1" s="1"/>
  <c r="R618" i="1"/>
  <c r="T618" i="1" s="1"/>
  <c r="I618" i="1"/>
  <c r="S618" i="1" s="1"/>
  <c r="R602" i="1"/>
  <c r="T602" i="1" s="1"/>
  <c r="I602" i="1"/>
  <c r="S602" i="1" s="1"/>
  <c r="R586" i="1"/>
  <c r="T586" i="1" s="1"/>
  <c r="I586" i="1"/>
  <c r="S586" i="1" s="1"/>
  <c r="R570" i="1"/>
  <c r="T570" i="1" s="1"/>
  <c r="I570" i="1"/>
  <c r="S570" i="1" s="1"/>
  <c r="R554" i="1"/>
  <c r="T554" i="1" s="1"/>
  <c r="I554" i="1"/>
  <c r="S554" i="1" s="1"/>
  <c r="R538" i="1"/>
  <c r="T538" i="1" s="1"/>
  <c r="I538" i="1"/>
  <c r="S538" i="1" s="1"/>
  <c r="I522" i="1"/>
  <c r="R506" i="1"/>
  <c r="T506" i="1" s="1"/>
  <c r="I506" i="1"/>
  <c r="S506" i="1" s="1"/>
  <c r="R490" i="1"/>
  <c r="T490" i="1" s="1"/>
  <c r="I490" i="1"/>
  <c r="S490" i="1" s="1"/>
  <c r="R474" i="1"/>
  <c r="T474" i="1" s="1"/>
  <c r="I474" i="1"/>
  <c r="S474" i="1" s="1"/>
  <c r="R458" i="1"/>
  <c r="T458" i="1" s="1"/>
  <c r="I458" i="1"/>
  <c r="S458" i="1" s="1"/>
  <c r="I442" i="1"/>
  <c r="R426" i="1"/>
  <c r="T426" i="1" s="1"/>
  <c r="I426" i="1"/>
  <c r="S426" i="1" s="1"/>
  <c r="R410" i="1"/>
  <c r="T410" i="1" s="1"/>
  <c r="I410" i="1"/>
  <c r="S410" i="1" s="1"/>
  <c r="R394" i="1"/>
  <c r="T394" i="1" s="1"/>
  <c r="I394" i="1"/>
  <c r="S394" i="1" s="1"/>
  <c r="I378" i="1"/>
  <c r="R362" i="1"/>
  <c r="T362" i="1" s="1"/>
  <c r="I362" i="1"/>
  <c r="S362" i="1" s="1"/>
  <c r="R346" i="1"/>
  <c r="T346" i="1" s="1"/>
  <c r="I346" i="1"/>
  <c r="S346" i="1" s="1"/>
  <c r="R330" i="1"/>
  <c r="T330" i="1" s="1"/>
  <c r="I330" i="1"/>
  <c r="S330" i="1" s="1"/>
  <c r="R314" i="1"/>
  <c r="T314" i="1" s="1"/>
  <c r="I314" i="1"/>
  <c r="S314" i="1" s="1"/>
  <c r="R298" i="1"/>
  <c r="T298" i="1" s="1"/>
  <c r="I298" i="1"/>
  <c r="S298" i="1" s="1"/>
  <c r="S1242" i="1"/>
  <c r="S1220" i="1"/>
  <c r="R982" i="1"/>
  <c r="T982" i="1" s="1"/>
  <c r="I982" i="1"/>
  <c r="S982" i="1" s="1"/>
  <c r="I974" i="1"/>
  <c r="I966" i="1"/>
  <c r="R958" i="1"/>
  <c r="T958" i="1" s="1"/>
  <c r="I958" i="1"/>
  <c r="S958" i="1" s="1"/>
  <c r="R943" i="1"/>
  <c r="T943" i="1" s="1"/>
  <c r="I943" i="1"/>
  <c r="S943" i="1" s="1"/>
  <c r="R927" i="1"/>
  <c r="T927" i="1" s="1"/>
  <c r="I927" i="1"/>
  <c r="S927" i="1" s="1"/>
  <c r="R911" i="1"/>
  <c r="T911" i="1" s="1"/>
  <c r="I911" i="1"/>
  <c r="S911" i="1" s="1"/>
  <c r="R895" i="1"/>
  <c r="T895" i="1" s="1"/>
  <c r="I895" i="1"/>
  <c r="S895" i="1" s="1"/>
  <c r="R879" i="1"/>
  <c r="T879" i="1" s="1"/>
  <c r="I879" i="1"/>
  <c r="S879" i="1" s="1"/>
  <c r="R863" i="1"/>
  <c r="T863" i="1" s="1"/>
  <c r="I863" i="1"/>
  <c r="S863" i="1" s="1"/>
  <c r="R847" i="1"/>
  <c r="T847" i="1" s="1"/>
  <c r="I847" i="1"/>
  <c r="S847" i="1" s="1"/>
  <c r="I831" i="1"/>
  <c r="R815" i="1"/>
  <c r="T815" i="1" s="1"/>
  <c r="I815" i="1"/>
  <c r="S815" i="1" s="1"/>
  <c r="R799" i="1"/>
  <c r="T799" i="1" s="1"/>
  <c r="I799" i="1"/>
  <c r="S799" i="1" s="1"/>
  <c r="R783" i="1"/>
  <c r="T783" i="1" s="1"/>
  <c r="I783" i="1"/>
  <c r="S783" i="1" s="1"/>
  <c r="R767" i="1"/>
  <c r="T767" i="1" s="1"/>
  <c r="I767" i="1"/>
  <c r="S767" i="1" s="1"/>
  <c r="R751" i="1"/>
  <c r="T751" i="1" s="1"/>
  <c r="I751" i="1"/>
  <c r="S751" i="1" s="1"/>
  <c r="R735" i="1"/>
  <c r="T735" i="1" s="1"/>
  <c r="I735" i="1"/>
  <c r="S735" i="1" s="1"/>
  <c r="R719" i="1"/>
  <c r="T719" i="1" s="1"/>
  <c r="I719" i="1"/>
  <c r="S719" i="1" s="1"/>
  <c r="R703" i="1"/>
  <c r="T703" i="1" s="1"/>
  <c r="I703" i="1"/>
  <c r="S703" i="1" s="1"/>
  <c r="R687" i="1"/>
  <c r="T687" i="1" s="1"/>
  <c r="I687" i="1"/>
  <c r="S687" i="1" s="1"/>
  <c r="R671" i="1"/>
  <c r="T671" i="1" s="1"/>
  <c r="I671" i="1"/>
  <c r="S671" i="1" s="1"/>
  <c r="R655" i="1"/>
  <c r="T655" i="1" s="1"/>
  <c r="I655" i="1"/>
  <c r="S655" i="1" s="1"/>
  <c r="R639" i="1"/>
  <c r="T639" i="1" s="1"/>
  <c r="I639" i="1"/>
  <c r="S639" i="1" s="1"/>
  <c r="R623" i="1"/>
  <c r="T623" i="1" s="1"/>
  <c r="I623" i="1"/>
  <c r="S623" i="1" s="1"/>
  <c r="R607" i="1"/>
  <c r="T607" i="1" s="1"/>
  <c r="I607" i="1"/>
  <c r="S607" i="1" s="1"/>
  <c r="R591" i="1"/>
  <c r="T591" i="1" s="1"/>
  <c r="I591" i="1"/>
  <c r="S591" i="1" s="1"/>
  <c r="R575" i="1"/>
  <c r="T575" i="1" s="1"/>
  <c r="I575" i="1"/>
  <c r="S575" i="1" s="1"/>
  <c r="R559" i="1"/>
  <c r="T559" i="1" s="1"/>
  <c r="I559" i="1"/>
  <c r="S559" i="1" s="1"/>
  <c r="R543" i="1"/>
  <c r="T543" i="1" s="1"/>
  <c r="I543" i="1"/>
  <c r="S543" i="1" s="1"/>
  <c r="R527" i="1"/>
  <c r="T527" i="1" s="1"/>
  <c r="I527" i="1"/>
  <c r="S527" i="1" s="1"/>
  <c r="R511" i="1"/>
  <c r="T511" i="1" s="1"/>
  <c r="I511" i="1"/>
  <c r="S511" i="1" s="1"/>
  <c r="R495" i="1"/>
  <c r="T495" i="1" s="1"/>
  <c r="I495" i="1"/>
  <c r="S495" i="1" s="1"/>
  <c r="R479" i="1"/>
  <c r="T479" i="1" s="1"/>
  <c r="I479" i="1"/>
  <c r="S479" i="1" s="1"/>
  <c r="R463" i="1"/>
  <c r="T463" i="1" s="1"/>
  <c r="I463" i="1"/>
  <c r="S463" i="1" s="1"/>
  <c r="R447" i="1"/>
  <c r="T447" i="1" s="1"/>
  <c r="I447" i="1"/>
  <c r="S447" i="1" s="1"/>
  <c r="R431" i="1"/>
  <c r="T431" i="1" s="1"/>
  <c r="I431" i="1"/>
  <c r="S431" i="1" s="1"/>
  <c r="R415" i="1"/>
  <c r="T415" i="1" s="1"/>
  <c r="I415" i="1"/>
  <c r="S415" i="1" s="1"/>
  <c r="I399" i="1"/>
  <c r="R383" i="1"/>
  <c r="T383" i="1" s="1"/>
  <c r="I383" i="1"/>
  <c r="S383" i="1" s="1"/>
  <c r="R367" i="1"/>
  <c r="T367" i="1" s="1"/>
  <c r="I367" i="1"/>
  <c r="S367" i="1" s="1"/>
  <c r="R351" i="1"/>
  <c r="T351" i="1" s="1"/>
  <c r="I351" i="1"/>
  <c r="S351" i="1" s="1"/>
  <c r="R335" i="1"/>
  <c r="T335" i="1" s="1"/>
  <c r="I335" i="1"/>
  <c r="S335" i="1" s="1"/>
  <c r="R319" i="1"/>
  <c r="T319" i="1" s="1"/>
  <c r="I319" i="1"/>
  <c r="S319" i="1" s="1"/>
  <c r="R303" i="1"/>
  <c r="T303" i="1" s="1"/>
  <c r="I303" i="1"/>
  <c r="S303" i="1" s="1"/>
  <c r="I289" i="1"/>
  <c r="R273" i="1"/>
  <c r="T273" i="1" s="1"/>
  <c r="I273" i="1"/>
  <c r="S273" i="1" s="1"/>
  <c r="R257" i="1"/>
  <c r="T257" i="1" s="1"/>
  <c r="I257" i="1"/>
  <c r="S257" i="1" s="1"/>
  <c r="R241" i="1"/>
  <c r="T241" i="1" s="1"/>
  <c r="I241" i="1"/>
  <c r="S241" i="1" s="1"/>
  <c r="I225" i="1"/>
  <c r="R214" i="1"/>
  <c r="T214" i="1" s="1"/>
  <c r="I214" i="1"/>
  <c r="S214" i="1" s="1"/>
  <c r="R1052" i="1"/>
  <c r="T1052" i="1" s="1"/>
  <c r="I1052" i="1"/>
  <c r="S1052" i="1" s="1"/>
  <c r="R1044" i="1"/>
  <c r="T1044" i="1" s="1"/>
  <c r="I1044" i="1"/>
  <c r="S1044" i="1" s="1"/>
  <c r="R1036" i="1"/>
  <c r="T1036" i="1" s="1"/>
  <c r="I1036" i="1"/>
  <c r="S1036" i="1" s="1"/>
  <c r="R1004" i="1"/>
  <c r="T1004" i="1" s="1"/>
  <c r="I1004" i="1"/>
  <c r="S1004" i="1" s="1"/>
  <c r="R984" i="1"/>
  <c r="T984" i="1" s="1"/>
  <c r="I984" i="1"/>
  <c r="S984" i="1" s="1"/>
  <c r="T972" i="1"/>
  <c r="T957" i="1"/>
  <c r="R952" i="1"/>
  <c r="T952" i="1" s="1"/>
  <c r="I952" i="1"/>
  <c r="S952" i="1" s="1"/>
  <c r="R940" i="1"/>
  <c r="T940" i="1" s="1"/>
  <c r="I940" i="1"/>
  <c r="S940" i="1" s="1"/>
  <c r="R924" i="1"/>
  <c r="T924" i="1" s="1"/>
  <c r="I924" i="1"/>
  <c r="S924" i="1" s="1"/>
  <c r="R908" i="1"/>
  <c r="T908" i="1" s="1"/>
  <c r="I908" i="1"/>
  <c r="S908" i="1" s="1"/>
  <c r="R892" i="1"/>
  <c r="T892" i="1" s="1"/>
  <c r="I892" i="1"/>
  <c r="S892" i="1" s="1"/>
  <c r="I876" i="1"/>
  <c r="R860" i="1"/>
  <c r="T860" i="1" s="1"/>
  <c r="I860" i="1"/>
  <c r="S860" i="1" s="1"/>
  <c r="R844" i="1"/>
  <c r="T844" i="1" s="1"/>
  <c r="I844" i="1"/>
  <c r="S844" i="1" s="1"/>
  <c r="R828" i="1"/>
  <c r="T828" i="1" s="1"/>
  <c r="I828" i="1"/>
  <c r="S828" i="1" s="1"/>
  <c r="R812" i="1"/>
  <c r="T812" i="1" s="1"/>
  <c r="I812" i="1"/>
  <c r="S812" i="1" s="1"/>
  <c r="R796" i="1"/>
  <c r="T796" i="1" s="1"/>
  <c r="I796" i="1"/>
  <c r="S796" i="1" s="1"/>
  <c r="R780" i="1"/>
  <c r="T780" i="1" s="1"/>
  <c r="I780" i="1"/>
  <c r="S780" i="1" s="1"/>
  <c r="R764" i="1"/>
  <c r="T764" i="1" s="1"/>
  <c r="I764" i="1"/>
  <c r="S764" i="1" s="1"/>
  <c r="R748" i="1"/>
  <c r="T748" i="1" s="1"/>
  <c r="I748" i="1"/>
  <c r="S748" i="1" s="1"/>
  <c r="R732" i="1"/>
  <c r="T732" i="1" s="1"/>
  <c r="I732" i="1"/>
  <c r="S732" i="1" s="1"/>
  <c r="R716" i="1"/>
  <c r="T716" i="1" s="1"/>
  <c r="I716" i="1"/>
  <c r="S716" i="1" s="1"/>
  <c r="I700" i="1"/>
  <c r="R684" i="1"/>
  <c r="T684" i="1" s="1"/>
  <c r="I684" i="1"/>
  <c r="S684" i="1" s="1"/>
  <c r="I668" i="1"/>
  <c r="R652" i="1"/>
  <c r="T652" i="1" s="1"/>
  <c r="I652" i="1"/>
  <c r="S652" i="1" s="1"/>
  <c r="R636" i="1"/>
  <c r="T636" i="1" s="1"/>
  <c r="I636" i="1"/>
  <c r="S636" i="1" s="1"/>
  <c r="R620" i="1"/>
  <c r="T620" i="1" s="1"/>
  <c r="I620" i="1"/>
  <c r="S620" i="1" s="1"/>
  <c r="R604" i="1"/>
  <c r="T604" i="1" s="1"/>
  <c r="I604" i="1"/>
  <c r="S604" i="1" s="1"/>
  <c r="R588" i="1"/>
  <c r="T588" i="1" s="1"/>
  <c r="I588" i="1"/>
  <c r="S588" i="1" s="1"/>
  <c r="R572" i="1"/>
  <c r="T572" i="1" s="1"/>
  <c r="I572" i="1"/>
  <c r="S572" i="1" s="1"/>
  <c r="R556" i="1"/>
  <c r="T556" i="1" s="1"/>
  <c r="I556" i="1"/>
  <c r="S556" i="1" s="1"/>
  <c r="I540" i="1"/>
  <c r="R524" i="1"/>
  <c r="T524" i="1" s="1"/>
  <c r="I524" i="1"/>
  <c r="S524" i="1" s="1"/>
  <c r="R508" i="1"/>
  <c r="T508" i="1" s="1"/>
  <c r="I508" i="1"/>
  <c r="S508" i="1" s="1"/>
  <c r="R492" i="1"/>
  <c r="T492" i="1" s="1"/>
  <c r="I492" i="1"/>
  <c r="S492" i="1" s="1"/>
  <c r="I476" i="1"/>
  <c r="I460" i="1"/>
  <c r="R444" i="1"/>
  <c r="T444" i="1" s="1"/>
  <c r="I444" i="1"/>
  <c r="S444" i="1" s="1"/>
  <c r="I428" i="1"/>
  <c r="I412" i="1"/>
  <c r="R396" i="1"/>
  <c r="T396" i="1" s="1"/>
  <c r="I396" i="1"/>
  <c r="S396" i="1" s="1"/>
  <c r="R380" i="1"/>
  <c r="T380" i="1" s="1"/>
  <c r="I380" i="1"/>
  <c r="S380" i="1" s="1"/>
  <c r="R364" i="1"/>
  <c r="T364" i="1" s="1"/>
  <c r="I364" i="1"/>
  <c r="S364" i="1" s="1"/>
  <c r="I348" i="1"/>
  <c r="I332" i="1"/>
  <c r="I316" i="1"/>
  <c r="R300" i="1"/>
  <c r="T300" i="1" s="1"/>
  <c r="I300" i="1"/>
  <c r="S300" i="1" s="1"/>
  <c r="S1218" i="1"/>
  <c r="I1026" i="1"/>
  <c r="R994" i="1"/>
  <c r="T994" i="1" s="1"/>
  <c r="I994" i="1"/>
  <c r="S994" i="1" s="1"/>
  <c r="R978" i="1"/>
  <c r="T978" i="1" s="1"/>
  <c r="I978" i="1"/>
  <c r="S978" i="1" s="1"/>
  <c r="R970" i="1"/>
  <c r="T970" i="1" s="1"/>
  <c r="I970" i="1"/>
  <c r="S970" i="1" s="1"/>
  <c r="R962" i="1"/>
  <c r="T962" i="1" s="1"/>
  <c r="I962" i="1"/>
  <c r="S962" i="1" s="1"/>
  <c r="R954" i="1"/>
  <c r="T954" i="1" s="1"/>
  <c r="I954" i="1"/>
  <c r="S954" i="1" s="1"/>
  <c r="R553" i="1"/>
  <c r="T553" i="1" s="1"/>
  <c r="I553" i="1"/>
  <c r="S553" i="1" s="1"/>
  <c r="R489" i="1"/>
  <c r="T489" i="1" s="1"/>
  <c r="I489" i="1"/>
  <c r="S489" i="1" s="1"/>
  <c r="R425" i="1"/>
  <c r="T425" i="1" s="1"/>
  <c r="I425" i="1"/>
  <c r="S425" i="1" s="1"/>
  <c r="R361" i="1"/>
  <c r="T361" i="1" s="1"/>
  <c r="I361" i="1"/>
  <c r="S361" i="1" s="1"/>
  <c r="R297" i="1"/>
  <c r="T297" i="1" s="1"/>
  <c r="I297" i="1"/>
  <c r="S297" i="1" s="1"/>
  <c r="P289" i="1"/>
  <c r="Q289" i="1" s="1"/>
  <c r="R289" i="1" s="1"/>
  <c r="T289" i="1" s="1"/>
  <c r="R263" i="1"/>
  <c r="T263" i="1" s="1"/>
  <c r="I263" i="1"/>
  <c r="S263" i="1" s="1"/>
  <c r="P225" i="1"/>
  <c r="Q225" i="1" s="1"/>
  <c r="R225" i="1" s="1"/>
  <c r="T225" i="1" s="1"/>
  <c r="P24" i="1"/>
  <c r="Q24" i="1" s="1"/>
  <c r="R24" i="1" s="1"/>
  <c r="T24" i="1" s="1"/>
  <c r="S964" i="1"/>
  <c r="R267" i="1"/>
  <c r="T267" i="1" s="1"/>
  <c r="I267" i="1"/>
  <c r="S267" i="1" s="1"/>
  <c r="P229" i="1"/>
  <c r="Q229" i="1" s="1"/>
  <c r="R229" i="1" s="1"/>
  <c r="T229" i="1" s="1"/>
  <c r="S28" i="1"/>
  <c r="S43" i="1"/>
  <c r="S972" i="1"/>
  <c r="R577" i="1"/>
  <c r="T577" i="1" s="1"/>
  <c r="I577" i="1"/>
  <c r="S577" i="1" s="1"/>
  <c r="R545" i="1"/>
  <c r="T545" i="1" s="1"/>
  <c r="I545" i="1"/>
  <c r="S545" i="1" s="1"/>
  <c r="R513" i="1"/>
  <c r="T513" i="1" s="1"/>
  <c r="I513" i="1"/>
  <c r="S513" i="1" s="1"/>
  <c r="R481" i="1"/>
  <c r="T481" i="1" s="1"/>
  <c r="I481" i="1"/>
  <c r="S481" i="1" s="1"/>
  <c r="R449" i="1"/>
  <c r="T449" i="1" s="1"/>
  <c r="I449" i="1"/>
  <c r="S449" i="1" s="1"/>
  <c r="R417" i="1"/>
  <c r="T417" i="1" s="1"/>
  <c r="I417" i="1"/>
  <c r="S417" i="1" s="1"/>
  <c r="R385" i="1"/>
  <c r="T385" i="1" s="1"/>
  <c r="I385" i="1"/>
  <c r="S385" i="1" s="1"/>
  <c r="R353" i="1"/>
  <c r="T353" i="1" s="1"/>
  <c r="I353" i="1"/>
  <c r="S353" i="1" s="1"/>
  <c r="R321" i="1"/>
  <c r="T321" i="1" s="1"/>
  <c r="I321" i="1"/>
  <c r="S321" i="1" s="1"/>
  <c r="R287" i="1"/>
  <c r="T287" i="1" s="1"/>
  <c r="I287" i="1"/>
  <c r="S287" i="1" s="1"/>
  <c r="P249" i="1"/>
  <c r="Q249" i="1" s="1"/>
  <c r="R249" i="1" s="1"/>
  <c r="T249" i="1" s="1"/>
  <c r="R223" i="1"/>
  <c r="T223" i="1" s="1"/>
  <c r="I223" i="1"/>
  <c r="S223" i="1" s="1"/>
  <c r="P145" i="1"/>
  <c r="Q145" i="1" s="1"/>
  <c r="R145" i="1" s="1"/>
  <c r="T145" i="1" s="1"/>
  <c r="P141" i="1"/>
  <c r="Q141" i="1" s="1"/>
  <c r="R141" i="1" s="1"/>
  <c r="T141" i="1" s="1"/>
  <c r="P137" i="1"/>
  <c r="Q137" i="1" s="1"/>
  <c r="R137" i="1" s="1"/>
  <c r="T137" i="1" s="1"/>
  <c r="P133" i="1"/>
  <c r="Q133" i="1" s="1"/>
  <c r="R133" i="1" s="1"/>
  <c r="T133" i="1" s="1"/>
  <c r="P129" i="1"/>
  <c r="Q129" i="1" s="1"/>
  <c r="R129" i="1" s="1"/>
  <c r="T129" i="1" s="1"/>
  <c r="P125" i="1"/>
  <c r="Q125" i="1" s="1"/>
  <c r="R125" i="1" s="1"/>
  <c r="T125" i="1" s="1"/>
  <c r="P121" i="1"/>
  <c r="Q121" i="1" s="1"/>
  <c r="R121" i="1" s="1"/>
  <c r="T121" i="1" s="1"/>
  <c r="P117" i="1"/>
  <c r="Q117" i="1" s="1"/>
  <c r="R117" i="1" s="1"/>
  <c r="T117" i="1" s="1"/>
  <c r="P113" i="1"/>
  <c r="Q113" i="1" s="1"/>
  <c r="R113" i="1" s="1"/>
  <c r="T113" i="1" s="1"/>
  <c r="P109" i="1"/>
  <c r="Q109" i="1" s="1"/>
  <c r="R109" i="1" s="1"/>
  <c r="T109" i="1" s="1"/>
  <c r="P105" i="1"/>
  <c r="Q105" i="1" s="1"/>
  <c r="R105" i="1" s="1"/>
  <c r="T105" i="1" s="1"/>
  <c r="P101" i="1"/>
  <c r="Q101" i="1" s="1"/>
  <c r="R101" i="1" s="1"/>
  <c r="T101" i="1" s="1"/>
  <c r="P97" i="1"/>
  <c r="Q97" i="1" s="1"/>
  <c r="R97" i="1" s="1"/>
  <c r="T97" i="1" s="1"/>
  <c r="P93" i="1"/>
  <c r="Q93" i="1" s="1"/>
  <c r="R93" i="1" s="1"/>
  <c r="T93" i="1" s="1"/>
  <c r="P89" i="1"/>
  <c r="Q89" i="1" s="1"/>
  <c r="R89" i="1" s="1"/>
  <c r="T89" i="1" s="1"/>
  <c r="P85" i="1"/>
  <c r="Q85" i="1" s="1"/>
  <c r="R85" i="1" s="1"/>
  <c r="T85" i="1" s="1"/>
  <c r="Q23" i="1"/>
  <c r="R23" i="1" s="1"/>
  <c r="T23" i="1" s="1"/>
  <c r="S21" i="1"/>
  <c r="S15" i="1"/>
  <c r="S11" i="1"/>
  <c r="R573" i="1"/>
  <c r="T573" i="1" s="1"/>
  <c r="I573" i="1"/>
  <c r="S573" i="1" s="1"/>
  <c r="R509" i="1"/>
  <c r="T509" i="1" s="1"/>
  <c r="I509" i="1"/>
  <c r="S509" i="1" s="1"/>
  <c r="R445" i="1"/>
  <c r="T445" i="1" s="1"/>
  <c r="I445" i="1"/>
  <c r="S445" i="1" s="1"/>
  <c r="R381" i="1"/>
  <c r="T381" i="1" s="1"/>
  <c r="I381" i="1"/>
  <c r="S381" i="1" s="1"/>
  <c r="R317" i="1"/>
  <c r="T317" i="1" s="1"/>
  <c r="I317" i="1"/>
  <c r="S317" i="1" s="1"/>
  <c r="R275" i="1"/>
  <c r="T275" i="1" s="1"/>
  <c r="I275" i="1"/>
  <c r="S275" i="1" s="1"/>
  <c r="R259" i="1"/>
  <c r="T259" i="1" s="1"/>
  <c r="I259" i="1"/>
  <c r="S259" i="1" s="1"/>
  <c r="R243" i="1"/>
  <c r="T243" i="1" s="1"/>
  <c r="I243" i="1"/>
  <c r="S243" i="1" s="1"/>
  <c r="R227" i="1"/>
  <c r="T227" i="1" s="1"/>
  <c r="I227" i="1"/>
  <c r="S227" i="1" s="1"/>
  <c r="S6" i="1"/>
  <c r="S32" i="1"/>
  <c r="S31" i="1"/>
  <c r="P3" i="1"/>
  <c r="Q3" i="1" s="1"/>
  <c r="R3" i="1" s="1"/>
  <c r="T3" i="1" s="1"/>
  <c r="R20" i="1" l="1"/>
  <c r="T20" i="1" s="1"/>
  <c r="S20" i="1"/>
  <c r="R45" i="1"/>
  <c r="T45" i="1" s="1"/>
  <c r="S45" i="1"/>
  <c r="R77" i="1"/>
  <c r="T77" i="1" s="1"/>
  <c r="S77" i="1"/>
  <c r="P2098" i="1"/>
  <c r="Q2098" i="1" s="1"/>
  <c r="P1974" i="1"/>
  <c r="Q1974" i="1" s="1"/>
  <c r="S1974" i="1" s="1"/>
  <c r="S761" i="1"/>
  <c r="P1800" i="1"/>
  <c r="Q1800" i="1" s="1"/>
  <c r="P1864" i="1"/>
  <c r="Q1864" i="1" s="1"/>
  <c r="P2106" i="1"/>
  <c r="Q2106" i="1" s="1"/>
  <c r="P2084" i="1"/>
  <c r="Q2084" i="1" s="1"/>
  <c r="R2084" i="1" s="1"/>
  <c r="T2084" i="1" s="1"/>
  <c r="P2313" i="1"/>
  <c r="Q2313" i="1" s="1"/>
  <c r="R2313" i="1" s="1"/>
  <c r="T2313" i="1" s="1"/>
  <c r="P1798" i="1"/>
  <c r="Q1798" i="1" s="1"/>
  <c r="R1798" i="1" s="1"/>
  <c r="T1798" i="1" s="1"/>
  <c r="P1862" i="1"/>
  <c r="Q1862" i="1" s="1"/>
  <c r="R1862" i="1" s="1"/>
  <c r="S2590" i="1"/>
  <c r="S2553" i="1"/>
  <c r="P2611" i="1"/>
  <c r="Q2611" i="1" s="1"/>
  <c r="S644" i="1"/>
  <c r="S265" i="1"/>
  <c r="S2009" i="1"/>
  <c r="S2748" i="1"/>
  <c r="S659" i="1"/>
  <c r="S1432" i="1"/>
  <c r="P2325" i="1"/>
  <c r="Q2325" i="1" s="1"/>
  <c r="R2325" i="1" s="1"/>
  <c r="P2411" i="1"/>
  <c r="Q2411" i="1" s="1"/>
  <c r="R2411" i="1" s="1"/>
  <c r="P2432" i="1"/>
  <c r="Q2432" i="1" s="1"/>
  <c r="R2432" i="1" s="1"/>
  <c r="P2541" i="1"/>
  <c r="Q2541" i="1" s="1"/>
  <c r="R2541" i="1" s="1"/>
  <c r="P2780" i="1"/>
  <c r="Q2780" i="1" s="1"/>
  <c r="P460" i="1"/>
  <c r="Q460" i="1" s="1"/>
  <c r="R460" i="1" s="1"/>
  <c r="T460" i="1" s="1"/>
  <c r="P1641" i="1"/>
  <c r="Q1641" i="1" s="1"/>
  <c r="R1641" i="1" s="1"/>
  <c r="T1641" i="1" s="1"/>
  <c r="S1339" i="1"/>
  <c r="P1799" i="1"/>
  <c r="Q1799" i="1" s="1"/>
  <c r="R1799" i="1" s="1"/>
  <c r="P1863" i="1"/>
  <c r="Q1863" i="1" s="1"/>
  <c r="R1863" i="1" s="1"/>
  <c r="P1986" i="1"/>
  <c r="Q1986" i="1" s="1"/>
  <c r="S2425" i="1"/>
  <c r="S2800" i="1"/>
  <c r="S662" i="1"/>
  <c r="P2048" i="1"/>
  <c r="Q2048" i="1" s="1"/>
  <c r="P2475" i="1"/>
  <c r="Q2475" i="1" s="1"/>
  <c r="R2475" i="1" s="1"/>
  <c r="S2512" i="1"/>
  <c r="S1299" i="1"/>
  <c r="P1559" i="1"/>
  <c r="Q1559" i="1" s="1"/>
  <c r="P1623" i="1"/>
  <c r="Q1623" i="1" s="1"/>
  <c r="S1034" i="1"/>
  <c r="S1390" i="1"/>
  <c r="P1941" i="1"/>
  <c r="Q1941" i="1" s="1"/>
  <c r="R1941" i="1" s="1"/>
  <c r="T1941" i="1" s="1"/>
  <c r="S966" i="1"/>
  <c r="S2101" i="1"/>
  <c r="S81" i="1"/>
  <c r="S83" i="1"/>
  <c r="S260" i="1"/>
  <c r="S221" i="1"/>
  <c r="S1420" i="1"/>
  <c r="S2151" i="1"/>
  <c r="P1714" i="1"/>
  <c r="Q1714" i="1" s="1"/>
  <c r="R1714" i="1" s="1"/>
  <c r="S2045" i="1"/>
  <c r="S1358" i="1"/>
  <c r="P2537" i="1"/>
  <c r="Q2537" i="1" s="1"/>
  <c r="R2537" i="1" s="1"/>
  <c r="P428" i="1"/>
  <c r="Q428" i="1" s="1"/>
  <c r="R428" i="1" s="1"/>
  <c r="T428" i="1" s="1"/>
  <c r="P2783" i="1"/>
  <c r="Q2783" i="1" s="1"/>
  <c r="S2783" i="1" s="1"/>
  <c r="S888" i="1"/>
  <c r="S254" i="1"/>
  <c r="S422" i="1"/>
  <c r="S1435" i="1"/>
  <c r="S1749" i="1"/>
  <c r="S2061" i="1"/>
  <c r="S2443" i="1"/>
  <c r="S432" i="1"/>
  <c r="S688" i="1"/>
  <c r="S419" i="1"/>
  <c r="P2006" i="1"/>
  <c r="Q2006" i="1" s="1"/>
  <c r="S2786" i="1"/>
  <c r="P1651" i="1"/>
  <c r="Q1651" i="1" s="1"/>
  <c r="R1651" i="1" s="1"/>
  <c r="S1540" i="1"/>
  <c r="S974" i="1"/>
  <c r="P1816" i="1"/>
  <c r="Q1816" i="1" s="1"/>
  <c r="R1816" i="1" s="1"/>
  <c r="T1816" i="1" s="1"/>
  <c r="P1880" i="1"/>
  <c r="Q1880" i="1" s="1"/>
  <c r="S1880" i="1" s="1"/>
  <c r="P1946" i="1"/>
  <c r="Q1946" i="1" s="1"/>
  <c r="R1946" i="1" s="1"/>
  <c r="T1946" i="1" s="1"/>
  <c r="P2008" i="1"/>
  <c r="Q2008" i="1" s="1"/>
  <c r="R2008" i="1" s="1"/>
  <c r="T2008" i="1" s="1"/>
  <c r="S2266" i="1"/>
  <c r="P2345" i="1"/>
  <c r="Q2345" i="1" s="1"/>
  <c r="R2345" i="1" s="1"/>
  <c r="P2524" i="1"/>
  <c r="Q2524" i="1" s="1"/>
  <c r="R2524" i="1" s="1"/>
  <c r="S1436" i="1"/>
  <c r="P1814" i="1"/>
  <c r="Q1814" i="1" s="1"/>
  <c r="P1878" i="1"/>
  <c r="Q1878" i="1" s="1"/>
  <c r="P2419" i="1"/>
  <c r="Q2419" i="1" s="1"/>
  <c r="R2419" i="1" s="1"/>
  <c r="P2625" i="1"/>
  <c r="Q2625" i="1" s="1"/>
  <c r="S494" i="1"/>
  <c r="S878" i="1"/>
  <c r="P2094" i="1"/>
  <c r="Q2094" i="1" s="1"/>
  <c r="S2094" i="1" s="1"/>
  <c r="P2424" i="1"/>
  <c r="Q2424" i="1" s="1"/>
  <c r="R2424" i="1" s="1"/>
  <c r="T2424" i="1" s="1"/>
  <c r="P2435" i="1"/>
  <c r="Q2435" i="1" s="1"/>
  <c r="R2435" i="1" s="1"/>
  <c r="T2435" i="1" s="1"/>
  <c r="P2488" i="1"/>
  <c r="Q2488" i="1" s="1"/>
  <c r="R2488" i="1" s="1"/>
  <c r="T2488" i="1" s="1"/>
  <c r="P2619" i="1"/>
  <c r="Q2619" i="1" s="1"/>
  <c r="P1339" i="1"/>
  <c r="Q1339" i="1" s="1"/>
  <c r="R1339" i="1" s="1"/>
  <c r="T1339" i="1" s="1"/>
  <c r="P2335" i="1"/>
  <c r="Q2335" i="1" s="1"/>
  <c r="S540" i="1"/>
  <c r="S522" i="1"/>
  <c r="S981" i="1"/>
  <c r="S1080" i="1"/>
  <c r="S2240" i="1"/>
  <c r="S2326" i="1"/>
  <c r="S237" i="1"/>
  <c r="S258" i="1"/>
  <c r="S310" i="1"/>
  <c r="S822" i="1"/>
  <c r="S2385" i="1"/>
  <c r="S2490" i="1"/>
  <c r="S1178" i="1"/>
  <c r="P1746" i="1"/>
  <c r="Q1746" i="1" s="1"/>
  <c r="R1746" i="1" s="1"/>
  <c r="T1746" i="1" s="1"/>
  <c r="S2457" i="1"/>
  <c r="S448" i="1"/>
  <c r="S1398" i="1"/>
  <c r="S1983" i="1"/>
  <c r="P676" i="1"/>
  <c r="Q676" i="1" s="1"/>
  <c r="R676" i="1" s="1"/>
  <c r="T676" i="1" s="1"/>
  <c r="P1035" i="1"/>
  <c r="Q1035" i="1" s="1"/>
  <c r="R1035" i="1" s="1"/>
  <c r="T1035" i="1" s="1"/>
  <c r="P348" i="1"/>
  <c r="Q348" i="1" s="1"/>
  <c r="R348" i="1" s="1"/>
  <c r="T348" i="1" s="1"/>
  <c r="S2310" i="1"/>
  <c r="P2631" i="1"/>
  <c r="Q2631" i="1" s="1"/>
  <c r="R2631" i="1" s="1"/>
  <c r="S412" i="1"/>
  <c r="S852" i="1"/>
  <c r="S946" i="1"/>
  <c r="S382" i="1"/>
  <c r="P2371" i="1"/>
  <c r="Q2371" i="1" s="1"/>
  <c r="P1011" i="1"/>
  <c r="Q1011" i="1" s="1"/>
  <c r="R1011" i="1" s="1"/>
  <c r="T1011" i="1" s="1"/>
  <c r="P476" i="1"/>
  <c r="Q476" i="1" s="1"/>
  <c r="R476" i="1" s="1"/>
  <c r="T476" i="1" s="1"/>
  <c r="S831" i="1"/>
  <c r="S700" i="1"/>
  <c r="S1026" i="1"/>
  <c r="P1555" i="1"/>
  <c r="Q1555" i="1" s="1"/>
  <c r="R1555" i="1" s="1"/>
  <c r="P1619" i="1"/>
  <c r="Q1619" i="1" s="1"/>
  <c r="R1619" i="1" s="1"/>
  <c r="P1683" i="1"/>
  <c r="Q1683" i="1" s="1"/>
  <c r="R1683" i="1" s="1"/>
  <c r="S1961" i="1"/>
  <c r="P2331" i="1"/>
  <c r="Q2331" i="1" s="1"/>
  <c r="S2285" i="1"/>
  <c r="P2607" i="1"/>
  <c r="Q2607" i="1" s="1"/>
  <c r="R2607" i="1" s="1"/>
  <c r="P2711" i="1"/>
  <c r="Q2711" i="1" s="1"/>
  <c r="S2840" i="1"/>
  <c r="S92" i="1"/>
  <c r="S1224" i="1"/>
  <c r="P1609" i="1"/>
  <c r="Q1609" i="1" s="1"/>
  <c r="R1609" i="1" s="1"/>
  <c r="P1673" i="1"/>
  <c r="Q1673" i="1" s="1"/>
  <c r="R1673" i="1" s="1"/>
  <c r="T1673" i="1" s="1"/>
  <c r="S2357" i="1"/>
  <c r="S2582" i="1"/>
  <c r="S1245" i="1"/>
  <c r="S1215" i="1"/>
  <c r="P1962" i="1"/>
  <c r="Q1962" i="1" s="1"/>
  <c r="P2060" i="1"/>
  <c r="Q2060" i="1" s="1"/>
  <c r="R2060" i="1" s="1"/>
  <c r="P1960" i="1"/>
  <c r="Q1960" i="1" s="1"/>
  <c r="S2411" i="1"/>
  <c r="S713" i="1"/>
  <c r="P1889" i="1"/>
  <c r="Q1889" i="1" s="1"/>
  <c r="P1903" i="1"/>
  <c r="Q1903" i="1" s="1"/>
  <c r="P836" i="1"/>
  <c r="Q836" i="1" s="1"/>
  <c r="R836" i="1" s="1"/>
  <c r="T836" i="1" s="1"/>
  <c r="P2333" i="1"/>
  <c r="Q2333" i="1" s="1"/>
  <c r="R2333" i="1" s="1"/>
  <c r="T2333" i="1" s="1"/>
  <c r="P1897" i="1"/>
  <c r="Q1897" i="1" s="1"/>
  <c r="R1897" i="1" s="1"/>
  <c r="T1897" i="1" s="1"/>
  <c r="S2290" i="1"/>
  <c r="S993" i="1"/>
  <c r="S327" i="1"/>
  <c r="S910" i="1"/>
  <c r="S1955" i="1"/>
  <c r="P1049" i="1"/>
  <c r="Q1049" i="1" s="1"/>
  <c r="R1049" i="1" s="1"/>
  <c r="T1049" i="1" s="1"/>
  <c r="P2542" i="1"/>
  <c r="Q2542" i="1" s="1"/>
  <c r="R2542" i="1" s="1"/>
  <c r="T2542" i="1" s="1"/>
  <c r="S921" i="1"/>
  <c r="S975" i="1"/>
  <c r="S1693" i="1"/>
  <c r="P1767" i="1"/>
  <c r="Q1767" i="1" s="1"/>
  <c r="R1767" i="1" s="1"/>
  <c r="P1831" i="1"/>
  <c r="Q1831" i="1" s="1"/>
  <c r="R1831" i="1" s="1"/>
  <c r="T1831" i="1" s="1"/>
  <c r="P1919" i="1"/>
  <c r="Q1919" i="1" s="1"/>
  <c r="P1982" i="1"/>
  <c r="Q1982" i="1" s="1"/>
  <c r="R1982" i="1" s="1"/>
  <c r="T1982" i="1" s="1"/>
  <c r="P2641" i="1"/>
  <c r="Q2641" i="1" s="1"/>
  <c r="S2844" i="1"/>
  <c r="S763" i="1"/>
  <c r="P1984" i="1"/>
  <c r="Q1984" i="1" s="1"/>
  <c r="R1984" i="1" s="1"/>
  <c r="S2606" i="1"/>
  <c r="P2639" i="1"/>
  <c r="Q2639" i="1" s="1"/>
  <c r="R2639" i="1" s="1"/>
  <c r="S1165" i="1"/>
  <c r="P1591" i="1"/>
  <c r="Q1591" i="1" s="1"/>
  <c r="P1655" i="1"/>
  <c r="Q1655" i="1" s="1"/>
  <c r="P1780" i="1"/>
  <c r="Q1780" i="1" s="1"/>
  <c r="P1844" i="1"/>
  <c r="Q1844" i="1" s="1"/>
  <c r="S555" i="1"/>
  <c r="P1577" i="1"/>
  <c r="Q1577" i="1" s="1"/>
  <c r="R1577" i="1" s="1"/>
  <c r="T1577" i="1" s="1"/>
  <c r="P2633" i="1"/>
  <c r="Q2633" i="1" s="1"/>
  <c r="R2633" i="1" s="1"/>
  <c r="T2633" i="1" s="1"/>
  <c r="S2215" i="1"/>
  <c r="P2416" i="1"/>
  <c r="Q2416" i="1" s="1"/>
  <c r="S1055" i="1"/>
  <c r="S88" i="1"/>
  <c r="S16" i="1"/>
  <c r="P1927" i="1"/>
  <c r="Q1927" i="1" s="1"/>
  <c r="P1587" i="1"/>
  <c r="Q1587" i="1" s="1"/>
  <c r="R1587" i="1" s="1"/>
  <c r="T1587" i="1" s="1"/>
  <c r="P2355" i="1"/>
  <c r="Q2355" i="1" s="1"/>
  <c r="R2355" i="1" s="1"/>
  <c r="S2273" i="1"/>
  <c r="S269" i="1"/>
  <c r="S486" i="1"/>
  <c r="S2797" i="1"/>
  <c r="S2847" i="1"/>
  <c r="S2485" i="1"/>
  <c r="P564" i="1"/>
  <c r="Q564" i="1" s="1"/>
  <c r="R564" i="1" s="1"/>
  <c r="T564" i="1" s="1"/>
  <c r="S1260" i="1"/>
  <c r="S399" i="1"/>
  <c r="S442" i="1"/>
  <c r="P1571" i="1"/>
  <c r="Q1571" i="1" s="1"/>
  <c r="R1571" i="1" s="1"/>
  <c r="P1635" i="1"/>
  <c r="Q1635" i="1" s="1"/>
  <c r="R1635" i="1" s="1"/>
  <c r="S876" i="1"/>
  <c r="P1784" i="1"/>
  <c r="Q1784" i="1" s="1"/>
  <c r="R1784" i="1" s="1"/>
  <c r="T1784" i="1" s="1"/>
  <c r="P1848" i="1"/>
  <c r="Q1848" i="1" s="1"/>
  <c r="S1848" i="1" s="1"/>
  <c r="P2014" i="1"/>
  <c r="Q2014" i="1" s="1"/>
  <c r="P2042" i="1"/>
  <c r="Q2042" i="1" s="1"/>
  <c r="R2042" i="1" s="1"/>
  <c r="T2042" i="1" s="1"/>
  <c r="P2052" i="1"/>
  <c r="Q2052" i="1" s="1"/>
  <c r="R2052" i="1" s="1"/>
  <c r="S2766" i="1"/>
  <c r="S1238" i="1"/>
  <c r="S2001" i="1"/>
  <c r="P1782" i="1"/>
  <c r="Q1782" i="1" s="1"/>
  <c r="P1846" i="1"/>
  <c r="Q1846" i="1" s="1"/>
  <c r="S2135" i="1"/>
  <c r="P2801" i="1"/>
  <c r="Q2801" i="1" s="1"/>
  <c r="P5" i="1"/>
  <c r="Q5" i="1" s="1"/>
  <c r="P1710" i="1"/>
  <c r="Q1710" i="1" s="1"/>
  <c r="R1710" i="1" s="1"/>
  <c r="S1977" i="1"/>
  <c r="P2776" i="1"/>
  <c r="Q2776" i="1" s="1"/>
  <c r="P2030" i="1"/>
  <c r="Q2030" i="1" s="1"/>
  <c r="S2030" i="1" s="1"/>
  <c r="S2138" i="1"/>
  <c r="P316" i="1"/>
  <c r="Q316" i="1" s="1"/>
  <c r="R316" i="1" s="1"/>
  <c r="T316" i="1" s="1"/>
  <c r="S772" i="1"/>
  <c r="S2021" i="1"/>
  <c r="S2176" i="1"/>
  <c r="S374" i="1"/>
  <c r="S866" i="1"/>
  <c r="S2269" i="1"/>
  <c r="S2804" i="1"/>
  <c r="S2782" i="1"/>
  <c r="S2142" i="1"/>
  <c r="S2369" i="1"/>
  <c r="S2570" i="1"/>
  <c r="P2531" i="1"/>
  <c r="Q2531" i="1" s="1"/>
  <c r="R2531" i="1" s="1"/>
  <c r="P808" i="1"/>
  <c r="Q808" i="1" s="1"/>
  <c r="R808" i="1" s="1"/>
  <c r="T808" i="1" s="1"/>
  <c r="P1061" i="1"/>
  <c r="Q1061" i="1" s="1"/>
  <c r="R1061" i="1" s="1"/>
  <c r="T1061" i="1" s="1"/>
  <c r="P2866" i="1"/>
  <c r="Q2866" i="1" s="1"/>
  <c r="R2866" i="1" s="1"/>
  <c r="T2866" i="1" s="1"/>
  <c r="S2825" i="1"/>
  <c r="S316" i="1"/>
  <c r="S348" i="1"/>
  <c r="S668" i="1"/>
  <c r="P1449" i="1"/>
  <c r="Q1449" i="1" s="1"/>
  <c r="R1449" i="1" s="1"/>
  <c r="T1449" i="1" s="1"/>
  <c r="P1457" i="1"/>
  <c r="Q1457" i="1" s="1"/>
  <c r="R1457" i="1" s="1"/>
  <c r="T1457" i="1" s="1"/>
  <c r="P1465" i="1"/>
  <c r="Q1465" i="1" s="1"/>
  <c r="R1465" i="1" s="1"/>
  <c r="T1465" i="1" s="1"/>
  <c r="P1473" i="1"/>
  <c r="Q1473" i="1" s="1"/>
  <c r="R1473" i="1" s="1"/>
  <c r="P1481" i="1"/>
  <c r="Q1481" i="1" s="1"/>
  <c r="R1481" i="1" s="1"/>
  <c r="T1481" i="1" s="1"/>
  <c r="P1489" i="1"/>
  <c r="Q1489" i="1" s="1"/>
  <c r="R1489" i="1" s="1"/>
  <c r="P1497" i="1"/>
  <c r="Q1497" i="1" s="1"/>
  <c r="R1497" i="1" s="1"/>
  <c r="P1505" i="1"/>
  <c r="Q1505" i="1" s="1"/>
  <c r="R1505" i="1" s="1"/>
  <c r="P1513" i="1"/>
  <c r="Q1513" i="1" s="1"/>
  <c r="R1513" i="1" s="1"/>
  <c r="T1513" i="1" s="1"/>
  <c r="P1521" i="1"/>
  <c r="Q1521" i="1" s="1"/>
  <c r="R1521" i="1" s="1"/>
  <c r="P1529" i="1"/>
  <c r="Q1529" i="1" s="1"/>
  <c r="R1529" i="1" s="1"/>
  <c r="P1537" i="1"/>
  <c r="Q1537" i="1" s="1"/>
  <c r="R1537" i="1" s="1"/>
  <c r="P1545" i="1"/>
  <c r="Q1545" i="1" s="1"/>
  <c r="R1545" i="1" s="1"/>
  <c r="T1545" i="1" s="1"/>
  <c r="P1553" i="1"/>
  <c r="Q1553" i="1" s="1"/>
  <c r="R1553" i="1" s="1"/>
  <c r="P2010" i="1"/>
  <c r="Q2010" i="1" s="1"/>
  <c r="P2074" i="1"/>
  <c r="Q2074" i="1" s="1"/>
  <c r="P1964" i="1"/>
  <c r="Q1964" i="1" s="1"/>
  <c r="R1964" i="1" s="1"/>
  <c r="T1964" i="1" s="1"/>
  <c r="P2036" i="1"/>
  <c r="Q2036" i="1" s="1"/>
  <c r="R2036" i="1" s="1"/>
  <c r="T2036" i="1" s="1"/>
  <c r="P2068" i="1"/>
  <c r="Q2068" i="1" s="1"/>
  <c r="R2068" i="1" s="1"/>
  <c r="P2100" i="1"/>
  <c r="Q2100" i="1" s="1"/>
  <c r="R2100" i="1" s="1"/>
  <c r="P2104" i="1"/>
  <c r="Q2104" i="1" s="1"/>
  <c r="R2104" i="1" s="1"/>
  <c r="T2104" i="1" s="1"/>
  <c r="S262" i="1"/>
  <c r="P1704" i="1"/>
  <c r="Q1704" i="1" s="1"/>
  <c r="R1704" i="1" s="1"/>
  <c r="P1736" i="1"/>
  <c r="Q1736" i="1" s="1"/>
  <c r="R1736" i="1" s="1"/>
  <c r="T1736" i="1" s="1"/>
  <c r="S1577" i="1"/>
  <c r="S2127" i="1"/>
  <c r="S2542" i="1"/>
  <c r="S676" i="1"/>
  <c r="S740" i="1"/>
  <c r="S804" i="1"/>
  <c r="S868" i="1"/>
  <c r="S900" i="1"/>
  <c r="S1118" i="1"/>
  <c r="S1005" i="1"/>
  <c r="P1437" i="1"/>
  <c r="Q1437" i="1" s="1"/>
  <c r="R1437" i="1" s="1"/>
  <c r="P2735" i="1"/>
  <c r="Q2735" i="1" s="1"/>
  <c r="S2799" i="1"/>
  <c r="P2653" i="1"/>
  <c r="Q2653" i="1" s="1"/>
  <c r="S2653" i="1" s="1"/>
  <c r="S365" i="1"/>
  <c r="S7" i="1"/>
  <c r="S272" i="1"/>
  <c r="S451" i="1"/>
  <c r="S1685" i="1"/>
  <c r="S2574" i="1"/>
  <c r="P1758" i="1"/>
  <c r="Q1758" i="1" s="1"/>
  <c r="R1758" i="1" s="1"/>
  <c r="T1758" i="1" s="1"/>
  <c r="P1978" i="1"/>
  <c r="Q1978" i="1" s="1"/>
  <c r="R1978" i="1" s="1"/>
  <c r="T1978" i="1" s="1"/>
  <c r="P2307" i="1"/>
  <c r="Q2307" i="1" s="1"/>
  <c r="P2339" i="1"/>
  <c r="Q2339" i="1" s="1"/>
  <c r="R2339" i="1" s="1"/>
  <c r="T2339" i="1" s="1"/>
  <c r="S2313" i="1"/>
  <c r="P2459" i="1"/>
  <c r="Q2459" i="1" s="1"/>
  <c r="R2459" i="1" s="1"/>
  <c r="P2423" i="1"/>
  <c r="Q2423" i="1" s="1"/>
  <c r="R2423" i="1" s="1"/>
  <c r="P2440" i="1"/>
  <c r="Q2440" i="1" s="1"/>
  <c r="R2440" i="1" s="1"/>
  <c r="T2440" i="1" s="1"/>
  <c r="P2505" i="1"/>
  <c r="Q2505" i="1" s="1"/>
  <c r="R2505" i="1" s="1"/>
  <c r="T2505" i="1" s="1"/>
  <c r="P2682" i="1"/>
  <c r="Q2682" i="1" s="1"/>
  <c r="R2682" i="1" s="1"/>
  <c r="S1609" i="1"/>
  <c r="P2723" i="1"/>
  <c r="Q2723" i="1" s="1"/>
  <c r="P2740" i="1"/>
  <c r="Q2740" i="1" s="1"/>
  <c r="R2740" i="1" s="1"/>
  <c r="T2740" i="1" s="1"/>
  <c r="S439" i="1"/>
  <c r="S594" i="1"/>
  <c r="S786" i="1"/>
  <c r="S914" i="1"/>
  <c r="S1035" i="1"/>
  <c r="P1671" i="1"/>
  <c r="Q1671" i="1" s="1"/>
  <c r="P1687" i="1"/>
  <c r="Q1687" i="1" s="1"/>
  <c r="P1970" i="1"/>
  <c r="Q1970" i="1" s="1"/>
  <c r="P2002" i="1"/>
  <c r="Q2002" i="1" s="1"/>
  <c r="P2026" i="1"/>
  <c r="Q2026" i="1" s="1"/>
  <c r="R2026" i="1" s="1"/>
  <c r="T2026" i="1" s="1"/>
  <c r="P1948" i="1"/>
  <c r="Q1948" i="1" s="1"/>
  <c r="P2056" i="1"/>
  <c r="Q2056" i="1" s="1"/>
  <c r="R2056" i="1" s="1"/>
  <c r="S2204" i="1"/>
  <c r="P2321" i="1"/>
  <c r="Q2321" i="1" s="1"/>
  <c r="R2321" i="1" s="1"/>
  <c r="T2321" i="1" s="1"/>
  <c r="P2363" i="1"/>
  <c r="Q2363" i="1" s="1"/>
  <c r="R2363" i="1" s="1"/>
  <c r="P2395" i="1"/>
  <c r="Q2395" i="1" s="1"/>
  <c r="R2395" i="1" s="1"/>
  <c r="P2463" i="1"/>
  <c r="Q2463" i="1" s="1"/>
  <c r="R2463" i="1" s="1"/>
  <c r="P2493" i="1"/>
  <c r="Q2493" i="1" s="1"/>
  <c r="R2493" i="1" s="1"/>
  <c r="P2637" i="1"/>
  <c r="Q2637" i="1" s="1"/>
  <c r="S2508" i="1"/>
  <c r="P2595" i="1"/>
  <c r="Q2595" i="1" s="1"/>
  <c r="R2595" i="1" s="1"/>
  <c r="T2595" i="1" s="1"/>
  <c r="P2659" i="1"/>
  <c r="Q2659" i="1" s="1"/>
  <c r="P2667" i="1"/>
  <c r="Q2667" i="1" s="1"/>
  <c r="P2715" i="1"/>
  <c r="Q2715" i="1" s="1"/>
  <c r="R2715" i="1" s="1"/>
  <c r="T2715" i="1" s="1"/>
  <c r="P2707" i="1"/>
  <c r="Q2707" i="1" s="1"/>
  <c r="P2551" i="1"/>
  <c r="Q2551" i="1" s="1"/>
  <c r="R2551" i="1" s="1"/>
  <c r="P30" i="1"/>
  <c r="Q30" i="1" s="1"/>
  <c r="R30" i="1" s="1"/>
  <c r="T30" i="1" s="1"/>
  <c r="S1334" i="1"/>
  <c r="S1366" i="1"/>
  <c r="P1471" i="1"/>
  <c r="Q1471" i="1" s="1"/>
  <c r="R1471" i="1" s="1"/>
  <c r="P1535" i="1"/>
  <c r="Q1535" i="1" s="1"/>
  <c r="R1535" i="1" s="1"/>
  <c r="T1535" i="1" s="1"/>
  <c r="P1554" i="1"/>
  <c r="Q1554" i="1" s="1"/>
  <c r="P1570" i="1"/>
  <c r="Q1570" i="1" s="1"/>
  <c r="P1586" i="1"/>
  <c r="Q1586" i="1" s="1"/>
  <c r="P1602" i="1"/>
  <c r="Q1602" i="1" s="1"/>
  <c r="P1618" i="1"/>
  <c r="Q1618" i="1" s="1"/>
  <c r="P1634" i="1"/>
  <c r="Q1634" i="1" s="1"/>
  <c r="P1650" i="1"/>
  <c r="Q1650" i="1" s="1"/>
  <c r="P1666" i="1"/>
  <c r="Q1666" i="1" s="1"/>
  <c r="P1682" i="1"/>
  <c r="Q1682" i="1" s="1"/>
  <c r="S1589" i="1"/>
  <c r="P1777" i="1"/>
  <c r="Q1777" i="1" s="1"/>
  <c r="P1793" i="1"/>
  <c r="Q1793" i="1" s="1"/>
  <c r="S1793" i="1" s="1"/>
  <c r="P1809" i="1"/>
  <c r="Q1809" i="1" s="1"/>
  <c r="P1825" i="1"/>
  <c r="Q1825" i="1" s="1"/>
  <c r="P1841" i="1"/>
  <c r="Q1841" i="1" s="1"/>
  <c r="P1857" i="1"/>
  <c r="Q1857" i="1" s="1"/>
  <c r="P1873" i="1"/>
  <c r="Q1873" i="1" s="1"/>
  <c r="P1887" i="1"/>
  <c r="Q1887" i="1" s="1"/>
  <c r="P1778" i="1"/>
  <c r="Q1778" i="1" s="1"/>
  <c r="P1794" i="1"/>
  <c r="Q1794" i="1" s="1"/>
  <c r="R1794" i="1" s="1"/>
  <c r="T1794" i="1" s="1"/>
  <c r="P1810" i="1"/>
  <c r="Q1810" i="1" s="1"/>
  <c r="P1826" i="1"/>
  <c r="Q1826" i="1" s="1"/>
  <c r="P1842" i="1"/>
  <c r="Q1842" i="1" s="1"/>
  <c r="P1858" i="1"/>
  <c r="Q1858" i="1" s="1"/>
  <c r="P1874" i="1"/>
  <c r="Q1874" i="1" s="1"/>
  <c r="S2181" i="1"/>
  <c r="S2245" i="1"/>
  <c r="S2286" i="1"/>
  <c r="P2404" i="1"/>
  <c r="Q2404" i="1" s="1"/>
  <c r="S2471" i="1"/>
  <c r="P2615" i="1"/>
  <c r="Q2615" i="1" s="1"/>
  <c r="P2666" i="1"/>
  <c r="Q2666" i="1" s="1"/>
  <c r="R2666" i="1" s="1"/>
  <c r="T2666" i="1" s="1"/>
  <c r="P2585" i="1"/>
  <c r="Q2585" i="1" s="1"/>
  <c r="P2859" i="1"/>
  <c r="Q2859" i="1" s="1"/>
  <c r="R2859" i="1" s="1"/>
  <c r="P2486" i="1"/>
  <c r="Q2486" i="1" s="1"/>
  <c r="R2486" i="1" s="1"/>
  <c r="P1379" i="1"/>
  <c r="Q1379" i="1" s="1"/>
  <c r="R1379" i="1" s="1"/>
  <c r="T1379" i="1" s="1"/>
  <c r="P2870" i="1"/>
  <c r="Q2870" i="1" s="1"/>
  <c r="R2870" i="1" s="1"/>
  <c r="T2870" i="1" s="1"/>
  <c r="P2874" i="1"/>
  <c r="Q2874" i="1" s="1"/>
  <c r="R2874" i="1" s="1"/>
  <c r="T2874" i="1" s="1"/>
  <c r="S2821" i="1"/>
  <c r="P1395" i="1"/>
  <c r="Q1395" i="1" s="1"/>
  <c r="R1395" i="1" s="1"/>
  <c r="T1395" i="1" s="1"/>
  <c r="P2520" i="1"/>
  <c r="Q2520" i="1" s="1"/>
  <c r="R2520" i="1" s="1"/>
  <c r="T2520" i="1" s="1"/>
  <c r="P1083" i="1"/>
  <c r="Q1083" i="1" s="1"/>
  <c r="R1083" i="1" s="1"/>
  <c r="T1083" i="1" s="1"/>
  <c r="P1131" i="1"/>
  <c r="Q1131" i="1" s="1"/>
  <c r="R1131" i="1" s="1"/>
  <c r="T1131" i="1" s="1"/>
  <c r="S332" i="1"/>
  <c r="S428" i="1"/>
  <c r="S378" i="1"/>
  <c r="S2538" i="1"/>
  <c r="S459" i="1"/>
  <c r="S907" i="1"/>
  <c r="P1895" i="1"/>
  <c r="Q1895" i="1" s="1"/>
  <c r="P1943" i="1"/>
  <c r="Q1943" i="1" s="1"/>
  <c r="S1943" i="1" s="1"/>
  <c r="P1774" i="1"/>
  <c r="Q1774" i="1" s="1"/>
  <c r="R1774" i="1" s="1"/>
  <c r="T1774" i="1" s="1"/>
  <c r="P1790" i="1"/>
  <c r="Q1790" i="1" s="1"/>
  <c r="P1806" i="1"/>
  <c r="Q1806" i="1" s="1"/>
  <c r="R1806" i="1" s="1"/>
  <c r="P1822" i="1"/>
  <c r="Q1822" i="1" s="1"/>
  <c r="P1838" i="1"/>
  <c r="Q1838" i="1" s="1"/>
  <c r="R1838" i="1" s="1"/>
  <c r="T1838" i="1" s="1"/>
  <c r="P1854" i="1"/>
  <c r="Q1854" i="1" s="1"/>
  <c r="P1870" i="1"/>
  <c r="Q1870" i="1" s="1"/>
  <c r="R1870" i="1" s="1"/>
  <c r="P1886" i="1"/>
  <c r="Q1886" i="1" s="1"/>
  <c r="P1923" i="1"/>
  <c r="Q1923" i="1" s="1"/>
  <c r="S1923" i="1" s="1"/>
  <c r="P1939" i="1"/>
  <c r="Q1939" i="1" s="1"/>
  <c r="R1939" i="1" s="1"/>
  <c r="T1939" i="1" s="1"/>
  <c r="P2319" i="1"/>
  <c r="Q2319" i="1" s="1"/>
  <c r="P2489" i="1"/>
  <c r="Q2489" i="1" s="1"/>
  <c r="R2489" i="1" s="1"/>
  <c r="P2439" i="1"/>
  <c r="Q2439" i="1" s="1"/>
  <c r="R2439" i="1" s="1"/>
  <c r="T2439" i="1" s="1"/>
  <c r="P2456" i="1"/>
  <c r="Q2456" i="1" s="1"/>
  <c r="R2456" i="1" s="1"/>
  <c r="P2661" i="1"/>
  <c r="Q2661" i="1" s="1"/>
  <c r="R2661" i="1" s="1"/>
  <c r="T2661" i="1" s="1"/>
  <c r="P2549" i="1"/>
  <c r="Q2549" i="1" s="1"/>
  <c r="R2549" i="1" s="1"/>
  <c r="S2496" i="1"/>
  <c r="P2603" i="1"/>
  <c r="Q2603" i="1" s="1"/>
  <c r="S2603" i="1" s="1"/>
  <c r="P2665" i="1"/>
  <c r="Q2665" i="1" s="1"/>
  <c r="R2665" i="1" s="1"/>
  <c r="P2727" i="1"/>
  <c r="Q2727" i="1" s="1"/>
  <c r="S2727" i="1" s="1"/>
  <c r="P2719" i="1"/>
  <c r="Q2719" i="1" s="1"/>
  <c r="R2719" i="1" s="1"/>
  <c r="T2719" i="1" s="1"/>
  <c r="P2756" i="1"/>
  <c r="Q2756" i="1" s="1"/>
  <c r="P2772" i="1"/>
  <c r="Q2772" i="1" s="1"/>
  <c r="P2805" i="1"/>
  <c r="Q2805" i="1" s="1"/>
  <c r="R2805" i="1" s="1"/>
  <c r="T2805" i="1" s="1"/>
  <c r="S2859" i="1"/>
  <c r="P2576" i="1"/>
  <c r="Q2576" i="1" s="1"/>
  <c r="R2576" i="1" s="1"/>
  <c r="P2533" i="1"/>
  <c r="Q2533" i="1" s="1"/>
  <c r="R2533" i="1" s="1"/>
  <c r="S372" i="1"/>
  <c r="S628" i="1"/>
  <c r="S989" i="1"/>
  <c r="S1379" i="1"/>
  <c r="P1771" i="1"/>
  <c r="Q1771" i="1" s="1"/>
  <c r="P1787" i="1"/>
  <c r="Q1787" i="1" s="1"/>
  <c r="P1803" i="1"/>
  <c r="Q1803" i="1" s="1"/>
  <c r="P1819" i="1"/>
  <c r="Q1819" i="1" s="1"/>
  <c r="P1835" i="1"/>
  <c r="Q1835" i="1" s="1"/>
  <c r="P1851" i="1"/>
  <c r="Q1851" i="1" s="1"/>
  <c r="P1867" i="1"/>
  <c r="Q1867" i="1" s="1"/>
  <c r="P1883" i="1"/>
  <c r="Q1883" i="1" s="1"/>
  <c r="P1929" i="1"/>
  <c r="Q1929" i="1" s="1"/>
  <c r="P2024" i="1"/>
  <c r="Q2024" i="1" s="1"/>
  <c r="R2024" i="1" s="1"/>
  <c r="S2486" i="1"/>
  <c r="S637" i="1"/>
  <c r="S224" i="1"/>
  <c r="S264" i="1"/>
  <c r="P1423" i="1"/>
  <c r="Q1423" i="1" s="1"/>
  <c r="R1423" i="1" s="1"/>
  <c r="T1423" i="1" s="1"/>
  <c r="P1712" i="1"/>
  <c r="Q1712" i="1" s="1"/>
  <c r="R1712" i="1" s="1"/>
  <c r="T1712" i="1" s="1"/>
  <c r="P1744" i="1"/>
  <c r="Q1744" i="1" s="1"/>
  <c r="R1744" i="1" s="1"/>
  <c r="T1744" i="1" s="1"/>
  <c r="S1621" i="1"/>
  <c r="P1933" i="1"/>
  <c r="Q1933" i="1" s="1"/>
  <c r="R1933" i="1" s="1"/>
  <c r="T1933" i="1" s="1"/>
  <c r="S2197" i="1"/>
  <c r="S2432" i="1"/>
  <c r="P2703" i="1"/>
  <c r="Q2703" i="1" s="1"/>
  <c r="R2703" i="1" s="1"/>
  <c r="T2703" i="1" s="1"/>
  <c r="P2752" i="1"/>
  <c r="Q2752" i="1" s="1"/>
  <c r="S2752" i="1" s="1"/>
  <c r="P2760" i="1"/>
  <c r="Q2760" i="1" s="1"/>
  <c r="R2760" i="1" s="1"/>
  <c r="T2760" i="1" s="1"/>
  <c r="S49" i="1"/>
  <c r="P1563" i="1"/>
  <c r="Q1563" i="1" s="1"/>
  <c r="R1563" i="1" s="1"/>
  <c r="T1563" i="1" s="1"/>
  <c r="P1579" i="1"/>
  <c r="Q1579" i="1" s="1"/>
  <c r="R1579" i="1" s="1"/>
  <c r="P1595" i="1"/>
  <c r="Q1595" i="1" s="1"/>
  <c r="R1595" i="1" s="1"/>
  <c r="P1611" i="1"/>
  <c r="Q1611" i="1" s="1"/>
  <c r="R1611" i="1" s="1"/>
  <c r="P1627" i="1"/>
  <c r="Q1627" i="1" s="1"/>
  <c r="R1627" i="1" s="1"/>
  <c r="T1627" i="1" s="1"/>
  <c r="P1643" i="1"/>
  <c r="Q1643" i="1" s="1"/>
  <c r="R1643" i="1" s="1"/>
  <c r="T1643" i="1" s="1"/>
  <c r="P1659" i="1"/>
  <c r="Q1659" i="1" s="1"/>
  <c r="R1659" i="1" s="1"/>
  <c r="P1675" i="1"/>
  <c r="Q1675" i="1" s="1"/>
  <c r="R1675" i="1" s="1"/>
  <c r="T1675" i="1" s="1"/>
  <c r="S1423" i="1"/>
  <c r="P1560" i="1"/>
  <c r="Q1560" i="1" s="1"/>
  <c r="R1560" i="1" s="1"/>
  <c r="P1576" i="1"/>
  <c r="Q1576" i="1" s="1"/>
  <c r="R1576" i="1" s="1"/>
  <c r="T1576" i="1" s="1"/>
  <c r="P1592" i="1"/>
  <c r="Q1592" i="1" s="1"/>
  <c r="R1592" i="1" s="1"/>
  <c r="P1608" i="1"/>
  <c r="Q1608" i="1" s="1"/>
  <c r="R1608" i="1" s="1"/>
  <c r="T1608" i="1" s="1"/>
  <c r="P1624" i="1"/>
  <c r="Q1624" i="1" s="1"/>
  <c r="R1624" i="1" s="1"/>
  <c r="T1624" i="1" s="1"/>
  <c r="P1640" i="1"/>
  <c r="Q1640" i="1" s="1"/>
  <c r="R1640" i="1" s="1"/>
  <c r="P1656" i="1"/>
  <c r="Q1656" i="1" s="1"/>
  <c r="R1656" i="1" s="1"/>
  <c r="P1672" i="1"/>
  <c r="Q1672" i="1" s="1"/>
  <c r="R1672" i="1" s="1"/>
  <c r="T1672" i="1" s="1"/>
  <c r="P1688" i="1"/>
  <c r="Q1688" i="1" s="1"/>
  <c r="R1688" i="1" s="1"/>
  <c r="P1954" i="1"/>
  <c r="Q1954" i="1" s="1"/>
  <c r="P1776" i="1"/>
  <c r="Q1776" i="1" s="1"/>
  <c r="P1792" i="1"/>
  <c r="Q1792" i="1" s="1"/>
  <c r="R1792" i="1" s="1"/>
  <c r="T1792" i="1" s="1"/>
  <c r="P1808" i="1"/>
  <c r="Q1808" i="1" s="1"/>
  <c r="P1824" i="1"/>
  <c r="Q1824" i="1" s="1"/>
  <c r="R1824" i="1" s="1"/>
  <c r="T1824" i="1" s="1"/>
  <c r="P1840" i="1"/>
  <c r="Q1840" i="1" s="1"/>
  <c r="R1840" i="1" s="1"/>
  <c r="T1840" i="1" s="1"/>
  <c r="P1856" i="1"/>
  <c r="Q1856" i="1" s="1"/>
  <c r="R1856" i="1" s="1"/>
  <c r="T1856" i="1" s="1"/>
  <c r="P1872" i="1"/>
  <c r="Q1872" i="1" s="1"/>
  <c r="R1872" i="1" s="1"/>
  <c r="T1872" i="1" s="1"/>
  <c r="P1950" i="1"/>
  <c r="Q1950" i="1" s="1"/>
  <c r="R1950" i="1" s="1"/>
  <c r="T1950" i="1" s="1"/>
  <c r="P1996" i="1"/>
  <c r="Q1996" i="1" s="1"/>
  <c r="R1996" i="1" s="1"/>
  <c r="P1976" i="1"/>
  <c r="Q1976" i="1" s="1"/>
  <c r="R1976" i="1" s="1"/>
  <c r="T1976" i="1" s="1"/>
  <c r="P2476" i="1"/>
  <c r="Q2476" i="1" s="1"/>
  <c r="R2476" i="1" s="1"/>
  <c r="S808" i="1"/>
  <c r="S1232" i="1"/>
  <c r="P1569" i="1"/>
  <c r="Q1569" i="1" s="1"/>
  <c r="R1569" i="1" s="1"/>
  <c r="P1585" i="1"/>
  <c r="Q1585" i="1" s="1"/>
  <c r="R1585" i="1" s="1"/>
  <c r="P1601" i="1"/>
  <c r="Q1601" i="1" s="1"/>
  <c r="R1601" i="1" s="1"/>
  <c r="P1617" i="1"/>
  <c r="Q1617" i="1" s="1"/>
  <c r="R1617" i="1" s="1"/>
  <c r="T1617" i="1" s="1"/>
  <c r="P1633" i="1"/>
  <c r="Q1633" i="1" s="1"/>
  <c r="R1633" i="1" s="1"/>
  <c r="P1649" i="1"/>
  <c r="Q1649" i="1" s="1"/>
  <c r="R1649" i="1" s="1"/>
  <c r="P1665" i="1"/>
  <c r="Q1665" i="1" s="1"/>
  <c r="R1665" i="1" s="1"/>
  <c r="T1665" i="1" s="1"/>
  <c r="P1681" i="1"/>
  <c r="Q1681" i="1" s="1"/>
  <c r="R1681" i="1" s="1"/>
  <c r="T1681" i="1" s="1"/>
  <c r="P1558" i="1"/>
  <c r="Q1558" i="1" s="1"/>
  <c r="R1558" i="1" s="1"/>
  <c r="P1574" i="1"/>
  <c r="Q1574" i="1" s="1"/>
  <c r="R1574" i="1" s="1"/>
  <c r="T1574" i="1" s="1"/>
  <c r="P1590" i="1"/>
  <c r="Q1590" i="1" s="1"/>
  <c r="R1590" i="1" s="1"/>
  <c r="T1590" i="1" s="1"/>
  <c r="P1606" i="1"/>
  <c r="Q1606" i="1" s="1"/>
  <c r="R1606" i="1" s="1"/>
  <c r="P1622" i="1"/>
  <c r="Q1622" i="1" s="1"/>
  <c r="R1622" i="1" s="1"/>
  <c r="P1638" i="1"/>
  <c r="Q1638" i="1" s="1"/>
  <c r="R1638" i="1" s="1"/>
  <c r="T1638" i="1" s="1"/>
  <c r="P1654" i="1"/>
  <c r="Q1654" i="1" s="1"/>
  <c r="R1654" i="1" s="1"/>
  <c r="P1670" i="1"/>
  <c r="Q1670" i="1" s="1"/>
  <c r="R1670" i="1" s="1"/>
  <c r="P1686" i="1"/>
  <c r="Q1686" i="1" s="1"/>
  <c r="R1686" i="1" s="1"/>
  <c r="T1686" i="1" s="1"/>
  <c r="P1773" i="1"/>
  <c r="Q1773" i="1" s="1"/>
  <c r="P1789" i="1"/>
  <c r="Q1789" i="1" s="1"/>
  <c r="R1789" i="1" s="1"/>
  <c r="T1789" i="1" s="1"/>
  <c r="P1805" i="1"/>
  <c r="Q1805" i="1" s="1"/>
  <c r="R1805" i="1" s="1"/>
  <c r="P1821" i="1"/>
  <c r="Q1821" i="1" s="1"/>
  <c r="R1821" i="1" s="1"/>
  <c r="T1821" i="1" s="1"/>
  <c r="P1837" i="1"/>
  <c r="Q1837" i="1" s="1"/>
  <c r="R1837" i="1" s="1"/>
  <c r="T1837" i="1" s="1"/>
  <c r="P1853" i="1"/>
  <c r="Q1853" i="1" s="1"/>
  <c r="R1853" i="1" s="1"/>
  <c r="T1853" i="1" s="1"/>
  <c r="P1869" i="1"/>
  <c r="Q1869" i="1" s="1"/>
  <c r="R1869" i="1" s="1"/>
  <c r="P1885" i="1"/>
  <c r="Q1885" i="1" s="1"/>
  <c r="R1885" i="1" s="1"/>
  <c r="T1885" i="1" s="1"/>
  <c r="P1909" i="1"/>
  <c r="Q1909" i="1" s="1"/>
  <c r="S1909" i="1" s="1"/>
  <c r="P2034" i="1"/>
  <c r="Q2034" i="1" s="1"/>
  <c r="R2034" i="1" s="1"/>
  <c r="T2034" i="1" s="1"/>
  <c r="P2038" i="1"/>
  <c r="Q2038" i="1" s="1"/>
  <c r="P2102" i="1"/>
  <c r="Q2102" i="1" s="1"/>
  <c r="S2143" i="1"/>
  <c r="P2352" i="1"/>
  <c r="Q2352" i="1" s="1"/>
  <c r="R2352" i="1" s="1"/>
  <c r="T2352" i="1" s="1"/>
  <c r="P2412" i="1"/>
  <c r="Q2412" i="1" s="1"/>
  <c r="R2412" i="1" s="1"/>
  <c r="T2412" i="1" s="1"/>
  <c r="P2479" i="1"/>
  <c r="Q2479" i="1" s="1"/>
  <c r="R2479" i="1" s="1"/>
  <c r="P2613" i="1"/>
  <c r="Q2613" i="1" s="1"/>
  <c r="R2613" i="1" s="1"/>
  <c r="T2613" i="1" s="1"/>
  <c r="P2629" i="1"/>
  <c r="Q2629" i="1" s="1"/>
  <c r="P2599" i="1"/>
  <c r="Q2599" i="1" s="1"/>
  <c r="R2599" i="1" s="1"/>
  <c r="P2769" i="1"/>
  <c r="Q2769" i="1" s="1"/>
  <c r="R2769" i="1" s="1"/>
  <c r="T2769" i="1" s="1"/>
  <c r="P2792" i="1"/>
  <c r="Q2792" i="1" s="1"/>
  <c r="R2792" i="1" s="1"/>
  <c r="T2792" i="1" s="1"/>
  <c r="P2497" i="1"/>
  <c r="Q2497" i="1" s="1"/>
  <c r="R2497" i="1" s="1"/>
  <c r="T2497" i="1" s="1"/>
  <c r="S2520" i="1"/>
  <c r="S17" i="1"/>
  <c r="S1019" i="1"/>
  <c r="S1083" i="1"/>
  <c r="P1433" i="1"/>
  <c r="Q1433" i="1" s="1"/>
  <c r="R1433" i="1" s="1"/>
  <c r="P1567" i="1"/>
  <c r="Q1567" i="1" s="1"/>
  <c r="P1583" i="1"/>
  <c r="Q1583" i="1" s="1"/>
  <c r="P1599" i="1"/>
  <c r="Q1599" i="1" s="1"/>
  <c r="P1615" i="1"/>
  <c r="Q1615" i="1" s="1"/>
  <c r="P1631" i="1"/>
  <c r="Q1631" i="1" s="1"/>
  <c r="P1647" i="1"/>
  <c r="Q1647" i="1" s="1"/>
  <c r="P1663" i="1"/>
  <c r="Q1663" i="1" s="1"/>
  <c r="P1679" i="1"/>
  <c r="Q1679" i="1" s="1"/>
  <c r="P1564" i="1"/>
  <c r="Q1564" i="1" s="1"/>
  <c r="P1580" i="1"/>
  <c r="Q1580" i="1" s="1"/>
  <c r="P1596" i="1"/>
  <c r="Q1596" i="1" s="1"/>
  <c r="P1612" i="1"/>
  <c r="Q1612" i="1" s="1"/>
  <c r="P1628" i="1"/>
  <c r="Q1628" i="1" s="1"/>
  <c r="P1644" i="1"/>
  <c r="Q1644" i="1" s="1"/>
  <c r="P1660" i="1"/>
  <c r="Q1660" i="1" s="1"/>
  <c r="P1676" i="1"/>
  <c r="Q1676" i="1" s="1"/>
  <c r="P2090" i="1"/>
  <c r="Q2090" i="1" s="1"/>
  <c r="R2090" i="1" s="1"/>
  <c r="T2090" i="1" s="1"/>
  <c r="P2012" i="1"/>
  <c r="Q2012" i="1" s="1"/>
  <c r="R2012" i="1" s="1"/>
  <c r="P2076" i="1"/>
  <c r="Q2076" i="1" s="1"/>
  <c r="R2076" i="1" s="1"/>
  <c r="P1992" i="1"/>
  <c r="Q1992" i="1" s="1"/>
  <c r="S2172" i="1"/>
  <c r="S2236" i="1"/>
  <c r="S2399" i="1"/>
  <c r="P2349" i="1"/>
  <c r="Q2349" i="1" s="1"/>
  <c r="S2283" i="1"/>
  <c r="S2363" i="1"/>
  <c r="P2427" i="1"/>
  <c r="Q2427" i="1" s="1"/>
  <c r="R2427" i="1" s="1"/>
  <c r="T2427" i="1" s="1"/>
  <c r="P2484" i="1"/>
  <c r="Q2484" i="1" s="1"/>
  <c r="R2484" i="1" s="1"/>
  <c r="P2388" i="1"/>
  <c r="Q2388" i="1" s="1"/>
  <c r="P2420" i="1"/>
  <c r="Q2420" i="1" s="1"/>
  <c r="P2482" i="1"/>
  <c r="Q2482" i="1" s="1"/>
  <c r="R2482" i="1" s="1"/>
  <c r="P2517" i="1"/>
  <c r="Q2517" i="1" s="1"/>
  <c r="R2517" i="1" s="1"/>
  <c r="P2589" i="1"/>
  <c r="Q2589" i="1" s="1"/>
  <c r="R2589" i="1" s="1"/>
  <c r="T2589" i="1" s="1"/>
  <c r="P2498" i="1"/>
  <c r="Q2498" i="1" s="1"/>
  <c r="R2498" i="1" s="1"/>
  <c r="P2623" i="1"/>
  <c r="Q2623" i="1" s="1"/>
  <c r="R2623" i="1" s="1"/>
  <c r="P1702" i="1"/>
  <c r="Q1702" i="1" s="1"/>
  <c r="R1702" i="1" s="1"/>
  <c r="T1702" i="1" s="1"/>
  <c r="P1734" i="1"/>
  <c r="Q1734" i="1" s="1"/>
  <c r="R1734" i="1" s="1"/>
  <c r="S1653" i="1"/>
  <c r="S2213" i="1"/>
  <c r="P2447" i="1"/>
  <c r="Q2447" i="1" s="1"/>
  <c r="R2447" i="1" s="1"/>
  <c r="P2502" i="1"/>
  <c r="Q2502" i="1" s="1"/>
  <c r="R2502" i="1" s="1"/>
  <c r="T2502" i="1" s="1"/>
  <c r="S2545" i="1"/>
  <c r="P2529" i="1"/>
  <c r="Q2529" i="1" s="1"/>
  <c r="R2529" i="1" s="1"/>
  <c r="T2529" i="1" s="1"/>
  <c r="P2736" i="1"/>
  <c r="Q2736" i="1" s="1"/>
  <c r="P1077" i="1"/>
  <c r="Q1077" i="1" s="1"/>
  <c r="R1077" i="1" s="1"/>
  <c r="T1077" i="1" s="1"/>
  <c r="P1347" i="1"/>
  <c r="Q1347" i="1" s="1"/>
  <c r="R1347" i="1" s="1"/>
  <c r="T1347" i="1" s="1"/>
  <c r="P1411" i="1"/>
  <c r="Q1411" i="1" s="1"/>
  <c r="R1411" i="1" s="1"/>
  <c r="T1411" i="1" s="1"/>
  <c r="P1331" i="1"/>
  <c r="Q1331" i="1" s="1"/>
  <c r="R1331" i="1" s="1"/>
  <c r="T1331" i="1" s="1"/>
  <c r="P1371" i="1"/>
  <c r="Q1371" i="1" s="1"/>
  <c r="R1371" i="1" s="1"/>
  <c r="T1371" i="1" s="1"/>
  <c r="P1093" i="1"/>
  <c r="Q1093" i="1" s="1"/>
  <c r="R1093" i="1" s="1"/>
  <c r="T1093" i="1" s="1"/>
  <c r="P1195" i="1"/>
  <c r="Q1195" i="1" s="1"/>
  <c r="R1195" i="1" s="1"/>
  <c r="T1195" i="1" s="1"/>
  <c r="S2807" i="1"/>
  <c r="S1954" i="1"/>
  <c r="R1954" i="1"/>
  <c r="R1776" i="1"/>
  <c r="S1776" i="1"/>
  <c r="R1808" i="1"/>
  <c r="T1808" i="1" s="1"/>
  <c r="S1808" i="1"/>
  <c r="S1824" i="1"/>
  <c r="S1872" i="1"/>
  <c r="S1950" i="1"/>
  <c r="S1946" i="1"/>
  <c r="R2299" i="1"/>
  <c r="S2299" i="1"/>
  <c r="R2331" i="1"/>
  <c r="S2331" i="1"/>
  <c r="R2416" i="1"/>
  <c r="T2416" i="1" s="1"/>
  <c r="S2416" i="1"/>
  <c r="R2649" i="1"/>
  <c r="S2649" i="1"/>
  <c r="S105" i="1"/>
  <c r="S125" i="1"/>
  <c r="S141" i="1"/>
  <c r="S1489" i="1"/>
  <c r="S1521" i="1"/>
  <c r="S1553" i="1"/>
  <c r="S1735" i="1"/>
  <c r="S1897" i="1"/>
  <c r="S1958" i="1"/>
  <c r="R1958" i="1"/>
  <c r="T1958" i="1" s="1"/>
  <c r="S1990" i="1"/>
  <c r="R1990" i="1"/>
  <c r="T1990" i="1" s="1"/>
  <c r="R1921" i="1"/>
  <c r="T1921" i="1" s="1"/>
  <c r="S1921" i="1"/>
  <c r="R1790" i="1"/>
  <c r="S1790" i="1"/>
  <c r="R1923" i="1"/>
  <c r="T1923" i="1" s="1"/>
  <c r="S1939" i="1"/>
  <c r="R1902" i="1"/>
  <c r="T1902" i="1" s="1"/>
  <c r="S1902" i="1"/>
  <c r="S1941" i="1"/>
  <c r="R2027" i="1"/>
  <c r="T2027" i="1" s="1"/>
  <c r="S2027" i="1"/>
  <c r="R2098" i="1"/>
  <c r="S2098" i="1"/>
  <c r="R2070" i="1"/>
  <c r="S2070" i="1"/>
  <c r="S2174" i="1"/>
  <c r="S2206" i="1"/>
  <c r="S2238" i="1"/>
  <c r="R2308" i="1"/>
  <c r="T2308" i="1" s="1"/>
  <c r="S2308" i="1"/>
  <c r="R2340" i="1"/>
  <c r="T2340" i="1" s="1"/>
  <c r="S2340" i="1"/>
  <c r="R2319" i="1"/>
  <c r="S2319" i="1"/>
  <c r="S2505" i="1"/>
  <c r="R2629" i="1"/>
  <c r="T2629" i="1" s="1"/>
  <c r="S2629" i="1"/>
  <c r="R2635" i="1"/>
  <c r="T2635" i="1" s="1"/>
  <c r="S2635" i="1"/>
  <c r="R2594" i="1"/>
  <c r="T2594" i="1" s="1"/>
  <c r="S2594" i="1"/>
  <c r="R2610" i="1"/>
  <c r="T2610" i="1" s="1"/>
  <c r="S2610" i="1"/>
  <c r="R2626" i="1"/>
  <c r="T2626" i="1" s="1"/>
  <c r="S2626" i="1"/>
  <c r="R2642" i="1"/>
  <c r="T2642" i="1" s="1"/>
  <c r="S2642" i="1"/>
  <c r="R2658" i="1"/>
  <c r="T2658" i="1" s="1"/>
  <c r="S2658" i="1"/>
  <c r="R2747" i="1"/>
  <c r="T2747" i="1" s="1"/>
  <c r="S2747" i="1"/>
  <c r="R2806" i="1"/>
  <c r="T2806" i="1" s="1"/>
  <c r="S2806" i="1"/>
  <c r="S2863" i="1"/>
  <c r="S2879" i="1"/>
  <c r="S2442" i="1"/>
  <c r="S1437" i="1"/>
  <c r="R1559" i="1"/>
  <c r="T1559" i="1" s="1"/>
  <c r="S1559" i="1"/>
  <c r="S1574" i="1"/>
  <c r="S1603" i="1"/>
  <c r="S1635" i="1"/>
  <c r="S1667" i="1"/>
  <c r="S1709" i="1"/>
  <c r="S1741" i="1"/>
  <c r="R1912" i="1"/>
  <c r="T1912" i="1" s="1"/>
  <c r="S1912" i="1"/>
  <c r="R1975" i="1"/>
  <c r="T1975" i="1" s="1"/>
  <c r="S1975" i="1"/>
  <c r="R2007" i="1"/>
  <c r="T2007" i="1" s="1"/>
  <c r="S2007" i="1"/>
  <c r="R1924" i="1"/>
  <c r="T1924" i="1" s="1"/>
  <c r="S1924" i="1"/>
  <c r="S1966" i="1"/>
  <c r="R1966" i="1"/>
  <c r="R1998" i="1"/>
  <c r="T1998" i="1" s="1"/>
  <c r="S1998" i="1"/>
  <c r="S1805" i="1"/>
  <c r="S1869" i="1"/>
  <c r="R1967" i="1"/>
  <c r="T1967" i="1" s="1"/>
  <c r="S1967" i="1"/>
  <c r="R1999" i="1"/>
  <c r="T1999" i="1" s="1"/>
  <c r="S1999" i="1"/>
  <c r="R2058" i="1"/>
  <c r="S2058" i="1"/>
  <c r="S2155" i="1"/>
  <c r="S2187" i="1"/>
  <c r="S2219" i="1"/>
  <c r="R2023" i="1"/>
  <c r="T2023" i="1" s="1"/>
  <c r="S2023" i="1"/>
  <c r="R2087" i="1"/>
  <c r="T2087" i="1" s="1"/>
  <c r="S2087" i="1"/>
  <c r="S1996" i="1"/>
  <c r="S2056" i="1"/>
  <c r="S2251" i="1"/>
  <c r="S2259" i="1"/>
  <c r="S2267" i="1"/>
  <c r="S2281" i="1"/>
  <c r="R2330" i="1"/>
  <c r="T2330" i="1" s="1"/>
  <c r="S2330" i="1"/>
  <c r="R2413" i="1"/>
  <c r="T2413" i="1" s="1"/>
  <c r="S2413" i="1"/>
  <c r="S2354" i="1"/>
  <c r="S2386" i="1"/>
  <c r="S2639" i="1"/>
  <c r="S2532" i="1"/>
  <c r="R2625" i="1"/>
  <c r="S2625" i="1"/>
  <c r="R2699" i="1"/>
  <c r="T2699" i="1" s="1"/>
  <c r="S2699" i="1"/>
  <c r="R2706" i="1"/>
  <c r="T2706" i="1" s="1"/>
  <c r="S2706" i="1"/>
  <c r="S93" i="1"/>
  <c r="S119" i="1"/>
  <c r="S135" i="1"/>
  <c r="S87" i="1"/>
  <c r="S1230" i="1"/>
  <c r="S229" i="1"/>
  <c r="S1512" i="1"/>
  <c r="S1211" i="1"/>
  <c r="S1243" i="1"/>
  <c r="S1446" i="1"/>
  <c r="S1478" i="1"/>
  <c r="S1510" i="1"/>
  <c r="S1542" i="1"/>
  <c r="S1892" i="1"/>
  <c r="R1889" i="1"/>
  <c r="S1889" i="1"/>
  <c r="S1777" i="1"/>
  <c r="R1777" i="1"/>
  <c r="S1887" i="1"/>
  <c r="R1887" i="1"/>
  <c r="S1936" i="1"/>
  <c r="R1936" i="1"/>
  <c r="T1936" i="1" s="1"/>
  <c r="R1974" i="1"/>
  <c r="T1974" i="1" s="1"/>
  <c r="S2006" i="1"/>
  <c r="R2006" i="1"/>
  <c r="S1742" i="1"/>
  <c r="R1931" i="1"/>
  <c r="S1931" i="1"/>
  <c r="R1894" i="1"/>
  <c r="T1894" i="1" s="1"/>
  <c r="S1894" i="1"/>
  <c r="R2018" i="1"/>
  <c r="T2018" i="1" s="1"/>
  <c r="S2018" i="1"/>
  <c r="R2043" i="1"/>
  <c r="T2043" i="1" s="1"/>
  <c r="S2043" i="1"/>
  <c r="R2082" i="1"/>
  <c r="T2082" i="1" s="1"/>
  <c r="S2082" i="1"/>
  <c r="R2030" i="1"/>
  <c r="R2094" i="1"/>
  <c r="T2094" i="1" s="1"/>
  <c r="S2112" i="1"/>
  <c r="S2120" i="1"/>
  <c r="S2128" i="1"/>
  <c r="S2136" i="1"/>
  <c r="S2144" i="1"/>
  <c r="S2152" i="1"/>
  <c r="S2178" i="1"/>
  <c r="S2210" i="1"/>
  <c r="S2242" i="1"/>
  <c r="R2311" i="1"/>
  <c r="T2311" i="1" s="1"/>
  <c r="S2311" i="1"/>
  <c r="S2295" i="1"/>
  <c r="S2468" i="1"/>
  <c r="S2439" i="1"/>
  <c r="S2482" i="1"/>
  <c r="S2607" i="1"/>
  <c r="S2623" i="1"/>
  <c r="S2654" i="1"/>
  <c r="R2585" i="1"/>
  <c r="T2585" i="1" s="1"/>
  <c r="S2585" i="1"/>
  <c r="S2488" i="1"/>
  <c r="S2541" i="1"/>
  <c r="R2619" i="1"/>
  <c r="T2619" i="1" s="1"/>
  <c r="S2619" i="1"/>
  <c r="R2584" i="1"/>
  <c r="T2584" i="1" s="1"/>
  <c r="S2584" i="1"/>
  <c r="R2600" i="1"/>
  <c r="T2600" i="1" s="1"/>
  <c r="S2600" i="1"/>
  <c r="R2616" i="1"/>
  <c r="T2616" i="1" s="1"/>
  <c r="S2616" i="1"/>
  <c r="R2632" i="1"/>
  <c r="T2632" i="1" s="1"/>
  <c r="S2632" i="1"/>
  <c r="R2648" i="1"/>
  <c r="T2648" i="1" s="1"/>
  <c r="S2648" i="1"/>
  <c r="S2682" i="1"/>
  <c r="R2678" i="1"/>
  <c r="T2678" i="1" s="1"/>
  <c r="S2678" i="1"/>
  <c r="R2714" i="1"/>
  <c r="T2714" i="1" s="1"/>
  <c r="S2714" i="1"/>
  <c r="R2744" i="1"/>
  <c r="T2744" i="1" s="1"/>
  <c r="S2744" i="1"/>
  <c r="S2760" i="1"/>
  <c r="R2791" i="1"/>
  <c r="T2791" i="1" s="1"/>
  <c r="S2791" i="1"/>
  <c r="S2410" i="1"/>
  <c r="S2599" i="1"/>
  <c r="S2692" i="1"/>
  <c r="S225" i="1"/>
  <c r="S289" i="1"/>
  <c r="P1479" i="1"/>
  <c r="Q1479" i="1" s="1"/>
  <c r="R1479" i="1" s="1"/>
  <c r="T1479" i="1" s="1"/>
  <c r="P1543" i="1"/>
  <c r="Q1543" i="1" s="1"/>
  <c r="R1543" i="1" s="1"/>
  <c r="T1543" i="1" s="1"/>
  <c r="P1441" i="1"/>
  <c r="Q1441" i="1" s="1"/>
  <c r="R1441" i="1" s="1"/>
  <c r="T1441" i="1" s="1"/>
  <c r="P1419" i="1"/>
  <c r="Q1419" i="1" s="1"/>
  <c r="R1419" i="1" s="1"/>
  <c r="T1579" i="1"/>
  <c r="T1595" i="1"/>
  <c r="T1611" i="1"/>
  <c r="T1659" i="1"/>
  <c r="P1692" i="1"/>
  <c r="Q1692" i="1" s="1"/>
  <c r="R1692" i="1" s="1"/>
  <c r="P1724" i="1"/>
  <c r="Q1724" i="1" s="1"/>
  <c r="R1724" i="1" s="1"/>
  <c r="P1756" i="1"/>
  <c r="Q1756" i="1" s="1"/>
  <c r="R1756" i="1" s="1"/>
  <c r="T1473" i="1"/>
  <c r="T1489" i="1"/>
  <c r="T1497" i="1"/>
  <c r="T1505" i="1"/>
  <c r="T1521" i="1"/>
  <c r="T1529" i="1"/>
  <c r="T1537" i="1"/>
  <c r="T1553" i="1"/>
  <c r="P1568" i="1"/>
  <c r="Q1568" i="1" s="1"/>
  <c r="P1584" i="1"/>
  <c r="Q1584" i="1" s="1"/>
  <c r="P1600" i="1"/>
  <c r="Q1600" i="1" s="1"/>
  <c r="P1616" i="1"/>
  <c r="Q1616" i="1" s="1"/>
  <c r="P1632" i="1"/>
  <c r="Q1632" i="1" s="1"/>
  <c r="P1648" i="1"/>
  <c r="Q1648" i="1" s="1"/>
  <c r="P1664" i="1"/>
  <c r="Q1664" i="1" s="1"/>
  <c r="P1680" i="1"/>
  <c r="Q1680" i="1" s="1"/>
  <c r="P1754" i="1"/>
  <c r="Q1754" i="1" s="1"/>
  <c r="R1754" i="1" s="1"/>
  <c r="T1754" i="1" s="1"/>
  <c r="S1724" i="1"/>
  <c r="P1775" i="1"/>
  <c r="Q1775" i="1" s="1"/>
  <c r="P1791" i="1"/>
  <c r="Q1791" i="1" s="1"/>
  <c r="P1807" i="1"/>
  <c r="Q1807" i="1" s="1"/>
  <c r="P1823" i="1"/>
  <c r="Q1823" i="1" s="1"/>
  <c r="P1839" i="1"/>
  <c r="Q1839" i="1" s="1"/>
  <c r="P1855" i="1"/>
  <c r="Q1855" i="1" s="1"/>
  <c r="P1871" i="1"/>
  <c r="Q1871" i="1" s="1"/>
  <c r="P1913" i="1"/>
  <c r="Q1913" i="1" s="1"/>
  <c r="T2020" i="1"/>
  <c r="T2052" i="1"/>
  <c r="P2040" i="1"/>
  <c r="Q2040" i="1" s="1"/>
  <c r="S2254" i="1"/>
  <c r="S2262" i="1"/>
  <c r="S2270" i="1"/>
  <c r="P2323" i="1"/>
  <c r="Q2323" i="1" s="1"/>
  <c r="P2376" i="1"/>
  <c r="Q2376" i="1" s="1"/>
  <c r="R2376" i="1" s="1"/>
  <c r="T2376" i="1" s="1"/>
  <c r="P2392" i="1"/>
  <c r="Q2392" i="1" s="1"/>
  <c r="R2392" i="1" s="1"/>
  <c r="T2392" i="1" s="1"/>
  <c r="P2301" i="1"/>
  <c r="Q2301" i="1" s="1"/>
  <c r="T2345" i="1"/>
  <c r="T2379" i="1"/>
  <c r="S2329" i="1"/>
  <c r="P2374" i="1"/>
  <c r="Q2374" i="1" s="1"/>
  <c r="R2374" i="1" s="1"/>
  <c r="T2374" i="1" s="1"/>
  <c r="P2406" i="1"/>
  <c r="Q2406" i="1" s="1"/>
  <c r="R2406" i="1" s="1"/>
  <c r="T2459" i="1"/>
  <c r="T2423" i="1"/>
  <c r="P2398" i="1"/>
  <c r="Q2398" i="1" s="1"/>
  <c r="R2398" i="1" s="1"/>
  <c r="T2398" i="1" s="1"/>
  <c r="T2431" i="1"/>
  <c r="P2480" i="1"/>
  <c r="Q2480" i="1" s="1"/>
  <c r="R2480" i="1" s="1"/>
  <c r="T2480" i="1" s="1"/>
  <c r="P2509" i="1"/>
  <c r="Q2509" i="1" s="1"/>
  <c r="R2509" i="1" s="1"/>
  <c r="T2509" i="1" s="1"/>
  <c r="P2681" i="1"/>
  <c r="Q2681" i="1" s="1"/>
  <c r="P2798" i="1"/>
  <c r="Q2798" i="1" s="1"/>
  <c r="S27" i="1"/>
  <c r="S113" i="1"/>
  <c r="S129" i="1"/>
  <c r="S145" i="1"/>
  <c r="P22" i="1"/>
  <c r="Q22" i="1" s="1"/>
  <c r="R22" i="1" s="1"/>
  <c r="P1439" i="1"/>
  <c r="Q1439" i="1" s="1"/>
  <c r="R1439" i="1" s="1"/>
  <c r="T1439" i="1" s="1"/>
  <c r="P1487" i="1"/>
  <c r="Q1487" i="1" s="1"/>
  <c r="R1487" i="1" s="1"/>
  <c r="P1551" i="1"/>
  <c r="Q1551" i="1" s="1"/>
  <c r="R1551" i="1" s="1"/>
  <c r="P1451" i="1"/>
  <c r="Q1451" i="1" s="1"/>
  <c r="R1451" i="1" s="1"/>
  <c r="P1467" i="1"/>
  <c r="Q1467" i="1" s="1"/>
  <c r="R1467" i="1" s="1"/>
  <c r="P1483" i="1"/>
  <c r="Q1483" i="1" s="1"/>
  <c r="R1483" i="1" s="1"/>
  <c r="P1499" i="1"/>
  <c r="Q1499" i="1" s="1"/>
  <c r="R1499" i="1" s="1"/>
  <c r="T1499" i="1" s="1"/>
  <c r="P1515" i="1"/>
  <c r="Q1515" i="1" s="1"/>
  <c r="R1515" i="1" s="1"/>
  <c r="T1515" i="1" s="1"/>
  <c r="P1531" i="1"/>
  <c r="Q1531" i="1" s="1"/>
  <c r="R1531" i="1" s="1"/>
  <c r="P1547" i="1"/>
  <c r="Q1547" i="1" s="1"/>
  <c r="R1547" i="1" s="1"/>
  <c r="T1547" i="1" s="1"/>
  <c r="T1561" i="1"/>
  <c r="T1593" i="1"/>
  <c r="T1609" i="1"/>
  <c r="T1625" i="1"/>
  <c r="T1657" i="1"/>
  <c r="T1689" i="1"/>
  <c r="S1767" i="1"/>
  <c r="P1718" i="1"/>
  <c r="Q1718" i="1" s="1"/>
  <c r="R1718" i="1" s="1"/>
  <c r="T1718" i="1" s="1"/>
  <c r="P1750" i="1"/>
  <c r="Q1750" i="1" s="1"/>
  <c r="R1750" i="1" s="1"/>
  <c r="P1566" i="1"/>
  <c r="Q1566" i="1" s="1"/>
  <c r="P1582" i="1"/>
  <c r="Q1582" i="1" s="1"/>
  <c r="P1598" i="1"/>
  <c r="Q1598" i="1" s="1"/>
  <c r="P1614" i="1"/>
  <c r="Q1614" i="1" s="1"/>
  <c r="P1630" i="1"/>
  <c r="Q1630" i="1" s="1"/>
  <c r="P1646" i="1"/>
  <c r="Q1646" i="1" s="1"/>
  <c r="P1662" i="1"/>
  <c r="Q1662" i="1" s="1"/>
  <c r="P1678" i="1"/>
  <c r="Q1678" i="1" s="1"/>
  <c r="T1704" i="1"/>
  <c r="S1585" i="1"/>
  <c r="S1649" i="1"/>
  <c r="P1722" i="1"/>
  <c r="Q1722" i="1" s="1"/>
  <c r="R1722" i="1" s="1"/>
  <c r="S1704" i="1"/>
  <c r="P1765" i="1"/>
  <c r="Q1765" i="1" s="1"/>
  <c r="P1781" i="1"/>
  <c r="Q1781" i="1" s="1"/>
  <c r="P1797" i="1"/>
  <c r="Q1797" i="1" s="1"/>
  <c r="P1813" i="1"/>
  <c r="Q1813" i="1" s="1"/>
  <c r="P1829" i="1"/>
  <c r="Q1829" i="1" s="1"/>
  <c r="P1845" i="1"/>
  <c r="Q1845" i="1" s="1"/>
  <c r="P1861" i="1"/>
  <c r="Q1861" i="1" s="1"/>
  <c r="P1877" i="1"/>
  <c r="Q1877" i="1" s="1"/>
  <c r="P1911" i="1"/>
  <c r="Q1911" i="1" s="1"/>
  <c r="R1963" i="1"/>
  <c r="T1963" i="1" s="1"/>
  <c r="S1963" i="1"/>
  <c r="R1995" i="1"/>
  <c r="T1995" i="1" s="1"/>
  <c r="S1995" i="1"/>
  <c r="T1830" i="1"/>
  <c r="T1862" i="1"/>
  <c r="P1907" i="1"/>
  <c r="Q1907" i="1" s="1"/>
  <c r="P1925" i="1"/>
  <c r="Q1925" i="1" s="1"/>
  <c r="R2059" i="1"/>
  <c r="T2059" i="1" s="1"/>
  <c r="S2059" i="1"/>
  <c r="P2054" i="1"/>
  <c r="Q2054" i="1" s="1"/>
  <c r="S2182" i="1"/>
  <c r="S2214" i="1"/>
  <c r="S2246" i="1"/>
  <c r="S2033" i="1"/>
  <c r="R2033" i="1"/>
  <c r="T2033" i="1" s="1"/>
  <c r="S2065" i="1"/>
  <c r="R2065" i="1"/>
  <c r="T2065" i="1" s="1"/>
  <c r="S2097" i="1"/>
  <c r="R2097" i="1"/>
  <c r="T2097" i="1" s="1"/>
  <c r="S2020" i="1"/>
  <c r="R2316" i="1"/>
  <c r="T2316" i="1" s="1"/>
  <c r="S2316" i="1"/>
  <c r="R2348" i="1"/>
  <c r="T2348" i="1" s="1"/>
  <c r="S2348" i="1"/>
  <c r="P2309" i="1"/>
  <c r="Q2309" i="1" s="1"/>
  <c r="P2341" i="1"/>
  <c r="Q2341" i="1" s="1"/>
  <c r="P2303" i="1"/>
  <c r="Q2303" i="1" s="1"/>
  <c r="P2378" i="1"/>
  <c r="Q2378" i="1" s="1"/>
  <c r="R2378" i="1" s="1"/>
  <c r="T2380" i="1"/>
  <c r="S2392" i="1"/>
  <c r="P2428" i="1"/>
  <c r="Q2428" i="1" s="1"/>
  <c r="R2428" i="1" s="1"/>
  <c r="T2428" i="1" s="1"/>
  <c r="T2475" i="1"/>
  <c r="P2350" i="1"/>
  <c r="Q2350" i="1" s="1"/>
  <c r="R2350" i="1" s="1"/>
  <c r="T2464" i="1"/>
  <c r="T2479" i="1"/>
  <c r="S2479" i="1"/>
  <c r="P2540" i="1"/>
  <c r="Q2540" i="1" s="1"/>
  <c r="R2540" i="1" s="1"/>
  <c r="T2540" i="1" s="1"/>
  <c r="S2622" i="1"/>
  <c r="P2544" i="1"/>
  <c r="Q2544" i="1" s="1"/>
  <c r="R2544" i="1" s="1"/>
  <c r="T2544" i="1" s="1"/>
  <c r="S2631" i="1"/>
  <c r="S2549" i="1"/>
  <c r="S2581" i="1"/>
  <c r="T2631" i="1"/>
  <c r="P2601" i="1"/>
  <c r="Q2601" i="1" s="1"/>
  <c r="T2665" i="1"/>
  <c r="R2662" i="1"/>
  <c r="T2662" i="1" s="1"/>
  <c r="S2662" i="1"/>
  <c r="P2691" i="1"/>
  <c r="Q2691" i="1" s="1"/>
  <c r="R2755" i="1"/>
  <c r="T2755" i="1" s="1"/>
  <c r="S2755" i="1"/>
  <c r="P2739" i="1"/>
  <c r="Q2739" i="1" s="1"/>
  <c r="P2768" i="1"/>
  <c r="Q2768" i="1" s="1"/>
  <c r="R2787" i="1"/>
  <c r="T2787" i="1" s="1"/>
  <c r="S2787" i="1"/>
  <c r="R2857" i="1"/>
  <c r="T2857" i="1" s="1"/>
  <c r="S2857" i="1"/>
  <c r="S2832" i="1"/>
  <c r="P2852" i="1"/>
  <c r="Q2852" i="1" s="1"/>
  <c r="R2852" i="1" s="1"/>
  <c r="T2852" i="1" s="1"/>
  <c r="P2506" i="1"/>
  <c r="Q2506" i="1" s="1"/>
  <c r="R2506" i="1" s="1"/>
  <c r="T2506" i="1" s="1"/>
  <c r="T2576" i="1"/>
  <c r="T2533" i="1"/>
  <c r="R2694" i="1"/>
  <c r="T2694" i="1" s="1"/>
  <c r="S2694" i="1"/>
  <c r="P2737" i="1"/>
  <c r="Q2737" i="1" s="1"/>
  <c r="S47" i="1"/>
  <c r="P19" i="1"/>
  <c r="Q19" i="1" s="1"/>
  <c r="R19" i="1" s="1"/>
  <c r="T19" i="1" s="1"/>
  <c r="S249" i="1"/>
  <c r="T1437" i="1"/>
  <c r="P1463" i="1"/>
  <c r="Q1463" i="1" s="1"/>
  <c r="R1463" i="1" s="1"/>
  <c r="T1463" i="1" s="1"/>
  <c r="P1527" i="1"/>
  <c r="Q1527" i="1" s="1"/>
  <c r="R1527" i="1" s="1"/>
  <c r="T1433" i="1"/>
  <c r="T1435" i="1"/>
  <c r="P1700" i="1"/>
  <c r="Q1700" i="1" s="1"/>
  <c r="R1700" i="1" s="1"/>
  <c r="T1700" i="1" s="1"/>
  <c r="P1556" i="1"/>
  <c r="Q1556" i="1" s="1"/>
  <c r="P1572" i="1"/>
  <c r="Q1572" i="1" s="1"/>
  <c r="P1588" i="1"/>
  <c r="Q1588" i="1" s="1"/>
  <c r="P1604" i="1"/>
  <c r="Q1604" i="1" s="1"/>
  <c r="P1620" i="1"/>
  <c r="Q1620" i="1" s="1"/>
  <c r="P1636" i="1"/>
  <c r="Q1636" i="1" s="1"/>
  <c r="P1652" i="1"/>
  <c r="Q1652" i="1" s="1"/>
  <c r="P1668" i="1"/>
  <c r="Q1668" i="1" s="1"/>
  <c r="P1684" i="1"/>
  <c r="Q1684" i="1" s="1"/>
  <c r="S1579" i="1"/>
  <c r="S1611" i="1"/>
  <c r="S1643" i="1"/>
  <c r="P1935" i="1"/>
  <c r="Q1935" i="1" s="1"/>
  <c r="S1714" i="1"/>
  <c r="P1772" i="1"/>
  <c r="Q1772" i="1" s="1"/>
  <c r="P1788" i="1"/>
  <c r="Q1788" i="1" s="1"/>
  <c r="P1804" i="1"/>
  <c r="Q1804" i="1" s="1"/>
  <c r="P1820" i="1"/>
  <c r="Q1820" i="1" s="1"/>
  <c r="P1836" i="1"/>
  <c r="Q1836" i="1" s="1"/>
  <c r="P1852" i="1"/>
  <c r="Q1852" i="1" s="1"/>
  <c r="P1868" i="1"/>
  <c r="Q1868" i="1" s="1"/>
  <c r="P1884" i="1"/>
  <c r="Q1884" i="1" s="1"/>
  <c r="S1940" i="1"/>
  <c r="R1940" i="1"/>
  <c r="T1940" i="1" s="1"/>
  <c r="R1971" i="1"/>
  <c r="T1971" i="1" s="1"/>
  <c r="S1971" i="1"/>
  <c r="R2003" i="1"/>
  <c r="T2003" i="1" s="1"/>
  <c r="S2003" i="1"/>
  <c r="P2044" i="1"/>
  <c r="Q2044" i="1" s="1"/>
  <c r="S2163" i="1"/>
  <c r="S2195" i="1"/>
  <c r="S2227" i="1"/>
  <c r="R2039" i="1"/>
  <c r="T2039" i="1" s="1"/>
  <c r="S2039" i="1"/>
  <c r="R2103" i="1"/>
  <c r="T2103" i="1" s="1"/>
  <c r="S2103" i="1"/>
  <c r="S2008" i="1"/>
  <c r="S2072" i="1"/>
  <c r="P2400" i="1"/>
  <c r="Q2400" i="1" s="1"/>
  <c r="S2453" i="1"/>
  <c r="R2304" i="1"/>
  <c r="T2304" i="1" s="1"/>
  <c r="S2304" i="1"/>
  <c r="R2314" i="1"/>
  <c r="T2314" i="1" s="1"/>
  <c r="S2314" i="1"/>
  <c r="T2354" i="1"/>
  <c r="T2386" i="1"/>
  <c r="S2419" i="1"/>
  <c r="S2459" i="1"/>
  <c r="S2646" i="1"/>
  <c r="T2553" i="1"/>
  <c r="T2569" i="1"/>
  <c r="P2591" i="1"/>
  <c r="Q2591" i="1" s="1"/>
  <c r="P2655" i="1"/>
  <c r="Q2655" i="1" s="1"/>
  <c r="S2665" i="1"/>
  <c r="P2627" i="1"/>
  <c r="Q2627" i="1" s="1"/>
  <c r="P2683" i="1"/>
  <c r="Q2683" i="1" s="1"/>
  <c r="R2702" i="1"/>
  <c r="T2702" i="1" s="1"/>
  <c r="S2702" i="1"/>
  <c r="R2734" i="1"/>
  <c r="T2734" i="1" s="1"/>
  <c r="S2734" i="1"/>
  <c r="R2698" i="1"/>
  <c r="T2698" i="1" s="1"/>
  <c r="S2698" i="1"/>
  <c r="S2677" i="1"/>
  <c r="P2753" i="1"/>
  <c r="Q2753" i="1" s="1"/>
  <c r="P2743" i="1"/>
  <c r="Q2743" i="1" s="1"/>
  <c r="R2779" i="1"/>
  <c r="T2779" i="1" s="1"/>
  <c r="S2779" i="1"/>
  <c r="S2793" i="1"/>
  <c r="T2551" i="1"/>
  <c r="S2835" i="1"/>
  <c r="S35" i="1"/>
  <c r="S75" i="1"/>
  <c r="S101" i="1"/>
  <c r="S123" i="1"/>
  <c r="S139" i="1"/>
  <c r="S95" i="1"/>
  <c r="S240" i="1"/>
  <c r="S288" i="1"/>
  <c r="S277" i="1"/>
  <c r="S1544" i="1"/>
  <c r="T1471" i="1"/>
  <c r="S1422" i="1"/>
  <c r="S1545" i="1"/>
  <c r="P1565" i="1"/>
  <c r="Q1565" i="1" s="1"/>
  <c r="P1581" i="1"/>
  <c r="Q1581" i="1" s="1"/>
  <c r="P1597" i="1"/>
  <c r="Q1597" i="1" s="1"/>
  <c r="P1613" i="1"/>
  <c r="Q1613" i="1" s="1"/>
  <c r="P1629" i="1"/>
  <c r="Q1629" i="1" s="1"/>
  <c r="P1645" i="1"/>
  <c r="Q1645" i="1" s="1"/>
  <c r="P1661" i="1"/>
  <c r="Q1661" i="1" s="1"/>
  <c r="P1677" i="1"/>
  <c r="Q1677" i="1" s="1"/>
  <c r="P1905" i="1"/>
  <c r="Q1905" i="1" s="1"/>
  <c r="S1560" i="1"/>
  <c r="S1592" i="1"/>
  <c r="S1656" i="1"/>
  <c r="S1688" i="1"/>
  <c r="T1734" i="1"/>
  <c r="S1551" i="1"/>
  <c r="R1947" i="1"/>
  <c r="T1947" i="1" s="1"/>
  <c r="S1947" i="1"/>
  <c r="R1979" i="1"/>
  <c r="T1979" i="1" s="1"/>
  <c r="S1979" i="1"/>
  <c r="R2011" i="1"/>
  <c r="T2011" i="1" s="1"/>
  <c r="S2011" i="1"/>
  <c r="P1937" i="1"/>
  <c r="Q1937" i="1" s="1"/>
  <c r="P1770" i="1"/>
  <c r="Q1770" i="1" s="1"/>
  <c r="P1786" i="1"/>
  <c r="Q1786" i="1" s="1"/>
  <c r="P1802" i="1"/>
  <c r="Q1802" i="1" s="1"/>
  <c r="P1818" i="1"/>
  <c r="Q1818" i="1" s="1"/>
  <c r="P1834" i="1"/>
  <c r="Q1834" i="1" s="1"/>
  <c r="P1850" i="1"/>
  <c r="Q1850" i="1" s="1"/>
  <c r="P1866" i="1"/>
  <c r="Q1866" i="1" s="1"/>
  <c r="P1882" i="1"/>
  <c r="Q1882" i="1" s="1"/>
  <c r="P1899" i="1"/>
  <c r="Q1899" i="1" s="1"/>
  <c r="P1915" i="1"/>
  <c r="Q1915" i="1" s="1"/>
  <c r="S1831" i="1"/>
  <c r="S1863" i="1"/>
  <c r="P1917" i="1"/>
  <c r="Q1917" i="1" s="1"/>
  <c r="R1942" i="1"/>
  <c r="T1942" i="1" s="1"/>
  <c r="S1942" i="1"/>
  <c r="P1956" i="1"/>
  <c r="Q1956" i="1" s="1"/>
  <c r="P1988" i="1"/>
  <c r="Q1988" i="1" s="1"/>
  <c r="P2078" i="1"/>
  <c r="Q2078" i="1" s="1"/>
  <c r="S2154" i="1"/>
  <c r="S2186" i="1"/>
  <c r="S2218" i="1"/>
  <c r="P1968" i="1"/>
  <c r="Q1968" i="1" s="1"/>
  <c r="P2000" i="1"/>
  <c r="Q2000" i="1" s="1"/>
  <c r="P2032" i="1"/>
  <c r="Q2032" i="1" s="1"/>
  <c r="P2064" i="1"/>
  <c r="Q2064" i="1" s="1"/>
  <c r="P2096" i="1"/>
  <c r="Q2096" i="1" s="1"/>
  <c r="S2173" i="1"/>
  <c r="S2205" i="1"/>
  <c r="S2237" i="1"/>
  <c r="S2277" i="1"/>
  <c r="P2360" i="1"/>
  <c r="Q2360" i="1" s="1"/>
  <c r="R2360" i="1" s="1"/>
  <c r="T2360" i="1" s="1"/>
  <c r="P2384" i="1"/>
  <c r="Q2384" i="1" s="1"/>
  <c r="P2408" i="1"/>
  <c r="Q2408" i="1" s="1"/>
  <c r="R2408" i="1" s="1"/>
  <c r="T2408" i="1" s="1"/>
  <c r="T2325" i="1"/>
  <c r="P2362" i="1"/>
  <c r="Q2362" i="1" s="1"/>
  <c r="R2362" i="1" s="1"/>
  <c r="T2362" i="1" s="1"/>
  <c r="P2394" i="1"/>
  <c r="Q2394" i="1" s="1"/>
  <c r="R2394" i="1" s="1"/>
  <c r="T2394" i="1" s="1"/>
  <c r="P2451" i="1"/>
  <c r="Q2451" i="1" s="1"/>
  <c r="R2451" i="1" s="1"/>
  <c r="T2451" i="1" s="1"/>
  <c r="P2513" i="1"/>
  <c r="Q2513" i="1" s="1"/>
  <c r="R2513" i="1" s="1"/>
  <c r="T2513" i="1" s="1"/>
  <c r="T2541" i="1"/>
  <c r="S2540" i="1"/>
  <c r="S2548" i="1"/>
  <c r="S2580" i="1"/>
  <c r="S2551" i="1"/>
  <c r="R2588" i="1"/>
  <c r="T2588" i="1" s="1"/>
  <c r="S2588" i="1"/>
  <c r="R2604" i="1"/>
  <c r="T2604" i="1" s="1"/>
  <c r="S2604" i="1"/>
  <c r="R2620" i="1"/>
  <c r="T2620" i="1" s="1"/>
  <c r="S2620" i="1"/>
  <c r="R2636" i="1"/>
  <c r="T2636" i="1" s="1"/>
  <c r="S2636" i="1"/>
  <c r="S2652" i="1"/>
  <c r="R2652" i="1"/>
  <c r="T2652" i="1" s="1"/>
  <c r="P2664" i="1"/>
  <c r="Q2664" i="1" s="1"/>
  <c r="R2686" i="1"/>
  <c r="T2686" i="1" s="1"/>
  <c r="S2686" i="1"/>
  <c r="R2726" i="1"/>
  <c r="T2726" i="1" s="1"/>
  <c r="S2726" i="1"/>
  <c r="R2802" i="1"/>
  <c r="T2802" i="1" s="1"/>
  <c r="S2802" i="1"/>
  <c r="S2763" i="1"/>
  <c r="R2763" i="1"/>
  <c r="T2763" i="1" s="1"/>
  <c r="P2764" i="1"/>
  <c r="Q2764" i="1" s="1"/>
  <c r="S2811" i="1"/>
  <c r="S2845" i="1"/>
  <c r="S2493" i="1"/>
  <c r="T2537" i="1"/>
  <c r="S2568" i="1"/>
  <c r="S2563" i="1"/>
  <c r="S2661" i="1"/>
  <c r="S2749" i="1"/>
  <c r="P2788" i="1"/>
  <c r="Q2788" i="1" s="1"/>
  <c r="S2824" i="1"/>
  <c r="S2878" i="1"/>
  <c r="P1415" i="1"/>
  <c r="Q1415" i="1" s="1"/>
  <c r="R1415" i="1" s="1"/>
  <c r="T1419" i="1"/>
  <c r="T1692" i="1"/>
  <c r="T1724" i="1"/>
  <c r="T1756" i="1"/>
  <c r="P1694" i="1"/>
  <c r="Q1694" i="1" s="1"/>
  <c r="R1694" i="1" s="1"/>
  <c r="P1445" i="1"/>
  <c r="Q1445" i="1" s="1"/>
  <c r="R1445" i="1" s="1"/>
  <c r="T1445" i="1" s="1"/>
  <c r="P1453" i="1"/>
  <c r="Q1453" i="1" s="1"/>
  <c r="R1453" i="1" s="1"/>
  <c r="P1461" i="1"/>
  <c r="Q1461" i="1" s="1"/>
  <c r="R1461" i="1" s="1"/>
  <c r="T1461" i="1" s="1"/>
  <c r="P1469" i="1"/>
  <c r="Q1469" i="1" s="1"/>
  <c r="R1469" i="1" s="1"/>
  <c r="P1477" i="1"/>
  <c r="Q1477" i="1" s="1"/>
  <c r="R1477" i="1" s="1"/>
  <c r="T1477" i="1" s="1"/>
  <c r="P1485" i="1"/>
  <c r="Q1485" i="1" s="1"/>
  <c r="R1485" i="1" s="1"/>
  <c r="P1493" i="1"/>
  <c r="Q1493" i="1" s="1"/>
  <c r="R1493" i="1" s="1"/>
  <c r="T1493" i="1" s="1"/>
  <c r="P1501" i="1"/>
  <c r="Q1501" i="1" s="1"/>
  <c r="R1501" i="1" s="1"/>
  <c r="T1501" i="1" s="1"/>
  <c r="P1509" i="1"/>
  <c r="Q1509" i="1" s="1"/>
  <c r="R1509" i="1" s="1"/>
  <c r="P1517" i="1"/>
  <c r="Q1517" i="1" s="1"/>
  <c r="R1517" i="1" s="1"/>
  <c r="P1525" i="1"/>
  <c r="Q1525" i="1" s="1"/>
  <c r="R1525" i="1" s="1"/>
  <c r="T1525" i="1" s="1"/>
  <c r="P1533" i="1"/>
  <c r="Q1533" i="1" s="1"/>
  <c r="R1533" i="1" s="1"/>
  <c r="P1541" i="1"/>
  <c r="Q1541" i="1" s="1"/>
  <c r="R1541" i="1" s="1"/>
  <c r="P1549" i="1"/>
  <c r="Q1549" i="1" s="1"/>
  <c r="R1549" i="1" s="1"/>
  <c r="T1560" i="1"/>
  <c r="T1592" i="1"/>
  <c r="T1640" i="1"/>
  <c r="T1656" i="1"/>
  <c r="T1688" i="1"/>
  <c r="T1767" i="1"/>
  <c r="T1783" i="1"/>
  <c r="T1799" i="1"/>
  <c r="T1815" i="1"/>
  <c r="T1847" i="1"/>
  <c r="T1863" i="1"/>
  <c r="T1879" i="1"/>
  <c r="R1768" i="1"/>
  <c r="T1768" i="1" s="1"/>
  <c r="S1768" i="1"/>
  <c r="S1784" i="1"/>
  <c r="R1800" i="1"/>
  <c r="T1800" i="1" s="1"/>
  <c r="S1800" i="1"/>
  <c r="S1816" i="1"/>
  <c r="R1832" i="1"/>
  <c r="T1832" i="1" s="1"/>
  <c r="S1832" i="1"/>
  <c r="R1848" i="1"/>
  <c r="T1848" i="1" s="1"/>
  <c r="R1864" i="1"/>
  <c r="T1864" i="1" s="1"/>
  <c r="S1864" i="1"/>
  <c r="R1880" i="1"/>
  <c r="T1880" i="1" s="1"/>
  <c r="R2014" i="1"/>
  <c r="T2014" i="1" s="1"/>
  <c r="S2014" i="1"/>
  <c r="R2010" i="1"/>
  <c r="T2010" i="1" s="1"/>
  <c r="S2010" i="1"/>
  <c r="R2106" i="1"/>
  <c r="T2106" i="1" s="1"/>
  <c r="S2106" i="1"/>
  <c r="T1996" i="1"/>
  <c r="P2315" i="1"/>
  <c r="Q2315" i="1" s="1"/>
  <c r="P2347" i="1"/>
  <c r="Q2347" i="1" s="1"/>
  <c r="S2345" i="1"/>
  <c r="T2406" i="1"/>
  <c r="R2641" i="1"/>
  <c r="T2641" i="1" s="1"/>
  <c r="S2641" i="1"/>
  <c r="R2657" i="1"/>
  <c r="T2657" i="1" s="1"/>
  <c r="S2657" i="1"/>
  <c r="T2682" i="1"/>
  <c r="R2711" i="1"/>
  <c r="T2711" i="1" s="1"/>
  <c r="S2711" i="1"/>
  <c r="S89" i="1"/>
  <c r="S117" i="1"/>
  <c r="S133" i="1"/>
  <c r="T22" i="1"/>
  <c r="S230" i="1"/>
  <c r="S246" i="1"/>
  <c r="S278" i="1"/>
  <c r="T1487" i="1"/>
  <c r="T1551" i="1"/>
  <c r="T1451" i="1"/>
  <c r="T1467" i="1"/>
  <c r="T1483" i="1"/>
  <c r="T1531" i="1"/>
  <c r="S1473" i="1"/>
  <c r="S1505" i="1"/>
  <c r="S1537" i="1"/>
  <c r="S1783" i="1"/>
  <c r="T1750" i="1"/>
  <c r="T1558" i="1"/>
  <c r="T1606" i="1"/>
  <c r="T1622" i="1"/>
  <c r="T1654" i="1"/>
  <c r="T1670" i="1"/>
  <c r="P1720" i="1"/>
  <c r="Q1720" i="1" s="1"/>
  <c r="R1720" i="1" s="1"/>
  <c r="P1752" i="1"/>
  <c r="Q1752" i="1" s="1"/>
  <c r="R1752" i="1" s="1"/>
  <c r="S1593" i="1"/>
  <c r="S1625" i="1"/>
  <c r="S1657" i="1"/>
  <c r="S1689" i="1"/>
  <c r="T1722" i="1"/>
  <c r="T1805" i="1"/>
  <c r="T1869" i="1"/>
  <c r="S1895" i="1"/>
  <c r="R1895" i="1"/>
  <c r="T1895" i="1" s="1"/>
  <c r="S1920" i="1"/>
  <c r="R1920" i="1"/>
  <c r="T1920" i="1" s="1"/>
  <c r="R1943" i="1"/>
  <c r="T1943" i="1" s="1"/>
  <c r="R1766" i="1"/>
  <c r="T1766" i="1" s="1"/>
  <c r="S1766" i="1"/>
  <c r="R1782" i="1"/>
  <c r="T1782" i="1" s="1"/>
  <c r="S1782" i="1"/>
  <c r="S1891" i="1"/>
  <c r="R1891" i="1"/>
  <c r="T1891" i="1" s="1"/>
  <c r="R1909" i="1"/>
  <c r="T1909" i="1" s="1"/>
  <c r="R1934" i="1"/>
  <c r="T1934" i="1" s="1"/>
  <c r="S1934" i="1"/>
  <c r="R2091" i="1"/>
  <c r="T2091" i="1" s="1"/>
  <c r="S2091" i="1"/>
  <c r="T1972" i="1"/>
  <c r="T2004" i="1"/>
  <c r="R2038" i="1"/>
  <c r="T2038" i="1" s="1"/>
  <c r="S2038" i="1"/>
  <c r="R2102" i="1"/>
  <c r="T2102" i="1" s="1"/>
  <c r="S2102" i="1"/>
  <c r="S2115" i="1"/>
  <c r="S2131" i="1"/>
  <c r="S2147" i="1"/>
  <c r="S2158" i="1"/>
  <c r="S2190" i="1"/>
  <c r="S2222" i="1"/>
  <c r="T1952" i="1"/>
  <c r="T1984" i="1"/>
  <c r="T2016" i="1"/>
  <c r="T2080" i="1"/>
  <c r="S2100" i="1"/>
  <c r="R2324" i="1"/>
  <c r="T2324" i="1" s="1"/>
  <c r="S2324" i="1"/>
  <c r="S2403" i="1"/>
  <c r="T2378" i="1"/>
  <c r="P2364" i="1"/>
  <c r="Q2364" i="1" s="1"/>
  <c r="P2396" i="1"/>
  <c r="Q2396" i="1" s="1"/>
  <c r="T2350" i="1"/>
  <c r="S2374" i="1"/>
  <c r="S2406" i="1"/>
  <c r="P2567" i="1"/>
  <c r="Q2567" i="1" s="1"/>
  <c r="R2567" i="1" s="1"/>
  <c r="T2549" i="1"/>
  <c r="T2581" i="1"/>
  <c r="R2603" i="1"/>
  <c r="T2603" i="1" s="1"/>
  <c r="R2586" i="1"/>
  <c r="T2586" i="1" s="1"/>
  <c r="S2586" i="1"/>
  <c r="R2602" i="1"/>
  <c r="T2602" i="1" s="1"/>
  <c r="S2602" i="1"/>
  <c r="R2618" i="1"/>
  <c r="T2618" i="1" s="1"/>
  <c r="S2618" i="1"/>
  <c r="R2634" i="1"/>
  <c r="T2634" i="1" s="1"/>
  <c r="S2634" i="1"/>
  <c r="R2650" i="1"/>
  <c r="T2650" i="1" s="1"/>
  <c r="S2650" i="1"/>
  <c r="R2674" i="1"/>
  <c r="T2674" i="1" s="1"/>
  <c r="S2674" i="1"/>
  <c r="R2727" i="1"/>
  <c r="T2727" i="1" s="1"/>
  <c r="R2690" i="1"/>
  <c r="T2690" i="1" s="1"/>
  <c r="S2690" i="1"/>
  <c r="S2719" i="1"/>
  <c r="R2756" i="1"/>
  <c r="T2756" i="1" s="1"/>
  <c r="S2756" i="1"/>
  <c r="R2772" i="1"/>
  <c r="T2772" i="1" s="1"/>
  <c r="S2772" i="1"/>
  <c r="S2805" i="1"/>
  <c r="P2862" i="1"/>
  <c r="Q2862" i="1" s="1"/>
  <c r="R2862" i="1" s="1"/>
  <c r="T2862" i="1" s="1"/>
  <c r="R2611" i="1"/>
  <c r="T2611" i="1" s="1"/>
  <c r="S2611" i="1"/>
  <c r="S2808" i="1"/>
  <c r="S233" i="1"/>
  <c r="P1421" i="1"/>
  <c r="Q1421" i="1" s="1"/>
  <c r="R1421" i="1" s="1"/>
  <c r="T1527" i="1"/>
  <c r="P1417" i="1"/>
  <c r="Q1417" i="1" s="1"/>
  <c r="R1417" i="1" s="1"/>
  <c r="S1561" i="1"/>
  <c r="S1421" i="1"/>
  <c r="S1453" i="1"/>
  <c r="S1485" i="1"/>
  <c r="S1517" i="1"/>
  <c r="S1549" i="1"/>
  <c r="T1732" i="1"/>
  <c r="P1764" i="1"/>
  <c r="Q1764" i="1" s="1"/>
  <c r="R1764" i="1" s="1"/>
  <c r="T1764" i="1" s="1"/>
  <c r="S1838" i="1"/>
  <c r="S1558" i="1"/>
  <c r="S1622" i="1"/>
  <c r="S1654" i="1"/>
  <c r="T1710" i="1"/>
  <c r="T1742" i="1"/>
  <c r="S1587" i="1"/>
  <c r="S1619" i="1"/>
  <c r="S1651" i="1"/>
  <c r="S1683" i="1"/>
  <c r="T1714" i="1"/>
  <c r="S1732" i="1"/>
  <c r="S1764" i="1"/>
  <c r="P1779" i="1"/>
  <c r="Q1779" i="1" s="1"/>
  <c r="P1795" i="1"/>
  <c r="Q1795" i="1" s="1"/>
  <c r="P1811" i="1"/>
  <c r="Q1811" i="1" s="1"/>
  <c r="P1827" i="1"/>
  <c r="Q1827" i="1" s="1"/>
  <c r="P1843" i="1"/>
  <c r="Q1843" i="1" s="1"/>
  <c r="P1859" i="1"/>
  <c r="Q1859" i="1" s="1"/>
  <c r="P1875" i="1"/>
  <c r="Q1875" i="1" s="1"/>
  <c r="R1896" i="1"/>
  <c r="T1896" i="1" s="1"/>
  <c r="S1896" i="1"/>
  <c r="T1876" i="1"/>
  <c r="S1821" i="1"/>
  <c r="S1885" i="1"/>
  <c r="R2019" i="1"/>
  <c r="T2019" i="1" s="1"/>
  <c r="S2019" i="1"/>
  <c r="R2051" i="1"/>
  <c r="T2051" i="1" s="1"/>
  <c r="S2051" i="1"/>
  <c r="R2083" i="1"/>
  <c r="T2083" i="1" s="1"/>
  <c r="S2083" i="1"/>
  <c r="T1980" i="1"/>
  <c r="T2012" i="1"/>
  <c r="P2028" i="1"/>
  <c r="Q2028" i="1" s="1"/>
  <c r="T2076" i="1"/>
  <c r="P2092" i="1"/>
  <c r="Q2092" i="1" s="1"/>
  <c r="S2171" i="1"/>
  <c r="S2203" i="1"/>
  <c r="S2235" i="1"/>
  <c r="R2055" i="1"/>
  <c r="T2055" i="1" s="1"/>
  <c r="S2055" i="1"/>
  <c r="S2041" i="1"/>
  <c r="R2041" i="1"/>
  <c r="T2041" i="1" s="1"/>
  <c r="S2073" i="1"/>
  <c r="R2073" i="1"/>
  <c r="T2073" i="1" s="1"/>
  <c r="S2105" i="1"/>
  <c r="R2105" i="1"/>
  <c r="T2105" i="1" s="1"/>
  <c r="S2180" i="1"/>
  <c r="S2212" i="1"/>
  <c r="S2244" i="1"/>
  <c r="S2024" i="1"/>
  <c r="S2088" i="1"/>
  <c r="S2255" i="1"/>
  <c r="S2263" i="1"/>
  <c r="S2271" i="1"/>
  <c r="P2368" i="1"/>
  <c r="Q2368" i="1" s="1"/>
  <c r="T2419" i="1"/>
  <c r="S2289" i="1"/>
  <c r="T2317" i="1"/>
  <c r="S2320" i="1"/>
  <c r="R2320" i="1"/>
  <c r="T2320" i="1" s="1"/>
  <c r="S2287" i="1"/>
  <c r="R2298" i="1"/>
  <c r="T2298" i="1" s="1"/>
  <c r="S2298" i="1"/>
  <c r="P2337" i="1"/>
  <c r="Q2337" i="1" s="1"/>
  <c r="T2363" i="1"/>
  <c r="T2395" i="1"/>
  <c r="S2305" i="1"/>
  <c r="P2444" i="1"/>
  <c r="Q2444" i="1" s="1"/>
  <c r="R2444" i="1" s="1"/>
  <c r="T2444" i="1" s="1"/>
  <c r="T2484" i="1"/>
  <c r="P2452" i="1"/>
  <c r="Q2452" i="1" s="1"/>
  <c r="R2452" i="1" s="1"/>
  <c r="T2452" i="1" s="1"/>
  <c r="T2482" i="1"/>
  <c r="T2490" i="1"/>
  <c r="S2402" i="1"/>
  <c r="P2494" i="1"/>
  <c r="Q2494" i="1" s="1"/>
  <c r="R2494" i="1" s="1"/>
  <c r="T2494" i="1" s="1"/>
  <c r="P2560" i="1"/>
  <c r="Q2560" i="1" s="1"/>
  <c r="R2560" i="1" s="1"/>
  <c r="T2560" i="1" s="1"/>
  <c r="P2621" i="1"/>
  <c r="Q2621" i="1" s="1"/>
  <c r="T2525" i="1"/>
  <c r="P2605" i="1"/>
  <c r="Q2605" i="1" s="1"/>
  <c r="T2623" i="1"/>
  <c r="P2593" i="1"/>
  <c r="Q2593" i="1" s="1"/>
  <c r="S2672" i="1"/>
  <c r="R2672" i="1"/>
  <c r="T2672" i="1" s="1"/>
  <c r="P2687" i="1"/>
  <c r="Q2687" i="1" s="1"/>
  <c r="R2784" i="1"/>
  <c r="T2784" i="1" s="1"/>
  <c r="S2784" i="1"/>
  <c r="T2799" i="1"/>
  <c r="S2852" i="1"/>
  <c r="S2458" i="1"/>
  <c r="P2519" i="1"/>
  <c r="Q2519" i="1" s="1"/>
  <c r="R2519" i="1" s="1"/>
  <c r="P2643" i="1"/>
  <c r="Q2643" i="1" s="1"/>
  <c r="P2785" i="1"/>
  <c r="Q2785" i="1" s="1"/>
  <c r="S79" i="1"/>
  <c r="S109" i="1"/>
  <c r="S127" i="1"/>
  <c r="S143" i="1"/>
  <c r="S63" i="1"/>
  <c r="S103" i="1"/>
  <c r="S24" i="1"/>
  <c r="S1244" i="1"/>
  <c r="S976" i="1"/>
  <c r="S1262" i="1"/>
  <c r="S261" i="1"/>
  <c r="S1448" i="1"/>
  <c r="P1503" i="1"/>
  <c r="Q1503" i="1" s="1"/>
  <c r="R1503" i="1" s="1"/>
  <c r="T1503" i="1" s="1"/>
  <c r="S1227" i="1"/>
  <c r="S1259" i="1"/>
  <c r="P1427" i="1"/>
  <c r="Q1427" i="1" s="1"/>
  <c r="R1427" i="1" s="1"/>
  <c r="T1557" i="1"/>
  <c r="T1573" i="1"/>
  <c r="T1589" i="1"/>
  <c r="T1605" i="1"/>
  <c r="T1621" i="1"/>
  <c r="T1637" i="1"/>
  <c r="T1653" i="1"/>
  <c r="T1669" i="1"/>
  <c r="T1685" i="1"/>
  <c r="S1830" i="1"/>
  <c r="S1462" i="1"/>
  <c r="S1494" i="1"/>
  <c r="S1526" i="1"/>
  <c r="S1427" i="1"/>
  <c r="P1562" i="1"/>
  <c r="Q1562" i="1" s="1"/>
  <c r="P1578" i="1"/>
  <c r="Q1578" i="1" s="1"/>
  <c r="P1594" i="1"/>
  <c r="Q1594" i="1" s="1"/>
  <c r="P1610" i="1"/>
  <c r="Q1610" i="1" s="1"/>
  <c r="P1626" i="1"/>
  <c r="Q1626" i="1" s="1"/>
  <c r="P1642" i="1"/>
  <c r="Q1642" i="1" s="1"/>
  <c r="P1658" i="1"/>
  <c r="Q1658" i="1" s="1"/>
  <c r="P1674" i="1"/>
  <c r="Q1674" i="1" s="1"/>
  <c r="P1690" i="1"/>
  <c r="Q1690" i="1" s="1"/>
  <c r="R1690" i="1" s="1"/>
  <c r="T1690" i="1" s="1"/>
  <c r="S1573" i="1"/>
  <c r="S1605" i="1"/>
  <c r="S1637" i="1"/>
  <c r="S1669" i="1"/>
  <c r="S1701" i="1"/>
  <c r="S1733" i="1"/>
  <c r="P1769" i="1"/>
  <c r="Q1769" i="1" s="1"/>
  <c r="P1785" i="1"/>
  <c r="Q1785" i="1" s="1"/>
  <c r="P1801" i="1"/>
  <c r="Q1801" i="1" s="1"/>
  <c r="P1817" i="1"/>
  <c r="Q1817" i="1" s="1"/>
  <c r="P1833" i="1"/>
  <c r="Q1833" i="1" s="1"/>
  <c r="P1849" i="1"/>
  <c r="Q1849" i="1" s="1"/>
  <c r="P1865" i="1"/>
  <c r="Q1865" i="1" s="1"/>
  <c r="P1881" i="1"/>
  <c r="Q1881" i="1" s="1"/>
  <c r="S1694" i="1"/>
  <c r="S1758" i="1"/>
  <c r="P1901" i="1"/>
  <c r="Q1901" i="1" s="1"/>
  <c r="R1926" i="1"/>
  <c r="T1926" i="1" s="1"/>
  <c r="S1926" i="1"/>
  <c r="P2050" i="1"/>
  <c r="Q2050" i="1" s="1"/>
  <c r="R2075" i="1"/>
  <c r="T2075" i="1" s="1"/>
  <c r="S2075" i="1"/>
  <c r="P2062" i="1"/>
  <c r="Q2062" i="1" s="1"/>
  <c r="S2108" i="1"/>
  <c r="S2116" i="1"/>
  <c r="S2124" i="1"/>
  <c r="S2132" i="1"/>
  <c r="S2140" i="1"/>
  <c r="S2148" i="1"/>
  <c r="S2162" i="1"/>
  <c r="S2194" i="1"/>
  <c r="S2226" i="1"/>
  <c r="S2060" i="1"/>
  <c r="R2343" i="1"/>
  <c r="T2343" i="1" s="1"/>
  <c r="S2343" i="1"/>
  <c r="S2387" i="1"/>
  <c r="S2325" i="1"/>
  <c r="P2460" i="1"/>
  <c r="Q2460" i="1" s="1"/>
  <c r="R2460" i="1" s="1"/>
  <c r="T2460" i="1" s="1"/>
  <c r="T2471" i="1"/>
  <c r="P2382" i="1"/>
  <c r="Q2382" i="1" s="1"/>
  <c r="R2382" i="1" s="1"/>
  <c r="T2382" i="1" s="1"/>
  <c r="T2411" i="1"/>
  <c r="S2448" i="1"/>
  <c r="P2467" i="1"/>
  <c r="Q2467" i="1" s="1"/>
  <c r="R2467" i="1" s="1"/>
  <c r="T2467" i="1" s="1"/>
  <c r="T2432" i="1"/>
  <c r="T2447" i="1"/>
  <c r="S2423" i="1"/>
  <c r="S2455" i="1"/>
  <c r="S2350" i="1"/>
  <c r="P2510" i="1"/>
  <c r="Q2510" i="1" s="1"/>
  <c r="R2510" i="1" s="1"/>
  <c r="T2510" i="1" s="1"/>
  <c r="P2573" i="1"/>
  <c r="Q2573" i="1" s="1"/>
  <c r="R2573" i="1" s="1"/>
  <c r="S2536" i="1"/>
  <c r="P2645" i="1"/>
  <c r="Q2645" i="1" s="1"/>
  <c r="P2583" i="1"/>
  <c r="Q2583" i="1" s="1"/>
  <c r="P2647" i="1"/>
  <c r="Q2647" i="1" s="1"/>
  <c r="P2565" i="1"/>
  <c r="Q2565" i="1" s="1"/>
  <c r="R2565" i="1" s="1"/>
  <c r="T2565" i="1" s="1"/>
  <c r="P2617" i="1"/>
  <c r="Q2617" i="1" s="1"/>
  <c r="S2504" i="1"/>
  <c r="T2545" i="1"/>
  <c r="P2587" i="1"/>
  <c r="Q2587" i="1" s="1"/>
  <c r="P2651" i="1"/>
  <c r="Q2651" i="1" s="1"/>
  <c r="R2592" i="1"/>
  <c r="T2592" i="1" s="1"/>
  <c r="S2592" i="1"/>
  <c r="R2608" i="1"/>
  <c r="T2608" i="1" s="1"/>
  <c r="S2608" i="1"/>
  <c r="R2624" i="1"/>
  <c r="T2624" i="1" s="1"/>
  <c r="S2624" i="1"/>
  <c r="R2640" i="1"/>
  <c r="T2640" i="1" s="1"/>
  <c r="S2640" i="1"/>
  <c r="R2656" i="1"/>
  <c r="T2656" i="1" s="1"/>
  <c r="S2656" i="1"/>
  <c r="P2695" i="1"/>
  <c r="Q2695" i="1" s="1"/>
  <c r="R2670" i="1"/>
  <c r="T2670" i="1" s="1"/>
  <c r="S2670" i="1"/>
  <c r="S2770" i="1"/>
  <c r="P2796" i="1"/>
  <c r="Q2796" i="1" s="1"/>
  <c r="P2860" i="1"/>
  <c r="Q2860" i="1" s="1"/>
  <c r="S2474" i="1"/>
  <c r="T2531" i="1"/>
  <c r="S2556" i="1"/>
  <c r="P2597" i="1"/>
  <c r="Q2597" i="1" s="1"/>
  <c r="P2609" i="1"/>
  <c r="Q2609" i="1" s="1"/>
  <c r="S3" i="1"/>
  <c r="P1429" i="1"/>
  <c r="Q1429" i="1" s="1"/>
  <c r="R1429" i="1" s="1"/>
  <c r="T1429" i="1" s="1"/>
  <c r="T1415" i="1"/>
  <c r="P1447" i="1"/>
  <c r="Q1447" i="1" s="1"/>
  <c r="R1447" i="1" s="1"/>
  <c r="T1447" i="1" s="1"/>
  <c r="P1511" i="1"/>
  <c r="Q1511" i="1" s="1"/>
  <c r="R1511" i="1" s="1"/>
  <c r="T1511" i="1" s="1"/>
  <c r="P1425" i="1"/>
  <c r="Q1425" i="1" s="1"/>
  <c r="R1425" i="1" s="1"/>
  <c r="T1425" i="1" s="1"/>
  <c r="T1555" i="1"/>
  <c r="T1571" i="1"/>
  <c r="T1603" i="1"/>
  <c r="T1619" i="1"/>
  <c r="T1635" i="1"/>
  <c r="T1651" i="1"/>
  <c r="T1667" i="1"/>
  <c r="T1683" i="1"/>
  <c r="P1708" i="1"/>
  <c r="Q1708" i="1" s="1"/>
  <c r="R1708" i="1" s="1"/>
  <c r="T1708" i="1" s="1"/>
  <c r="P1740" i="1"/>
  <c r="Q1740" i="1" s="1"/>
  <c r="R1740" i="1" s="1"/>
  <c r="T1740" i="1" s="1"/>
  <c r="T1694" i="1"/>
  <c r="P1726" i="1"/>
  <c r="Q1726" i="1" s="1"/>
  <c r="R1726" i="1" s="1"/>
  <c r="T1726" i="1" s="1"/>
  <c r="T1453" i="1"/>
  <c r="T1469" i="1"/>
  <c r="T1485" i="1"/>
  <c r="T1509" i="1"/>
  <c r="T1517" i="1"/>
  <c r="T1533" i="1"/>
  <c r="T1541" i="1"/>
  <c r="T1549" i="1"/>
  <c r="P1698" i="1"/>
  <c r="Q1698" i="1" s="1"/>
  <c r="R1698" i="1" s="1"/>
  <c r="T1698" i="1" s="1"/>
  <c r="P1730" i="1"/>
  <c r="Q1730" i="1" s="1"/>
  <c r="R1730" i="1" s="1"/>
  <c r="T1730" i="1" s="1"/>
  <c r="S1740" i="1"/>
  <c r="S1919" i="1"/>
  <c r="R1919" i="1"/>
  <c r="T1919" i="1" s="1"/>
  <c r="T1954" i="1"/>
  <c r="S1986" i="1"/>
  <c r="R1986" i="1"/>
  <c r="T1986" i="1" s="1"/>
  <c r="T1776" i="1"/>
  <c r="R2074" i="1"/>
  <c r="T2074" i="1" s="1"/>
  <c r="S2074" i="1"/>
  <c r="T2068" i="1"/>
  <c r="T2100" i="1"/>
  <c r="T2072" i="1"/>
  <c r="T2299" i="1"/>
  <c r="R2307" i="1"/>
  <c r="T2307" i="1" s="1"/>
  <c r="S2307" i="1"/>
  <c r="T2331" i="1"/>
  <c r="S2339" i="1"/>
  <c r="T2297" i="1"/>
  <c r="T2329" i="1"/>
  <c r="P2370" i="1"/>
  <c r="Q2370" i="1" s="1"/>
  <c r="R2370" i="1" s="1"/>
  <c r="T2370" i="1" s="1"/>
  <c r="T2403" i="1"/>
  <c r="S2297" i="1"/>
  <c r="P2358" i="1"/>
  <c r="Q2358" i="1" s="1"/>
  <c r="R2358" i="1" s="1"/>
  <c r="T2358" i="1" s="1"/>
  <c r="P2390" i="1"/>
  <c r="Q2390" i="1" s="1"/>
  <c r="R2390" i="1" s="1"/>
  <c r="T2390" i="1" s="1"/>
  <c r="P2422" i="1"/>
  <c r="Q2422" i="1" s="1"/>
  <c r="R2422" i="1" s="1"/>
  <c r="T2422" i="1" s="1"/>
  <c r="T2476" i="1"/>
  <c r="P2356" i="1"/>
  <c r="Q2356" i="1" s="1"/>
  <c r="S2428" i="1"/>
  <c r="T2524" i="1"/>
  <c r="T2607" i="1"/>
  <c r="T2649" i="1"/>
  <c r="S97" i="1"/>
  <c r="S121" i="1"/>
  <c r="S137" i="1"/>
  <c r="S1424" i="1"/>
  <c r="P1455" i="1"/>
  <c r="Q1455" i="1" s="1"/>
  <c r="R1455" i="1" s="1"/>
  <c r="T1455" i="1" s="1"/>
  <c r="P1519" i="1"/>
  <c r="Q1519" i="1" s="1"/>
  <c r="R1519" i="1" s="1"/>
  <c r="T1519" i="1" s="1"/>
  <c r="P1443" i="1"/>
  <c r="Q1443" i="1" s="1"/>
  <c r="R1443" i="1" s="1"/>
  <c r="T1443" i="1" s="1"/>
  <c r="P1459" i="1"/>
  <c r="Q1459" i="1" s="1"/>
  <c r="R1459" i="1" s="1"/>
  <c r="T1459" i="1" s="1"/>
  <c r="P1475" i="1"/>
  <c r="Q1475" i="1" s="1"/>
  <c r="R1475" i="1" s="1"/>
  <c r="T1475" i="1" s="1"/>
  <c r="P1491" i="1"/>
  <c r="Q1491" i="1" s="1"/>
  <c r="R1491" i="1" s="1"/>
  <c r="T1491" i="1" s="1"/>
  <c r="P1507" i="1"/>
  <c r="Q1507" i="1" s="1"/>
  <c r="R1507" i="1" s="1"/>
  <c r="T1507" i="1" s="1"/>
  <c r="P1523" i="1"/>
  <c r="Q1523" i="1" s="1"/>
  <c r="R1523" i="1" s="1"/>
  <c r="T1523" i="1" s="1"/>
  <c r="P1539" i="1"/>
  <c r="Q1539" i="1" s="1"/>
  <c r="R1539" i="1" s="1"/>
  <c r="T1539" i="1" s="1"/>
  <c r="T1569" i="1"/>
  <c r="T1585" i="1"/>
  <c r="T1601" i="1"/>
  <c r="T1633" i="1"/>
  <c r="T1649" i="1"/>
  <c r="S1703" i="1"/>
  <c r="S1799" i="1"/>
  <c r="T1720" i="1"/>
  <c r="T1752" i="1"/>
  <c r="S1601" i="1"/>
  <c r="S1633" i="1"/>
  <c r="S1665" i="1"/>
  <c r="S1720" i="1"/>
  <c r="S1752" i="1"/>
  <c r="S1773" i="1"/>
  <c r="R1773" i="1"/>
  <c r="T1773" i="1" s="1"/>
  <c r="S1789" i="1"/>
  <c r="S1750" i="1"/>
  <c r="T1790" i="1"/>
  <c r="T1806" i="1"/>
  <c r="T1870" i="1"/>
  <c r="R1893" i="1"/>
  <c r="T1893" i="1" s="1"/>
  <c r="S1893" i="1"/>
  <c r="R1918" i="1"/>
  <c r="T1918" i="1" s="1"/>
  <c r="S1918" i="1"/>
  <c r="R2066" i="1"/>
  <c r="T2066" i="1" s="1"/>
  <c r="S2066" i="1"/>
  <c r="T2098" i="1"/>
  <c r="R1944" i="1"/>
  <c r="T1944" i="1" s="1"/>
  <c r="S1944" i="1"/>
  <c r="R2022" i="1"/>
  <c r="T2022" i="1" s="1"/>
  <c r="S2022" i="1"/>
  <c r="T2070" i="1"/>
  <c r="R2086" i="1"/>
  <c r="T2086" i="1" s="1"/>
  <c r="S2086" i="1"/>
  <c r="S2166" i="1"/>
  <c r="S2198" i="1"/>
  <c r="S2230" i="1"/>
  <c r="S1984" i="1"/>
  <c r="S2052" i="1"/>
  <c r="S2391" i="1"/>
  <c r="R2300" i="1"/>
  <c r="T2300" i="1" s="1"/>
  <c r="S2300" i="1"/>
  <c r="R2332" i="1"/>
  <c r="T2332" i="1" s="1"/>
  <c r="S2332" i="1"/>
  <c r="T2319" i="1"/>
  <c r="R2335" i="1"/>
  <c r="T2335" i="1" s="1"/>
  <c r="S2335" i="1"/>
  <c r="T2355" i="1"/>
  <c r="T2387" i="1"/>
  <c r="S2376" i="1"/>
  <c r="S2408" i="1"/>
  <c r="S2421" i="1"/>
  <c r="T2489" i="1"/>
  <c r="P2418" i="1"/>
  <c r="Q2418" i="1" s="1"/>
  <c r="R2418" i="1" s="1"/>
  <c r="T2418" i="1" s="1"/>
  <c r="T2456" i="1"/>
  <c r="P2372" i="1"/>
  <c r="Q2372" i="1" s="1"/>
  <c r="S2476" i="1"/>
  <c r="S2431" i="1"/>
  <c r="T2567" i="1"/>
  <c r="S2613" i="1"/>
  <c r="P2521" i="1"/>
  <c r="Q2521" i="1" s="1"/>
  <c r="R2521" i="1" s="1"/>
  <c r="T2521" i="1" s="1"/>
  <c r="S2565" i="1"/>
  <c r="T2599" i="1"/>
  <c r="P2561" i="1"/>
  <c r="Q2561" i="1" s="1"/>
  <c r="R2561" i="1" s="1"/>
  <c r="T2561" i="1" s="1"/>
  <c r="R2718" i="1"/>
  <c r="T2718" i="1" s="1"/>
  <c r="S2718" i="1"/>
  <c r="R2710" i="1"/>
  <c r="T2710" i="1" s="1"/>
  <c r="S2710" i="1"/>
  <c r="R2795" i="1"/>
  <c r="T2795" i="1" s="1"/>
  <c r="S2795" i="1"/>
  <c r="R2771" i="1"/>
  <c r="T2771" i="1" s="1"/>
  <c r="S2771" i="1"/>
  <c r="R2801" i="1"/>
  <c r="T2801" i="1" s="1"/>
  <c r="S2801" i="1"/>
  <c r="T2863" i="1"/>
  <c r="T2639" i="1"/>
  <c r="S2560" i="1"/>
  <c r="R2723" i="1"/>
  <c r="T2723" i="1" s="1"/>
  <c r="S2723" i="1"/>
  <c r="S2740" i="1"/>
  <c r="S2789" i="1"/>
  <c r="S23" i="1"/>
  <c r="R5" i="1"/>
  <c r="T5" i="1" s="1"/>
  <c r="S5" i="1"/>
  <c r="P26" i="1"/>
  <c r="Q26" i="1" s="1"/>
  <c r="R26" i="1" s="1"/>
  <c r="T26" i="1" s="1"/>
  <c r="S22" i="1"/>
  <c r="S217" i="1"/>
  <c r="S281" i="1"/>
  <c r="T1421" i="1"/>
  <c r="P1431" i="1"/>
  <c r="Q1431" i="1" s="1"/>
  <c r="R1431" i="1" s="1"/>
  <c r="T1431" i="1" s="1"/>
  <c r="P1495" i="1"/>
  <c r="Q1495" i="1" s="1"/>
  <c r="R1495" i="1" s="1"/>
  <c r="T1495" i="1" s="1"/>
  <c r="S1555" i="1"/>
  <c r="T1417" i="1"/>
  <c r="T1575" i="1"/>
  <c r="T1607" i="1"/>
  <c r="T1639" i="1"/>
  <c r="P1716" i="1"/>
  <c r="Q1716" i="1" s="1"/>
  <c r="R1716" i="1" s="1"/>
  <c r="T1716" i="1" s="1"/>
  <c r="P1748" i="1"/>
  <c r="Q1748" i="1" s="1"/>
  <c r="R1748" i="1" s="1"/>
  <c r="T1748" i="1" s="1"/>
  <c r="S1870" i="1"/>
  <c r="S1595" i="1"/>
  <c r="S1659" i="1"/>
  <c r="P1762" i="1"/>
  <c r="Q1762" i="1" s="1"/>
  <c r="R1762" i="1" s="1"/>
  <c r="T1762" i="1" s="1"/>
  <c r="R1929" i="1"/>
  <c r="T1929" i="1" s="1"/>
  <c r="S1929" i="1"/>
  <c r="S1970" i="1"/>
  <c r="R1970" i="1"/>
  <c r="T1970" i="1" s="1"/>
  <c r="R2002" i="1"/>
  <c r="T2002" i="1" s="1"/>
  <c r="S2002" i="1"/>
  <c r="S1730" i="1"/>
  <c r="S1780" i="1"/>
  <c r="R1780" i="1"/>
  <c r="T1780" i="1" s="1"/>
  <c r="S1796" i="1"/>
  <c r="R1796" i="1"/>
  <c r="T1796" i="1" s="1"/>
  <c r="R1812" i="1"/>
  <c r="T1812" i="1" s="1"/>
  <c r="S1812" i="1"/>
  <c r="R1828" i="1"/>
  <c r="T1828" i="1" s="1"/>
  <c r="S1828" i="1"/>
  <c r="R1844" i="1"/>
  <c r="T1844" i="1" s="1"/>
  <c r="S1844" i="1"/>
  <c r="R1860" i="1"/>
  <c r="T1860" i="1" s="1"/>
  <c r="S1860" i="1"/>
  <c r="R1876" i="1"/>
  <c r="S1876" i="1"/>
  <c r="T1966" i="1"/>
  <c r="S1962" i="1"/>
  <c r="R1962" i="1"/>
  <c r="T1962" i="1" s="1"/>
  <c r="R1994" i="1"/>
  <c r="T1994" i="1" s="1"/>
  <c r="S1994" i="1"/>
  <c r="T2058" i="1"/>
  <c r="T2060" i="1"/>
  <c r="S2179" i="1"/>
  <c r="S2211" i="1"/>
  <c r="S2243" i="1"/>
  <c r="R2071" i="1"/>
  <c r="T2071" i="1" s="1"/>
  <c r="S2071" i="1"/>
  <c r="T2024" i="1"/>
  <c r="T2056" i="1"/>
  <c r="T2088" i="1"/>
  <c r="S2156" i="1"/>
  <c r="S2188" i="1"/>
  <c r="S2220" i="1"/>
  <c r="S1972" i="1"/>
  <c r="S2104" i="1"/>
  <c r="S2336" i="1"/>
  <c r="R2336" i="1"/>
  <c r="T2336" i="1" s="1"/>
  <c r="T2305" i="1"/>
  <c r="R2346" i="1"/>
  <c r="T2346" i="1" s="1"/>
  <c r="S2346" i="1"/>
  <c r="S2379" i="1"/>
  <c r="T2455" i="1"/>
  <c r="T2472" i="1"/>
  <c r="P2366" i="1"/>
  <c r="Q2366" i="1" s="1"/>
  <c r="R2366" i="1" s="1"/>
  <c r="T2366" i="1" s="1"/>
  <c r="P2414" i="1"/>
  <c r="Q2414" i="1" s="1"/>
  <c r="R2414" i="1" s="1"/>
  <c r="T2414" i="1" s="1"/>
  <c r="T2436" i="1"/>
  <c r="T2468" i="1"/>
  <c r="T2448" i="1"/>
  <c r="T2463" i="1"/>
  <c r="T2493" i="1"/>
  <c r="S2475" i="1"/>
  <c r="S2489" i="1"/>
  <c r="S2418" i="1"/>
  <c r="T2517" i="1"/>
  <c r="P2557" i="1"/>
  <c r="Q2557" i="1" s="1"/>
  <c r="R2557" i="1" s="1"/>
  <c r="T2557" i="1" s="1"/>
  <c r="S2569" i="1"/>
  <c r="T2498" i="1"/>
  <c r="R2637" i="1"/>
  <c r="T2637" i="1" s="1"/>
  <c r="S2637" i="1"/>
  <c r="T2625" i="1"/>
  <c r="R2659" i="1"/>
  <c r="T2659" i="1" s="1"/>
  <c r="S2659" i="1"/>
  <c r="R2667" i="1"/>
  <c r="T2667" i="1" s="1"/>
  <c r="S2667" i="1"/>
  <c r="S2680" i="1"/>
  <c r="R2680" i="1"/>
  <c r="T2680" i="1" s="1"/>
  <c r="S2716" i="1"/>
  <c r="R2707" i="1"/>
  <c r="T2707" i="1" s="1"/>
  <c r="S2707" i="1"/>
  <c r="R2735" i="1"/>
  <c r="T2735" i="1" s="1"/>
  <c r="S2735" i="1"/>
  <c r="R2775" i="1"/>
  <c r="T2775" i="1" s="1"/>
  <c r="S2775" i="1"/>
  <c r="R2776" i="1"/>
  <c r="T2776" i="1" s="1"/>
  <c r="S2776" i="1"/>
  <c r="S2829" i="1"/>
  <c r="T2519" i="1"/>
  <c r="R2653" i="1"/>
  <c r="T2653" i="1" s="1"/>
  <c r="S2864" i="1"/>
  <c r="S85" i="1"/>
  <c r="S115" i="1"/>
  <c r="S131" i="1"/>
  <c r="S111" i="1"/>
  <c r="S51" i="1"/>
  <c r="S1214" i="1"/>
  <c r="S245" i="1"/>
  <c r="S1480" i="1"/>
  <c r="T1427" i="1"/>
  <c r="S1433" i="1"/>
  <c r="S1465" i="1"/>
  <c r="S1497" i="1"/>
  <c r="S1529" i="1"/>
  <c r="S1862" i="1"/>
  <c r="S1576" i="1"/>
  <c r="S1640" i="1"/>
  <c r="S1467" i="1"/>
  <c r="S1483" i="1"/>
  <c r="S1491" i="1"/>
  <c r="S1499" i="1"/>
  <c r="S1547" i="1"/>
  <c r="P1696" i="1"/>
  <c r="Q1696" i="1" s="1"/>
  <c r="R1696" i="1" s="1"/>
  <c r="T1696" i="1" s="1"/>
  <c r="P1728" i="1"/>
  <c r="Q1728" i="1" s="1"/>
  <c r="R1728" i="1" s="1"/>
  <c r="T1728" i="1" s="1"/>
  <c r="P1760" i="1"/>
  <c r="Q1760" i="1" s="1"/>
  <c r="R1760" i="1" s="1"/>
  <c r="T1760" i="1" s="1"/>
  <c r="T1889" i="1"/>
  <c r="P1706" i="1"/>
  <c r="Q1706" i="1" s="1"/>
  <c r="R1706" i="1" s="1"/>
  <c r="T1706" i="1" s="1"/>
  <c r="P1738" i="1"/>
  <c r="Q1738" i="1" s="1"/>
  <c r="R1738" i="1" s="1"/>
  <c r="T1738" i="1" s="1"/>
  <c r="T1777" i="1"/>
  <c r="T1887" i="1"/>
  <c r="S1903" i="1"/>
  <c r="R1903" i="1"/>
  <c r="T1903" i="1" s="1"/>
  <c r="S1927" i="1"/>
  <c r="R1927" i="1"/>
  <c r="T1927" i="1" s="1"/>
  <c r="T2006" i="1"/>
  <c r="R1778" i="1"/>
  <c r="T1778" i="1" s="1"/>
  <c r="S1778" i="1"/>
  <c r="T1931" i="1"/>
  <c r="S1815" i="1"/>
  <c r="S1847" i="1"/>
  <c r="S1879" i="1"/>
  <c r="R1910" i="1"/>
  <c r="T1910" i="1" s="1"/>
  <c r="S1910" i="1"/>
  <c r="T2030" i="1"/>
  <c r="P2046" i="1"/>
  <c r="Q2046" i="1" s="1"/>
  <c r="S2170" i="1"/>
  <c r="S2202" i="1"/>
  <c r="S2234" i="1"/>
  <c r="S2017" i="1"/>
  <c r="R2017" i="1"/>
  <c r="T2017" i="1" s="1"/>
  <c r="S2049" i="1"/>
  <c r="R2049" i="1"/>
  <c r="T2049" i="1" s="1"/>
  <c r="S2081" i="1"/>
  <c r="R2081" i="1"/>
  <c r="T2081" i="1" s="1"/>
  <c r="S2157" i="1"/>
  <c r="S2189" i="1"/>
  <c r="S2221" i="1"/>
  <c r="S2351" i="1"/>
  <c r="S2012" i="1"/>
  <c r="S2076" i="1"/>
  <c r="S2380" i="1"/>
  <c r="P2327" i="1"/>
  <c r="Q2327" i="1" s="1"/>
  <c r="S2355" i="1"/>
  <c r="T2443" i="1"/>
  <c r="S2464" i="1"/>
  <c r="S2446" i="1"/>
  <c r="T2573" i="1"/>
  <c r="S2533" i="1"/>
  <c r="P2535" i="1"/>
  <c r="Q2535" i="1" s="1"/>
  <c r="R2535" i="1" s="1"/>
  <c r="T2535" i="1" s="1"/>
  <c r="S2598" i="1"/>
  <c r="S2525" i="1"/>
  <c r="P2577" i="1"/>
  <c r="Q2577" i="1" s="1"/>
  <c r="R2577" i="1" s="1"/>
  <c r="T2577" i="1" s="1"/>
  <c r="T2663" i="1"/>
  <c r="S2567" i="1"/>
  <c r="R2596" i="1"/>
  <c r="T2596" i="1" s="1"/>
  <c r="S2596" i="1"/>
  <c r="R2612" i="1"/>
  <c r="T2612" i="1" s="1"/>
  <c r="S2612" i="1"/>
  <c r="R2628" i="1"/>
  <c r="T2628" i="1" s="1"/>
  <c r="S2628" i="1"/>
  <c r="S2644" i="1"/>
  <c r="R2644" i="1"/>
  <c r="T2644" i="1" s="1"/>
  <c r="S2660" i="1"/>
  <c r="R2660" i="1"/>
  <c r="T2660" i="1" s="1"/>
  <c r="S2668" i="1"/>
  <c r="R2668" i="1"/>
  <c r="T2668" i="1" s="1"/>
  <c r="R2731" i="1"/>
  <c r="T2731" i="1" s="1"/>
  <c r="S2731" i="1"/>
  <c r="S2696" i="1"/>
  <c r="S2724" i="1"/>
  <c r="R2752" i="1"/>
  <c r="T2752" i="1" s="1"/>
  <c r="S2759" i="1"/>
  <c r="R2759" i="1"/>
  <c r="T2759" i="1" s="1"/>
  <c r="R2780" i="1"/>
  <c r="T2780" i="1" s="1"/>
  <c r="S2780" i="1"/>
  <c r="P2856" i="1"/>
  <c r="Q2856" i="1" s="1"/>
  <c r="R2856" i="1" s="1"/>
  <c r="T2856" i="1" s="1"/>
  <c r="T2859" i="1"/>
  <c r="P2500" i="1"/>
  <c r="Q2500" i="1" s="1"/>
  <c r="R2500" i="1" s="1"/>
  <c r="T2500" i="1" s="1"/>
  <c r="T2486" i="1"/>
  <c r="S2537" i="1"/>
  <c r="P2528" i="1"/>
  <c r="Q2528" i="1" s="1"/>
  <c r="R2528" i="1" s="1"/>
  <c r="T2528" i="1" s="1"/>
  <c r="S2630" i="1"/>
  <c r="S2547" i="1"/>
  <c r="S2579" i="1"/>
  <c r="S2712" i="1"/>
  <c r="P2858" i="1"/>
  <c r="Q2858" i="1" s="1"/>
  <c r="R2858" i="1" s="1"/>
  <c r="T2858" i="1" s="1"/>
  <c r="R2371" i="1" l="1"/>
  <c r="T2371" i="1" s="1"/>
  <c r="S2371" i="1"/>
  <c r="S2333" i="1"/>
  <c r="R1846" i="1"/>
  <c r="T1846" i="1" s="1"/>
  <c r="S1846" i="1"/>
  <c r="S2595" i="1"/>
  <c r="S1431" i="1"/>
  <c r="S1543" i="1"/>
  <c r="S1837" i="1"/>
  <c r="S460" i="1"/>
  <c r="S836" i="1"/>
  <c r="R1623" i="1"/>
  <c r="T1623" i="1" s="1"/>
  <c r="S1623" i="1"/>
  <c r="S1698" i="1"/>
  <c r="S2036" i="1"/>
  <c r="S2435" i="1"/>
  <c r="S2576" i="1"/>
  <c r="S1471" i="1"/>
  <c r="S2084" i="1"/>
  <c r="S1641" i="1"/>
  <c r="S476" i="1"/>
  <c r="S2866" i="1"/>
  <c r="S2042" i="1"/>
  <c r="S564" i="1"/>
  <c r="S2424" i="1"/>
  <c r="S1539" i="1"/>
  <c r="S1569" i="1"/>
  <c r="S1686" i="1"/>
  <c r="S1417" i="1"/>
  <c r="S1710" i="1"/>
  <c r="S1571" i="1"/>
  <c r="S1049" i="1"/>
  <c r="S2524" i="1"/>
  <c r="S1638" i="1"/>
  <c r="S1673" i="1"/>
  <c r="R2783" i="1"/>
  <c r="T2783" i="1" s="1"/>
  <c r="S1011" i="1"/>
  <c r="R1960" i="1"/>
  <c r="T1960" i="1" s="1"/>
  <c r="S1960" i="1"/>
  <c r="S2531" i="1"/>
  <c r="S1371" i="1"/>
  <c r="S2870" i="1"/>
  <c r="R1655" i="1"/>
  <c r="T1655" i="1" s="1"/>
  <c r="S1655" i="1"/>
  <c r="R1878" i="1"/>
  <c r="T1878" i="1" s="1"/>
  <c r="S1878" i="1"/>
  <c r="R2048" i="1"/>
  <c r="T2048" i="1" s="1"/>
  <c r="S2048" i="1"/>
  <c r="S2633" i="1"/>
  <c r="S1419" i="1"/>
  <c r="S1590" i="1"/>
  <c r="S1624" i="1"/>
  <c r="S2068" i="1"/>
  <c r="S1457" i="1"/>
  <c r="R1591" i="1"/>
  <c r="T1591" i="1" s="1"/>
  <c r="S1591" i="1"/>
  <c r="R1814" i="1"/>
  <c r="T1814" i="1" s="1"/>
  <c r="S1814" i="1"/>
  <c r="S2427" i="1"/>
  <c r="S1744" i="1"/>
  <c r="S1061" i="1"/>
  <c r="S1515" i="1"/>
  <c r="S1978" i="1"/>
  <c r="S2792" i="1"/>
  <c r="S1708" i="1"/>
  <c r="S2494" i="1"/>
  <c r="S1712" i="1"/>
  <c r="S1746" i="1"/>
  <c r="S1806" i="1"/>
  <c r="S1774" i="1"/>
  <c r="S1475" i="1"/>
  <c r="S1451" i="1"/>
  <c r="S1798" i="1"/>
  <c r="S1840" i="1"/>
  <c r="S1982" i="1"/>
  <c r="S1675" i="1"/>
  <c r="S2874" i="1"/>
  <c r="S2414" i="1"/>
  <c r="S1461" i="1"/>
  <c r="R2388" i="1"/>
  <c r="T2388" i="1" s="1"/>
  <c r="S2388" i="1"/>
  <c r="R1628" i="1"/>
  <c r="T1628" i="1" s="1"/>
  <c r="S1628" i="1"/>
  <c r="R1564" i="1"/>
  <c r="T1564" i="1" s="1"/>
  <c r="S1564" i="1"/>
  <c r="R1567" i="1"/>
  <c r="T1567" i="1" s="1"/>
  <c r="S1567" i="1"/>
  <c r="R1803" i="1"/>
  <c r="T1803" i="1" s="1"/>
  <c r="S1803" i="1"/>
  <c r="R1858" i="1"/>
  <c r="T1858" i="1" s="1"/>
  <c r="S1858" i="1"/>
  <c r="R1857" i="1"/>
  <c r="T1857" i="1" s="1"/>
  <c r="S1857" i="1"/>
  <c r="R1666" i="1"/>
  <c r="T1666" i="1" s="1"/>
  <c r="S1666" i="1"/>
  <c r="R1602" i="1"/>
  <c r="T1602" i="1" s="1"/>
  <c r="S1602" i="1"/>
  <c r="R1671" i="1"/>
  <c r="T1671" i="1" s="1"/>
  <c r="S1671" i="1"/>
  <c r="S1331" i="1"/>
  <c r="S2535" i="1"/>
  <c r="S1531" i="1"/>
  <c r="S1459" i="1"/>
  <c r="S1608" i="1"/>
  <c r="S1627" i="1"/>
  <c r="S2769" i="1"/>
  <c r="S1700" i="1"/>
  <c r="S1535" i="1"/>
  <c r="S1513" i="1"/>
  <c r="S1681" i="1"/>
  <c r="S2666" i="1"/>
  <c r="S1976" i="1"/>
  <c r="S1933" i="1"/>
  <c r="R1793" i="1"/>
  <c r="T1793" i="1" s="1"/>
  <c r="S2589" i="1"/>
  <c r="S1670" i="1"/>
  <c r="R2736" i="1"/>
  <c r="T2736" i="1" s="1"/>
  <c r="S2736" i="1"/>
  <c r="R2349" i="1"/>
  <c r="T2349" i="1" s="1"/>
  <c r="S2349" i="1"/>
  <c r="R1992" i="1"/>
  <c r="T1992" i="1" s="1"/>
  <c r="S1992" i="1"/>
  <c r="R1676" i="1"/>
  <c r="T1676" i="1" s="1"/>
  <c r="S1676" i="1"/>
  <c r="R1612" i="1"/>
  <c r="T1612" i="1" s="1"/>
  <c r="S1612" i="1"/>
  <c r="R1679" i="1"/>
  <c r="T1679" i="1" s="1"/>
  <c r="S1679" i="1"/>
  <c r="R1615" i="1"/>
  <c r="T1615" i="1" s="1"/>
  <c r="S1615" i="1"/>
  <c r="S2463" i="1"/>
  <c r="S2529" i="1"/>
  <c r="R1851" i="1"/>
  <c r="T1851" i="1" s="1"/>
  <c r="S1851" i="1"/>
  <c r="R1787" i="1"/>
  <c r="T1787" i="1" s="1"/>
  <c r="S1787" i="1"/>
  <c r="S1347" i="1"/>
  <c r="R1886" i="1"/>
  <c r="T1886" i="1" s="1"/>
  <c r="S1886" i="1"/>
  <c r="R1822" i="1"/>
  <c r="T1822" i="1" s="1"/>
  <c r="S1822" i="1"/>
  <c r="S1093" i="1"/>
  <c r="R2615" i="1"/>
  <c r="T2615" i="1" s="1"/>
  <c r="S2615" i="1"/>
  <c r="R1842" i="1"/>
  <c r="T1842" i="1" s="1"/>
  <c r="S1842" i="1"/>
  <c r="R1841" i="1"/>
  <c r="T1841" i="1" s="1"/>
  <c r="S1841" i="1"/>
  <c r="R1650" i="1"/>
  <c r="T1650" i="1" s="1"/>
  <c r="S1650" i="1"/>
  <c r="R1586" i="1"/>
  <c r="T1586" i="1" s="1"/>
  <c r="S1586" i="1"/>
  <c r="S30" i="1"/>
  <c r="S2395" i="1"/>
  <c r="S1195" i="1"/>
  <c r="S1077" i="1"/>
  <c r="S1523" i="1"/>
  <c r="S2715" i="1"/>
  <c r="S2321" i="1"/>
  <c r="S1563" i="1"/>
  <c r="S2506" i="1"/>
  <c r="S1964" i="1"/>
  <c r="S1853" i="1"/>
  <c r="S2378" i="1"/>
  <c r="S2034" i="1"/>
  <c r="S1441" i="1"/>
  <c r="S2451" i="1"/>
  <c r="S1481" i="1"/>
  <c r="S2509" i="1"/>
  <c r="S1736" i="1"/>
  <c r="S1756" i="1"/>
  <c r="S2703" i="1"/>
  <c r="S2090" i="1"/>
  <c r="S2026" i="1"/>
  <c r="S2352" i="1"/>
  <c r="S1856" i="1"/>
  <c r="S1792" i="1"/>
  <c r="R1660" i="1"/>
  <c r="T1660" i="1" s="1"/>
  <c r="S1660" i="1"/>
  <c r="R1596" i="1"/>
  <c r="T1596" i="1" s="1"/>
  <c r="S1596" i="1"/>
  <c r="R1663" i="1"/>
  <c r="T1663" i="1" s="1"/>
  <c r="S1663" i="1"/>
  <c r="R1599" i="1"/>
  <c r="T1599" i="1" s="1"/>
  <c r="S1599" i="1"/>
  <c r="S2517" i="1"/>
  <c r="R1835" i="1"/>
  <c r="T1835" i="1" s="1"/>
  <c r="S1835" i="1"/>
  <c r="R1771" i="1"/>
  <c r="T1771" i="1" s="1"/>
  <c r="S1771" i="1"/>
  <c r="R1826" i="1"/>
  <c r="T1826" i="1" s="1"/>
  <c r="S1826" i="1"/>
  <c r="R1825" i="1"/>
  <c r="T1825" i="1" s="1"/>
  <c r="S1825" i="1"/>
  <c r="R1634" i="1"/>
  <c r="T1634" i="1" s="1"/>
  <c r="S1634" i="1"/>
  <c r="R1570" i="1"/>
  <c r="T1570" i="1" s="1"/>
  <c r="S1570" i="1"/>
  <c r="S2502" i="1"/>
  <c r="S1131" i="1"/>
  <c r="S2447" i="1"/>
  <c r="S2484" i="1"/>
  <c r="S1734" i="1"/>
  <c r="R1631" i="1"/>
  <c r="T1631" i="1" s="1"/>
  <c r="S1631" i="1"/>
  <c r="R1867" i="1"/>
  <c r="T1867" i="1" s="1"/>
  <c r="S1867" i="1"/>
  <c r="S1794" i="1"/>
  <c r="S2467" i="1"/>
  <c r="S1672" i="1"/>
  <c r="S1718" i="1"/>
  <c r="S2573" i="1"/>
  <c r="S1726" i="1"/>
  <c r="S2440" i="1"/>
  <c r="S1463" i="1"/>
  <c r="S1449" i="1"/>
  <c r="S1617" i="1"/>
  <c r="S1606" i="1"/>
  <c r="R2420" i="1"/>
  <c r="T2420" i="1" s="1"/>
  <c r="S2420" i="1"/>
  <c r="R1644" i="1"/>
  <c r="T1644" i="1" s="1"/>
  <c r="S1644" i="1"/>
  <c r="R1580" i="1"/>
  <c r="T1580" i="1" s="1"/>
  <c r="S1580" i="1"/>
  <c r="R1647" i="1"/>
  <c r="T1647" i="1" s="1"/>
  <c r="S1647" i="1"/>
  <c r="R1583" i="1"/>
  <c r="T1583" i="1" s="1"/>
  <c r="S1583" i="1"/>
  <c r="S2497" i="1"/>
  <c r="R1883" i="1"/>
  <c r="T1883" i="1" s="1"/>
  <c r="S1883" i="1"/>
  <c r="R1819" i="1"/>
  <c r="T1819" i="1" s="1"/>
  <c r="S1819" i="1"/>
  <c r="S1411" i="1"/>
  <c r="R1854" i="1"/>
  <c r="T1854" i="1" s="1"/>
  <c r="S1854" i="1"/>
  <c r="S2456" i="1"/>
  <c r="R2404" i="1"/>
  <c r="T2404" i="1" s="1"/>
  <c r="S2404" i="1"/>
  <c r="R1874" i="1"/>
  <c r="T1874" i="1" s="1"/>
  <c r="S1874" i="1"/>
  <c r="R1810" i="1"/>
  <c r="T1810" i="1" s="1"/>
  <c r="S1810" i="1"/>
  <c r="R1873" i="1"/>
  <c r="T1873" i="1" s="1"/>
  <c r="S1873" i="1"/>
  <c r="R1809" i="1"/>
  <c r="T1809" i="1" s="1"/>
  <c r="S1809" i="1"/>
  <c r="R1682" i="1"/>
  <c r="T1682" i="1" s="1"/>
  <c r="S1682" i="1"/>
  <c r="R1618" i="1"/>
  <c r="T1618" i="1" s="1"/>
  <c r="S1618" i="1"/>
  <c r="R1554" i="1"/>
  <c r="T1554" i="1" s="1"/>
  <c r="S1554" i="1"/>
  <c r="R1948" i="1"/>
  <c r="T1948" i="1" s="1"/>
  <c r="S1948" i="1"/>
  <c r="R1687" i="1"/>
  <c r="T1687" i="1" s="1"/>
  <c r="S1687" i="1"/>
  <c r="S1702" i="1"/>
  <c r="S1395" i="1"/>
  <c r="S2498" i="1"/>
  <c r="S2412" i="1"/>
  <c r="R2046" i="1"/>
  <c r="T2046" i="1" s="1"/>
  <c r="S2046" i="1"/>
  <c r="S2858" i="1"/>
  <c r="R2860" i="1"/>
  <c r="T2860" i="1" s="1"/>
  <c r="S2860" i="1"/>
  <c r="R2651" i="1"/>
  <c r="T2651" i="1" s="1"/>
  <c r="S2651" i="1"/>
  <c r="R2647" i="1"/>
  <c r="T2647" i="1" s="1"/>
  <c r="S2647" i="1"/>
  <c r="S2521" i="1"/>
  <c r="R2062" i="1"/>
  <c r="T2062" i="1" s="1"/>
  <c r="S2062" i="1"/>
  <c r="R2050" i="1"/>
  <c r="T2050" i="1" s="1"/>
  <c r="S2050" i="1"/>
  <c r="R1881" i="1"/>
  <c r="T1881" i="1" s="1"/>
  <c r="S1881" i="1"/>
  <c r="R1817" i="1"/>
  <c r="T1817" i="1" s="1"/>
  <c r="S1817" i="1"/>
  <c r="R1658" i="1"/>
  <c r="T1658" i="1" s="1"/>
  <c r="S1658" i="1"/>
  <c r="R1594" i="1"/>
  <c r="T1594" i="1" s="1"/>
  <c r="S1594" i="1"/>
  <c r="R2643" i="1"/>
  <c r="T2643" i="1" s="1"/>
  <c r="S2643" i="1"/>
  <c r="R2621" i="1"/>
  <c r="T2621" i="1" s="1"/>
  <c r="S2621" i="1"/>
  <c r="S2370" i="1"/>
  <c r="R1875" i="1"/>
  <c r="T1875" i="1" s="1"/>
  <c r="S1875" i="1"/>
  <c r="R1811" i="1"/>
  <c r="T1811" i="1" s="1"/>
  <c r="S1811" i="1"/>
  <c r="S26" i="1"/>
  <c r="S1445" i="1"/>
  <c r="S2862" i="1"/>
  <c r="R2764" i="1"/>
  <c r="T2764" i="1" s="1"/>
  <c r="S2764" i="1"/>
  <c r="R2000" i="1"/>
  <c r="T2000" i="1" s="1"/>
  <c r="S2000" i="1"/>
  <c r="R1956" i="1"/>
  <c r="T1956" i="1" s="1"/>
  <c r="S1956" i="1"/>
  <c r="R1917" i="1"/>
  <c r="T1917" i="1" s="1"/>
  <c r="S1917" i="1"/>
  <c r="R1915" i="1"/>
  <c r="T1915" i="1" s="1"/>
  <c r="S1915" i="1"/>
  <c r="R1850" i="1"/>
  <c r="T1850" i="1" s="1"/>
  <c r="S1850" i="1"/>
  <c r="R1786" i="1"/>
  <c r="T1786" i="1" s="1"/>
  <c r="S1786" i="1"/>
  <c r="S1503" i="1"/>
  <c r="R1677" i="1"/>
  <c r="T1677" i="1" s="1"/>
  <c r="S1677" i="1"/>
  <c r="R1613" i="1"/>
  <c r="T1613" i="1" s="1"/>
  <c r="S1613" i="1"/>
  <c r="R2627" i="1"/>
  <c r="T2627" i="1" s="1"/>
  <c r="S2627" i="1"/>
  <c r="R2591" i="1"/>
  <c r="T2591" i="1" s="1"/>
  <c r="S2591" i="1"/>
  <c r="R2400" i="1"/>
  <c r="T2400" i="1" s="1"/>
  <c r="S2400" i="1"/>
  <c r="R2044" i="1"/>
  <c r="T2044" i="1" s="1"/>
  <c r="S2044" i="1"/>
  <c r="R1884" i="1"/>
  <c r="T1884" i="1" s="1"/>
  <c r="S1884" i="1"/>
  <c r="R1820" i="1"/>
  <c r="T1820" i="1" s="1"/>
  <c r="S1820" i="1"/>
  <c r="R1652" i="1"/>
  <c r="T1652" i="1" s="1"/>
  <c r="S1652" i="1"/>
  <c r="R1588" i="1"/>
  <c r="T1588" i="1" s="1"/>
  <c r="S1588" i="1"/>
  <c r="R2739" i="1"/>
  <c r="T2739" i="1" s="1"/>
  <c r="S2739" i="1"/>
  <c r="R2601" i="1"/>
  <c r="T2601" i="1" s="1"/>
  <c r="S2601" i="1"/>
  <c r="R2303" i="1"/>
  <c r="T2303" i="1" s="1"/>
  <c r="S2303" i="1"/>
  <c r="R1925" i="1"/>
  <c r="T1925" i="1" s="1"/>
  <c r="S1925" i="1"/>
  <c r="R1861" i="1"/>
  <c r="T1861" i="1" s="1"/>
  <c r="S1861" i="1"/>
  <c r="S1797" i="1"/>
  <c r="R1797" i="1"/>
  <c r="T1797" i="1" s="1"/>
  <c r="R1678" i="1"/>
  <c r="T1678" i="1" s="1"/>
  <c r="S1678" i="1"/>
  <c r="R1614" i="1"/>
  <c r="T1614" i="1" s="1"/>
  <c r="S1614" i="1"/>
  <c r="R2681" i="1"/>
  <c r="T2681" i="1" s="1"/>
  <c r="S2681" i="1"/>
  <c r="R1871" i="1"/>
  <c r="T1871" i="1" s="1"/>
  <c r="S1871" i="1"/>
  <c r="R1807" i="1"/>
  <c r="T1807" i="1" s="1"/>
  <c r="S1807" i="1"/>
  <c r="R1664" i="1"/>
  <c r="T1664" i="1" s="1"/>
  <c r="S1664" i="1"/>
  <c r="R1600" i="1"/>
  <c r="T1600" i="1" s="1"/>
  <c r="S1600" i="1"/>
  <c r="S1760" i="1"/>
  <c r="S1533" i="1"/>
  <c r="S2561" i="1"/>
  <c r="S2390" i="1"/>
  <c r="S1425" i="1"/>
  <c r="S1722" i="1"/>
  <c r="R2327" i="1"/>
  <c r="T2327" i="1" s="1"/>
  <c r="S2327" i="1"/>
  <c r="S1507" i="1"/>
  <c r="S1443" i="1"/>
  <c r="R2356" i="1"/>
  <c r="T2356" i="1" s="1"/>
  <c r="S2356" i="1"/>
  <c r="R2796" i="1"/>
  <c r="T2796" i="1" s="1"/>
  <c r="S2796" i="1"/>
  <c r="R2587" i="1"/>
  <c r="T2587" i="1" s="1"/>
  <c r="S2587" i="1"/>
  <c r="R2583" i="1"/>
  <c r="T2583" i="1" s="1"/>
  <c r="S2583" i="1"/>
  <c r="S2382" i="1"/>
  <c r="R1865" i="1"/>
  <c r="T1865" i="1" s="1"/>
  <c r="S1865" i="1"/>
  <c r="S1801" i="1"/>
  <c r="R1801" i="1"/>
  <c r="T1801" i="1" s="1"/>
  <c r="R1642" i="1"/>
  <c r="T1642" i="1" s="1"/>
  <c r="S1642" i="1"/>
  <c r="R1578" i="1"/>
  <c r="T1578" i="1" s="1"/>
  <c r="S1578" i="1"/>
  <c r="R2028" i="1"/>
  <c r="T2028" i="1" s="1"/>
  <c r="S2028" i="1"/>
  <c r="R1859" i="1"/>
  <c r="T1859" i="1" s="1"/>
  <c r="S1859" i="1"/>
  <c r="R1795" i="1"/>
  <c r="T1795" i="1" s="1"/>
  <c r="S1795" i="1"/>
  <c r="S2500" i="1"/>
  <c r="R2347" i="1"/>
  <c r="T2347" i="1" s="1"/>
  <c r="S2347" i="1"/>
  <c r="S1738" i="1"/>
  <c r="S1541" i="1"/>
  <c r="S1429" i="1"/>
  <c r="R2096" i="1"/>
  <c r="T2096" i="1" s="1"/>
  <c r="S2096" i="1"/>
  <c r="R1968" i="1"/>
  <c r="T1968" i="1" s="1"/>
  <c r="S1968" i="1"/>
  <c r="R2078" i="1"/>
  <c r="T2078" i="1" s="1"/>
  <c r="S2078" i="1"/>
  <c r="S1899" i="1"/>
  <c r="R1899" i="1"/>
  <c r="T1899" i="1" s="1"/>
  <c r="R1834" i="1"/>
  <c r="T1834" i="1" s="1"/>
  <c r="S1834" i="1"/>
  <c r="R1770" i="1"/>
  <c r="T1770" i="1" s="1"/>
  <c r="S1770" i="1"/>
  <c r="S1527" i="1"/>
  <c r="S1495" i="1"/>
  <c r="R1661" i="1"/>
  <c r="T1661" i="1" s="1"/>
  <c r="S1661" i="1"/>
  <c r="R1597" i="1"/>
  <c r="T1597" i="1" s="1"/>
  <c r="S1597" i="1"/>
  <c r="R2743" i="1"/>
  <c r="T2743" i="1" s="1"/>
  <c r="S2743" i="1"/>
  <c r="S2452" i="1"/>
  <c r="R1868" i="1"/>
  <c r="T1868" i="1" s="1"/>
  <c r="S1868" i="1"/>
  <c r="R1804" i="1"/>
  <c r="T1804" i="1" s="1"/>
  <c r="S1804" i="1"/>
  <c r="R1636" i="1"/>
  <c r="T1636" i="1" s="1"/>
  <c r="S1636" i="1"/>
  <c r="R1572" i="1"/>
  <c r="T1572" i="1" s="1"/>
  <c r="S1572" i="1"/>
  <c r="R2691" i="1"/>
  <c r="T2691" i="1" s="1"/>
  <c r="S2691" i="1"/>
  <c r="S2510" i="1"/>
  <c r="R2341" i="1"/>
  <c r="T2341" i="1" s="1"/>
  <c r="S2341" i="1"/>
  <c r="R1911" i="1"/>
  <c r="T1911" i="1" s="1"/>
  <c r="S1911" i="1"/>
  <c r="R1845" i="1"/>
  <c r="T1845" i="1" s="1"/>
  <c r="S1845" i="1"/>
  <c r="S1781" i="1"/>
  <c r="R1781" i="1"/>
  <c r="T1781" i="1" s="1"/>
  <c r="R1662" i="1"/>
  <c r="T1662" i="1" s="1"/>
  <c r="S1662" i="1"/>
  <c r="R1598" i="1"/>
  <c r="T1598" i="1" s="1"/>
  <c r="S1598" i="1"/>
  <c r="R1855" i="1"/>
  <c r="T1855" i="1" s="1"/>
  <c r="S1855" i="1"/>
  <c r="R1791" i="1"/>
  <c r="T1791" i="1" s="1"/>
  <c r="S1791" i="1"/>
  <c r="S1692" i="1"/>
  <c r="R1648" i="1"/>
  <c r="T1648" i="1" s="1"/>
  <c r="S1648" i="1"/>
  <c r="R1584" i="1"/>
  <c r="T1584" i="1" s="1"/>
  <c r="S1584" i="1"/>
  <c r="S2856" i="1"/>
  <c r="S1728" i="1"/>
  <c r="S19" i="1"/>
  <c r="S1748" i="1"/>
  <c r="S1501" i="1"/>
  <c r="S2358" i="1"/>
  <c r="S1439" i="1"/>
  <c r="S2577" i="1"/>
  <c r="S1762" i="1"/>
  <c r="R2372" i="1"/>
  <c r="T2372" i="1" s="1"/>
  <c r="S2372" i="1"/>
  <c r="R2609" i="1"/>
  <c r="T2609" i="1" s="1"/>
  <c r="S2609" i="1"/>
  <c r="R2617" i="1"/>
  <c r="T2617" i="1" s="1"/>
  <c r="S2617" i="1"/>
  <c r="R2645" i="1"/>
  <c r="T2645" i="1" s="1"/>
  <c r="S2645" i="1"/>
  <c r="R1849" i="1"/>
  <c r="T1849" i="1" s="1"/>
  <c r="S1849" i="1"/>
  <c r="S1785" i="1"/>
  <c r="R1785" i="1"/>
  <c r="T1785" i="1" s="1"/>
  <c r="R1626" i="1"/>
  <c r="T1626" i="1" s="1"/>
  <c r="S1626" i="1"/>
  <c r="R1562" i="1"/>
  <c r="T1562" i="1" s="1"/>
  <c r="S1562" i="1"/>
  <c r="R2687" i="1"/>
  <c r="T2687" i="1" s="1"/>
  <c r="S2687" i="1"/>
  <c r="S2528" i="1"/>
  <c r="R2605" i="1"/>
  <c r="T2605" i="1" s="1"/>
  <c r="S2605" i="1"/>
  <c r="R2368" i="1"/>
  <c r="T2368" i="1" s="1"/>
  <c r="S2368" i="1"/>
  <c r="R1843" i="1"/>
  <c r="T1843" i="1" s="1"/>
  <c r="S1843" i="1"/>
  <c r="R1779" i="1"/>
  <c r="T1779" i="1" s="1"/>
  <c r="S1779" i="1"/>
  <c r="R2396" i="1"/>
  <c r="T2396" i="1" s="1"/>
  <c r="S2396" i="1"/>
  <c r="S1706" i="1"/>
  <c r="S1509" i="1"/>
  <c r="S1525" i="1"/>
  <c r="R2788" i="1"/>
  <c r="T2788" i="1" s="1"/>
  <c r="S2788" i="1"/>
  <c r="R2664" i="1"/>
  <c r="T2664" i="1" s="1"/>
  <c r="S2664" i="1"/>
  <c r="S2519" i="1"/>
  <c r="R2064" i="1"/>
  <c r="T2064" i="1" s="1"/>
  <c r="S2064" i="1"/>
  <c r="R1882" i="1"/>
  <c r="T1882" i="1" s="1"/>
  <c r="S1882" i="1"/>
  <c r="R1818" i="1"/>
  <c r="T1818" i="1" s="1"/>
  <c r="S1818" i="1"/>
  <c r="R1937" i="1"/>
  <c r="T1937" i="1" s="1"/>
  <c r="S1937" i="1"/>
  <c r="S1519" i="1"/>
  <c r="S1487" i="1"/>
  <c r="S1455" i="1"/>
  <c r="R1645" i="1"/>
  <c r="T1645" i="1" s="1"/>
  <c r="S1645" i="1"/>
  <c r="R1581" i="1"/>
  <c r="T1581" i="1" s="1"/>
  <c r="S1581" i="1"/>
  <c r="R2753" i="1"/>
  <c r="T2753" i="1" s="1"/>
  <c r="S2753" i="1"/>
  <c r="R1852" i="1"/>
  <c r="T1852" i="1" s="1"/>
  <c r="S1852" i="1"/>
  <c r="R1788" i="1"/>
  <c r="T1788" i="1" s="1"/>
  <c r="S1788" i="1"/>
  <c r="S1935" i="1"/>
  <c r="R1935" i="1"/>
  <c r="T1935" i="1" s="1"/>
  <c r="R1684" i="1"/>
  <c r="T1684" i="1" s="1"/>
  <c r="S1684" i="1"/>
  <c r="R1620" i="1"/>
  <c r="T1620" i="1" s="1"/>
  <c r="S1620" i="1"/>
  <c r="R1556" i="1"/>
  <c r="T1556" i="1" s="1"/>
  <c r="S1556" i="1"/>
  <c r="R2737" i="1"/>
  <c r="T2737" i="1" s="1"/>
  <c r="S2737" i="1"/>
  <c r="S2360" i="1"/>
  <c r="R2309" i="1"/>
  <c r="T2309" i="1" s="1"/>
  <c r="S2309" i="1"/>
  <c r="S1907" i="1"/>
  <c r="R1907" i="1"/>
  <c r="T1907" i="1" s="1"/>
  <c r="R1829" i="1"/>
  <c r="T1829" i="1" s="1"/>
  <c r="S1829" i="1"/>
  <c r="S1765" i="1"/>
  <c r="R1765" i="1"/>
  <c r="T1765" i="1" s="1"/>
  <c r="R1646" i="1"/>
  <c r="T1646" i="1" s="1"/>
  <c r="S1646" i="1"/>
  <c r="R1582" i="1"/>
  <c r="T1582" i="1" s="1"/>
  <c r="S1582" i="1"/>
  <c r="R2301" i="1"/>
  <c r="T2301" i="1" s="1"/>
  <c r="S2301" i="1"/>
  <c r="R2323" i="1"/>
  <c r="T2323" i="1" s="1"/>
  <c r="S2323" i="1"/>
  <c r="R1839" i="1"/>
  <c r="T1839" i="1" s="1"/>
  <c r="S1839" i="1"/>
  <c r="R1775" i="1"/>
  <c r="T1775" i="1" s="1"/>
  <c r="S1775" i="1"/>
  <c r="R1632" i="1"/>
  <c r="T1632" i="1" s="1"/>
  <c r="S1632" i="1"/>
  <c r="R1568" i="1"/>
  <c r="T1568" i="1" s="1"/>
  <c r="S1568" i="1"/>
  <c r="S2398" i="1"/>
  <c r="S2444" i="1"/>
  <c r="S1696" i="1"/>
  <c r="S2544" i="1"/>
  <c r="S1716" i="1"/>
  <c r="S1469" i="1"/>
  <c r="S2394" i="1"/>
  <c r="R2597" i="1"/>
  <c r="T2597" i="1" s="1"/>
  <c r="S2597" i="1"/>
  <c r="R2695" i="1"/>
  <c r="T2695" i="1" s="1"/>
  <c r="S2695" i="1"/>
  <c r="R1901" i="1"/>
  <c r="T1901" i="1" s="1"/>
  <c r="S1901" i="1"/>
  <c r="R1833" i="1"/>
  <c r="T1833" i="1" s="1"/>
  <c r="S1833" i="1"/>
  <c r="S1769" i="1"/>
  <c r="R1769" i="1"/>
  <c r="T1769" i="1" s="1"/>
  <c r="R1674" i="1"/>
  <c r="T1674" i="1" s="1"/>
  <c r="S1674" i="1"/>
  <c r="R1610" i="1"/>
  <c r="T1610" i="1" s="1"/>
  <c r="S1610" i="1"/>
  <c r="R2785" i="1"/>
  <c r="T2785" i="1" s="1"/>
  <c r="S2785" i="1"/>
  <c r="R2593" i="1"/>
  <c r="T2593" i="1" s="1"/>
  <c r="S2593" i="1"/>
  <c r="R2337" i="1"/>
  <c r="T2337" i="1" s="1"/>
  <c r="S2337" i="1"/>
  <c r="R2092" i="1"/>
  <c r="T2092" i="1" s="1"/>
  <c r="S2092" i="1"/>
  <c r="R1827" i="1"/>
  <c r="T1827" i="1" s="1"/>
  <c r="S1827" i="1"/>
  <c r="R2364" i="1"/>
  <c r="T2364" i="1" s="1"/>
  <c r="S2364" i="1"/>
  <c r="S1690" i="1"/>
  <c r="R2315" i="1"/>
  <c r="T2315" i="1" s="1"/>
  <c r="S2315" i="1"/>
  <c r="S1477" i="1"/>
  <c r="S1493" i="1"/>
  <c r="R2384" i="1"/>
  <c r="T2384" i="1" s="1"/>
  <c r="S2384" i="1"/>
  <c r="R2032" i="1"/>
  <c r="T2032" i="1" s="1"/>
  <c r="S2032" i="1"/>
  <c r="R1988" i="1"/>
  <c r="T1988" i="1" s="1"/>
  <c r="S1988" i="1"/>
  <c r="R1866" i="1"/>
  <c r="T1866" i="1" s="1"/>
  <c r="S1866" i="1"/>
  <c r="R1802" i="1"/>
  <c r="T1802" i="1" s="1"/>
  <c r="S1802" i="1"/>
  <c r="S1511" i="1"/>
  <c r="S1479" i="1"/>
  <c r="S1447" i="1"/>
  <c r="R1905" i="1"/>
  <c r="T1905" i="1" s="1"/>
  <c r="S1905" i="1"/>
  <c r="R1629" i="1"/>
  <c r="T1629" i="1" s="1"/>
  <c r="S1629" i="1"/>
  <c r="R1565" i="1"/>
  <c r="T1565" i="1" s="1"/>
  <c r="S1565" i="1"/>
  <c r="R2683" i="1"/>
  <c r="T2683" i="1" s="1"/>
  <c r="S2683" i="1"/>
  <c r="R2655" i="1"/>
  <c r="T2655" i="1" s="1"/>
  <c r="S2655" i="1"/>
  <c r="S2513" i="1"/>
  <c r="S2460" i="1"/>
  <c r="R1836" i="1"/>
  <c r="T1836" i="1" s="1"/>
  <c r="S1836" i="1"/>
  <c r="R1772" i="1"/>
  <c r="T1772" i="1" s="1"/>
  <c r="S1772" i="1"/>
  <c r="R1668" i="1"/>
  <c r="T1668" i="1" s="1"/>
  <c r="S1668" i="1"/>
  <c r="R1604" i="1"/>
  <c r="T1604" i="1" s="1"/>
  <c r="S1604" i="1"/>
  <c r="R2768" i="1"/>
  <c r="T2768" i="1" s="1"/>
  <c r="S2768" i="1"/>
  <c r="S2557" i="1"/>
  <c r="R2054" i="1"/>
  <c r="T2054" i="1" s="1"/>
  <c r="S2054" i="1"/>
  <c r="R1877" i="1"/>
  <c r="T1877" i="1" s="1"/>
  <c r="S1877" i="1"/>
  <c r="R1813" i="1"/>
  <c r="T1813" i="1" s="1"/>
  <c r="S1813" i="1"/>
  <c r="R1630" i="1"/>
  <c r="T1630" i="1" s="1"/>
  <c r="S1630" i="1"/>
  <c r="R1566" i="1"/>
  <c r="T1566" i="1" s="1"/>
  <c r="S1566" i="1"/>
  <c r="R2798" i="1"/>
  <c r="T2798" i="1" s="1"/>
  <c r="S2798" i="1"/>
  <c r="R2040" i="1"/>
  <c r="T2040" i="1" s="1"/>
  <c r="S2040" i="1"/>
  <c r="R1913" i="1"/>
  <c r="T1913" i="1" s="1"/>
  <c r="S1913" i="1"/>
  <c r="R1823" i="1"/>
  <c r="T1823" i="1" s="1"/>
  <c r="S1823" i="1"/>
  <c r="R1680" i="1"/>
  <c r="T1680" i="1" s="1"/>
  <c r="S1680" i="1"/>
  <c r="R1616" i="1"/>
  <c r="T1616" i="1" s="1"/>
  <c r="S1616" i="1"/>
  <c r="S2366" i="1"/>
  <c r="S2480" i="1"/>
  <c r="S1415" i="1"/>
  <c r="S2362" i="1"/>
  <c r="S2422" i="1"/>
  <c r="S1754" i="1"/>
</calcChain>
</file>

<file path=xl/sharedStrings.xml><?xml version="1.0" encoding="utf-8"?>
<sst xmlns="http://schemas.openxmlformats.org/spreadsheetml/2006/main" count="7042" uniqueCount="2884">
  <si>
    <t>pff_id</t>
  </si>
  <si>
    <t>Position</t>
  </si>
  <si>
    <t>WAR Perc</t>
  </si>
  <si>
    <t>Draft Group</t>
  </si>
  <si>
    <t>Age</t>
  </si>
  <si>
    <t>Proj.T5APY</t>
  </si>
  <si>
    <t>ProjT5APY23</t>
  </si>
  <si>
    <t>Exp. T5APY</t>
  </si>
  <si>
    <t>WARGroup</t>
  </si>
  <si>
    <t>Draft Pick</t>
  </si>
  <si>
    <t>Multiplier</t>
  </si>
  <si>
    <t>Adj.T5APY</t>
  </si>
  <si>
    <t>Proj.</t>
  </si>
  <si>
    <t>23Proj</t>
  </si>
  <si>
    <t>QBAdj.</t>
  </si>
  <si>
    <t>Year</t>
  </si>
  <si>
    <t>player_id</t>
  </si>
  <si>
    <t>Player</t>
  </si>
  <si>
    <t>Pos</t>
  </si>
  <si>
    <t>Rank</t>
  </si>
  <si>
    <t>Draft</t>
  </si>
  <si>
    <t>Draft Adjustment</t>
  </si>
  <si>
    <t>WARPerc</t>
  </si>
  <si>
    <t>Tiers</t>
  </si>
  <si>
    <t>Log</t>
  </si>
  <si>
    <t>WarPerc</t>
  </si>
  <si>
    <t>Adj1-20100</t>
  </si>
  <si>
    <t>WARPERC</t>
  </si>
  <si>
    <t>Mult</t>
  </si>
  <si>
    <t>Pos.</t>
  </si>
  <si>
    <t>Jason Kelce</t>
  </si>
  <si>
    <t>C</t>
  </si>
  <si>
    <t>WAR Percentile</t>
  </si>
  <si>
    <t>Corey Linsley</t>
  </si>
  <si>
    <t>CB</t>
  </si>
  <si>
    <t>J.C. Tretter</t>
  </si>
  <si>
    <t>DI</t>
  </si>
  <si>
    <t>Ben Jones</t>
  </si>
  <si>
    <t>ED</t>
  </si>
  <si>
    <t>Creed Humphrey</t>
  </si>
  <si>
    <t>G</t>
  </si>
  <si>
    <t>David Andrews</t>
  </si>
  <si>
    <t>HB</t>
  </si>
  <si>
    <t>Chase Roullier</t>
  </si>
  <si>
    <t>LB</t>
  </si>
  <si>
    <t>Alex Mack</t>
  </si>
  <si>
    <t>QB</t>
  </si>
  <si>
    <t>Ryan Jensen</t>
  </si>
  <si>
    <t>S</t>
  </si>
  <si>
    <t>Frank Ragnow</t>
  </si>
  <si>
    <t>1</t>
  </si>
  <si>
    <t>LT</t>
  </si>
  <si>
    <t>Bradley Bozeman</t>
  </si>
  <si>
    <t>RT</t>
  </si>
  <si>
    <t>Brandon Linder</t>
  </si>
  <si>
    <t>TE</t>
  </si>
  <si>
    <t>Rodney Hudson</t>
  </si>
  <si>
    <t>Avg. (Above Replacement)</t>
  </si>
  <si>
    <t>WR</t>
  </si>
  <si>
    <t>Erik McCoy</t>
  </si>
  <si>
    <t>Matt Hennessy</t>
  </si>
  <si>
    <t>Connor McGovern</t>
  </si>
  <si>
    <t>T5APY</t>
  </si>
  <si>
    <t>T5Proj</t>
  </si>
  <si>
    <t>Ethan Pocic</t>
  </si>
  <si>
    <t>Average +/-</t>
  </si>
  <si>
    <t>23-27</t>
  </si>
  <si>
    <t>28-30</t>
  </si>
  <si>
    <t>31+</t>
  </si>
  <si>
    <t>Tyler Biadasz</t>
  </si>
  <si>
    <t>Brian Allen</t>
  </si>
  <si>
    <t>Matt Paradis</t>
  </si>
  <si>
    <t>Mitch Morse</t>
  </si>
  <si>
    <t>Austin Blythe</t>
  </si>
  <si>
    <t>Mason Cole</t>
  </si>
  <si>
    <t>Danny Pinter</t>
  </si>
  <si>
    <t>Garrett Bradbury</t>
  </si>
  <si>
    <t>Tyler Shatley</t>
  </si>
  <si>
    <t>Nick Gates</t>
  </si>
  <si>
    <t>Lucas Patrick</t>
  </si>
  <si>
    <t>Evan Brown</t>
  </si>
  <si>
    <t>Billy Price</t>
  </si>
  <si>
    <t>Austin Reiter</t>
  </si>
  <si>
    <t>Maurkice Pouncey</t>
  </si>
  <si>
    <t>Drew Dalman</t>
  </si>
  <si>
    <t>Justin Britt</t>
  </si>
  <si>
    <t>Daniel Munyer</t>
  </si>
  <si>
    <t>Ryan Kelly</t>
  </si>
  <si>
    <t>Trey Hopkins</t>
  </si>
  <si>
    <t>Andre James</t>
  </si>
  <si>
    <t>Keith Ismael</t>
  </si>
  <si>
    <t>Greg Mancz</t>
  </si>
  <si>
    <t>Daniel Kilgore</t>
  </si>
  <si>
    <t>J.C. Hassenauer</t>
  </si>
  <si>
    <t>Ben Garland</t>
  </si>
  <si>
    <t>Nick Harris</t>
  </si>
  <si>
    <t>Scott Quessenberry</t>
  </si>
  <si>
    <t>Tyler Larsen</t>
  </si>
  <si>
    <t>Ross Pierschbacher</t>
  </si>
  <si>
    <t>Michael Deiter</t>
  </si>
  <si>
    <t>Joey Hunt</t>
  </si>
  <si>
    <t>A.Q. Shipley</t>
  </si>
  <si>
    <t>Luke Juriga</t>
  </si>
  <si>
    <t>Sam Tecklenburg</t>
  </si>
  <si>
    <t>Robert Hainsey</t>
  </si>
  <si>
    <t>Hroniss Grasu</t>
  </si>
  <si>
    <t>Jake Brendel</t>
  </si>
  <si>
    <t>Jake Hanson</t>
  </si>
  <si>
    <t>Trey Hill</t>
  </si>
  <si>
    <t>Brett Toth</t>
  </si>
  <si>
    <t>Keaton Sutherland</t>
  </si>
  <si>
    <t>Coleman Shelton</t>
  </si>
  <si>
    <t>Jack Anderson</t>
  </si>
  <si>
    <t>Trystan Colon-Castillo</t>
  </si>
  <si>
    <t>Cameron Tom</t>
  </si>
  <si>
    <t>Nick Martin</t>
  </si>
  <si>
    <t>Will Clapp</t>
  </si>
  <si>
    <t>Josh Myers</t>
  </si>
  <si>
    <t>Ryan McCollum</t>
  </si>
  <si>
    <t>Jimmy Morrissey</t>
  </si>
  <si>
    <t>Sam Mustipher</t>
  </si>
  <si>
    <t>Kyle Fuller</t>
  </si>
  <si>
    <t>Joe Looney</t>
  </si>
  <si>
    <t>Austin Schlottmann</t>
  </si>
  <si>
    <t>Dan Feeney</t>
  </si>
  <si>
    <t>Pat Elflein</t>
  </si>
  <si>
    <t>Kendrick Green</t>
  </si>
  <si>
    <t>Lloyd Cushenberry III</t>
  </si>
  <si>
    <t>Jalen Ramsey</t>
  </si>
  <si>
    <t>Jaire Alexander</t>
  </si>
  <si>
    <t>Kendall Fuller</t>
  </si>
  <si>
    <t>Xavien Howard</t>
  </si>
  <si>
    <t>Jamel Dean</t>
  </si>
  <si>
    <t>Denzel Ward</t>
  </si>
  <si>
    <t>Marshon Lattimore</t>
  </si>
  <si>
    <t>J.C. Jackson</t>
  </si>
  <si>
    <t>James Bradberry</t>
  </si>
  <si>
    <t>D.J. Reed Jr.</t>
  </si>
  <si>
    <t>Darious Williams</t>
  </si>
  <si>
    <t>Kenny Moore II</t>
  </si>
  <si>
    <t>Darius Slay</t>
  </si>
  <si>
    <t>Casey Hayward Jr.</t>
  </si>
  <si>
    <t>Carlton Davis</t>
  </si>
  <si>
    <t>Marlon Humphrey</t>
  </si>
  <si>
    <t>A.J. Terrell</t>
  </si>
  <si>
    <t>Charvarius Ward</t>
  </si>
  <si>
    <t>Steven Nelson</t>
  </si>
  <si>
    <t>Rashad Fenton</t>
  </si>
  <si>
    <t>Xavier Rhodes</t>
  </si>
  <si>
    <t>Taron Johnson</t>
  </si>
  <si>
    <t>Ronald Darby</t>
  </si>
  <si>
    <t>Bryce Callahan</t>
  </si>
  <si>
    <t>Shaquill Griffin</t>
  </si>
  <si>
    <t>Jalen Mills</t>
  </si>
  <si>
    <t>Mike Hilton</t>
  </si>
  <si>
    <t>L'Jarius Sneed</t>
  </si>
  <si>
    <t>Jackrabbit Jenkins</t>
  </si>
  <si>
    <t>Nate Hobbs</t>
  </si>
  <si>
    <t>Tre'Davious White</t>
  </si>
  <si>
    <t>Troy Hill</t>
  </si>
  <si>
    <t>Levi Wallace</t>
  </si>
  <si>
    <t>Rasul Douglas</t>
  </si>
  <si>
    <t>Malcolm Butler</t>
  </si>
  <si>
    <t>Chauncey Gardner-Johnson</t>
  </si>
  <si>
    <t>William Jackson III</t>
  </si>
  <si>
    <t>Byron Murphy Jr.</t>
  </si>
  <si>
    <t>Byron Jones</t>
  </si>
  <si>
    <t>Bryce Hall</t>
  </si>
  <si>
    <t>Chidobe Awuzie</t>
  </si>
  <si>
    <t>Cameron Dantzler</t>
  </si>
  <si>
    <t>Cameron Sutton</t>
  </si>
  <si>
    <t>Ahkello Witherspoon</t>
  </si>
  <si>
    <t>Terrance Mitchell</t>
  </si>
  <si>
    <t>Joe Haden</t>
  </si>
  <si>
    <t>Sidney Jones</t>
  </si>
  <si>
    <t>Jason Verrett</t>
  </si>
  <si>
    <t>Ross Cockrell</t>
  </si>
  <si>
    <t>Donte Jackson</t>
  </si>
  <si>
    <t>Bradley Roby</t>
  </si>
  <si>
    <t>Jaylon Johnson</t>
  </si>
  <si>
    <t>Chris Harris Jr.</t>
  </si>
  <si>
    <t>Adoree' Jackson</t>
  </si>
  <si>
    <t>Eric Stokes</t>
  </si>
  <si>
    <t>Marcus Peters</t>
  </si>
  <si>
    <t>K'Waun Williams</t>
  </si>
  <si>
    <t>Jonathan Jones</t>
  </si>
  <si>
    <t>Tavierre Thomas</t>
  </si>
  <si>
    <t>Patrick Peterson</t>
  </si>
  <si>
    <t>Trevon Diggs</t>
  </si>
  <si>
    <t>Isaiah Rodgers</t>
  </si>
  <si>
    <t>Jimmy Smith</t>
  </si>
  <si>
    <t>Michael Davis</t>
  </si>
  <si>
    <t>Mike Hughes</t>
  </si>
  <si>
    <t>Brian Poole</t>
  </si>
  <si>
    <t>Sean Murphy-Bunting</t>
  </si>
  <si>
    <t>Emmanuel Moseley</t>
  </si>
  <si>
    <t>Darius Phillips</t>
  </si>
  <si>
    <t>Anthony Brown</t>
  </si>
  <si>
    <t>Patrick Surtain II</t>
  </si>
  <si>
    <t>Greg Newsome II</t>
  </si>
  <si>
    <t>Desmond King II</t>
  </si>
  <si>
    <t>Stephon Gilmore</t>
  </si>
  <si>
    <t>Kristian Fulton</t>
  </si>
  <si>
    <t>Isaiah Oliver</t>
  </si>
  <si>
    <t>Chandon Sullivan</t>
  </si>
  <si>
    <t>Rock Ya-Sin</t>
  </si>
  <si>
    <t>Anthony Averett</t>
  </si>
  <si>
    <t>Dontae Johnson</t>
  </si>
  <si>
    <t>Robert Alford</t>
  </si>
  <si>
    <t>Nik Needham</t>
  </si>
  <si>
    <t>Dane Jackson</t>
  </si>
  <si>
    <t>Fabian Moreau</t>
  </si>
  <si>
    <t>Eli Apple</t>
  </si>
  <si>
    <t>Corn Elder</t>
  </si>
  <si>
    <t>Avonte Maddox</t>
  </si>
  <si>
    <t>Jourdan Lewis</t>
  </si>
  <si>
    <t>A.J. Bouye</t>
  </si>
  <si>
    <t>Artie Burns</t>
  </si>
  <si>
    <t>Paulson Adebo</t>
  </si>
  <si>
    <t>Dont'e Deayon</t>
  </si>
  <si>
    <t>T.J. Carrie</t>
  </si>
  <si>
    <t>A.J. Green</t>
  </si>
  <si>
    <t>Greedy Williams</t>
  </si>
  <si>
    <t>Trayvon Mullen</t>
  </si>
  <si>
    <t>Jerry Jacobs</t>
  </si>
  <si>
    <t>Elijah Molden</t>
  </si>
  <si>
    <t>Johnathan Joseph</t>
  </si>
  <si>
    <t>Javelin Guidry</t>
  </si>
  <si>
    <t>Darqueze Dennard</t>
  </si>
  <si>
    <t>Tyson Campbell</t>
  </si>
  <si>
    <t>Tavon Young</t>
  </si>
  <si>
    <t>Josh Norman</t>
  </si>
  <si>
    <t>Ugo Amadi</t>
  </si>
  <si>
    <t>Breon Borders</t>
  </si>
  <si>
    <t>James Pierre</t>
  </si>
  <si>
    <t>Danny Johnson</t>
  </si>
  <si>
    <t>David Long Jr.</t>
  </si>
  <si>
    <t>Thomas Graham Jr.</t>
  </si>
  <si>
    <t>Kelvin Joseph</t>
  </si>
  <si>
    <t>Bashaud Breeland</t>
  </si>
  <si>
    <t>Jarren Williams</t>
  </si>
  <si>
    <t>Richard Sherman</t>
  </si>
  <si>
    <t>Mackensie Alexander</t>
  </si>
  <si>
    <t>Antonio Hamilton</t>
  </si>
  <si>
    <t>Asante Samuel Jr.</t>
  </si>
  <si>
    <t>Tre Flowers</t>
  </si>
  <si>
    <t>Blidi Wreh-Wilson</t>
  </si>
  <si>
    <t>Ambry Thomas</t>
  </si>
  <si>
    <t>Amani Oruwariye</t>
  </si>
  <si>
    <t>Buster Skrine</t>
  </si>
  <si>
    <t>Pierre Desir</t>
  </si>
  <si>
    <t>Nate Hairston</t>
  </si>
  <si>
    <t>Joejuan Williams</t>
  </si>
  <si>
    <t>Tre Brown</t>
  </si>
  <si>
    <t>Patrick Robinson</t>
  </si>
  <si>
    <t>Jaycee Horn</t>
  </si>
  <si>
    <t>Michael Carter II</t>
  </si>
  <si>
    <t>Keith Taylor</t>
  </si>
  <si>
    <t>Duke Shelley</t>
  </si>
  <si>
    <t>Darryl Roberts</t>
  </si>
  <si>
    <t>Nevin Lawson</t>
  </si>
  <si>
    <t>Ifeatu Melifonwu</t>
  </si>
  <si>
    <t>Aaron Robinson</t>
  </si>
  <si>
    <t>Jimmy Moreland</t>
  </si>
  <si>
    <t>Kevin King</t>
  </si>
  <si>
    <t>Richie Grant</t>
  </si>
  <si>
    <t>John Reid</t>
  </si>
  <si>
    <t>Robert Rochell</t>
  </si>
  <si>
    <t>Michael Jackson</t>
  </si>
  <si>
    <t>Deommodore Lenoir</t>
  </si>
  <si>
    <t>Tye Smith</t>
  </si>
  <si>
    <t>Zech McPhearson</t>
  </si>
  <si>
    <t>Herb Miller III</t>
  </si>
  <si>
    <t>Tremon Smith</t>
  </si>
  <si>
    <t>Jamar Taylor</t>
  </si>
  <si>
    <t>Troy Apke</t>
  </si>
  <si>
    <t>Siran Neal</t>
  </si>
  <si>
    <t>Michael Ojemudia</t>
  </si>
  <si>
    <t>Myles Bryant</t>
  </si>
  <si>
    <t>Anthony Chesley</t>
  </si>
  <si>
    <t>Harrison Hand</t>
  </si>
  <si>
    <t>Jameson Houston</t>
  </si>
  <si>
    <t>Trevor Williams</t>
  </si>
  <si>
    <t>Rashaan Melvin</t>
  </si>
  <si>
    <t>Maurice Canady</t>
  </si>
  <si>
    <t>Keion Crossen</t>
  </si>
  <si>
    <t>Lamar Jackson</t>
  </si>
  <si>
    <t>Benjamin St-Juste</t>
  </si>
  <si>
    <t>Kevin Johnson</t>
  </si>
  <si>
    <t>Arthur Maulet</t>
  </si>
  <si>
    <t>Duke Dawson Jr.</t>
  </si>
  <si>
    <t>Ka'Dar Hollman</t>
  </si>
  <si>
    <t>Trae Waynes</t>
  </si>
  <si>
    <t>Antoine Brooks Jr.</t>
  </si>
  <si>
    <t>Rudy Ford</t>
  </si>
  <si>
    <t>Cameron Lewis</t>
  </si>
  <si>
    <t>Stanford Samuels III</t>
  </si>
  <si>
    <t>Mark Fields</t>
  </si>
  <si>
    <t>Mark Gilbert</t>
  </si>
  <si>
    <t>Craig James</t>
  </si>
  <si>
    <t>Brandon Facyson</t>
  </si>
  <si>
    <t>Kevin Toliver II</t>
  </si>
  <si>
    <t>Jalen Davis</t>
  </si>
  <si>
    <t>Mike Ford</t>
  </si>
  <si>
    <t>Phillip Gaines</t>
  </si>
  <si>
    <t>Ken Webster</t>
  </si>
  <si>
    <t>D'Angelo Ross</t>
  </si>
  <si>
    <t>Dee Delaney</t>
  </si>
  <si>
    <t>Linden Stephens</t>
  </si>
  <si>
    <t>DeAndre Baker</t>
  </si>
  <si>
    <t>Javaris Davis</t>
  </si>
  <si>
    <t>Nahshon Wright</t>
  </si>
  <si>
    <t>C.J. Henderson</t>
  </si>
  <si>
    <t>Nate Brooks</t>
  </si>
  <si>
    <t>Torry McTyer</t>
  </si>
  <si>
    <t>Cornell Armstrong</t>
  </si>
  <si>
    <t>Nick McCloud</t>
  </si>
  <si>
    <t>Rashard Robinson</t>
  </si>
  <si>
    <t>Deante Burton</t>
  </si>
  <si>
    <t>John Brannon III</t>
  </si>
  <si>
    <t>Delrick Abrams Jr.</t>
  </si>
  <si>
    <t>Justin Bethel</t>
  </si>
  <si>
    <t>Greg Stroman</t>
  </si>
  <si>
    <t>Keisean Nixon</t>
  </si>
  <si>
    <t>Josiah Scott</t>
  </si>
  <si>
    <t>Chris Westry</t>
  </si>
  <si>
    <t>Darnay Holmes</t>
  </si>
  <si>
    <t>Jayson Stanley</t>
  </si>
  <si>
    <t>Dicaprio Bootle</t>
  </si>
  <si>
    <t>Damarious Randall</t>
  </si>
  <si>
    <t>Grant Haley</t>
  </si>
  <si>
    <t>Justin Hardee</t>
  </si>
  <si>
    <t>Shaun Wade</t>
  </si>
  <si>
    <t>Ryan Smith</t>
  </si>
  <si>
    <t>Tevaughn Campbell</t>
  </si>
  <si>
    <t>Cordrea Tankersley</t>
  </si>
  <si>
    <t>Chris Milton</t>
  </si>
  <si>
    <t>Parry Nickerson</t>
  </si>
  <si>
    <t>Tay Gowan</t>
  </si>
  <si>
    <t>Dylan Mabin</t>
  </si>
  <si>
    <t>Ar'Darius Washington</t>
  </si>
  <si>
    <t>Tim Harris</t>
  </si>
  <si>
    <t>Rachad Wildgoose</t>
  </si>
  <si>
    <t>Chris Lammons</t>
  </si>
  <si>
    <t>Sam Beal</t>
  </si>
  <si>
    <t>Bobby Price</t>
  </si>
  <si>
    <t>Mac McCain III</t>
  </si>
  <si>
    <t>Stantley Thomas-Oliver III</t>
  </si>
  <si>
    <t>Trill Williams</t>
  </si>
  <si>
    <t>Ken Crawley</t>
  </si>
  <si>
    <t>Tramon Williams</t>
  </si>
  <si>
    <t>Matt Cole</t>
  </si>
  <si>
    <t>Kevin Peterson</t>
  </si>
  <si>
    <t>Khalil Dorsey</t>
  </si>
  <si>
    <t>Alexander Myres</t>
  </si>
  <si>
    <t>Madre Harper</t>
  </si>
  <si>
    <t>Robert Jackson</t>
  </si>
  <si>
    <t>Tae Hayes</t>
  </si>
  <si>
    <t>Saivion Smith</t>
  </si>
  <si>
    <t>Isaiah Dunn</t>
  </si>
  <si>
    <t>Tony McRae</t>
  </si>
  <si>
    <t>Marquise Blair</t>
  </si>
  <si>
    <t>Nickell Robey-Coleman</t>
  </si>
  <si>
    <t>Tramaine Brock Sr.</t>
  </si>
  <si>
    <t>Natrell Jamerson</t>
  </si>
  <si>
    <t>Cre'Von LeBlanc</t>
  </si>
  <si>
    <t>Marco Wilson</t>
  </si>
  <si>
    <t>Jeff Gladney</t>
  </si>
  <si>
    <t>Terrell Bonds</t>
  </si>
  <si>
    <t>Parnell Motley</t>
  </si>
  <si>
    <t>Kemon Hall</t>
  </si>
  <si>
    <t>De'Vante Bausby</t>
  </si>
  <si>
    <t>Chris Williamson</t>
  </si>
  <si>
    <t>Tre Herndon</t>
  </si>
  <si>
    <t>Isaac Yiadom</t>
  </si>
  <si>
    <t>Josh Jackson</t>
  </si>
  <si>
    <t>Essang Bassey</t>
  </si>
  <si>
    <t>Darren Hall</t>
  </si>
  <si>
    <t>Tony Brown</t>
  </si>
  <si>
    <t>AJ Parker</t>
  </si>
  <si>
    <t>Kary Vincent Jr.</t>
  </si>
  <si>
    <t>T.J. Green</t>
  </si>
  <si>
    <t>Rodarius Williams</t>
  </si>
  <si>
    <t>Tyler Hall</t>
  </si>
  <si>
    <t>Jace Whittaker</t>
  </si>
  <si>
    <t>Desmond Trufant</t>
  </si>
  <si>
    <t>Isaiah Johnson</t>
  </si>
  <si>
    <t>Quinton Dunbar</t>
  </si>
  <si>
    <t>Avery Williams</t>
  </si>
  <si>
    <t>Greg Mabin</t>
  </si>
  <si>
    <t>Caleb Farley</t>
  </si>
  <si>
    <t>Ryan Lewis</t>
  </si>
  <si>
    <t>Kindle Vildor</t>
  </si>
  <si>
    <t>Justin Coleman</t>
  </si>
  <si>
    <t>Chris Claybrooks</t>
  </si>
  <si>
    <t>Kareem Orr</t>
  </si>
  <si>
    <t>Michael Jacquet III</t>
  </si>
  <si>
    <t>Corey Ballentine</t>
  </si>
  <si>
    <t>Xavier Crawford</t>
  </si>
  <si>
    <t>Luq Barcoo</t>
  </si>
  <si>
    <t>Marqui Christian</t>
  </si>
  <si>
    <t>Chris Jackson</t>
  </si>
  <si>
    <t>BoPete Keyes</t>
  </si>
  <si>
    <t>Brandin Echols</t>
  </si>
  <si>
    <t>Chris Jones</t>
  </si>
  <si>
    <t>Davontae Harris</t>
  </si>
  <si>
    <t>Justin Layne</t>
  </si>
  <si>
    <t>Holton Hill</t>
  </si>
  <si>
    <t>Dre Kirkpatrick</t>
  </si>
  <si>
    <t>Noah Igbinoghene</t>
  </si>
  <si>
    <t>Daryl Worley</t>
  </si>
  <si>
    <t>Blessuan Austin</t>
  </si>
  <si>
    <t>D.J. Hayden</t>
  </si>
  <si>
    <t>Troy Pride Jr.</t>
  </si>
  <si>
    <t>Amik Robertson</t>
  </si>
  <si>
    <t>Kris Boyd</t>
  </si>
  <si>
    <t>Kevon Seymour</t>
  </si>
  <si>
    <t>Kendall Sheffield</t>
  </si>
  <si>
    <t>Jeffrey Okudah</t>
  </si>
  <si>
    <t>LeShaun Sims</t>
  </si>
  <si>
    <t>Damon Arnette</t>
  </si>
  <si>
    <t>Vernon Hargreaves III</t>
  </si>
  <si>
    <t>Aaron Donald</t>
  </si>
  <si>
    <t>J.J. Watt</t>
  </si>
  <si>
    <t>Cameron Heyward</t>
  </si>
  <si>
    <t>Arik Armstead</t>
  </si>
  <si>
    <t>Leonard Williams</t>
  </si>
  <si>
    <t>Christian Wilkins</t>
  </si>
  <si>
    <t>Jonathan Allen</t>
  </si>
  <si>
    <t>DeForest Buckner</t>
  </si>
  <si>
    <t>Jeffery Simmons</t>
  </si>
  <si>
    <t>Zach Sieler</t>
  </si>
  <si>
    <t>Calais Campbell</t>
  </si>
  <si>
    <t>Grady Jarrett</t>
  </si>
  <si>
    <t>Kenny Clark</t>
  </si>
  <si>
    <t>A'Shawn Robinson</t>
  </si>
  <si>
    <t>Fletcher Cox</t>
  </si>
  <si>
    <t>David Onyemata</t>
  </si>
  <si>
    <t>Daron Payne</t>
  </si>
  <si>
    <t>Poona Ford</t>
  </si>
  <si>
    <t>Quinnen Williams</t>
  </si>
  <si>
    <t>Dalvin Tomlinson</t>
  </si>
  <si>
    <t>Dexter Lawrence</t>
  </si>
  <si>
    <t>Vita Vea</t>
  </si>
  <si>
    <t>Akiem Hicks</t>
  </si>
  <si>
    <t>Folorunso Fatukasi</t>
  </si>
  <si>
    <t>B.J. Hill</t>
  </si>
  <si>
    <t>Ndamukong Suh</t>
  </si>
  <si>
    <t>Shelby Harris</t>
  </si>
  <si>
    <t>Dre'Mont Jones</t>
  </si>
  <si>
    <t>William Gholston</t>
  </si>
  <si>
    <t>Chris Wormley</t>
  </si>
  <si>
    <t>D.J. Reader</t>
  </si>
  <si>
    <t>Linval Joseph</t>
  </si>
  <si>
    <t>Greg Gaines</t>
  </si>
  <si>
    <t>Stephon Tuitt</t>
  </si>
  <si>
    <t>Javon Hargrave</t>
  </si>
  <si>
    <t>D.J. Jones</t>
  </si>
  <si>
    <t>Derrick Brown</t>
  </si>
  <si>
    <t>Grover Stewart</t>
  </si>
  <si>
    <t>Tyson Alualu</t>
  </si>
  <si>
    <t>Sheldon Richardson</t>
  </si>
  <si>
    <t>Harrison Phillips</t>
  </si>
  <si>
    <t>Al Woods</t>
  </si>
  <si>
    <t>Ed Oliver</t>
  </si>
  <si>
    <t>Justin Jones</t>
  </si>
  <si>
    <t>Brent Urban</t>
  </si>
  <si>
    <t>Lawrence Guy</t>
  </si>
  <si>
    <t>Henry Anderson</t>
  </si>
  <si>
    <t>Shy Tuttle</t>
  </si>
  <si>
    <t>Sebastian Joseph-Day</t>
  </si>
  <si>
    <t>DaQuan Jones</t>
  </si>
  <si>
    <t>Zach Kerr</t>
  </si>
  <si>
    <t>Mario Edwards Jr.</t>
  </si>
  <si>
    <t>Derrick Nnadi</t>
  </si>
  <si>
    <t>Tim Settle</t>
  </si>
  <si>
    <t>Matt Ioannidis</t>
  </si>
  <si>
    <t>Steve McLendon</t>
  </si>
  <si>
    <t>Justin Zimmer</t>
  </si>
  <si>
    <t>Derek Wolfe</t>
  </si>
  <si>
    <t>Maurice Hurst</t>
  </si>
  <si>
    <t>Justin Madubuike</t>
  </si>
  <si>
    <t>John Jenkins</t>
  </si>
  <si>
    <t>DeShawn Williams</t>
  </si>
  <si>
    <t>Christian Barmore</t>
  </si>
  <si>
    <t>Jurrell Casey</t>
  </si>
  <si>
    <t>Michael Pierce</t>
  </si>
  <si>
    <t>Maliek Collins</t>
  </si>
  <si>
    <t>Brandon Williams</t>
  </si>
  <si>
    <t>Austin Johnson</t>
  </si>
  <si>
    <t>Kevin Givens</t>
  </si>
  <si>
    <t>Mike Purcell</t>
  </si>
  <si>
    <t>Marquise Copeland</t>
  </si>
  <si>
    <t>Kingsley Keke</t>
  </si>
  <si>
    <t>Darius Philon</t>
  </si>
  <si>
    <t>Christian Ringo</t>
  </si>
  <si>
    <t>Milton Williams</t>
  </si>
  <si>
    <t>Jarran Reed</t>
  </si>
  <si>
    <t>Bilal Nichols</t>
  </si>
  <si>
    <t>Doug Costin</t>
  </si>
  <si>
    <t>Montravius Adams</t>
  </si>
  <si>
    <t>Taven Bryan</t>
  </si>
  <si>
    <t>Tyler Lancaster</t>
  </si>
  <si>
    <t>Da'Shawn Hand</t>
  </si>
  <si>
    <t>Jordan Phillips</t>
  </si>
  <si>
    <t>Corey Peters</t>
  </si>
  <si>
    <t>Sheldon Day</t>
  </si>
  <si>
    <t>T.Y. McGill</t>
  </si>
  <si>
    <t>Johnathan Hankins</t>
  </si>
  <si>
    <t>Joe Gaziano</t>
  </si>
  <si>
    <t>Daviyon Nixon</t>
  </si>
  <si>
    <t>Roy Robertson-Harris</t>
  </si>
  <si>
    <t>Damon Harrison Sr.</t>
  </si>
  <si>
    <t>Jonah Williams</t>
  </si>
  <si>
    <t>Adam Butler</t>
  </si>
  <si>
    <t>Davon Hamilton</t>
  </si>
  <si>
    <t>Dean Lowry</t>
  </si>
  <si>
    <t>Alim McNeill</t>
  </si>
  <si>
    <t>Davon Godchaux</t>
  </si>
  <si>
    <t>Raekwon Davis</t>
  </si>
  <si>
    <t>Jonathan Bullard</t>
  </si>
  <si>
    <t>Jeremiah Ledbetter</t>
  </si>
  <si>
    <t>Efe Obada</t>
  </si>
  <si>
    <t>Deadrin Senat</t>
  </si>
  <si>
    <t>Billy Winn</t>
  </si>
  <si>
    <t>Brandin Bryant</t>
  </si>
  <si>
    <t>Kyle Peko</t>
  </si>
  <si>
    <t>Khalen Saunders</t>
  </si>
  <si>
    <t>Abry Jones</t>
  </si>
  <si>
    <t>Bobby Brown III</t>
  </si>
  <si>
    <t>Myles Adams</t>
  </si>
  <si>
    <t>Bruce Hector</t>
  </si>
  <si>
    <t>Quinton Jefferson</t>
  </si>
  <si>
    <t>Jason Strowbridge</t>
  </si>
  <si>
    <t>Caraun Reid</t>
  </si>
  <si>
    <t>Khyiris Tonga</t>
  </si>
  <si>
    <t>David Irving</t>
  </si>
  <si>
    <t>Teair Tart</t>
  </si>
  <si>
    <t>P.J. Hall</t>
  </si>
  <si>
    <t>Armon Watts</t>
  </si>
  <si>
    <t>LaCale London</t>
  </si>
  <si>
    <t>Rashard Lawrence</t>
  </si>
  <si>
    <t>Jashon Cornell</t>
  </si>
  <si>
    <t>Brian Price</t>
  </si>
  <si>
    <t>Aaron Crawford</t>
  </si>
  <si>
    <t>Austin Faoliu</t>
  </si>
  <si>
    <t>T.J. Smith</t>
  </si>
  <si>
    <t>Malik McDowell</t>
  </si>
  <si>
    <t>Tanzel Smart</t>
  </si>
  <si>
    <t>Benning Potoa'e</t>
  </si>
  <si>
    <t>Jonathan Ledbetter</t>
  </si>
  <si>
    <t>Michael Dwumfour</t>
  </si>
  <si>
    <t>Khalil Davis</t>
  </si>
  <si>
    <t>Marquiss Spencer</t>
  </si>
  <si>
    <t>Daniel Archibong</t>
  </si>
  <si>
    <t>Forrest Merrill</t>
  </si>
  <si>
    <t>Marvin Wilson</t>
  </si>
  <si>
    <t>Gerald McCoy</t>
  </si>
  <si>
    <t>Corey Liuget</t>
  </si>
  <si>
    <t>Dan McCullers</t>
  </si>
  <si>
    <t>Phil Hoskins</t>
  </si>
  <si>
    <t>Abdullah Anderson</t>
  </si>
  <si>
    <t>Jack Heflin</t>
  </si>
  <si>
    <t>Tershawn Wharton</t>
  </si>
  <si>
    <t>Datone Jones</t>
  </si>
  <si>
    <t>Jay Tufele</t>
  </si>
  <si>
    <t>Antwaun Woods</t>
  </si>
  <si>
    <t>Devaroe Lawrence</t>
  </si>
  <si>
    <t>Austin Edwards</t>
  </si>
  <si>
    <t>Isaiah Buggs</t>
  </si>
  <si>
    <t>Woodrow Hamilton</t>
  </si>
  <si>
    <t>Willie Henry</t>
  </si>
  <si>
    <t>Ryan Glasgow</t>
  </si>
  <si>
    <t>Carlos Davis</t>
  </si>
  <si>
    <t>Cortez Broughton</t>
  </si>
  <si>
    <t>Anthony Rush</t>
  </si>
  <si>
    <t>Ethan Westbrooks</t>
  </si>
  <si>
    <t>Roy Lopez</t>
  </si>
  <si>
    <t>Stacy McGee</t>
  </si>
  <si>
    <t>Bryan Mone</t>
  </si>
  <si>
    <t>Braxton Hoyett</t>
  </si>
  <si>
    <t>Josh Tupou</t>
  </si>
  <si>
    <t>Robert Windsor</t>
  </si>
  <si>
    <t>Cedrick Lattimore</t>
  </si>
  <si>
    <t>Daniel Ekuale</t>
  </si>
  <si>
    <t>Chris Williams</t>
  </si>
  <si>
    <t>Osa Odighizuwa</t>
  </si>
  <si>
    <t>Geno Atkins</t>
  </si>
  <si>
    <t>Josiah Coatney</t>
  </si>
  <si>
    <t>Jonathan Harris</t>
  </si>
  <si>
    <t>Nathan Shepherd</t>
  </si>
  <si>
    <t>Akeem Spence</t>
  </si>
  <si>
    <t>Vincent Taylor</t>
  </si>
  <si>
    <t>Tedarrell Slaton</t>
  </si>
  <si>
    <t>Benito Jones</t>
  </si>
  <si>
    <t>Jonathan Marshall</t>
  </si>
  <si>
    <t>Ta'Quon Graham</t>
  </si>
  <si>
    <t>Patrick O'Connor</t>
  </si>
  <si>
    <t>Daniel Ross</t>
  </si>
  <si>
    <t>Andrew Billings</t>
  </si>
  <si>
    <t>Josiah Bronson</t>
  </si>
  <si>
    <t>Walter Palmore</t>
  </si>
  <si>
    <t>Isaiah Mack</t>
  </si>
  <si>
    <t>Malik Jackson</t>
  </si>
  <si>
    <t>Mike Pennel</t>
  </si>
  <si>
    <t>Larrell Murchison</t>
  </si>
  <si>
    <t>Damion Square</t>
  </si>
  <si>
    <t>Mike Daniels</t>
  </si>
  <si>
    <t>Henry Mondeaux</t>
  </si>
  <si>
    <t>Timmy Jernigan</t>
  </si>
  <si>
    <t>Tommy Togiai</t>
  </si>
  <si>
    <t>Kahlil McKenzie</t>
  </si>
  <si>
    <t>Darrion Daniels</t>
  </si>
  <si>
    <t>David Moa</t>
  </si>
  <si>
    <t>Taylor Stallworth</t>
  </si>
  <si>
    <t>Breiden Fehoko</t>
  </si>
  <si>
    <t>Naquan Jones</t>
  </si>
  <si>
    <t>Byron Cowart</t>
  </si>
  <si>
    <t>Neville Gallimore</t>
  </si>
  <si>
    <t>Renell Wren</t>
  </si>
  <si>
    <t>Rakeem Nunez-Roches</t>
  </si>
  <si>
    <t>Michael Dogbe</t>
  </si>
  <si>
    <t>Michael Hoecht</t>
  </si>
  <si>
    <t>Eddie Goldman</t>
  </si>
  <si>
    <t>Tyrone Crawford</t>
  </si>
  <si>
    <t>Nick Thurman</t>
  </si>
  <si>
    <t>Sylvester Williams</t>
  </si>
  <si>
    <t>Trevon Coley</t>
  </si>
  <si>
    <t>Malcom Brown</t>
  </si>
  <si>
    <t>Robert Nkemdiche</t>
  </si>
  <si>
    <t>Kawann Short</t>
  </si>
  <si>
    <t>Dontari Poe</t>
  </si>
  <si>
    <t>Adam Gotsis</t>
  </si>
  <si>
    <t>Andrew Brown</t>
  </si>
  <si>
    <t>Margus Hunt</t>
  </si>
  <si>
    <t>Isaiahh Loudermilk</t>
  </si>
  <si>
    <t>Larry Ogunjobi</t>
  </si>
  <si>
    <t>Tyler Shelvin</t>
  </si>
  <si>
    <t>Marlon Tuipulotu</t>
  </si>
  <si>
    <t>Danny Shelton</t>
  </si>
  <si>
    <t>Sheldon Rankins</t>
  </si>
  <si>
    <t>Domata Peko Sr.</t>
  </si>
  <si>
    <t>Star Lotulelei</t>
  </si>
  <si>
    <t>Albert Huggins</t>
  </si>
  <si>
    <t>Kendal Vickers</t>
  </si>
  <si>
    <t>McTelvin Agim</t>
  </si>
  <si>
    <t>Angelo Blackson</t>
  </si>
  <si>
    <t>Xavier Williams</t>
  </si>
  <si>
    <t>Frank Herron</t>
  </si>
  <si>
    <t>Raequan Williams</t>
  </si>
  <si>
    <t>Malcolm Roach</t>
  </si>
  <si>
    <t>Nick Williams</t>
  </si>
  <si>
    <t>Javon Kinlaw</t>
  </si>
  <si>
    <t>Justin Hamilton</t>
  </si>
  <si>
    <t>Vernon Butler</t>
  </si>
  <si>
    <t>Levi Onwuzurike</t>
  </si>
  <si>
    <t>James Lynch</t>
  </si>
  <si>
    <t>Carl Davis</t>
  </si>
  <si>
    <t>Tyeler Davison</t>
  </si>
  <si>
    <t>Eric Banks</t>
  </si>
  <si>
    <t>Auzoyah Alufohai</t>
  </si>
  <si>
    <t>Kevin Strong Jr.</t>
  </si>
  <si>
    <t>Eli Ankou</t>
  </si>
  <si>
    <t>Michael Brockers</t>
  </si>
  <si>
    <t>Marlon Davidson</t>
  </si>
  <si>
    <t>Hassan Ridgeway</t>
  </si>
  <si>
    <t>Broderick Washington Jr.</t>
  </si>
  <si>
    <t>L.J. Collier</t>
  </si>
  <si>
    <t>Quinton Bohanna</t>
  </si>
  <si>
    <t>Solomon Thomas</t>
  </si>
  <si>
    <t>Christian Covington</t>
  </si>
  <si>
    <t>Matt Dickerson</t>
  </si>
  <si>
    <t>Shamar Stephen</t>
  </si>
  <si>
    <t>Justin Ellis</t>
  </si>
  <si>
    <t>John Penisini</t>
  </si>
  <si>
    <t>Jack Crawford</t>
  </si>
  <si>
    <t>Raymond Johnson III</t>
  </si>
  <si>
    <t>Bravvion Roy</t>
  </si>
  <si>
    <t>Morgan Fox</t>
  </si>
  <si>
    <t>Leki Fotu</t>
  </si>
  <si>
    <t>Allen Bailey</t>
  </si>
  <si>
    <t>Ross Blacklock</t>
  </si>
  <si>
    <t>Jordan Elliott</t>
  </si>
  <si>
    <t>Carlos Watkins</t>
  </si>
  <si>
    <t>Zach Allen</t>
  </si>
  <si>
    <t>Trysten Hill</t>
  </si>
  <si>
    <t>Brandon Dunn</t>
  </si>
  <si>
    <t>Kentavius Street</t>
  </si>
  <si>
    <t>Jaleel Johnson</t>
  </si>
  <si>
    <t>Jerry Tillery</t>
  </si>
  <si>
    <t>T.J. Watt</t>
  </si>
  <si>
    <t>Joey Bosa</t>
  </si>
  <si>
    <t>Myles Garrett</t>
  </si>
  <si>
    <t>Khalil Mack</t>
  </si>
  <si>
    <t>Maxx Crosby</t>
  </si>
  <si>
    <t>Cameron Jordan</t>
  </si>
  <si>
    <t>Demarcus Lawrence</t>
  </si>
  <si>
    <t>Chase Young</t>
  </si>
  <si>
    <t>Von Miller</t>
  </si>
  <si>
    <t>Shaquil Barrett</t>
  </si>
  <si>
    <t>Montez Sweat</t>
  </si>
  <si>
    <t>John Franklin-Myers</t>
  </si>
  <si>
    <t>Andrew Van Ginkel</t>
  </si>
  <si>
    <t>Nick Bosa</t>
  </si>
  <si>
    <t>Rashan Gary</t>
  </si>
  <si>
    <t>Brandon Graham</t>
  </si>
  <si>
    <t>Melvin Ingram III</t>
  </si>
  <si>
    <t>Jerry Hughes</t>
  </si>
  <si>
    <t>Marcus Davenport</t>
  </si>
  <si>
    <t>Leonard Floyd</t>
  </si>
  <si>
    <t>Josh Allen</t>
  </si>
  <si>
    <t>Jadeveon Clowney</t>
  </si>
  <si>
    <t>Randy Gregory</t>
  </si>
  <si>
    <t>Tyus Bowser</t>
  </si>
  <si>
    <t>Denico Autry</t>
  </si>
  <si>
    <t>Carl Lawson</t>
  </si>
  <si>
    <t>Preston Smith</t>
  </si>
  <si>
    <t>Tarell Basham</t>
  </si>
  <si>
    <t>Emmanuel Ogbah</t>
  </si>
  <si>
    <t>Aldon Smith</t>
  </si>
  <si>
    <t>Matthew Judon</t>
  </si>
  <si>
    <t>Alex Highsmith</t>
  </si>
  <si>
    <t>Anthony Nelson</t>
  </si>
  <si>
    <t>Za'Darius Smith</t>
  </si>
  <si>
    <t>Haason Reddick</t>
  </si>
  <si>
    <t>Olivier Vernon</t>
  </si>
  <si>
    <t>Josh Sweat</t>
  </si>
  <si>
    <t>Devon Kennard</t>
  </si>
  <si>
    <t>Deatrich Wise Jr.</t>
  </si>
  <si>
    <t>Brian Burns</t>
  </si>
  <si>
    <t>Markus Golden</t>
  </si>
  <si>
    <t>Justin Houston</t>
  </si>
  <si>
    <t>Danielle Hunter</t>
  </si>
  <si>
    <t>Trey Flowers</t>
  </si>
  <si>
    <t>Ogbonnia Okoronkwo</t>
  </si>
  <si>
    <t>Gregory Rousseau</t>
  </si>
  <si>
    <t>Pernell McPhee</t>
  </si>
  <si>
    <t>Tyquan Lewis</t>
  </si>
  <si>
    <t>Uchenna Nwosu</t>
  </si>
  <si>
    <t>Chandler Jones</t>
  </si>
  <si>
    <t>Jonathan Greenard</t>
  </si>
  <si>
    <t>Derek Barnett</t>
  </si>
  <si>
    <t>Charles Harris</t>
  </si>
  <si>
    <t>Carlos Dunlap</t>
  </si>
  <si>
    <t>Carl Nassib</t>
  </si>
  <si>
    <t>Dennis Gardeck</t>
  </si>
  <si>
    <t>Sam Hubbard</t>
  </si>
  <si>
    <t>Romeo Okwara</t>
  </si>
  <si>
    <t>Charles Omenihu</t>
  </si>
  <si>
    <t>Trey Hendrickson</t>
  </si>
  <si>
    <t>Lorenzo Carter</t>
  </si>
  <si>
    <t>Carl Granderson</t>
  </si>
  <si>
    <t>Odafe Oweh</t>
  </si>
  <si>
    <t>Clelin Ferrell</t>
  </si>
  <si>
    <t>Everson Griffen</t>
  </si>
  <si>
    <t>Kaden Elliss</t>
  </si>
  <si>
    <t>Bradley Chubb</t>
  </si>
  <si>
    <t>Chase Winovich</t>
  </si>
  <si>
    <t>Kerry Hyder</t>
  </si>
  <si>
    <t>Josh Uche</t>
  </si>
  <si>
    <t>Dawuane Smoot</t>
  </si>
  <si>
    <t>Jonathon Cooper</t>
  </si>
  <si>
    <t>Al-Quadin Muhammad</t>
  </si>
  <si>
    <t>A.J. Epenesa</t>
  </si>
  <si>
    <t>Kyler Fackrell</t>
  </si>
  <si>
    <t>Robert Quinn</t>
  </si>
  <si>
    <t>Austin Bryant</t>
  </si>
  <si>
    <t>Payton Turner</t>
  </si>
  <si>
    <t>John Cominsky</t>
  </si>
  <si>
    <t>Taco Charlton</t>
  </si>
  <si>
    <t>Vinny Curry</t>
  </si>
  <si>
    <t>Arden Key</t>
  </si>
  <si>
    <t>Hercules Mata'afa</t>
  </si>
  <si>
    <t>Tipa Galeai</t>
  </si>
  <si>
    <t>Shaq Lawson</t>
  </si>
  <si>
    <t>Justin Hollins</t>
  </si>
  <si>
    <t>Khalid Kareem</t>
  </si>
  <si>
    <t>Tuzar Skipper</t>
  </si>
  <si>
    <t>Jordan Jenkins</t>
  </si>
  <si>
    <t>Trent Murphy</t>
  </si>
  <si>
    <t>Jordan Brailford</t>
  </si>
  <si>
    <t>Kwity Paye</t>
  </si>
  <si>
    <t>Brennan Scarlett</t>
  </si>
  <si>
    <t>Mike Love</t>
  </si>
  <si>
    <t>Kyle Phillips</t>
  </si>
  <si>
    <t>James Vaughters</t>
  </si>
  <si>
    <t>Tarron Jackson</t>
  </si>
  <si>
    <t>Chauncey Golston</t>
  </si>
  <si>
    <t>Freedom Akinmoladun</t>
  </si>
  <si>
    <t>Jabaal Sheard</t>
  </si>
  <si>
    <t>Justin Lawler</t>
  </si>
  <si>
    <t>Shaquem Griffin</t>
  </si>
  <si>
    <t>Curtis Weaver</t>
  </si>
  <si>
    <t>Daniel Wise</t>
  </si>
  <si>
    <t>Nate Orchard</t>
  </si>
  <si>
    <t>Anthony Zettel</t>
  </si>
  <si>
    <t>Delontae Scott</t>
  </si>
  <si>
    <t>Brooks Reed</t>
  </si>
  <si>
    <t>D'Andre Walker</t>
  </si>
  <si>
    <t>Charles Snowden</t>
  </si>
  <si>
    <t>Aaron Adeoye</t>
  </si>
  <si>
    <t>Kameron Cline</t>
  </si>
  <si>
    <t>Dayo Odeyingbo</t>
  </si>
  <si>
    <t>Alex Barrett</t>
  </si>
  <si>
    <t>Tashawn Bower</t>
  </si>
  <si>
    <t>Sharif Finch</t>
  </si>
  <si>
    <t>Julian Okwara</t>
  </si>
  <si>
    <t>Yetur Gross-Matos</t>
  </si>
  <si>
    <t>Jeremiah Attaochu</t>
  </si>
  <si>
    <t>Daelin Hayes</t>
  </si>
  <si>
    <t>Chris Garrett</t>
  </si>
  <si>
    <t>Tim Ward</t>
  </si>
  <si>
    <t>Tyshun Render</t>
  </si>
  <si>
    <t>Lerentee McCray</t>
  </si>
  <si>
    <t>Ledarius Mack</t>
  </si>
  <si>
    <t>Kareem Martin</t>
  </si>
  <si>
    <t>Derick Roberson</t>
  </si>
  <si>
    <t>Malcolm Koonce</t>
  </si>
  <si>
    <t>Reggie Walker</t>
  </si>
  <si>
    <t>Darius Hodge</t>
  </si>
  <si>
    <t>LaDarius Hamilton</t>
  </si>
  <si>
    <t>Elerson Smith</t>
  </si>
  <si>
    <t>Alex Okafor</t>
  </si>
  <si>
    <t>DeMarcus Walker</t>
  </si>
  <si>
    <t>Niko Lalos</t>
  </si>
  <si>
    <t>Joe Ostman</t>
  </si>
  <si>
    <t>Hamilcar Rashed Jr.</t>
  </si>
  <si>
    <t>Samson Ebukam</t>
  </si>
  <si>
    <t>Victor Dimukeje</t>
  </si>
  <si>
    <t>Quincy Roche</t>
  </si>
  <si>
    <t>Sam Kamara</t>
  </si>
  <si>
    <t>Azur Kamara</t>
  </si>
  <si>
    <t>Andre Mintze</t>
  </si>
  <si>
    <t>Ezekiel Ansah</t>
  </si>
  <si>
    <t>Boogie Basham</t>
  </si>
  <si>
    <t>Rashad Weaver</t>
  </si>
  <si>
    <t>Ronald Blair III</t>
  </si>
  <si>
    <t>Bryan Cox Jr.</t>
  </si>
  <si>
    <t>Oshane Ximines</t>
  </si>
  <si>
    <t>Jachai Polite</t>
  </si>
  <si>
    <t>Christian Kuntz</t>
  </si>
  <si>
    <t>Aaron Patrick</t>
  </si>
  <si>
    <t>Noah Spence</t>
  </si>
  <si>
    <t>Anthony Chickillo</t>
  </si>
  <si>
    <t>Chris Rumph II</t>
  </si>
  <si>
    <t>Trevis Gipson</t>
  </si>
  <si>
    <t>Pita Taumoepenu</t>
  </si>
  <si>
    <t>Dee Ford</t>
  </si>
  <si>
    <t>Dion Jordan</t>
  </si>
  <si>
    <t>Kenny Willekes</t>
  </si>
  <si>
    <t>Derrek Tuszka</t>
  </si>
  <si>
    <t>Porter Gustin</t>
  </si>
  <si>
    <t>Joshua Kaindoh</t>
  </si>
  <si>
    <t>Shaka Toney</t>
  </si>
  <si>
    <t>Ron'Dell Carter</t>
  </si>
  <si>
    <t>Azeez Ojulari</t>
  </si>
  <si>
    <t>William Bradley-King</t>
  </si>
  <si>
    <t>Jaylon Ferguson</t>
  </si>
  <si>
    <t>Cameron Malveaux</t>
  </si>
  <si>
    <t>Olasunkanmi Adeniyi</t>
  </si>
  <si>
    <t>Damontre Moore</t>
  </si>
  <si>
    <t>Bradlee Anae</t>
  </si>
  <si>
    <t>Takkarist McKinley</t>
  </si>
  <si>
    <t>James Smith-Williams</t>
  </si>
  <si>
    <t>Aaron Lynch</t>
  </si>
  <si>
    <t>Chauncey Rivers</t>
  </si>
  <si>
    <t>Jamir Jones</t>
  </si>
  <si>
    <t>Vic Beasley Jr.</t>
  </si>
  <si>
    <t>Trent Harris</t>
  </si>
  <si>
    <t>Alton Robinson</t>
  </si>
  <si>
    <t>Randy Ramsey</t>
  </si>
  <si>
    <t>Darrell Taylor</t>
  </si>
  <si>
    <t>Jacob Martin</t>
  </si>
  <si>
    <t>Austin Larkin</t>
  </si>
  <si>
    <t>Chris Smith</t>
  </si>
  <si>
    <t>Ryan Anderson</t>
  </si>
  <si>
    <t>Jordan Smith</t>
  </si>
  <si>
    <t>Rashod Berry</t>
  </si>
  <si>
    <t>Terrell Lewis</t>
  </si>
  <si>
    <t>Cameron Sample</t>
  </si>
  <si>
    <t>Kemoko Turay</t>
  </si>
  <si>
    <t>Emeke Egbule</t>
  </si>
  <si>
    <t>Joe Jackson</t>
  </si>
  <si>
    <t>Bryce Huff</t>
  </si>
  <si>
    <t>Jessie Lemonier</t>
  </si>
  <si>
    <t>Patrick Jones II</t>
  </si>
  <si>
    <t>Barkevious Mingo</t>
  </si>
  <si>
    <t>Joe Tryon-Shoyinka</t>
  </si>
  <si>
    <t>Demone Harris</t>
  </si>
  <si>
    <t>Cam Gill</t>
  </si>
  <si>
    <t>Josh Mauro</t>
  </si>
  <si>
    <t>Ben Banogu</t>
  </si>
  <si>
    <t>Kylie Fitts</t>
  </si>
  <si>
    <t>Jordan Willis</t>
  </si>
  <si>
    <t>Jaelan Phillips</t>
  </si>
  <si>
    <t>Bruce Irvin</t>
  </si>
  <si>
    <t>Ryan Kerrigan</t>
  </si>
  <si>
    <t>Darryl Johnson</t>
  </si>
  <si>
    <t>Jacob Tuioti-Mariner</t>
  </si>
  <si>
    <t>Marquis Haynes</t>
  </si>
  <si>
    <t>Olubunmi Rotimi</t>
  </si>
  <si>
    <t>Benson Mayowa</t>
  </si>
  <si>
    <t>Dorance Armstrong</t>
  </si>
  <si>
    <t>Derek Rivers</t>
  </si>
  <si>
    <t>Wyatt Ray</t>
  </si>
  <si>
    <t>Harold Landry III</t>
  </si>
  <si>
    <t>Adrian Clayborn</t>
  </si>
  <si>
    <t>Michael Danna</t>
  </si>
  <si>
    <t>Rasheem Green</t>
  </si>
  <si>
    <t>Kamalei Correa</t>
  </si>
  <si>
    <t>Bud Dupree</t>
  </si>
  <si>
    <t>Mario Addison</t>
  </si>
  <si>
    <t>Tanoh Kpassagnon</t>
  </si>
  <si>
    <t>Adetokunbo Ogundeji</t>
  </si>
  <si>
    <t>Jihad Ward</t>
  </si>
  <si>
    <t>Jonathan Garvin</t>
  </si>
  <si>
    <t>Shilique Calhoun</t>
  </si>
  <si>
    <t>Eddie Yarbrough</t>
  </si>
  <si>
    <t>Jabari Zuniga</t>
  </si>
  <si>
    <t>Brandon Copeland</t>
  </si>
  <si>
    <t>Dante Fowler Jr.</t>
  </si>
  <si>
    <t>Isaac Rochell</t>
  </si>
  <si>
    <t>Ifeadi Odenigbo</t>
  </si>
  <si>
    <t>Jalyn Holmes</t>
  </si>
  <si>
    <t>Malik Reed</t>
  </si>
  <si>
    <t>Jason Pierre-Paul</t>
  </si>
  <si>
    <t>Casey Toohill</t>
  </si>
  <si>
    <t>Stephen Weatherly</t>
  </si>
  <si>
    <t>Amani Bledsoe</t>
  </si>
  <si>
    <t>K'Lavon Chaisson</t>
  </si>
  <si>
    <t>Cassius Marsh</t>
  </si>
  <si>
    <t>John Simon</t>
  </si>
  <si>
    <t>Steven Means</t>
  </si>
  <si>
    <t>Yannick Ngakoue</t>
  </si>
  <si>
    <t>Frank Clark</t>
  </si>
  <si>
    <t>Whitney Mercilus</t>
  </si>
  <si>
    <t>D.J. Wonnum</t>
  </si>
  <si>
    <t>Patrick Ricard</t>
  </si>
  <si>
    <t>FB</t>
  </si>
  <si>
    <t>Kyle Juszczyk</t>
  </si>
  <si>
    <t>C.J. Ham</t>
  </si>
  <si>
    <t>Reggie Gilliam</t>
  </si>
  <si>
    <t>Alec Ingold</t>
  </si>
  <si>
    <t>Michael Burton</t>
  </si>
  <si>
    <t>Keith Smith</t>
  </si>
  <si>
    <t>Andy Janovich</t>
  </si>
  <si>
    <t>Elijhaa Penny</t>
  </si>
  <si>
    <t>Jason Cabinda</t>
  </si>
  <si>
    <t>Adam Prentice</t>
  </si>
  <si>
    <t>Jakob Johnson</t>
  </si>
  <si>
    <t>Alex Armah</t>
  </si>
  <si>
    <t>Nick Bawden</t>
  </si>
  <si>
    <t>Anthony Sherman</t>
  </si>
  <si>
    <t>Tory Carter</t>
  </si>
  <si>
    <t>Khari Blasingame</t>
  </si>
  <si>
    <t>Nick Bellore</t>
  </si>
  <si>
    <t>Derek Watt</t>
  </si>
  <si>
    <t>Andrew Beck</t>
  </si>
  <si>
    <t>Jake Bargas</t>
  </si>
  <si>
    <t>Johnny Stanton</t>
  </si>
  <si>
    <t>Gabe Nabers</t>
  </si>
  <si>
    <t>Paul Quessenberry</t>
  </si>
  <si>
    <t>Jeremy Cox</t>
  </si>
  <si>
    <t>Nick Ralston</t>
  </si>
  <si>
    <t>Giovanni Ricci</t>
  </si>
  <si>
    <t>Cullen Gillaspia</t>
  </si>
  <si>
    <t>Bruce Miller</t>
  </si>
  <si>
    <t>Sutton Smith</t>
  </si>
  <si>
    <t>Chandler Cox</t>
  </si>
  <si>
    <t>Joel Bitonio</t>
  </si>
  <si>
    <t>Zack Martin</t>
  </si>
  <si>
    <t>Wyatt Teller</t>
  </si>
  <si>
    <t>Shaq Mason</t>
  </si>
  <si>
    <t>Laken Tomlinson</t>
  </si>
  <si>
    <t>Quenton Nelson</t>
  </si>
  <si>
    <t>Joe Thuney</t>
  </si>
  <si>
    <t>Ali Marpet</t>
  </si>
  <si>
    <t>Michael Onwenu</t>
  </si>
  <si>
    <t>Brandon Scherff</t>
  </si>
  <si>
    <t>Chris Lindstrom</t>
  </si>
  <si>
    <t>Kevin Zeitler</t>
  </si>
  <si>
    <t>Connor Williams</t>
  </si>
  <si>
    <t>Cody Whitehair</t>
  </si>
  <si>
    <t>Austin Corbett</t>
  </si>
  <si>
    <t>Ted Karras</t>
  </si>
  <si>
    <t>Matt Feiler</t>
  </si>
  <si>
    <t>David Edwards</t>
  </si>
  <si>
    <t>Daryl Williams</t>
  </si>
  <si>
    <t>Alex Cappa</t>
  </si>
  <si>
    <t>James Daniels</t>
  </si>
  <si>
    <t>Wes Schweitzer</t>
  </si>
  <si>
    <t>Ben Powers</t>
  </si>
  <si>
    <t>Rodger Saffold</t>
  </si>
  <si>
    <t>Ereck Flowers</t>
  </si>
  <si>
    <t>Nate Herbig</t>
  </si>
  <si>
    <t>Jonah Jackson</t>
  </si>
  <si>
    <t>Mark Glowinski</t>
  </si>
  <si>
    <t>Trey Smith</t>
  </si>
  <si>
    <t>Robert Hunt</t>
  </si>
  <si>
    <t>Justin Pugh</t>
  </si>
  <si>
    <t>Andrew Norwell</t>
  </si>
  <si>
    <t>Nate Davis</t>
  </si>
  <si>
    <t>Ezra Cleveland</t>
  </si>
  <si>
    <t>Chris Reed</t>
  </si>
  <si>
    <t>Landon Dickerson</t>
  </si>
  <si>
    <t>Damien Lewis</t>
  </si>
  <si>
    <t>Graham Glasgow</t>
  </si>
  <si>
    <t>Dalton Risner</t>
  </si>
  <si>
    <t>Kevin Dotson</t>
  </si>
  <si>
    <t>Alijah Vera-Tucker</t>
  </si>
  <si>
    <t>Jon Feliciano</t>
  </si>
  <si>
    <t>Oday Aboushi</t>
  </si>
  <si>
    <t>Isaac Seumalo</t>
  </si>
  <si>
    <t>Ike Boettger</t>
  </si>
  <si>
    <t>A.J. Cann</t>
  </si>
  <si>
    <t>Ryan Bates</t>
  </si>
  <si>
    <t>Nick Allegretti</t>
  </si>
  <si>
    <t>Zach Fulton</t>
  </si>
  <si>
    <t>Jon Runyan</t>
  </si>
  <si>
    <t>Halapoulivaati Vaitai</t>
  </si>
  <si>
    <t>Gabe Jackson</t>
  </si>
  <si>
    <t>Mike Iupati</t>
  </si>
  <si>
    <t>David DeCastro</t>
  </si>
  <si>
    <t>Jack Driscoll</t>
  </si>
  <si>
    <t>Alex Lewis</t>
  </si>
  <si>
    <t>Richie Incognito</t>
  </si>
  <si>
    <t>Saahdiq Charles</t>
  </si>
  <si>
    <t>Quinton Spain</t>
  </si>
  <si>
    <t>Phil Haynes</t>
  </si>
  <si>
    <t>Michael Schofield III</t>
  </si>
  <si>
    <t>Brett Jones</t>
  </si>
  <si>
    <t>Iosua Opeta</t>
  </si>
  <si>
    <t>Ben Cleveland</t>
  </si>
  <si>
    <t>Cole Toner</t>
  </si>
  <si>
    <t>Daniel Brunskill</t>
  </si>
  <si>
    <t>Hjalte Froholdt</t>
  </si>
  <si>
    <t>Jermaine Eluemunor</t>
  </si>
  <si>
    <t>Ben Bartch</t>
  </si>
  <si>
    <t>Aaron Brewer</t>
  </si>
  <si>
    <t>Alex Redmond</t>
  </si>
  <si>
    <t>Joe Dahl</t>
  </si>
  <si>
    <t>Kayode Awosika</t>
  </si>
  <si>
    <t>Michael Dunn</t>
  </si>
  <si>
    <t>Derwin Gray</t>
  </si>
  <si>
    <t>Kelechi Osemele</t>
  </si>
  <si>
    <t>Matt Farniok</t>
  </si>
  <si>
    <t>B.J. Finney</t>
  </si>
  <si>
    <t>Ted Larsen</t>
  </si>
  <si>
    <t>K.C. McDermott</t>
  </si>
  <si>
    <t>Jordan Devey</t>
  </si>
  <si>
    <t>Alex Boone</t>
  </si>
  <si>
    <t>Joshua Garnett</t>
  </si>
  <si>
    <t>Kenny Wiggins</t>
  </si>
  <si>
    <t>Danny Isidora</t>
  </si>
  <si>
    <t>Jamon Brown</t>
  </si>
  <si>
    <t>Brenden Jaimes</t>
  </si>
  <si>
    <t>Corey Levin</t>
  </si>
  <si>
    <t>Arlington Hambright</t>
  </si>
  <si>
    <t>Ben Bredeson</t>
  </si>
  <si>
    <t>Colby Gossett</t>
  </si>
  <si>
    <t>Will Fries</t>
  </si>
  <si>
    <t>Stefen Wisniewski</t>
  </si>
  <si>
    <t>Brandon Brooks</t>
  </si>
  <si>
    <t>Casey Tucker</t>
  </si>
  <si>
    <t>Lester Cotton Sr.</t>
  </si>
  <si>
    <t>Jon Toth</t>
  </si>
  <si>
    <t>Nick Easton</t>
  </si>
  <si>
    <t>Cole Van Lanen</t>
  </si>
  <si>
    <t>Brady Christensen</t>
  </si>
  <si>
    <t>Deion Calhoun</t>
  </si>
  <si>
    <t>Greg Van Roten</t>
  </si>
  <si>
    <t>Aaron Banks</t>
  </si>
  <si>
    <t>Deonte Brown</t>
  </si>
  <si>
    <t>Koda Martin</t>
  </si>
  <si>
    <t>Logan Stenberg</t>
  </si>
  <si>
    <t>Parker Ehinger</t>
  </si>
  <si>
    <t>Nick Leverett</t>
  </si>
  <si>
    <t>Jackson Carman</t>
  </si>
  <si>
    <t>Isaiah Williams</t>
  </si>
  <si>
    <t>John Leglue</t>
  </si>
  <si>
    <t>Laurent Duvernay-Tardif</t>
  </si>
  <si>
    <t>Marcus Henry</t>
  </si>
  <si>
    <t>Derrick Kelly II</t>
  </si>
  <si>
    <t>Chad Slade</t>
  </si>
  <si>
    <t>Oli Udoh</t>
  </si>
  <si>
    <t>Andrus Peat</t>
  </si>
  <si>
    <t>Quinn Meinerz</t>
  </si>
  <si>
    <t>Jamarco Jones</t>
  </si>
  <si>
    <t>Sean Harlow</t>
  </si>
  <si>
    <t>Matt Skura</t>
  </si>
  <si>
    <t>Ryan Groy</t>
  </si>
  <si>
    <t>Tre'Vour Wallace-Simms</t>
  </si>
  <si>
    <t>John Miller</t>
  </si>
  <si>
    <t>James Carpenter</t>
  </si>
  <si>
    <t>Will Hernandez</t>
  </si>
  <si>
    <t>Solomon Kindley</t>
  </si>
  <si>
    <t>Tommy Kraemer</t>
  </si>
  <si>
    <t>Jordan Simmons</t>
  </si>
  <si>
    <t>Senio Kelemete</t>
  </si>
  <si>
    <t>Jamil Douglas</t>
  </si>
  <si>
    <t>Royce Newman</t>
  </si>
  <si>
    <t>Lamont Gaillard</t>
  </si>
  <si>
    <t>Aaron Stinnie</t>
  </si>
  <si>
    <t>Brian Winters</t>
  </si>
  <si>
    <t>Xavier Su'a-Filo</t>
  </si>
  <si>
    <t>Denzelle Good</t>
  </si>
  <si>
    <t>James Ferentz</t>
  </si>
  <si>
    <t>Alex Bars</t>
  </si>
  <si>
    <t>Michael Jordan</t>
  </si>
  <si>
    <t>Lane Taylor</t>
  </si>
  <si>
    <t>Josh Andrews</t>
  </si>
  <si>
    <t>Will Richardson Jr.</t>
  </si>
  <si>
    <t>J.R. Sweezy</t>
  </si>
  <si>
    <t>Rashaad Coward</t>
  </si>
  <si>
    <t>Wes Martin</t>
  </si>
  <si>
    <t>Max Garcia</t>
  </si>
  <si>
    <t>Dennis Daley</t>
  </si>
  <si>
    <t>Max Scharping</t>
  </si>
  <si>
    <t>Jalen Mayfield</t>
  </si>
  <si>
    <t>Netane Muti</t>
  </si>
  <si>
    <t>Dakota Dozier</t>
  </si>
  <si>
    <t>Justin McCray</t>
  </si>
  <si>
    <t>Trai Turner</t>
  </si>
  <si>
    <t>Shane Lemieux</t>
  </si>
  <si>
    <t>Tytus Howard</t>
  </si>
  <si>
    <t>Cody Ford</t>
  </si>
  <si>
    <t>Trent Scott</t>
  </si>
  <si>
    <t>Josh Jones</t>
  </si>
  <si>
    <t>Forrest Lamp</t>
  </si>
  <si>
    <t>Cesar Ruiz</t>
  </si>
  <si>
    <t>Dru Samia</t>
  </si>
  <si>
    <t>Calvin Throckmorton</t>
  </si>
  <si>
    <t>Alex Leatherwood</t>
  </si>
  <si>
    <t>John Simpson</t>
  </si>
  <si>
    <t>Hakeem Adeniji</t>
  </si>
  <si>
    <t>Austin Jackson</t>
  </si>
  <si>
    <t>Derrick Henry</t>
  </si>
  <si>
    <t>Jonathan Taylor</t>
  </si>
  <si>
    <t>Dalvin Cook</t>
  </si>
  <si>
    <t>Nick Chubb</t>
  </si>
  <si>
    <t>Ezekiel Elliott</t>
  </si>
  <si>
    <t>Alvin Kamara</t>
  </si>
  <si>
    <t>Aaron Jones</t>
  </si>
  <si>
    <t>Austin Ekeler</t>
  </si>
  <si>
    <t>James Conner</t>
  </si>
  <si>
    <t>Josh Jacobs</t>
  </si>
  <si>
    <t>Devin Singletary</t>
  </si>
  <si>
    <t>Leonard Fournette</t>
  </si>
  <si>
    <t>Joe Mixon</t>
  </si>
  <si>
    <t>David Montgomery</t>
  </si>
  <si>
    <t>Tony Pollard</t>
  </si>
  <si>
    <t>Clyde Edwards-Helaire</t>
  </si>
  <si>
    <t>Antonio Gibson</t>
  </si>
  <si>
    <t>Melvin Gordon III</t>
  </si>
  <si>
    <t>Damien Harris</t>
  </si>
  <si>
    <t>Nyheim Hines</t>
  </si>
  <si>
    <t>Mike Davis</t>
  </si>
  <si>
    <t>Darrell Henderson</t>
  </si>
  <si>
    <t>Kareem Hunt</t>
  </si>
  <si>
    <t>Chase Edmonds</t>
  </si>
  <si>
    <t>Myles Gaskin</t>
  </si>
  <si>
    <t>Darrel Williams</t>
  </si>
  <si>
    <t>J.D. McKissic</t>
  </si>
  <si>
    <t>Najee Harris</t>
  </si>
  <si>
    <t>Miles Sanders</t>
  </si>
  <si>
    <t>Jamaal Williams</t>
  </si>
  <si>
    <t>Sony Michel</t>
  </si>
  <si>
    <t>Cordarrelle Patterson</t>
  </si>
  <si>
    <t>A.J. Dillon</t>
  </si>
  <si>
    <t>Latavius Murray</t>
  </si>
  <si>
    <t>Zack Moss</t>
  </si>
  <si>
    <t>D'Andre Swift</t>
  </si>
  <si>
    <t>Rex Burkhead</t>
  </si>
  <si>
    <t>Jerick McKinnon</t>
  </si>
  <si>
    <t>Christian McCaffrey</t>
  </si>
  <si>
    <t>Ronald Jones</t>
  </si>
  <si>
    <t>Chris Carson</t>
  </si>
  <si>
    <t>Elijah Mitchell</t>
  </si>
  <si>
    <t>Kenyan Drake</t>
  </si>
  <si>
    <t>David Johnson</t>
  </si>
  <si>
    <t>Javonte Williams</t>
  </si>
  <si>
    <t>Boston Scott</t>
  </si>
  <si>
    <t>Giovani Bernard</t>
  </si>
  <si>
    <t>Alexander Mattison</t>
  </si>
  <si>
    <t>Devonta Freeman</t>
  </si>
  <si>
    <t>D'Ernest Johnson</t>
  </si>
  <si>
    <t>Devontae Booker</t>
  </si>
  <si>
    <t>Samaje Perine</t>
  </si>
  <si>
    <t>Gus Edwards</t>
  </si>
  <si>
    <t>Cam Akers</t>
  </si>
  <si>
    <t>J.K. Dobbins</t>
  </si>
  <si>
    <t>Malcolm Brown</t>
  </si>
  <si>
    <t>Ty Johnson</t>
  </si>
  <si>
    <t>Michael Carter</t>
  </si>
  <si>
    <t>Le'Veon Bell</t>
  </si>
  <si>
    <t>Jeff Wilson Jr.</t>
  </si>
  <si>
    <t>Justin Jackson</t>
  </si>
  <si>
    <t>Mark Ingram II</t>
  </si>
  <si>
    <t>Brandon Bolden</t>
  </si>
  <si>
    <t>Duke Johnson Jr.</t>
  </si>
  <si>
    <t>Travis Homer</t>
  </si>
  <si>
    <t>Khalil Herbert</t>
  </si>
  <si>
    <t>James Robinson</t>
  </si>
  <si>
    <t>Ameer Abdullah</t>
  </si>
  <si>
    <t>Carlos Hyde</t>
  </si>
  <si>
    <t>James White</t>
  </si>
  <si>
    <t>Jeremy McNichols</t>
  </si>
  <si>
    <t>Rashaad Penny</t>
  </si>
  <si>
    <t>Rhamondre Stevenson</t>
  </si>
  <si>
    <t>Saquon Barkley</t>
  </si>
  <si>
    <t>Wayne Gallman</t>
  </si>
  <si>
    <t>DeeJay Dallas</t>
  </si>
  <si>
    <t>Raheem Mostert</t>
  </si>
  <si>
    <t>Kenneth Gainwell</t>
  </si>
  <si>
    <t>Chuba Hubbard</t>
  </si>
  <si>
    <t>Alex Collins</t>
  </si>
  <si>
    <t>Jalen Richard</t>
  </si>
  <si>
    <t>Tevin Coleman</t>
  </si>
  <si>
    <t>D'Onta Foreman</t>
  </si>
  <si>
    <t>Salvon Ahmed</t>
  </si>
  <si>
    <t>Royce Freeman</t>
  </si>
  <si>
    <t>Jordan Howard</t>
  </si>
  <si>
    <t>Kerryon Johnson</t>
  </si>
  <si>
    <t>Adrian Peterson</t>
  </si>
  <si>
    <t>Damien Williams</t>
  </si>
  <si>
    <t>Matt Breida</t>
  </si>
  <si>
    <t>Dontrell Hilliard</t>
  </si>
  <si>
    <t>Kalen Ballage</t>
  </si>
  <si>
    <t>Todd Gurley II</t>
  </si>
  <si>
    <t>Frank Gore</t>
  </si>
  <si>
    <t>Chris Evans</t>
  </si>
  <si>
    <t>Benny Snell Jr.</t>
  </si>
  <si>
    <t>Joshua Kelley</t>
  </si>
  <si>
    <t>Dion Lewis</t>
  </si>
  <si>
    <t>Rodney Smith</t>
  </si>
  <si>
    <t>Phillip Lindsay</t>
  </si>
  <si>
    <t>Craig Reynolds</t>
  </si>
  <si>
    <t>Peyton Barber</t>
  </si>
  <si>
    <t>Ito Smith</t>
  </si>
  <si>
    <t>Tyler Ervin</t>
  </si>
  <si>
    <t>Derrick Gore</t>
  </si>
  <si>
    <t>Brian Hill</t>
  </si>
  <si>
    <t>Trenton Cannon</t>
  </si>
  <si>
    <t>Josh Adams</t>
  </si>
  <si>
    <t>Godwin Igwebuike</t>
  </si>
  <si>
    <t>Corey Clement</t>
  </si>
  <si>
    <t>Tony Jones Jr.</t>
  </si>
  <si>
    <t>Ty'Son Williams</t>
  </si>
  <si>
    <t>La'Mical Perine</t>
  </si>
  <si>
    <t>Dare Ogunbowale</t>
  </si>
  <si>
    <t>Jaret Patterson</t>
  </si>
  <si>
    <t>Eno Benjamin</t>
  </si>
  <si>
    <t>Ke'Shawn Vaughn</t>
  </si>
  <si>
    <t>Alfred Morris</t>
  </si>
  <si>
    <t>Trayveon Williams</t>
  </si>
  <si>
    <t>Jonathan Ward</t>
  </si>
  <si>
    <t>Patrick Laird</t>
  </si>
  <si>
    <t>Buddy Howell</t>
  </si>
  <si>
    <t>Jordan Wilkins</t>
  </si>
  <si>
    <t>Chris Thompson</t>
  </si>
  <si>
    <t>Jonathan Williams</t>
  </si>
  <si>
    <t>Mike Boone</t>
  </si>
  <si>
    <t>Trey Sermon</t>
  </si>
  <si>
    <t>Anthony McFarland Jr.</t>
  </si>
  <si>
    <t>Taiwan Jones</t>
  </si>
  <si>
    <t>Austin Walter</t>
  </si>
  <si>
    <t>JaMycal Hasty</t>
  </si>
  <si>
    <t>T.J. Yeldon</t>
  </si>
  <si>
    <t>Kene Nwangwu</t>
  </si>
  <si>
    <t>Dwayne Washington</t>
  </si>
  <si>
    <t>Darrynton Evans</t>
  </si>
  <si>
    <t>DeAndre Washington</t>
  </si>
  <si>
    <t>Reggie Bonnafon</t>
  </si>
  <si>
    <t>Tarik Cohen</t>
  </si>
  <si>
    <t>Marlon Mack</t>
  </si>
  <si>
    <t>Antonio Williams</t>
  </si>
  <si>
    <t>J.J. Taylor</t>
  </si>
  <si>
    <t>LeSean McCoy</t>
  </si>
  <si>
    <t>Rico Dowdle</t>
  </si>
  <si>
    <t>Artavis Pierce</t>
  </si>
  <si>
    <t>Devine Ozigbo</t>
  </si>
  <si>
    <t>Troymaine Pope</t>
  </si>
  <si>
    <t>Patrick Taylor Jr.</t>
  </si>
  <si>
    <t>Darwin Thompson</t>
  </si>
  <si>
    <t>Jermar Jefferson</t>
  </si>
  <si>
    <t>Jason Huntley</t>
  </si>
  <si>
    <t>Ryan Nall</t>
  </si>
  <si>
    <t>Kenjon Barner</t>
  </si>
  <si>
    <t>Theo Riddick</t>
  </si>
  <si>
    <t>Bo Scarbrough</t>
  </si>
  <si>
    <t>D.J. Foster</t>
  </si>
  <si>
    <t>Scottie Phillips</t>
  </si>
  <si>
    <t>Qadree Ollison</t>
  </si>
  <si>
    <t>Nathan Cottrell</t>
  </si>
  <si>
    <t>Justice Hill</t>
  </si>
  <si>
    <t>Ryquell Armstead</t>
  </si>
  <si>
    <t>Trey Ragas</t>
  </si>
  <si>
    <t>Lamar Miller</t>
  </si>
  <si>
    <t>Jaylen Samuels</t>
  </si>
  <si>
    <t>John Kelly</t>
  </si>
  <si>
    <t>Larry Rountree III</t>
  </si>
  <si>
    <t>Senorise Perry</t>
  </si>
  <si>
    <t>Jacques Patrick</t>
  </si>
  <si>
    <t>JaQuan Hardy</t>
  </si>
  <si>
    <t>Deon Jackson</t>
  </si>
  <si>
    <t>C.J. Prosise</t>
  </si>
  <si>
    <t>Nate McCrary</t>
  </si>
  <si>
    <t>Dexter Williams</t>
  </si>
  <si>
    <t>Kylin Hill</t>
  </si>
  <si>
    <t>Tony Brooks-James</t>
  </si>
  <si>
    <t>Mekhi Sargent</t>
  </si>
  <si>
    <t>Wendell Smallwood</t>
  </si>
  <si>
    <t>LeVante Bellamy</t>
  </si>
  <si>
    <t>Jake Funk</t>
  </si>
  <si>
    <t>Darius Bradwell</t>
  </si>
  <si>
    <t>Damarea Crockett</t>
  </si>
  <si>
    <t>Gary Brightwell</t>
  </si>
  <si>
    <t>Jason Sanders</t>
  </si>
  <si>
    <t>K</t>
  </si>
  <si>
    <t>Matt Prater</t>
  </si>
  <si>
    <t>Matt Gay</t>
  </si>
  <si>
    <t>Daniel Carlson</t>
  </si>
  <si>
    <t>Stephen Gostkowski</t>
  </si>
  <si>
    <t>Mason Crosby</t>
  </si>
  <si>
    <t>Dan Bailey</t>
  </si>
  <si>
    <t>Graham Gano</t>
  </si>
  <si>
    <t>Jake Elliott</t>
  </si>
  <si>
    <t>Ty Long</t>
  </si>
  <si>
    <t>Chris Boswell</t>
  </si>
  <si>
    <t>Nick Folk</t>
  </si>
  <si>
    <t>Eddy Pineiro</t>
  </si>
  <si>
    <t>Robbie Gould</t>
  </si>
  <si>
    <t>Bobby Wagner</t>
  </si>
  <si>
    <t>Demario Davis</t>
  </si>
  <si>
    <t>Zach Cunningham</t>
  </si>
  <si>
    <t>Darius Leonard</t>
  </si>
  <si>
    <t>Lavonte David</t>
  </si>
  <si>
    <t>Micah Parsons</t>
  </si>
  <si>
    <t>Fred Warner</t>
  </si>
  <si>
    <t>Alexander Johnson</t>
  </si>
  <si>
    <t>Jordyn Brooks</t>
  </si>
  <si>
    <t>K.J. Wright</t>
  </si>
  <si>
    <t>Matt Milano</t>
  </si>
  <si>
    <t>Denzel Perryman</t>
  </si>
  <si>
    <t>Alex Singleton</t>
  </si>
  <si>
    <t>Sione Takitaki</t>
  </si>
  <si>
    <t>T.J. Edwards</t>
  </si>
  <si>
    <t>De'Vondre Campbell</t>
  </si>
  <si>
    <t>Blake Martinez</t>
  </si>
  <si>
    <t>Shaq Thompson</t>
  </si>
  <si>
    <t>David Long</t>
  </si>
  <si>
    <t>Azeez Al-Shaair</t>
  </si>
  <si>
    <t>Jeremiah Owusu-Koramoah</t>
  </si>
  <si>
    <t>Josey Jewell</t>
  </si>
  <si>
    <t>Cole Holcomb</t>
  </si>
  <si>
    <t>Jamie Collins Sr.</t>
  </si>
  <si>
    <t>Nick Bolton</t>
  </si>
  <si>
    <t>Willie Gay Jr.</t>
  </si>
  <si>
    <t>Frankie Luvu</t>
  </si>
  <si>
    <t>Pete Werner</t>
  </si>
  <si>
    <t>Kyle Van Noy</t>
  </si>
  <si>
    <t>Ja'Whaun Bentley</t>
  </si>
  <si>
    <t>Josh Bynes</t>
  </si>
  <si>
    <t>Dre Greenlaw</t>
  </si>
  <si>
    <t>Kwon Alexander</t>
  </si>
  <si>
    <t>Myles Jack</t>
  </si>
  <si>
    <t>Dont'a Hightower</t>
  </si>
  <si>
    <t>Joe Schobert</t>
  </si>
  <si>
    <t>Jordan Hicks</t>
  </si>
  <si>
    <t>Neville Hewitt</t>
  </si>
  <si>
    <t>Deion Jones</t>
  </si>
  <si>
    <t>Kyzir White</t>
  </si>
  <si>
    <t>Anthony Barr</t>
  </si>
  <si>
    <t>Duke Riley</t>
  </si>
  <si>
    <t>L.J. Fort</t>
  </si>
  <si>
    <t>B.J. Goodson</t>
  </si>
  <si>
    <t>Zaire Franklin</t>
  </si>
  <si>
    <t>Tremaine Edmunds</t>
  </si>
  <si>
    <t>Logan Wilson</t>
  </si>
  <si>
    <t>Jerome Baker</t>
  </si>
  <si>
    <t>Avery Williamson</t>
  </si>
  <si>
    <t>Isaiah Simmons</t>
  </si>
  <si>
    <t>Troy Reeder</t>
  </si>
  <si>
    <t>Vince Williams</t>
  </si>
  <si>
    <t>Leighton Vander Esch</t>
  </si>
  <si>
    <t>Reggie Ragland</t>
  </si>
  <si>
    <t>Zaven Collins</t>
  </si>
  <si>
    <t>Malcolm Smith</t>
  </si>
  <si>
    <t>Joe Giles-Harris</t>
  </si>
  <si>
    <t>Foyesade Oluokun</t>
  </si>
  <si>
    <t>Nicholas Morrow</t>
  </si>
  <si>
    <t>Jonas Griffith</t>
  </si>
  <si>
    <t>Kevin Pierre-Louis</t>
  </si>
  <si>
    <t>Mykal Walker</t>
  </si>
  <si>
    <t>Jalen Reeves-Maybin</t>
  </si>
  <si>
    <t>Keanu Neal</t>
  </si>
  <si>
    <t>Damien Wilson</t>
  </si>
  <si>
    <t>Mack Wilson</t>
  </si>
  <si>
    <t>Todd Davis</t>
  </si>
  <si>
    <t>Nick Kwiatkoski</t>
  </si>
  <si>
    <t>Shaun Bradley</t>
  </si>
  <si>
    <t>Eric Kendricks</t>
  </si>
  <si>
    <t>Divine Deablo</t>
  </si>
  <si>
    <t>Rashaan Evans</t>
  </si>
  <si>
    <t>Malik Harrison</t>
  </si>
  <si>
    <t>Jamien Sherwood</t>
  </si>
  <si>
    <t>Josh Woods</t>
  </si>
  <si>
    <t>Chris Board</t>
  </si>
  <si>
    <t>Kamal Martin</t>
  </si>
  <si>
    <t>Khaleke Hudson</t>
  </si>
  <si>
    <t>Demetrius Flannigan-Fowles</t>
  </si>
  <si>
    <t>Travin Howard</t>
  </si>
  <si>
    <t>Manti Te'o</t>
  </si>
  <si>
    <t>Joe Walker</t>
  </si>
  <si>
    <t>Micah Kiser</t>
  </si>
  <si>
    <t>Jon Bostic</t>
  </si>
  <si>
    <t>Elandon Roberts</t>
  </si>
  <si>
    <t>Ernest Jones</t>
  </si>
  <si>
    <t>Clay Johnston</t>
  </si>
  <si>
    <t>Shaquille Quarterman</t>
  </si>
  <si>
    <t>Anfernee Jennings</t>
  </si>
  <si>
    <t>Jordan Evans</t>
  </si>
  <si>
    <t>Nathan Gerry</t>
  </si>
  <si>
    <t>Tyler Matakevich</t>
  </si>
  <si>
    <t>Calvin Munson</t>
  </si>
  <si>
    <t>Robert Spillane</t>
  </si>
  <si>
    <t>Bobby Okereke</t>
  </si>
  <si>
    <t>Dorian O'Daniel</t>
  </si>
  <si>
    <t>Joel Iyiegbuniwe</t>
  </si>
  <si>
    <t>Ezekiel Turner</t>
  </si>
  <si>
    <t>Jermaine Carter</t>
  </si>
  <si>
    <t>Elijah Lee</t>
  </si>
  <si>
    <t>Will Compton</t>
  </si>
  <si>
    <t>Jordan Kunaszyk</t>
  </si>
  <si>
    <t>Jayon Brown</t>
  </si>
  <si>
    <t>Tyrel Dodson</t>
  </si>
  <si>
    <t>LaRoy Reynolds</t>
  </si>
  <si>
    <t>Benardrick McKinney</t>
  </si>
  <si>
    <t>Cody Barton</t>
  </si>
  <si>
    <t>Joe Thomas</t>
  </si>
  <si>
    <t>Drue Tranquill</t>
  </si>
  <si>
    <t>Ben Niemann</t>
  </si>
  <si>
    <t>B.J. Bello</t>
  </si>
  <si>
    <t>Ulysees Gilbert III</t>
  </si>
  <si>
    <t>Kamu Grugier-Hill</t>
  </si>
  <si>
    <t>Chase Hansen</t>
  </si>
  <si>
    <t>Justin March-Lillard</t>
  </si>
  <si>
    <t>Blake Cashman</t>
  </si>
  <si>
    <t>Genard Avery</t>
  </si>
  <si>
    <t>Zack Baun</t>
  </si>
  <si>
    <t>Akeem Davis-Gaither</t>
  </si>
  <si>
    <t>Dylan Cole</t>
  </si>
  <si>
    <t>Jaylon Smith</t>
  </si>
  <si>
    <t>Kyle Wilber</t>
  </si>
  <si>
    <t>Patrick Johnson</t>
  </si>
  <si>
    <t>Matthew Adams</t>
  </si>
  <si>
    <t>Francis Bernard</t>
  </si>
  <si>
    <t>Nate Hall</t>
  </si>
  <si>
    <t>E.J. Speed</t>
  </si>
  <si>
    <t>Sam Eguavoen</t>
  </si>
  <si>
    <t>Joe Jones</t>
  </si>
  <si>
    <t>Austin Calitro</t>
  </si>
  <si>
    <t>Mychal Kendricks</t>
  </si>
  <si>
    <t>Leon Jacobs</t>
  </si>
  <si>
    <t>Josh Watson</t>
  </si>
  <si>
    <t>Vince Biegel</t>
  </si>
  <si>
    <t>Ben Burr-Kirven</t>
  </si>
  <si>
    <t>David Mayo</t>
  </si>
  <si>
    <t>T.J. Brunson</t>
  </si>
  <si>
    <t>Otaro Alaka</t>
  </si>
  <si>
    <t>De'Jon Harris</t>
  </si>
  <si>
    <t>Malik Jefferson</t>
  </si>
  <si>
    <t>Ryan Connelly</t>
  </si>
  <si>
    <t>Kyle Emanuel</t>
  </si>
  <si>
    <t>Jack Cichy</t>
  </si>
  <si>
    <t>Javin White</t>
  </si>
  <si>
    <t>Terez Hall</t>
  </si>
  <si>
    <t>Noah Dawkins</t>
  </si>
  <si>
    <t>Emmanuel Ellerbee</t>
  </si>
  <si>
    <t>K.J. Britt</t>
  </si>
  <si>
    <t>Connor Strachan</t>
  </si>
  <si>
    <t>Dakota Allen</t>
  </si>
  <si>
    <t>Tanner Vallejo</t>
  </si>
  <si>
    <t>Jamin Davis</t>
  </si>
  <si>
    <t>Jared Norris</t>
  </si>
  <si>
    <t>Luke Gifford</t>
  </si>
  <si>
    <t>Cole Christiansen</t>
  </si>
  <si>
    <t>Christian Elliss</t>
  </si>
  <si>
    <t>Monty Rice</t>
  </si>
  <si>
    <t>Mark Nzeocha</t>
  </si>
  <si>
    <t>Grant Stuard</t>
  </si>
  <si>
    <t>Tegray Scales</t>
  </si>
  <si>
    <t>Chris Orr</t>
  </si>
  <si>
    <t>Craig Robertson</t>
  </si>
  <si>
    <t>Brandon King</t>
  </si>
  <si>
    <t>Ty Summers</t>
  </si>
  <si>
    <t>Jabril Cox</t>
  </si>
  <si>
    <t>Andre Smith</t>
  </si>
  <si>
    <t>Christian Rozeboom</t>
  </si>
  <si>
    <t>Miles Killebrew</t>
  </si>
  <si>
    <t>Kenneth Murray</t>
  </si>
  <si>
    <t>Jordan Glasgow</t>
  </si>
  <si>
    <t>Tanner Muse</t>
  </si>
  <si>
    <t>Chapelle Russell</t>
  </si>
  <si>
    <t>Tavante Beckett</t>
  </si>
  <si>
    <t>Kristian Welch</t>
  </si>
  <si>
    <t>Kevin Minter</t>
  </si>
  <si>
    <t>Patrick Onwuasor</t>
  </si>
  <si>
    <t>Anthony Hitchens</t>
  </si>
  <si>
    <t>Daren Bates</t>
  </si>
  <si>
    <t>Jon Rhattigan</t>
  </si>
  <si>
    <t>Blake Lynch</t>
  </si>
  <si>
    <t>Isaiah McDuffie</t>
  </si>
  <si>
    <t>Rashad Smith</t>
  </si>
  <si>
    <t>Tae Davis</t>
  </si>
  <si>
    <t>Andrew Dowell</t>
  </si>
  <si>
    <t>Buddy Johnson</t>
  </si>
  <si>
    <t>Cassh Maluia</t>
  </si>
  <si>
    <t>Keandre Jones</t>
  </si>
  <si>
    <t>Cory Littleton</t>
  </si>
  <si>
    <t>Darius Harris</t>
  </si>
  <si>
    <t>Thomas Davis Sr.</t>
  </si>
  <si>
    <t>Julian Stanford</t>
  </si>
  <si>
    <t>Omari Cobb</t>
  </si>
  <si>
    <t>Nick Dzubnar</t>
  </si>
  <si>
    <t>Raekwon McMillan</t>
  </si>
  <si>
    <t>Marquel Lee</t>
  </si>
  <si>
    <t>Caleb Johnson</t>
  </si>
  <si>
    <t>Quincy Williams</t>
  </si>
  <si>
    <t>Nick Niemann</t>
  </si>
  <si>
    <t>Adarius Taylor</t>
  </si>
  <si>
    <t>Jayrone Elliott</t>
  </si>
  <si>
    <t>Edmond Robinson</t>
  </si>
  <si>
    <t>Shaun Dion Hamilton</t>
  </si>
  <si>
    <t>Joe Bachie</t>
  </si>
  <si>
    <t>Hardy Nickerson</t>
  </si>
  <si>
    <t>Garret Wallow</t>
  </si>
  <si>
    <t>Anthony Pittman</t>
  </si>
  <si>
    <t>Peter Kalambayi</t>
  </si>
  <si>
    <t>Markus Bailey</t>
  </si>
  <si>
    <t>Kenny Young</t>
  </si>
  <si>
    <t>Jacob Phillips</t>
  </si>
  <si>
    <t>Derrick Barnes</t>
  </si>
  <si>
    <t>Carter Coughlin</t>
  </si>
  <si>
    <t>Devin White</t>
  </si>
  <si>
    <t>Baron Browning</t>
  </si>
  <si>
    <t>Del'Shawn Phillips</t>
  </si>
  <si>
    <t>Devante Downs</t>
  </si>
  <si>
    <t>Anthony Walker</t>
  </si>
  <si>
    <t>Bryce Hager</t>
  </si>
  <si>
    <t>Harvey Langi</t>
  </si>
  <si>
    <t>Marcell Harris</t>
  </si>
  <si>
    <t>Jarrad Davis</t>
  </si>
  <si>
    <t>Oren Burks</t>
  </si>
  <si>
    <t>A.J. Klein</t>
  </si>
  <si>
    <t>JaCoby Stevens</t>
  </si>
  <si>
    <t>Hamsah Nasirildeen</t>
  </si>
  <si>
    <t>Marcus Allen</t>
  </si>
  <si>
    <t>Krys Barnes</t>
  </si>
  <si>
    <t>Cam Brown</t>
  </si>
  <si>
    <t>Tyrell Adams</t>
  </si>
  <si>
    <t>Christian Kirksey</t>
  </si>
  <si>
    <t>Nick Vigil</t>
  </si>
  <si>
    <t>Amen Ogbongbemiga</t>
  </si>
  <si>
    <t>Tahir Whitehead</t>
  </si>
  <si>
    <t>Alex Anzalone</t>
  </si>
  <si>
    <t>Davion Taylor</t>
  </si>
  <si>
    <t>Sean Lee</t>
  </si>
  <si>
    <t>Justin Strnad</t>
  </si>
  <si>
    <t>Troy Dye</t>
  </si>
  <si>
    <t>Danny Trevathan</t>
  </si>
  <si>
    <t>Roquan Smith</t>
  </si>
  <si>
    <t>Devin Bush</t>
  </si>
  <si>
    <t>C.J. Mosley</t>
  </si>
  <si>
    <t>Jahlani Tavai</t>
  </si>
  <si>
    <t>Eric Wilson</t>
  </si>
  <si>
    <t>Patrick Queen</t>
  </si>
  <si>
    <t>Curtis Robinson</t>
  </si>
  <si>
    <t>Christian Jones</t>
  </si>
  <si>
    <t>Germaine Pratt</t>
  </si>
  <si>
    <t>Alec Ogletree</t>
  </si>
  <si>
    <t>Tae Crowder</t>
  </si>
  <si>
    <t>Andrew DePaola</t>
  </si>
  <si>
    <t>LS</t>
  </si>
  <si>
    <t>Morgan Cox</t>
  </si>
  <si>
    <t>J.J. Jansen</t>
  </si>
  <si>
    <t>Josh Harris</t>
  </si>
  <si>
    <t>Matt Overton</t>
  </si>
  <si>
    <t>Clark Harris</t>
  </si>
  <si>
    <t>Trent Sieg</t>
  </si>
  <si>
    <t>Patrick Scales</t>
  </si>
  <si>
    <t>Reid Ferguson</t>
  </si>
  <si>
    <t>Rick Lovato</t>
  </si>
  <si>
    <t>Ross Matiscik</t>
  </si>
  <si>
    <t>Jon Weeks</t>
  </si>
  <si>
    <t>Scott Daly</t>
  </si>
  <si>
    <t>Thomas Hennessy</t>
  </si>
  <si>
    <t>Nick Moore</t>
  </si>
  <si>
    <t>Casey Kreiter</t>
  </si>
  <si>
    <t>L.P. Ladouceur</t>
  </si>
  <si>
    <t>Zach Wood</t>
  </si>
  <si>
    <t>Blake Ferguson</t>
  </si>
  <si>
    <t>Tyler Ott</t>
  </si>
  <si>
    <t>Cole Mazza</t>
  </si>
  <si>
    <t>Charley Hughlett</t>
  </si>
  <si>
    <t>James Winchester</t>
  </si>
  <si>
    <t>Jake McQuaide</t>
  </si>
  <si>
    <t>Matt Orzech</t>
  </si>
  <si>
    <t>Hunter Bradley</t>
  </si>
  <si>
    <t>Kyle Nelson</t>
  </si>
  <si>
    <t>Don Muhlbach</t>
  </si>
  <si>
    <t>Joe Cardona</t>
  </si>
  <si>
    <t>Austin Cutting</t>
  </si>
  <si>
    <t>Jacob Bobenmoyer</t>
  </si>
  <si>
    <t>Beau Brinkley</t>
  </si>
  <si>
    <t>Trent Williams</t>
  </si>
  <si>
    <t>Garett Bolles</t>
  </si>
  <si>
    <t>Orlando Brown Jr.</t>
  </si>
  <si>
    <t>Andrew Whitworth</t>
  </si>
  <si>
    <t>Duane Brown</t>
  </si>
  <si>
    <t>Dion Dawkins</t>
  </si>
  <si>
    <t>D.J. Humphries</t>
  </si>
  <si>
    <t>Isaiah Wynn</t>
  </si>
  <si>
    <t>Charles Leno Jr.</t>
  </si>
  <si>
    <t>Terron Armstead</t>
  </si>
  <si>
    <t>David Bakhtiari</t>
  </si>
  <si>
    <t>Rashawn Slater</t>
  </si>
  <si>
    <t>Taylor Decker</t>
  </si>
  <si>
    <t>Jordan Mailata</t>
  </si>
  <si>
    <t>Tyron Smith</t>
  </si>
  <si>
    <t>Andrew Thomas</t>
  </si>
  <si>
    <t>Kolton Miller</t>
  </si>
  <si>
    <t>Eric Fisher</t>
  </si>
  <si>
    <t>Donovan Smith</t>
  </si>
  <si>
    <t>Riley Reiff</t>
  </si>
  <si>
    <t>Laremy Tunsil</t>
  </si>
  <si>
    <t>Alejandro Villanueva</t>
  </si>
  <si>
    <t>Jake Matthews</t>
  </si>
  <si>
    <t>Christian Darrisaw</t>
  </si>
  <si>
    <t>Jason Peters</t>
  </si>
  <si>
    <t>Mekhi Becton</t>
  </si>
  <si>
    <t>Ronnie Stanley</t>
  </si>
  <si>
    <t>Ty Nsekhe</t>
  </si>
  <si>
    <t>Taylor Lewan</t>
  </si>
  <si>
    <t>Anthony Castonzo</t>
  </si>
  <si>
    <t>Will Holden</t>
  </si>
  <si>
    <t>Russell Okung</t>
  </si>
  <si>
    <t>Andre Dillard</t>
  </si>
  <si>
    <t>Walker Little</t>
  </si>
  <si>
    <t>Chris Hubbard</t>
  </si>
  <si>
    <t>Quinn Bailey</t>
  </si>
  <si>
    <t>Joseph Noteboom</t>
  </si>
  <si>
    <t>Stone Forsythe</t>
  </si>
  <si>
    <t>Josh Wells</t>
  </si>
  <si>
    <t>Eric Smith</t>
  </si>
  <si>
    <t>Yosh Nijman</t>
  </si>
  <si>
    <t>Landon Young</t>
  </si>
  <si>
    <t>Calvin Anderson</t>
  </si>
  <si>
    <t>Jaylon Moore</t>
  </si>
  <si>
    <t>J'Marcus Webb</t>
  </si>
  <si>
    <t>D'Ante Smith</t>
  </si>
  <si>
    <t>Jedrick Wills Jr.</t>
  </si>
  <si>
    <t>Teven Jenkins</t>
  </si>
  <si>
    <t>Colton McKivitz</t>
  </si>
  <si>
    <t>Greg Little</t>
  </si>
  <si>
    <t>Dan Moore Jr.</t>
  </si>
  <si>
    <t>Cam Robinson</t>
  </si>
  <si>
    <t>Rashod Hill</t>
  </si>
  <si>
    <t>Trey Pipkins</t>
  </si>
  <si>
    <t>Cam Erving</t>
  </si>
  <si>
    <t>Justin Skule</t>
  </si>
  <si>
    <t>Geron Christian Sr.</t>
  </si>
  <si>
    <t>Sam Tevi</t>
  </si>
  <si>
    <t>Jack Fox</t>
  </si>
  <si>
    <t>P</t>
  </si>
  <si>
    <t>Bryan Anger</t>
  </si>
  <si>
    <t>Mitch Wishnowsky</t>
  </si>
  <si>
    <t>A.J. Cole III</t>
  </si>
  <si>
    <t>Joseph Charlton</t>
  </si>
  <si>
    <t>Logan Cooke</t>
  </si>
  <si>
    <t>Jake Bailey</t>
  </si>
  <si>
    <t>Sterling Hofrichter</t>
  </si>
  <si>
    <t>Michael Dickson</t>
  </si>
  <si>
    <t>J.K. Scott</t>
  </si>
  <si>
    <t>Sam Koch</t>
  </si>
  <si>
    <t>Braden Mann</t>
  </si>
  <si>
    <t>Tommy Townsend</t>
  </si>
  <si>
    <t>Matt Haack</t>
  </si>
  <si>
    <t>Brett Kern</t>
  </si>
  <si>
    <t>Blake Gillikin</t>
  </si>
  <si>
    <t>Sam Martin</t>
  </si>
  <si>
    <t>Jordan Berry</t>
  </si>
  <si>
    <t>Corey Bojorquez</t>
  </si>
  <si>
    <t>Michael Palardy</t>
  </si>
  <si>
    <t>Britton Colquitt</t>
  </si>
  <si>
    <t>Pressley Harvin III</t>
  </si>
  <si>
    <t>Lachlan Edwards</t>
  </si>
  <si>
    <t>Kevin Huber</t>
  </si>
  <si>
    <t>Andy Lee</t>
  </si>
  <si>
    <t>Johnny Hekker</t>
  </si>
  <si>
    <t>Pat O'Donnell</t>
  </si>
  <si>
    <t>Hunter Niswander</t>
  </si>
  <si>
    <t>Dustin Colquitt</t>
  </si>
  <si>
    <t>Trevor Daniel</t>
  </si>
  <si>
    <t>Jamie Gillan</t>
  </si>
  <si>
    <t>Riley Dixon</t>
  </si>
  <si>
    <t>Tom Brady</t>
  </si>
  <si>
    <t>Aaron Rodgers</t>
  </si>
  <si>
    <t>Patrick Mahomes</t>
  </si>
  <si>
    <t>Justin Herbert</t>
  </si>
  <si>
    <t>Ryan Tannehill</t>
  </si>
  <si>
    <t>Matthew Stafford</t>
  </si>
  <si>
    <t>Joe Burrow</t>
  </si>
  <si>
    <t>Matt Ryan</t>
  </si>
  <si>
    <t>Kirk Cousins</t>
  </si>
  <si>
    <t>Derek Carr</t>
  </si>
  <si>
    <t>Kyler Murray</t>
  </si>
  <si>
    <t>Russell Wilson</t>
  </si>
  <si>
    <t>Dak Prescott</t>
  </si>
  <si>
    <t>Baker Mayfield</t>
  </si>
  <si>
    <t>Deshaun Watson</t>
  </si>
  <si>
    <t>Daniel Jones</t>
  </si>
  <si>
    <t>Mac Jones</t>
  </si>
  <si>
    <t>Teddy Bridgewater</t>
  </si>
  <si>
    <t>Jared Goff</t>
  </si>
  <si>
    <t>Philip Rivers</t>
  </si>
  <si>
    <t>Jalen Hurts</t>
  </si>
  <si>
    <t>Jimmy Garoppolo</t>
  </si>
  <si>
    <t>Carson Wentz</t>
  </si>
  <si>
    <t>Tua Tagovailoa</t>
  </si>
  <si>
    <t>Andy Dalton</t>
  </si>
  <si>
    <t>Taylor Heinicke</t>
  </si>
  <si>
    <t>Drew Brees</t>
  </si>
  <si>
    <t>Jacoby Brissett</t>
  </si>
  <si>
    <t>Ryan Fitzpatrick</t>
  </si>
  <si>
    <t>Ben Roethlisberger</t>
  </si>
  <si>
    <t>Trevor Lawrence</t>
  </si>
  <si>
    <t>Davis Mills</t>
  </si>
  <si>
    <t>Gardner Minshew</t>
  </si>
  <si>
    <t>Cam Newton</t>
  </si>
  <si>
    <t>Justin Fields</t>
  </si>
  <si>
    <t>Nick Foles</t>
  </si>
  <si>
    <t>Drew Lock</t>
  </si>
  <si>
    <t>Trevor Siemian</t>
  </si>
  <si>
    <t>Geno Smith</t>
  </si>
  <si>
    <t>Mason Rudolph</t>
  </si>
  <si>
    <t>Josh Johnson</t>
  </si>
  <si>
    <t>Taysom Hill</t>
  </si>
  <si>
    <t>Sam Darnold</t>
  </si>
  <si>
    <t>C.J. Beathard</t>
  </si>
  <si>
    <t>Tyler Huntley</t>
  </si>
  <si>
    <t>Jameis Winston</t>
  </si>
  <si>
    <t>Tyrod Taylor</t>
  </si>
  <si>
    <t>Colt McCoy</t>
  </si>
  <si>
    <t>Alex Smith</t>
  </si>
  <si>
    <t>Kyle Allen</t>
  </si>
  <si>
    <t>Trey Lance</t>
  </si>
  <si>
    <t>Nick Mullens</t>
  </si>
  <si>
    <t>Marcus Mariota</t>
  </si>
  <si>
    <t>Mitchell Trubisky</t>
  </si>
  <si>
    <t>Sean Mannion</t>
  </si>
  <si>
    <t>John Wolford</t>
  </si>
  <si>
    <t>Garrett Gilbert</t>
  </si>
  <si>
    <t>Brian Hoyer</t>
  </si>
  <si>
    <t>Ryan Finley</t>
  </si>
  <si>
    <t>Cooper Rush</t>
  </si>
  <si>
    <t>Chad Henne</t>
  </si>
  <si>
    <t>Ian Book</t>
  </si>
  <si>
    <t>Zach Wilson</t>
  </si>
  <si>
    <t>Blaine Gabbert</t>
  </si>
  <si>
    <t>Kevin Hogan</t>
  </si>
  <si>
    <t>Sam Ehlinger</t>
  </si>
  <si>
    <t>Davis Webb</t>
  </si>
  <si>
    <t>Kurt Benkert</t>
  </si>
  <si>
    <t>Matt Barkley</t>
  </si>
  <si>
    <t>Joshua Dobbs</t>
  </si>
  <si>
    <t>Tommy Stevens</t>
  </si>
  <si>
    <t>A.J. McCarron</t>
  </si>
  <si>
    <t>Easton Stick</t>
  </si>
  <si>
    <t>Matt Schaub</t>
  </si>
  <si>
    <t>Logan Woodside</t>
  </si>
  <si>
    <t>Trace McSorley</t>
  </si>
  <si>
    <t>Case Keenum</t>
  </si>
  <si>
    <t>Nathan Peterman</t>
  </si>
  <si>
    <t>Chase Daniel</t>
  </si>
  <si>
    <t>Tyler Bray</t>
  </si>
  <si>
    <t>Joe Flacco</t>
  </si>
  <si>
    <t>Feleipe Franks</t>
  </si>
  <si>
    <t>Jeff Driskel</t>
  </si>
  <si>
    <t>Jacob Eason</t>
  </si>
  <si>
    <t>Kellen Mond</t>
  </si>
  <si>
    <t>Robert Griffin III</t>
  </si>
  <si>
    <t>Phillip Walker</t>
  </si>
  <si>
    <t>Mike White</t>
  </si>
  <si>
    <t>Nate Sudfeld</t>
  </si>
  <si>
    <t>Tim Boyle</t>
  </si>
  <si>
    <t>Jarrett Stidham</t>
  </si>
  <si>
    <t>Mike Glennon</t>
  </si>
  <si>
    <t>Josh Rosen</t>
  </si>
  <si>
    <t>Brett Rypien</t>
  </si>
  <si>
    <t>David Blough</t>
  </si>
  <si>
    <t>Jake Fromm</t>
  </si>
  <si>
    <t>Chris Streveler</t>
  </si>
  <si>
    <t>Brandon Allen</t>
  </si>
  <si>
    <t>Jordan Love</t>
  </si>
  <si>
    <t>Dwayne Haskins</t>
  </si>
  <si>
    <t>Ben DiNucci</t>
  </si>
  <si>
    <t>Jake Luton</t>
  </si>
  <si>
    <t>Tristan Wirfs</t>
  </si>
  <si>
    <t>Rob Havenstein</t>
  </si>
  <si>
    <t>Taylor Moton</t>
  </si>
  <si>
    <t>Ryan Ramczyk</t>
  </si>
  <si>
    <t>Brian O'Neill</t>
  </si>
  <si>
    <t>Braden Smith</t>
  </si>
  <si>
    <t>Mike McGlinchey</t>
  </si>
  <si>
    <t>Jack Conklin</t>
  </si>
  <si>
    <t>Morgan Moses</t>
  </si>
  <si>
    <t>Lane Johnson</t>
  </si>
  <si>
    <t>Elgton Jenkins</t>
  </si>
  <si>
    <t>Penei Sewell</t>
  </si>
  <si>
    <t>Cornelius Lucas</t>
  </si>
  <si>
    <t>Tom Compton</t>
  </si>
  <si>
    <t>Kelvin Beachum</t>
  </si>
  <si>
    <t>Brandon Shell</t>
  </si>
  <si>
    <t>David Quessenberry</t>
  </si>
  <si>
    <t>Bobby Massie</t>
  </si>
  <si>
    <t>Patrick Mekari</t>
  </si>
  <si>
    <t>La'el Collins</t>
  </si>
  <si>
    <t>Rick Wagner</t>
  </si>
  <si>
    <t>Billy Turner</t>
  </si>
  <si>
    <t>Samuel Cosmi</t>
  </si>
  <si>
    <t>D.J. Fluker</t>
  </si>
  <si>
    <t>Mike Remmers</t>
  </si>
  <si>
    <t>James Hurst</t>
  </si>
  <si>
    <t>Demar Dotson</t>
  </si>
  <si>
    <t>Nate Solder</t>
  </si>
  <si>
    <t>Matt Peart</t>
  </si>
  <si>
    <t>Chukwuma Okorafor</t>
  </si>
  <si>
    <t>Lucas Niang</t>
  </si>
  <si>
    <t>Germain Ifedi</t>
  </si>
  <si>
    <t>Trent Brown</t>
  </si>
  <si>
    <t>Mitchell Schwartz</t>
  </si>
  <si>
    <t>Dennis Kelly</t>
  </si>
  <si>
    <t>Spencer Brown</t>
  </si>
  <si>
    <t>Cedric Ogbuehi</t>
  </si>
  <si>
    <t>Matt Pryor</t>
  </si>
  <si>
    <t>Roderick Johnson</t>
  </si>
  <si>
    <t>Jared Veldheer</t>
  </si>
  <si>
    <t>Chuma Edoga</t>
  </si>
  <si>
    <t>Tyrell Crosby</t>
  </si>
  <si>
    <t>Alaric Jackson</t>
  </si>
  <si>
    <t>Ben Braden</t>
  </si>
  <si>
    <t>Marcus Cannon</t>
  </si>
  <si>
    <t>Justin Herron</t>
  </si>
  <si>
    <t>Robert Jones</t>
  </si>
  <si>
    <t>Cameron Fleming</t>
  </si>
  <si>
    <t>Martinas Rankin</t>
  </si>
  <si>
    <t>Chaz Green</t>
  </si>
  <si>
    <t>Brent Qvale</t>
  </si>
  <si>
    <t>Dan Skipper</t>
  </si>
  <si>
    <t>Caleb Benenoch</t>
  </si>
  <si>
    <t>Isaiah Wilson</t>
  </si>
  <si>
    <t>Tremayne Anchrum</t>
  </si>
  <si>
    <t>Jake Curhan</t>
  </si>
  <si>
    <t>Kyle Murphy</t>
  </si>
  <si>
    <t>Jaryd Jones-Smith</t>
  </si>
  <si>
    <t>James Hudson</t>
  </si>
  <si>
    <t>Larry Borom</t>
  </si>
  <si>
    <t>Joshua Miles</t>
  </si>
  <si>
    <t>Ty Sambrailo</t>
  </si>
  <si>
    <t>Prince Tega Wanogho</t>
  </si>
  <si>
    <t>David Steinmetz</t>
  </si>
  <si>
    <t>Greg Senat</t>
  </si>
  <si>
    <t>John Wetzel</t>
  </si>
  <si>
    <t>Marshall Newhouse</t>
  </si>
  <si>
    <t>Chad Wheeler</t>
  </si>
  <si>
    <t>Jackson Barton</t>
  </si>
  <si>
    <t>Jerald Hawkins</t>
  </si>
  <si>
    <t>Storm Norton</t>
  </si>
  <si>
    <t>Bryan Bulaga</t>
  </si>
  <si>
    <t>Yodny Cajuste</t>
  </si>
  <si>
    <t>Jake Rodgers</t>
  </si>
  <si>
    <t>Yasir Durant</t>
  </si>
  <si>
    <t>Tommy Doyle</t>
  </si>
  <si>
    <t>Lachavious Simmons</t>
  </si>
  <si>
    <t>Kendall Lamm</t>
  </si>
  <si>
    <t>Dillon Radunz</t>
  </si>
  <si>
    <t>Blake Brandel</t>
  </si>
  <si>
    <t>Zach Banner</t>
  </si>
  <si>
    <t>Ethan Greenidge</t>
  </si>
  <si>
    <t>Patrick Omameh</t>
  </si>
  <si>
    <t>Julie'n Davenport</t>
  </si>
  <si>
    <t>Joe Haeg</t>
  </si>
  <si>
    <t>Bobby Hart</t>
  </si>
  <si>
    <t>Sam Young</t>
  </si>
  <si>
    <t>Elijah Wilkinson</t>
  </si>
  <si>
    <t>Kaleb McGary</t>
  </si>
  <si>
    <t>Adam Pankey</t>
  </si>
  <si>
    <t>Conor McDermott</t>
  </si>
  <si>
    <t>Korey Cunningham</t>
  </si>
  <si>
    <t>Tyree St. Louis</t>
  </si>
  <si>
    <t>Jesse Davis</t>
  </si>
  <si>
    <t>Bobby Evans</t>
  </si>
  <si>
    <t>Matt Gono</t>
  </si>
  <si>
    <t>Blake Hance</t>
  </si>
  <si>
    <t>Jason Spriggs</t>
  </si>
  <si>
    <t>George Fant</t>
  </si>
  <si>
    <t>Le'Raven Clark</t>
  </si>
  <si>
    <t>Isaiah Prince</t>
  </si>
  <si>
    <t>Andrew Wylie</t>
  </si>
  <si>
    <t>Jordan Mills</t>
  </si>
  <si>
    <t>Justin Murray</t>
  </si>
  <si>
    <t>David Sharpe</t>
  </si>
  <si>
    <t>Fred Johnson</t>
  </si>
  <si>
    <t>Liam Eichenberg</t>
  </si>
  <si>
    <t>Charlie Heck</t>
  </si>
  <si>
    <t>Matt Nelson</t>
  </si>
  <si>
    <t>Tyre Phillips</t>
  </si>
  <si>
    <t>Terence Steele</t>
  </si>
  <si>
    <t>Brandon Knight</t>
  </si>
  <si>
    <t>Brandon Parker</t>
  </si>
  <si>
    <t>Jawaan Taylor</t>
  </si>
  <si>
    <t>Adrian Amos</t>
  </si>
  <si>
    <t>Antoine Winfield Jr.</t>
  </si>
  <si>
    <t>Kevin Byard</t>
  </si>
  <si>
    <t>Marcus Williams</t>
  </si>
  <si>
    <t>Harrison Smith</t>
  </si>
  <si>
    <t>Justin Simmons</t>
  </si>
  <si>
    <t>Micah Hyde</t>
  </si>
  <si>
    <t>John Johnson III</t>
  </si>
  <si>
    <t>Jordan Poyer</t>
  </si>
  <si>
    <t>Jessie Bates III</t>
  </si>
  <si>
    <t>Jordan Whitehead</t>
  </si>
  <si>
    <t>Jimmie Ward</t>
  </si>
  <si>
    <t>Quandre Diggs</t>
  </si>
  <si>
    <t>Chuck Clark</t>
  </si>
  <si>
    <t>Malcolm Jenkins</t>
  </si>
  <si>
    <t>Vonn Bell</t>
  </si>
  <si>
    <t>Tyrann Mathieu</t>
  </si>
  <si>
    <t>Devin McCourty</t>
  </si>
  <si>
    <t>Budda Baker</t>
  </si>
  <si>
    <t>Xavier Woods</t>
  </si>
  <si>
    <t>Adrian Phillips</t>
  </si>
  <si>
    <t>Bobby McCain</t>
  </si>
  <si>
    <t>Darnell Savage</t>
  </si>
  <si>
    <t>Amani Hooker</t>
  </si>
  <si>
    <t>Jordan Fuller</t>
  </si>
  <si>
    <t>Jamal Adams</t>
  </si>
  <si>
    <t>Kamren Curl</t>
  </si>
  <si>
    <t>Duron Harmon</t>
  </si>
  <si>
    <t>Terrell Edmunds</t>
  </si>
  <si>
    <t>Jayron Kearse</t>
  </si>
  <si>
    <t>Khari Willis</t>
  </si>
  <si>
    <t>Tashaun Gipson Sr.</t>
  </si>
  <si>
    <t>Marcus Maye</t>
  </si>
  <si>
    <t>Juan Thornhill</t>
  </si>
  <si>
    <t>Rodney McLeod</t>
  </si>
  <si>
    <t>Jevon Holland</t>
  </si>
  <si>
    <t>Kareem Jackson</t>
  </si>
  <si>
    <t>Minkah Fitzpatrick</t>
  </si>
  <si>
    <t>Anthony Harris</t>
  </si>
  <si>
    <t>Trevon Moehrig</t>
  </si>
  <si>
    <t>DeShon Elliott</t>
  </si>
  <si>
    <t>Logan Ryan</t>
  </si>
  <si>
    <t>Xavier McKinney</t>
  </si>
  <si>
    <t>Jeremy Chinn</t>
  </si>
  <si>
    <t>Derwin James</t>
  </si>
  <si>
    <t>Marcus Epps</t>
  </si>
  <si>
    <t>Andrew Wingard</t>
  </si>
  <si>
    <t>Ronnie Harrison</t>
  </si>
  <si>
    <t>Jaquiski Tartt</t>
  </si>
  <si>
    <t>Rayshawn Jenkins</t>
  </si>
  <si>
    <t>Eddie Jackson</t>
  </si>
  <si>
    <t>Jalen Thompson</t>
  </si>
  <si>
    <t>Taylor Rapp</t>
  </si>
  <si>
    <t>Nasir Adderley</t>
  </si>
  <si>
    <t>Damontae Kazee</t>
  </si>
  <si>
    <t>Julian Blackmon</t>
  </si>
  <si>
    <t>Mike Edwards</t>
  </si>
  <si>
    <t>Eric Rowe</t>
  </si>
  <si>
    <t>Kyle Dugger</t>
  </si>
  <si>
    <t>DeAndre Houston-Carson</t>
  </si>
  <si>
    <t>Donovan Wilson</t>
  </si>
  <si>
    <t>Jabrill Peppers</t>
  </si>
  <si>
    <t>Ricardo Allen</t>
  </si>
  <si>
    <t>Julian Love</t>
  </si>
  <si>
    <t>Andrew Sendejo</t>
  </si>
  <si>
    <t>Jason McCourty</t>
  </si>
  <si>
    <t>Erik Harris</t>
  </si>
  <si>
    <t>Kenny Vaccaro</t>
  </si>
  <si>
    <t>Nick Scott</t>
  </si>
  <si>
    <t>Malik Hooker</t>
  </si>
  <si>
    <t>Justin Reid</t>
  </si>
  <si>
    <t>M.J. Stewart</t>
  </si>
  <si>
    <t>Juston Burris</t>
  </si>
  <si>
    <t>Grant Delpit</t>
  </si>
  <si>
    <t>Tracy Walker</t>
  </si>
  <si>
    <t>Jeremy Reaves</t>
  </si>
  <si>
    <t>Jeff Heath</t>
  </si>
  <si>
    <t>Talanoa Hufanga</t>
  </si>
  <si>
    <t>Andrew Adams</t>
  </si>
  <si>
    <t>Jarrod Wilson</t>
  </si>
  <si>
    <t>Ashtyn Davis</t>
  </si>
  <si>
    <t>Eric Weddle</t>
  </si>
  <si>
    <t>Deon Bush</t>
  </si>
  <si>
    <t>Landon Collins</t>
  </si>
  <si>
    <t>Eric Murray</t>
  </si>
  <si>
    <t>Tarvarius Moore</t>
  </si>
  <si>
    <t>Tre Boston</t>
  </si>
  <si>
    <t>Camryn Bynum</t>
  </si>
  <si>
    <t>Dean Marlowe</t>
  </si>
  <si>
    <t>Sean Chandler</t>
  </si>
  <si>
    <t>Lamarcus Joyner</t>
  </si>
  <si>
    <t>George Odum</t>
  </si>
  <si>
    <t>Will Parks</t>
  </si>
  <si>
    <t>Brandon Stephens</t>
  </si>
  <si>
    <t>Brandon Jones</t>
  </si>
  <si>
    <t>Armani Watts</t>
  </si>
  <si>
    <t>Jason Pinnock</t>
  </si>
  <si>
    <t>Johnathan Abram</t>
  </si>
  <si>
    <t>Karl Joseph</t>
  </si>
  <si>
    <t>Chris Banjo</t>
  </si>
  <si>
    <t>P.J. Williams</t>
  </si>
  <si>
    <t>Andre Cisco</t>
  </si>
  <si>
    <t>Tavon Wilson</t>
  </si>
  <si>
    <t>Ryan Neal</t>
  </si>
  <si>
    <t>Caden Sterns</t>
  </si>
  <si>
    <t>Matthias Farley</t>
  </si>
  <si>
    <t>Sharrod Neasman</t>
  </si>
  <si>
    <t>Tre Norwood</t>
  </si>
  <si>
    <t>Dallin Leavitt</t>
  </si>
  <si>
    <t>Charles Washington</t>
  </si>
  <si>
    <t>Brandon Wilson</t>
  </si>
  <si>
    <t>Damar Hamlin</t>
  </si>
  <si>
    <t>Myles Hartsfield</t>
  </si>
  <si>
    <t>J.T. Gray</t>
  </si>
  <si>
    <t>Deshazor Everett</t>
  </si>
  <si>
    <t>D.J. Swearinger Sr.</t>
  </si>
  <si>
    <t>Jahleel Addae</t>
  </si>
  <si>
    <t>Raven Greene</t>
  </si>
  <si>
    <t>Teez Tabor</t>
  </si>
  <si>
    <t>Terrell Burgess</t>
  </si>
  <si>
    <t>Jamal Carter</t>
  </si>
  <si>
    <t>C.J. Moore</t>
  </si>
  <si>
    <t>Lonnie Johnson Jr.</t>
  </si>
  <si>
    <t>Deionte Thompson</t>
  </si>
  <si>
    <t>Geno Stone</t>
  </si>
  <si>
    <t>Tony Jefferson</t>
  </si>
  <si>
    <t>Jaylinn Hawkins</t>
  </si>
  <si>
    <t>Kavon Frazier</t>
  </si>
  <si>
    <t>J.R. Reed</t>
  </si>
  <si>
    <t>Tyree Gillespie</t>
  </si>
  <si>
    <t>Elijah Campbell</t>
  </si>
  <si>
    <t>Joshua Kalu</t>
  </si>
  <si>
    <t>Daniel Thomas</t>
  </si>
  <si>
    <t>Richard LeCounte</t>
  </si>
  <si>
    <t>Jaquan Johnson</t>
  </si>
  <si>
    <t>Shawn Williams</t>
  </si>
  <si>
    <t>Will Redmond</t>
  </si>
  <si>
    <t>Roderic Teamer</t>
  </si>
  <si>
    <t>Dane Cruikshank</t>
  </si>
  <si>
    <t>Jonathan Owens</t>
  </si>
  <si>
    <t>Darian Thompson</t>
  </si>
  <si>
    <t>Cody Davis</t>
  </si>
  <si>
    <t>Quincy Wilson</t>
  </si>
  <si>
    <t>Kenny Robinson Jr.</t>
  </si>
  <si>
    <t>Nigel Warrior</t>
  </si>
  <si>
    <t>Jaylen Watkins</t>
  </si>
  <si>
    <t>Elijah Riley</t>
  </si>
  <si>
    <t>Montre Hartage</t>
  </si>
  <si>
    <t>Marcus Gilchrist</t>
  </si>
  <si>
    <t>Steven Parker</t>
  </si>
  <si>
    <t>Jordan Dangerfield</t>
  </si>
  <si>
    <t>Cole Luke</t>
  </si>
  <si>
    <t>Darrick Forrest</t>
  </si>
  <si>
    <t>Israel Mukuamu</t>
  </si>
  <si>
    <t>Doug Middleton</t>
  </si>
  <si>
    <t>Neiko Thorpe</t>
  </si>
  <si>
    <t>Tyler Coyle</t>
  </si>
  <si>
    <t>Zayne Anderson</t>
  </si>
  <si>
    <t>Tedric Thompson</t>
  </si>
  <si>
    <t>K'Von Wallace</t>
  </si>
  <si>
    <t>Brady Breeze</t>
  </si>
  <si>
    <t>Jamal Perry</t>
  </si>
  <si>
    <t>Michael Joseph</t>
  </si>
  <si>
    <t>Ben DeLuca</t>
  </si>
  <si>
    <t>Bennett Jackson</t>
  </si>
  <si>
    <t>Blake Countess</t>
  </si>
  <si>
    <t>Ha Ha Clinton-Dix</t>
  </si>
  <si>
    <t>Gavin Heslop</t>
  </si>
  <si>
    <t>Jordan Richards</t>
  </si>
  <si>
    <t>Brandon Carr</t>
  </si>
  <si>
    <t>Delano Hill</t>
  </si>
  <si>
    <t>Josh Metellus</t>
  </si>
  <si>
    <t>Vernon Scott</t>
  </si>
  <si>
    <t>George Iloka</t>
  </si>
  <si>
    <t>Jovante Moffatt</t>
  </si>
  <si>
    <t>Mark Webb</t>
  </si>
  <si>
    <t>Jared Mayden</t>
  </si>
  <si>
    <t>Kai Nacua</t>
  </si>
  <si>
    <t>Will Harris</t>
  </si>
  <si>
    <t>Shemar Jean-Charles</t>
  </si>
  <si>
    <t>P.J. Locke</t>
  </si>
  <si>
    <t>Clayton Fejedelem</t>
  </si>
  <si>
    <t>C.J. Goodwin</t>
  </si>
  <si>
    <t>Jalen Elliott</t>
  </si>
  <si>
    <t>Sherrick McManis</t>
  </si>
  <si>
    <t>Alohi Gilman</t>
  </si>
  <si>
    <t>Anthony Levine</t>
  </si>
  <si>
    <t>Trey Marshall</t>
  </si>
  <si>
    <t>Juju Hughes</t>
  </si>
  <si>
    <t>Curtis Riley</t>
  </si>
  <si>
    <t>Alijah Holder</t>
  </si>
  <si>
    <t>Michael Thomas</t>
  </si>
  <si>
    <t>Nate Ebner</t>
  </si>
  <si>
    <t>Trayvon Henderson</t>
  </si>
  <si>
    <t>Terrence Brooks</t>
  </si>
  <si>
    <t>Andre Chachere</t>
  </si>
  <si>
    <t>Sean Davis</t>
  </si>
  <si>
    <t>A.J. Moore</t>
  </si>
  <si>
    <t>Grayland Arnold</t>
  </si>
  <si>
    <t>Henry Black</t>
  </si>
  <si>
    <t>Bradley McDougald</t>
  </si>
  <si>
    <t>Daniel Sorensen</t>
  </si>
  <si>
    <t>Adrian Colbert</t>
  </si>
  <si>
    <t>Sam Franklin</t>
  </si>
  <si>
    <t>Brandon Rusnak</t>
  </si>
  <si>
    <t>Sheldrick Redwine</t>
  </si>
  <si>
    <t>Travis Kelce</t>
  </si>
  <si>
    <t>Mark Andrews</t>
  </si>
  <si>
    <t>Darren Waller</t>
  </si>
  <si>
    <t>Dalton Schultz</t>
  </si>
  <si>
    <t>Dallas Goedert</t>
  </si>
  <si>
    <t>Mike Gesicki</t>
  </si>
  <si>
    <t>Rob Gronkowski</t>
  </si>
  <si>
    <t>Hunter Henry</t>
  </si>
  <si>
    <t>George Kittle</t>
  </si>
  <si>
    <t>T.J. Hockenson</t>
  </si>
  <si>
    <t>Tyler Higbee</t>
  </si>
  <si>
    <t>Dawson Knox</t>
  </si>
  <si>
    <t>Zach Ertz</t>
  </si>
  <si>
    <t>Logan Thomas</t>
  </si>
  <si>
    <t>Jared Cook</t>
  </si>
  <si>
    <t>Noah Fant</t>
  </si>
  <si>
    <t>Kyle Pitts</t>
  </si>
  <si>
    <t>Cole Kmet</t>
  </si>
  <si>
    <t>Robert Tonyan</t>
  </si>
  <si>
    <t>Austin Hooper</t>
  </si>
  <si>
    <t>Jack Doyle</t>
  </si>
  <si>
    <t>Evan Engram</t>
  </si>
  <si>
    <t>Tyler Conklin</t>
  </si>
  <si>
    <t>David Njoku</t>
  </si>
  <si>
    <t>Cameron Brate</t>
  </si>
  <si>
    <t>Mo Alie-Cox</t>
  </si>
  <si>
    <t>C.J. Uzomah</t>
  </si>
  <si>
    <t>Hayden Hurst</t>
  </si>
  <si>
    <t>Anthony Firkser</t>
  </si>
  <si>
    <t>Gerald Everett</t>
  </si>
  <si>
    <t>Jimmy Graham</t>
  </si>
  <si>
    <t>Dan Arnold</t>
  </si>
  <si>
    <t>Jordan Akins</t>
  </si>
  <si>
    <t>Adam Trautman</t>
  </si>
  <si>
    <t>Pat Freiermuth</t>
  </si>
  <si>
    <t>Kyle Rudolph</t>
  </si>
  <si>
    <t>Drew Sample</t>
  </si>
  <si>
    <t>Jonnu Smith</t>
  </si>
  <si>
    <t>Harrison Bryant</t>
  </si>
  <si>
    <t>Durham Smythe</t>
  </si>
  <si>
    <t>Eric Ebron</t>
  </si>
  <si>
    <t>Will Dissly</t>
  </si>
  <si>
    <t>Marcedes Lewis</t>
  </si>
  <si>
    <t>Foster Moreau</t>
  </si>
  <si>
    <t>Darren Fells</t>
  </si>
  <si>
    <t>Tyler Eifert</t>
  </si>
  <si>
    <t>Irv Smith Jr.</t>
  </si>
  <si>
    <t>James O'Shaughnessy</t>
  </si>
  <si>
    <t>Donald Parham</t>
  </si>
  <si>
    <t>Ian Thomas</t>
  </si>
  <si>
    <t>Maxx Williams</t>
  </si>
  <si>
    <t>Richard Rodgers</t>
  </si>
  <si>
    <t>Pharaoh Brown</t>
  </si>
  <si>
    <t>Stephen Anderson</t>
  </si>
  <si>
    <t>Ryan Griffin</t>
  </si>
  <si>
    <t>MyCole Pruitt</t>
  </si>
  <si>
    <t>Chris Herndon</t>
  </si>
  <si>
    <t>Adam Shaheen</t>
  </si>
  <si>
    <t>Jesse James</t>
  </si>
  <si>
    <t>Tyler Kroft</t>
  </si>
  <si>
    <t>Trey Burton</t>
  </si>
  <si>
    <t>John Bates</t>
  </si>
  <si>
    <t>Albert Okwuegbunam</t>
  </si>
  <si>
    <t>Ricky Seals-Jones</t>
  </si>
  <si>
    <t>Greg Olsen</t>
  </si>
  <si>
    <t>Zach Gentry</t>
  </si>
  <si>
    <t>Chris Manhertz</t>
  </si>
  <si>
    <t>Blake Bell</t>
  </si>
  <si>
    <t>Jacob Hollister</t>
  </si>
  <si>
    <t>Ross Dwelley</t>
  </si>
  <si>
    <t>Tommy Tremble</t>
  </si>
  <si>
    <t>Eric Tomlinson</t>
  </si>
  <si>
    <t>O.J. Howard</t>
  </si>
  <si>
    <t>Geoff Swaim</t>
  </si>
  <si>
    <t>Lee Smith</t>
  </si>
  <si>
    <t>Kaden Smith</t>
  </si>
  <si>
    <t>Jordan Reed</t>
  </si>
  <si>
    <t>Josiah Deguara</t>
  </si>
  <si>
    <t>Brevin Jordan</t>
  </si>
  <si>
    <t>Juwan Johnson</t>
  </si>
  <si>
    <t>Nick Boyle</t>
  </si>
  <si>
    <t>Demetrius Harris</t>
  </si>
  <si>
    <t>Nick Vannett</t>
  </si>
  <si>
    <t>Darrell Daniels</t>
  </si>
  <si>
    <t>Charlie Woerner</t>
  </si>
  <si>
    <t>Ryan Izzo</t>
  </si>
  <si>
    <t>Jason Witten</t>
  </si>
  <si>
    <t>Colby Parkinson</t>
  </si>
  <si>
    <t>Dominique Dafney</t>
  </si>
  <si>
    <t>Blake Jarwin</t>
  </si>
  <si>
    <t>Noah Gray</t>
  </si>
  <si>
    <t>Eric Saubert</t>
  </si>
  <si>
    <t>Deon Yelder</t>
  </si>
  <si>
    <t>Cethan Carter</t>
  </si>
  <si>
    <t>Josh Hill</t>
  </si>
  <si>
    <t>Garrett Griffin</t>
  </si>
  <si>
    <t>Kylen Granson</t>
  </si>
  <si>
    <t>Troy Fumagalli</t>
  </si>
  <si>
    <t>Johnny Mundt</t>
  </si>
  <si>
    <t>Devin Asiasi</t>
  </si>
  <si>
    <t>Parker Hesse</t>
  </si>
  <si>
    <t>Antony Auclair</t>
  </si>
  <si>
    <t>Derek Carrier</t>
  </si>
  <si>
    <t>Trevon Wesco</t>
  </si>
  <si>
    <t>Brycen Hopkins</t>
  </si>
  <si>
    <t>Joe Fortson</t>
  </si>
  <si>
    <t>Vance McDonald</t>
  </si>
  <si>
    <t>Daniel Brown</t>
  </si>
  <si>
    <t>Brock Wright</t>
  </si>
  <si>
    <t>Jeremy Sprinkle</t>
  </si>
  <si>
    <t>Kendall Blanton</t>
  </si>
  <si>
    <t>Sean McKeon</t>
  </si>
  <si>
    <t>Tanner Hudson</t>
  </si>
  <si>
    <t>Tommy Hudson</t>
  </si>
  <si>
    <t>Tre' McKitty</t>
  </si>
  <si>
    <t>Tyree Jackson</t>
  </si>
  <si>
    <t>Luke Stocker</t>
  </si>
  <si>
    <t>Tyler Davis</t>
  </si>
  <si>
    <t>Daniel Helm</t>
  </si>
  <si>
    <t>Virgil Green</t>
  </si>
  <si>
    <t>Tommy Sweeney</t>
  </si>
  <si>
    <t>Stephen Carlson</t>
  </si>
  <si>
    <t>Kenny Yeboah</t>
  </si>
  <si>
    <t>Josh Oliver</t>
  </si>
  <si>
    <t>Jack Stoll</t>
  </si>
  <si>
    <t>Luke Willson</t>
  </si>
  <si>
    <t>Ross Travis</t>
  </si>
  <si>
    <t>Shane Zylstra</t>
  </si>
  <si>
    <t>Kevin Rader</t>
  </si>
  <si>
    <t>Jordan Thomas</t>
  </si>
  <si>
    <t>Hunter Bryant</t>
  </si>
  <si>
    <t>Mitchell Wilcox</t>
  </si>
  <si>
    <t>Evan Baylis</t>
  </si>
  <si>
    <t>Jace Sternberger</t>
  </si>
  <si>
    <t>Colin Thompson</t>
  </si>
  <si>
    <t>Jesper Horsted</t>
  </si>
  <si>
    <t>J.P. Holtz</t>
  </si>
  <si>
    <t>Kahale Warring</t>
  </si>
  <si>
    <t>Isaac Nauta</t>
  </si>
  <si>
    <t>Jason Croom</t>
  </si>
  <si>
    <t>Temarrick Hemingway</t>
  </si>
  <si>
    <t>Marcus Baugh</t>
  </si>
  <si>
    <t>Nick Keizer</t>
  </si>
  <si>
    <t>Chris Myarick</t>
  </si>
  <si>
    <t>Luke Farrell</t>
  </si>
  <si>
    <t>Miller Forristall</t>
  </si>
  <si>
    <t>Dalton Keene</t>
  </si>
  <si>
    <t>Tyler Mabry</t>
  </si>
  <si>
    <t>Levine Toilolo</t>
  </si>
  <si>
    <t>Jordan Franks</t>
  </si>
  <si>
    <t>Matt LaCosse</t>
  </si>
  <si>
    <t>Sammis Reyes</t>
  </si>
  <si>
    <t>Sean Culkin</t>
  </si>
  <si>
    <t>Matt Bushman</t>
  </si>
  <si>
    <t>Tony Poljan</t>
  </si>
  <si>
    <t>Hunter Long</t>
  </si>
  <si>
    <t>Mason Schreck</t>
  </si>
  <si>
    <t>Farrod Green</t>
  </si>
  <si>
    <t>Ian Bunting</t>
  </si>
  <si>
    <t>Hunter Kampmoyer</t>
  </si>
  <si>
    <t>Brandon Dillon</t>
  </si>
  <si>
    <t>Ethan Wolf</t>
  </si>
  <si>
    <t>Jared Pinkney</t>
  </si>
  <si>
    <t>Jacob Harris</t>
  </si>
  <si>
    <t>Noah Togiai</t>
  </si>
  <si>
    <t>Trey Edmunds</t>
  </si>
  <si>
    <t>John Lovett</t>
  </si>
  <si>
    <t>Nakia Griffin-Stewart</t>
  </si>
  <si>
    <t>Nate Becker</t>
  </si>
  <si>
    <t>Matt Sokol</t>
  </si>
  <si>
    <t>David Wells</t>
  </si>
  <si>
    <t>Nick Bowers</t>
  </si>
  <si>
    <t>Jake Butt</t>
  </si>
  <si>
    <t>Caleb Wilson</t>
  </si>
  <si>
    <t>Ben Ellefson</t>
  </si>
  <si>
    <t>Jaeden Graham</t>
  </si>
  <si>
    <t>Codey McElroy</t>
  </si>
  <si>
    <t>Seth DeValve</t>
  </si>
  <si>
    <t>Jordan Matthews</t>
  </si>
  <si>
    <t>Stephen Sullivan</t>
  </si>
  <si>
    <t>Davante Adams</t>
  </si>
  <si>
    <t>Cooper Kupp</t>
  </si>
  <si>
    <t>Justin Jefferson</t>
  </si>
  <si>
    <t>Stefon Diggs</t>
  </si>
  <si>
    <t>Tyreek Hill</t>
  </si>
  <si>
    <t>DeAndre Hopkins</t>
  </si>
  <si>
    <t>Terry McLaurin</t>
  </si>
  <si>
    <t>D.K. Metcalf</t>
  </si>
  <si>
    <t>A.J. Brown</t>
  </si>
  <si>
    <t>Allen Robinson II</t>
  </si>
  <si>
    <t>Mike Evans</t>
  </si>
  <si>
    <t>Adam Thielen</t>
  </si>
  <si>
    <t>Tyler Lockett</t>
  </si>
  <si>
    <t>Keenan Allen</t>
  </si>
  <si>
    <t>Tee Higgins</t>
  </si>
  <si>
    <t>Brandin Cooks</t>
  </si>
  <si>
    <t>Brandon Aiyuk</t>
  </si>
  <si>
    <t>Jakobi Meyers</t>
  </si>
  <si>
    <t>Mike Williams</t>
  </si>
  <si>
    <t>CeeDee Lamb</t>
  </si>
  <si>
    <t>Chris Godwin</t>
  </si>
  <si>
    <t>Amari Cooper</t>
  </si>
  <si>
    <t>D.J. Moore</t>
  </si>
  <si>
    <t>Deebo Samuel</t>
  </si>
  <si>
    <t>Hunter Renfrow</t>
  </si>
  <si>
    <t>Marvin Jones Jr.</t>
  </si>
  <si>
    <t>Cole Beasley</t>
  </si>
  <si>
    <t>Russell Gage</t>
  </si>
  <si>
    <t>Ja'Marr Chase</t>
  </si>
  <si>
    <t>Kendrick Bourne</t>
  </si>
  <si>
    <t>Jarvis Landry</t>
  </si>
  <si>
    <t>Julio Jones</t>
  </si>
  <si>
    <t>Tyler Boyd</t>
  </si>
  <si>
    <t>Tim Patrick</t>
  </si>
  <si>
    <t>Antonio Brown</t>
  </si>
  <si>
    <t>Chase Claypool</t>
  </si>
  <si>
    <t>Calvin Ridley</t>
  </si>
  <si>
    <t>Darnell Mooney</t>
  </si>
  <si>
    <t>DeVante Parker</t>
  </si>
  <si>
    <t>Christian Kirk</t>
  </si>
  <si>
    <t>Odell Beckham Jr.</t>
  </si>
  <si>
    <t>Gabriel Davis</t>
  </si>
  <si>
    <t>Michael Pittman Jr.</t>
  </si>
  <si>
    <t>Corey Davis</t>
  </si>
  <si>
    <t>Robert Woods</t>
  </si>
  <si>
    <t>Marquise Brown</t>
  </si>
  <si>
    <t>Diontae Johnson</t>
  </si>
  <si>
    <t>Amon-Ra St. Brown</t>
  </si>
  <si>
    <t>Emmanuel Sanders</t>
  </si>
  <si>
    <t>Michael Gallup</t>
  </si>
  <si>
    <t>T.Y. Hilton</t>
  </si>
  <si>
    <t>Deonte Harty</t>
  </si>
  <si>
    <t>Jamison Crowder</t>
  </si>
  <si>
    <t>Will Fuller V</t>
  </si>
  <si>
    <t>DeVonta Smith</t>
  </si>
  <si>
    <t>Nelson Agholor</t>
  </si>
  <si>
    <t>Jaylen Waddle</t>
  </si>
  <si>
    <t>Cedrick Wilson</t>
  </si>
  <si>
    <t>Robby Anderson</t>
  </si>
  <si>
    <t>Kenny Golladay</t>
  </si>
  <si>
    <t>Braxton Berrios</t>
  </si>
  <si>
    <t>Sterling Shepard</t>
  </si>
  <si>
    <t>Randall Cobb</t>
  </si>
  <si>
    <t>Mecole Hardman</t>
  </si>
  <si>
    <t>Marquez Callaway</t>
  </si>
  <si>
    <t>Courtland Sutton</t>
  </si>
  <si>
    <t>JuJu Smith-Schuster</t>
  </si>
  <si>
    <t>Josh Reynolds</t>
  </si>
  <si>
    <t>D.J. Chark Jr.</t>
  </si>
  <si>
    <t>Curtis Samuel</t>
  </si>
  <si>
    <t>Isaiah McKenzie</t>
  </si>
  <si>
    <t>Zay Jones</t>
  </si>
  <si>
    <t>Allen Lazard</t>
  </si>
  <si>
    <t>Quez Watkins</t>
  </si>
  <si>
    <t>Bryan Edwards</t>
  </si>
  <si>
    <t>Donovan Peoples-Jones</t>
  </si>
  <si>
    <t>Marquez Valdes-Scantling</t>
  </si>
  <si>
    <t>Van Jefferson</t>
  </si>
  <si>
    <t>Nick Westbrook-Ikhine</t>
  </si>
  <si>
    <t>Laviska Shenault Jr.</t>
  </si>
  <si>
    <t>Elijah Moore</t>
  </si>
  <si>
    <t>Keelan Cole</t>
  </si>
  <si>
    <t>Laquon Treadwell</t>
  </si>
  <si>
    <t>Travis Fulgham</t>
  </si>
  <si>
    <t>Tyron Johnson</t>
  </si>
  <si>
    <t>Danny Amendola</t>
  </si>
  <si>
    <t>Olamide Zaccheaus</t>
  </si>
  <si>
    <t>Kadarius Toney</t>
  </si>
  <si>
    <t>Quintez Cephus</t>
  </si>
  <si>
    <t>K.J. Osborn</t>
  </si>
  <si>
    <t>KhaDarel Hodge</t>
  </si>
  <si>
    <t>Chris Conley</t>
  </si>
  <si>
    <t>Byron Pringle</t>
  </si>
  <si>
    <t>Jerry Jeudy</t>
  </si>
  <si>
    <t>Rashard Higgins</t>
  </si>
  <si>
    <t>Scotty Miller</t>
  </si>
  <si>
    <t>Rondale Moore</t>
  </si>
  <si>
    <t>Collin Johnson</t>
  </si>
  <si>
    <t>Willie Snead IV</t>
  </si>
  <si>
    <t>DeSean Jackson</t>
  </si>
  <si>
    <t>Henry Ruggs III</t>
  </si>
  <si>
    <t>Lil'Jordan Humphrey</t>
  </si>
  <si>
    <t>Nico Collins</t>
  </si>
  <si>
    <t>Rashod Bateman</t>
  </si>
  <si>
    <t>John Brown</t>
  </si>
  <si>
    <t>Adam Humphries</t>
  </si>
  <si>
    <t>Jakeem Grant</t>
  </si>
  <si>
    <t>Auden Tate</t>
  </si>
  <si>
    <t>Demarcus Robinson</t>
  </si>
  <si>
    <t>David Moore</t>
  </si>
  <si>
    <t>Darius Slayton</t>
  </si>
  <si>
    <t>Sammy Watkins</t>
  </si>
  <si>
    <t>Isaiah Ford</t>
  </si>
  <si>
    <t>Marcus Johnson</t>
  </si>
  <si>
    <t>Cam Sims</t>
  </si>
  <si>
    <t>Jamal Agnew</t>
  </si>
  <si>
    <t>Tre'Quan Smith</t>
  </si>
  <si>
    <t>Mohamed Sanu</t>
  </si>
  <si>
    <t>James Washington</t>
  </si>
  <si>
    <t>Golden Tate</t>
  </si>
  <si>
    <t>Demetric Felton</t>
  </si>
  <si>
    <t>N'Keal Harry</t>
  </si>
  <si>
    <t>Malik Turner</t>
  </si>
  <si>
    <t>Marquise Goodwin</t>
  </si>
  <si>
    <t>Lynn Bowden Jr.</t>
  </si>
  <si>
    <t>Kalif Raymond</t>
  </si>
  <si>
    <t>Josh Palmer</t>
  </si>
  <si>
    <t>Larry Fitzgerald</t>
  </si>
  <si>
    <t>Denzel Mims</t>
  </si>
  <si>
    <t>Dante Pettis</t>
  </si>
  <si>
    <t>Ray-Ray McCloud III</t>
  </si>
  <si>
    <t>DeAndre Carter</t>
  </si>
  <si>
    <t>James Proche</t>
  </si>
  <si>
    <t>Breshad Perriman</t>
  </si>
  <si>
    <t>Gunner Olszewski</t>
  </si>
  <si>
    <t>Noah Brown</t>
  </si>
  <si>
    <t>Jalen Reagor</t>
  </si>
  <si>
    <t>Damiere Byrd</t>
  </si>
  <si>
    <t>Olabisi Johnson</t>
  </si>
  <si>
    <t>Preston Williams</t>
  </si>
  <si>
    <t>Parris Campbell</t>
  </si>
  <si>
    <t>Chris Moore</t>
  </si>
  <si>
    <t>Antoine Wesley</t>
  </si>
  <si>
    <t>Jaydon Mickens</t>
  </si>
  <si>
    <t>Ashton Dulin</t>
  </si>
  <si>
    <t>Ihmir Smith-Marsette</t>
  </si>
  <si>
    <t>Trent Sherfield</t>
  </si>
  <si>
    <t>Cameron Batson</t>
  </si>
  <si>
    <t>Tom Kennedy</t>
  </si>
  <si>
    <t>De'Michael Harris</t>
  </si>
  <si>
    <t>Keke Coutee</t>
  </si>
  <si>
    <t>Dez Fitzpatrick</t>
  </si>
  <si>
    <t>Jauan Jennings</t>
  </si>
  <si>
    <t>Julian Edelman</t>
  </si>
  <si>
    <t>Tyrie Cleveland</t>
  </si>
  <si>
    <t>Riley Ridley</t>
  </si>
  <si>
    <t>Richie James Jr.</t>
  </si>
  <si>
    <t>Albert Wilson</t>
  </si>
  <si>
    <t>Devin Duvernay</t>
  </si>
  <si>
    <t>C.J. Board</t>
  </si>
  <si>
    <t>Phillip Dorsett</t>
  </si>
  <si>
    <t>Andre Roberts</t>
  </si>
  <si>
    <t>Justin Watson</t>
  </si>
  <si>
    <t>Tyler Johnson</t>
  </si>
  <si>
    <t>KeeSean Johnson</t>
  </si>
  <si>
    <t>Anthony Schwartz</t>
  </si>
  <si>
    <t>Malik Taylor</t>
  </si>
  <si>
    <t>John Ross</t>
  </si>
  <si>
    <t>Ja'Marcus Bradley</t>
  </si>
  <si>
    <t>Austin Carr</t>
  </si>
  <si>
    <t>Miles Boykin</t>
  </si>
  <si>
    <t>Greg Ward</t>
  </si>
  <si>
    <t>Cyril Grayson</t>
  </si>
  <si>
    <t>Dyami Brown</t>
  </si>
  <si>
    <t>Isaiah Zuber</t>
  </si>
  <si>
    <t>Chester Rogers</t>
  </si>
  <si>
    <t>Shi Smith</t>
  </si>
  <si>
    <t>Steven Mitchell Jr.</t>
  </si>
  <si>
    <t>Brandon Zylstra</t>
  </si>
  <si>
    <t>Marcell Ateman</t>
  </si>
  <si>
    <t>Michael Strachan</t>
  </si>
  <si>
    <t>Jake Kumerow</t>
  </si>
  <si>
    <t>Hakeem Butler</t>
  </si>
  <si>
    <t>C.J. Saunders</t>
  </si>
  <si>
    <t>Davion Davis</t>
  </si>
  <si>
    <t>Tavon Austin</t>
  </si>
  <si>
    <t>Joe Reed</t>
  </si>
  <si>
    <t>Marquez Stevenson</t>
  </si>
  <si>
    <t>Cody Hollister</t>
  </si>
  <si>
    <t>Greg Dortch</t>
  </si>
  <si>
    <t>Cody Thompson</t>
  </si>
  <si>
    <t>Donte Moncrief</t>
  </si>
  <si>
    <t>Pharoh Cooper</t>
  </si>
  <si>
    <t>Mike Thomas</t>
  </si>
  <si>
    <t>Dezmon Patmon</t>
  </si>
  <si>
    <t>Tyrell Williams</t>
  </si>
  <si>
    <t>Jordan Veasy</t>
  </si>
  <si>
    <t>Easop Winston Jr.</t>
  </si>
  <si>
    <t>Landen Akers</t>
  </si>
  <si>
    <t>Tutu Atwell</t>
  </si>
  <si>
    <t>Chad Hansen</t>
  </si>
  <si>
    <t>Isaiah Hodgins</t>
  </si>
  <si>
    <t>Myron Mitchell</t>
  </si>
  <si>
    <t>Aaron Fuller</t>
  </si>
  <si>
    <t>Amari Rodgers</t>
  </si>
  <si>
    <t>Jaleel Scott</t>
  </si>
  <si>
    <t>Dontrelle Inman</t>
  </si>
  <si>
    <t>Chad Beebe</t>
  </si>
  <si>
    <t>Nsimba Webster</t>
  </si>
  <si>
    <t>Mason Kinsey</t>
  </si>
  <si>
    <t>Josh Hammond</t>
  </si>
  <si>
    <t>Maurice Ffrench</t>
  </si>
  <si>
    <t>Trent Taylor</t>
  </si>
  <si>
    <t>Penny Hart</t>
  </si>
  <si>
    <t>Seth Williams</t>
  </si>
  <si>
    <t>Devin Smith</t>
  </si>
  <si>
    <t>Simi Fehoko</t>
  </si>
  <si>
    <t>Michael Bandy</t>
  </si>
  <si>
    <t>Jeff Cotton</t>
  </si>
  <si>
    <t>Jason Moore</t>
  </si>
  <si>
    <t>Trenton Irwin</t>
  </si>
  <si>
    <t>Antonio Callaway</t>
  </si>
  <si>
    <t>Frank Darby</t>
  </si>
  <si>
    <t>Dan Chisena</t>
  </si>
  <si>
    <t>D.J. Montgomery</t>
  </si>
  <si>
    <t>Matthew Slater</t>
  </si>
  <si>
    <t>Daurice Fountain</t>
  </si>
  <si>
    <t>Ted Ginn Jr.</t>
  </si>
  <si>
    <t>Robert Foster</t>
  </si>
  <si>
    <t>Anthony Miller</t>
  </si>
  <si>
    <t>D'Wayne Eskridge</t>
  </si>
  <si>
    <t>Austin Mack</t>
  </si>
  <si>
    <t>Lawrence Cager</t>
  </si>
  <si>
    <t>Tylan Wallace</t>
  </si>
  <si>
    <t>Jalen Camp</t>
  </si>
  <si>
    <t>Trey Quinn</t>
  </si>
  <si>
    <t>Duke Williams</t>
  </si>
  <si>
    <t>Marken Michel</t>
  </si>
  <si>
    <t>Derrick Willies</t>
  </si>
  <si>
    <t>Fred Brown</t>
  </si>
  <si>
    <t>Reggie Begelton</t>
  </si>
  <si>
    <t>Keelan Doss</t>
  </si>
  <si>
    <t>Geronimo Allison</t>
  </si>
  <si>
    <t>Dazz Newsome</t>
  </si>
  <si>
    <t>Kristian Wilkerson</t>
  </si>
  <si>
    <t>Cody White</t>
  </si>
  <si>
    <t>JoJo Natson</t>
  </si>
  <si>
    <t>Adrian Killins Jr.</t>
  </si>
  <si>
    <t>Chris Hogan</t>
  </si>
  <si>
    <t>Dwayne Harris</t>
  </si>
  <si>
    <t>Deon Cain</t>
  </si>
  <si>
    <t>Rico Gafford</t>
  </si>
  <si>
    <t>Deontay Burnett</t>
  </si>
  <si>
    <t>Tarik Black</t>
  </si>
  <si>
    <t>Alex Erickson</t>
  </si>
  <si>
    <t>Travis Benjamin</t>
  </si>
  <si>
    <t>Jaelon Darden</t>
  </si>
  <si>
    <t>Jeff Badet</t>
  </si>
  <si>
    <t>Isaiah Coulter</t>
  </si>
  <si>
    <t>Equanimeous St. Brown</t>
  </si>
  <si>
    <t>Isaiah Wright</t>
  </si>
  <si>
    <t>Alex Bachman</t>
  </si>
  <si>
    <t>Seth Roberts</t>
  </si>
  <si>
    <t>Dez Bryant</t>
  </si>
  <si>
    <t>J.J. Arcega-Whiteside</t>
  </si>
  <si>
    <t>Tommylee Lewis</t>
  </si>
  <si>
    <t>Kevin White</t>
  </si>
  <si>
    <t>Rodney Adams</t>
  </si>
  <si>
    <t>Brandon Powell</t>
  </si>
  <si>
    <t>Dillon Stoner</t>
  </si>
  <si>
    <t>Zach Pascal</t>
  </si>
  <si>
    <t>Kirk Merritt</t>
  </si>
  <si>
    <t>Dax Milne</t>
  </si>
  <si>
    <t>Malcolm Perry</t>
  </si>
  <si>
    <t>Bennie Fowler</t>
  </si>
  <si>
    <t>Darrius Shepherd</t>
  </si>
  <si>
    <t>David Sills</t>
  </si>
  <si>
    <t>Steven Sims</t>
  </si>
  <si>
    <t>Marcus Kemp</t>
  </si>
  <si>
    <t>Gehrig Dieter</t>
  </si>
  <si>
    <t>DaeSean Hamilton</t>
  </si>
  <si>
    <t>Terry Godwin</t>
  </si>
  <si>
    <t>Marvin Hall</t>
  </si>
  <si>
    <t>Josh Malone</t>
  </si>
  <si>
    <t>Taywan Taylor</t>
  </si>
  <si>
    <t>Vyncint Smith</t>
  </si>
  <si>
    <t>Ty Montgomery</t>
  </si>
  <si>
    <t>Racey McMath</t>
  </si>
  <si>
    <t>Stanley Morgan Jr.</t>
  </si>
  <si>
    <t>Terrace Marshall Jr.</t>
  </si>
  <si>
    <t>Andy Isabella</t>
  </si>
  <si>
    <t>K.J. Hill</t>
  </si>
  <si>
    <t>Bennett Skowronek</t>
  </si>
  <si>
    <t>Tajae Sharpe</t>
  </si>
  <si>
    <t>River Cracraft</t>
  </si>
  <si>
    <t>Diontae Spencer</t>
  </si>
  <si>
    <t>Javon Wims</t>
  </si>
  <si>
    <t>Kenny Stills</t>
  </si>
  <si>
    <t>Keith Kirkwood</t>
  </si>
  <si>
    <t>Dede Westbrook</t>
  </si>
  <si>
    <t>Josh Gordon</t>
  </si>
  <si>
    <t>Damion Ratley</t>
  </si>
  <si>
    <t>Juwann Winfree</t>
  </si>
  <si>
    <t>Alshon Jeffery</t>
  </si>
  <si>
    <t>K.J. Hamler</t>
  </si>
  <si>
    <t>Christian Blake</t>
  </si>
  <si>
    <t>Freddie Swain</t>
  </si>
  <si>
    <t>Trinity Benson</t>
  </si>
  <si>
    <t>Antonio Gandy-Golden</t>
  </si>
  <si>
    <t>Mack Hollins</t>
  </si>
  <si>
    <t>Jeff Smith</t>
  </si>
  <si>
    <t>John Hightower</t>
  </si>
  <si>
    <t>Jalen Guyton</t>
  </si>
  <si>
    <t>Kendall Hinton</t>
  </si>
  <si>
    <t>Travon Walker</t>
  </si>
  <si>
    <t>Aidan Hutchinson</t>
  </si>
  <si>
    <t>Derek Stingley Jr.</t>
  </si>
  <si>
    <t>Ahmad Gardner</t>
  </si>
  <si>
    <t>Kayvon Thibodeaux</t>
  </si>
  <si>
    <t>Ikem Ekwonu</t>
  </si>
  <si>
    <t>Evan Neal</t>
  </si>
  <si>
    <t>Drake London</t>
  </si>
  <si>
    <t>Charles Cross</t>
  </si>
  <si>
    <t>Garrett Wilson</t>
  </si>
  <si>
    <t>Chris Olave</t>
  </si>
  <si>
    <t>Jameson Williams</t>
  </si>
  <si>
    <t>Jordan Davis</t>
  </si>
  <si>
    <t>Kyle Hamilton</t>
  </si>
  <si>
    <t>Kenyon Green</t>
  </si>
  <si>
    <t>Jahan Dotson</t>
  </si>
  <si>
    <t>Zion Johnson</t>
  </si>
  <si>
    <t>Treylon Burks</t>
  </si>
  <si>
    <t>Trevor Penning</t>
  </si>
  <si>
    <t>Kenny Pickett</t>
  </si>
  <si>
    <t>Trent McDuffie</t>
  </si>
  <si>
    <t>Quay Walker</t>
  </si>
  <si>
    <t>Kaiir Elam</t>
  </si>
  <si>
    <t>Tyler Smith</t>
  </si>
  <si>
    <t>Tyler Linderbaum</t>
  </si>
  <si>
    <t>Jermaine Johnson II</t>
  </si>
  <si>
    <t>Devin Lloyd</t>
  </si>
  <si>
    <t>Devonte Wyatt</t>
  </si>
  <si>
    <t>Cole Strange</t>
  </si>
  <si>
    <t>George Karlaftis</t>
  </si>
  <si>
    <t>Daxton Hill</t>
  </si>
  <si>
    <t>Lewis Cine</t>
  </si>
  <si>
    <t>Logan Hall</t>
  </si>
  <si>
    <t>Christian Watson</t>
  </si>
  <si>
    <t>Roger McCreary</t>
  </si>
  <si>
    <t>Breece Hall</t>
  </si>
  <si>
    <t>Jalen Pitre</t>
  </si>
  <si>
    <t>Arnold Ebiketie</t>
  </si>
  <si>
    <t>Kyler Gordon</t>
  </si>
  <si>
    <t>Boye Mafe</t>
  </si>
  <si>
    <t>Kenneth Walker III</t>
  </si>
  <si>
    <t>Andrew Booth Jr.</t>
  </si>
  <si>
    <t>Wan'Dale Robinson</t>
  </si>
  <si>
    <t>John Metchie III</t>
  </si>
  <si>
    <t>David Ojabo</t>
  </si>
  <si>
    <t>Josh Paschal</t>
  </si>
  <si>
    <t>Phidarian Mathis</t>
  </si>
  <si>
    <t>Jaquan Brisker</t>
  </si>
  <si>
    <t>Alontae Taylor</t>
  </si>
  <si>
    <t>Tyquan Thornton</t>
  </si>
  <si>
    <t>Cam Jurgens</t>
  </si>
  <si>
    <t>George Pickens</t>
  </si>
  <si>
    <t>Alec Pierce</t>
  </si>
  <si>
    <t>Skyy Moore</t>
  </si>
  <si>
    <t>Trey McBride</t>
  </si>
  <si>
    <t>Sam Williams</t>
  </si>
  <si>
    <t>Luke Goedeke</t>
  </si>
  <si>
    <t>Troy Andersen</t>
  </si>
  <si>
    <t>Ed Ingram</t>
  </si>
  <si>
    <t>Cam Taylor-Britt</t>
  </si>
  <si>
    <t>Drake Jackson</t>
  </si>
  <si>
    <t>Bryan Cook</t>
  </si>
  <si>
    <t>James Cook</t>
  </si>
  <si>
    <t>Nik Bonitto</t>
  </si>
  <si>
    <t>Luke Fortner</t>
  </si>
  <si>
    <t>Brian Asamoah</t>
  </si>
  <si>
    <t>Joshua Ezeudu</t>
  </si>
  <si>
    <t>Martin Emerson</t>
  </si>
  <si>
    <t>Nicholas Petit-Frere</t>
  </si>
  <si>
    <t>Chad Muma</t>
  </si>
  <si>
    <t>Velus Jones Jr.</t>
  </si>
  <si>
    <t>Abraham Lucas</t>
  </si>
  <si>
    <t>Jelani Woods</t>
  </si>
  <si>
    <t>Desmond Ridder</t>
  </si>
  <si>
    <t>Christian Harris</t>
  </si>
  <si>
    <t>Travis Jones</t>
  </si>
  <si>
    <t>Bernhard Raimann</t>
  </si>
  <si>
    <t>Alex Wright</t>
  </si>
  <si>
    <t>JT Woods</t>
  </si>
  <si>
    <t>Greg Dulcich</t>
  </si>
  <si>
    <t>Cordale Flott</t>
  </si>
  <si>
    <t>Deangelo Malone</t>
  </si>
  <si>
    <t>Nakobe Dean</t>
  </si>
  <si>
    <t>DeMarvin Leal</t>
  </si>
  <si>
    <t>Marcus Jones</t>
  </si>
  <si>
    <t>Malik Willis</t>
  </si>
  <si>
    <t>Cameron Thomas</t>
  </si>
  <si>
    <t>Jalen Tolbert</t>
  </si>
  <si>
    <t>Terrel Bernard</t>
  </si>
  <si>
    <t>Dylan Parham</t>
  </si>
  <si>
    <t>Rachaad White</t>
  </si>
  <si>
    <t>Sean Rhyan</t>
  </si>
  <si>
    <t>Tyrion Davis-Price</t>
  </si>
  <si>
    <t>Matt Corral</t>
  </si>
  <si>
    <t>Zachary Carter</t>
  </si>
  <si>
    <t>Nick Cross</t>
  </si>
  <si>
    <t>Kerby Joseph</t>
  </si>
  <si>
    <t>Brian Robinson Jr.</t>
  </si>
  <si>
    <t>David Bell</t>
  </si>
  <si>
    <t>Myjai Sanders</t>
  </si>
  <si>
    <t>Jeremy Ruckert</t>
  </si>
  <si>
    <t>Channing Tindall</t>
  </si>
  <si>
    <t>Leo Chenal</t>
  </si>
  <si>
    <t>Logan Bruss</t>
  </si>
  <si>
    <t>Danny Gray</t>
  </si>
  <si>
    <t>Cade Otton</t>
  </si>
  <si>
    <t>Dameon Pierce</t>
  </si>
  <si>
    <t>Perrion Winfrey</t>
  </si>
  <si>
    <t>Coby Bryant</t>
  </si>
  <si>
    <t>Daniel Faalele</t>
  </si>
  <si>
    <t>Max Mitchell</t>
  </si>
  <si>
    <t>Daniel Bellinger</t>
  </si>
  <si>
    <t>Percy Butler</t>
  </si>
  <si>
    <t>Dane Belton</t>
  </si>
  <si>
    <t>Damarri Mathis</t>
  </si>
  <si>
    <t>Eyioma Uwazurike</t>
  </si>
  <si>
    <t>Micheal Clemons</t>
  </si>
  <si>
    <t>Akayleb Evans</t>
  </si>
  <si>
    <t>Jalyn Armour-Davis</t>
  </si>
  <si>
    <t>Brandon Smith</t>
  </si>
  <si>
    <t>Jack Jones</t>
  </si>
  <si>
    <t>Zamir White</t>
  </si>
  <si>
    <t>Isaiah Spiller</t>
  </si>
  <si>
    <t>Cade York</t>
  </si>
  <si>
    <t>Erik Ezukanma</t>
  </si>
  <si>
    <t>Neil Farrell Jr.</t>
  </si>
  <si>
    <t>Pierre Strong Jr.</t>
  </si>
  <si>
    <t>Charlie Kolar</t>
  </si>
  <si>
    <t>Jake Ferguson</t>
  </si>
  <si>
    <t>Jordan Stout</t>
  </si>
  <si>
    <t>Hassan Haskins</t>
  </si>
  <si>
    <t>Romeo Doubs</t>
  </si>
  <si>
    <t>Jake Camarda</t>
  </si>
  <si>
    <t>Spencer Burford</t>
  </si>
  <si>
    <t>Joshua Williams</t>
  </si>
  <si>
    <t>Cordell Volson</t>
  </si>
  <si>
    <t>Bailey Zappe</t>
  </si>
  <si>
    <t>Calvin Austin III</t>
  </si>
  <si>
    <t>Isaiah Likely</t>
  </si>
  <si>
    <t>Zach Tom</t>
  </si>
  <si>
    <t>Damarion Williams</t>
  </si>
  <si>
    <t>Decobie Durant</t>
  </si>
  <si>
    <t>Chigoziem Okonkwo</t>
  </si>
  <si>
    <t>Sam Howell</t>
  </si>
  <si>
    <t>Darian Kinnard</t>
  </si>
  <si>
    <t>Micah McFadden</t>
  </si>
  <si>
    <t>D.J. Davidson</t>
  </si>
  <si>
    <t>Khalil Shakir</t>
  </si>
  <si>
    <t>Cole Turner</t>
  </si>
  <si>
    <t>Thomas Booker</t>
  </si>
  <si>
    <t>Tyler Allgeier</t>
  </si>
  <si>
    <t>Delarrin Turner-Yell</t>
  </si>
  <si>
    <t>Tariq Woolen</t>
  </si>
  <si>
    <t>Snoop Conner</t>
  </si>
  <si>
    <t>Matt Waletzko</t>
  </si>
  <si>
    <t>Jerome Ford</t>
  </si>
  <si>
    <t>Zyon McCollum</t>
  </si>
  <si>
    <t>Tyreke Smith</t>
  </si>
  <si>
    <t>Eric Johnson</t>
  </si>
  <si>
    <t>Otito Ogbonnia</t>
  </si>
  <si>
    <t>D'Marco Jackson</t>
  </si>
  <si>
    <t>Montrell Washington</t>
  </si>
  <si>
    <t>Kyle Philips</t>
  </si>
  <si>
    <t>Kyren Williams</t>
  </si>
  <si>
    <t>Esezi Otomewo</t>
  </si>
  <si>
    <t>Tycen Anderson</t>
  </si>
  <si>
    <t>DaRon Bland</t>
  </si>
  <si>
    <t>Braxton Jones</t>
  </si>
  <si>
    <t>Ty Chandler</t>
  </si>
  <si>
    <t>Teagan Quitoriano</t>
  </si>
  <si>
    <t>Luke Wattenberg</t>
  </si>
  <si>
    <t>Samuel Womack</t>
  </si>
  <si>
    <t>Marcus McKethan</t>
  </si>
  <si>
    <t>Dominique Robinson</t>
  </si>
  <si>
    <t>Matthew Butler</t>
  </si>
  <si>
    <t>Damone Clark</t>
  </si>
  <si>
    <t>James Mitchell</t>
  </si>
  <si>
    <t>John Ridgeway</t>
  </si>
  <si>
    <t>Kingsley Enagbare</t>
  </si>
  <si>
    <t>Matt Araiza</t>
  </si>
  <si>
    <t>Kyron Johnson</t>
  </si>
  <si>
    <t>Darrian Beavers</t>
  </si>
  <si>
    <t>Kevin Harris</t>
  </si>
  <si>
    <t>Vederian Lowe</t>
  </si>
  <si>
    <t>Christian Benford</t>
  </si>
  <si>
    <t>Zachary Thomas</t>
  </si>
  <si>
    <t>Nick Zakelj</t>
  </si>
  <si>
    <t>Malcolm Rodriguez</t>
  </si>
  <si>
    <t>Amare Barno</t>
  </si>
  <si>
    <t>Justin Shaffer</t>
  </si>
  <si>
    <t>Jalen Nailor</t>
  </si>
  <si>
    <t>Andrew Ogletree</t>
  </si>
  <si>
    <t>Devin Harper</t>
  </si>
  <si>
    <t>Jordan Jackson</t>
  </si>
  <si>
    <t>Jamaree Salyer</t>
  </si>
  <si>
    <t>Tyler Badie</t>
  </si>
  <si>
    <t>Gregory Junior</t>
  </si>
  <si>
    <t>Grant Calcaterra</t>
  </si>
  <si>
    <t>Cade Mays</t>
  </si>
  <si>
    <t>Sam Roberts</t>
  </si>
  <si>
    <t>Keaontay Ingram</t>
  </si>
  <si>
    <t>Michael Woods II</t>
  </si>
  <si>
    <t>Trestan Ebner</t>
  </si>
  <si>
    <t>Theo Jackson</t>
  </si>
  <si>
    <t>Austin Deculus</t>
  </si>
  <si>
    <t>Matt Henningsen</t>
  </si>
  <si>
    <t>Doug Kramer</t>
  </si>
  <si>
    <t>Connor Heyward</t>
  </si>
  <si>
    <t>Luke Tenuta</t>
  </si>
  <si>
    <t>Chasen Hines</t>
  </si>
  <si>
    <t>Quentin Lake</t>
  </si>
  <si>
    <t>Derion Kendrick</t>
  </si>
  <si>
    <t>John FitzPatrick</t>
  </si>
  <si>
    <t>Ja'Sir Taylor</t>
  </si>
  <si>
    <t>Lecitus Smith</t>
  </si>
  <si>
    <t>Curtis Brooks</t>
  </si>
  <si>
    <t>James Houston IV</t>
  </si>
  <si>
    <t>Ko Kieft</t>
  </si>
  <si>
    <t>Chance Campbell</t>
  </si>
  <si>
    <t>Kalia Davis</t>
  </si>
  <si>
    <t>Tariq Castro-Fields</t>
  </si>
  <si>
    <t>Montaric Brown</t>
  </si>
  <si>
    <t>Isaiah Thomas</t>
  </si>
  <si>
    <t>Cameron Goode</t>
  </si>
  <si>
    <t>Mark Robinson</t>
  </si>
  <si>
    <t>Ja'Tyre Carter</t>
  </si>
  <si>
    <t>Nick Muse</t>
  </si>
  <si>
    <t>Tariq Carpenter</t>
  </si>
  <si>
    <t>Bo Melton</t>
  </si>
  <si>
    <t>Chris Paul</t>
  </si>
  <si>
    <t>Baylon Spector</t>
  </si>
  <si>
    <t>Faion Hicks</t>
  </si>
  <si>
    <t>Dareke Young</t>
  </si>
  <si>
    <t>Jonathan Ford</t>
  </si>
  <si>
    <t>Daniel Hardy</t>
  </si>
  <si>
    <t>Deane Leonard</t>
  </si>
  <si>
    <t>Chase Lucas</t>
  </si>
  <si>
    <t>Thayer Munford</t>
  </si>
  <si>
    <t>Rodney Thomas II</t>
  </si>
  <si>
    <t>Christian Holmes</t>
  </si>
  <si>
    <t>Chris Oladokun</t>
  </si>
  <si>
    <t>Kalon Barnes</t>
  </si>
  <si>
    <t>Jaylen Watson</t>
  </si>
  <si>
    <t>Christian Matthew</t>
  </si>
  <si>
    <t>Andrew Stueber</t>
  </si>
  <si>
    <t>Dawson Deaton</t>
  </si>
  <si>
    <t>Skylar Thompson</t>
  </si>
  <si>
    <t>Andre Anthony</t>
  </si>
  <si>
    <t>Rasheed Walker</t>
  </si>
  <si>
    <t>Brittain Brown</t>
  </si>
  <si>
    <t>Isaih Pacheco</t>
  </si>
  <si>
    <t>Jeffrey Gunter</t>
  </si>
  <si>
    <t>Russ Yeast</t>
  </si>
  <si>
    <t>Elijah Hicks</t>
  </si>
  <si>
    <t>Trenton Gill</t>
  </si>
  <si>
    <t>Jesse Luketa</t>
  </si>
  <si>
    <t>Marquis Hayes</t>
  </si>
  <si>
    <t>Samori Toure</t>
  </si>
  <si>
    <t>Nazeeh Johnson</t>
  </si>
  <si>
    <t>Zander Horvath</t>
  </si>
  <si>
    <t>AJ Arcuri</t>
  </si>
  <si>
    <t>Brock Purdy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</si>
</sst>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2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680A-5FCA-40F9-B2D7-9D2BDEC9E492}">
  <dimension ref="B1:BL2879"/>
  <sheetViews>
    <sheetView tabSelected="1" topLeftCell="K1" workbookViewId="0">
      <selection activeCell="T2" sqref="T2"/>
    </sheetView>
  </sheetViews>
  <sheetFormatPr defaultRowHeight="14.4" x14ac:dyDescent="0.55000000000000004"/>
  <cols>
    <col min="1" max="1" width="4.68359375" bestFit="1" customWidth="1"/>
    <col min="2" max="2" width="26.41796875" style="1" bestFit="1" customWidth="1"/>
    <col min="3" max="3" width="7.5234375" style="1" bestFit="1" customWidth="1"/>
    <col min="4" max="4" width="8.89453125" style="1" customWidth="1"/>
    <col min="5" max="5" width="10.68359375" style="1" customWidth="1"/>
    <col min="6" max="6" width="8.1015625" style="1" bestFit="1" customWidth="1"/>
    <col min="7" max="7" width="4.5234375" style="1" customWidth="1"/>
    <col min="8" max="9" width="14.68359375" style="2" customWidth="1"/>
    <col min="10" max="11" width="10" style="1" customWidth="1"/>
    <col min="12" max="12" width="11" style="1" customWidth="1"/>
    <col min="13" max="14" width="8.89453125" style="1" customWidth="1"/>
    <col min="15" max="15" width="3.5234375" style="1" customWidth="1"/>
    <col min="16" max="16" width="12" style="1" customWidth="1"/>
    <col min="17" max="17" width="8.89453125" style="1" customWidth="1"/>
    <col min="18" max="18" width="13.5234375" style="1" customWidth="1"/>
    <col min="19" max="19" width="13.5234375" style="1" bestFit="1" customWidth="1"/>
    <col min="20" max="20" width="13.5234375" style="1" customWidth="1"/>
    <col min="22" max="22" width="5" style="1" bestFit="1" customWidth="1"/>
    <col min="23" max="23" width="7" style="1" bestFit="1" customWidth="1"/>
    <col min="24" max="24" width="28.68359375" style="1" bestFit="1" customWidth="1"/>
    <col min="25" max="25" width="4.89453125" style="1" customWidth="1"/>
    <col min="26" max="26" width="8.5234375" style="1" customWidth="1"/>
    <col min="27" max="27" width="10.3125" style="1" bestFit="1" customWidth="1"/>
    <col min="28" max="28" width="4" style="1" customWidth="1"/>
    <col min="29" max="29" width="28.68359375" bestFit="1" customWidth="1"/>
    <col min="30" max="31" width="12.68359375" customWidth="1"/>
    <col min="35" max="35" width="25.41796875" bestFit="1" customWidth="1"/>
    <col min="36" max="36" width="10.5234375" style="1" bestFit="1" customWidth="1"/>
    <col min="37" max="37" width="12.3125" style="1" bestFit="1" customWidth="1"/>
    <col min="38" max="38" width="12.1015625" style="1" bestFit="1" customWidth="1"/>
    <col min="39" max="40" width="13.68359375" style="1" bestFit="1" customWidth="1"/>
    <col min="41" max="41" width="14.3125" bestFit="1" customWidth="1"/>
    <col min="42" max="42" width="14.5234375" bestFit="1" customWidth="1"/>
    <col min="43" max="43" width="14.3125" bestFit="1" customWidth="1"/>
    <col min="44" max="44" width="11.89453125" customWidth="1"/>
    <col min="45" max="45" width="13.5234375" bestFit="1" customWidth="1"/>
    <col min="46" max="48" width="13.5234375" customWidth="1"/>
    <col min="49" max="49" width="13.5234375" style="1" customWidth="1"/>
    <col min="50" max="50" width="13.5234375" customWidth="1"/>
    <col min="51" max="52" width="8.89453125" style="1"/>
    <col min="53" max="53" width="5.5234375" style="1" hidden="1" customWidth="1"/>
    <col min="54" max="54" width="8.89453125" style="1"/>
    <col min="57" max="57" width="12" customWidth="1"/>
    <col min="58" max="58" width="7.5234375" customWidth="1"/>
    <col min="59" max="59" width="12" bestFit="1" customWidth="1"/>
  </cols>
  <sheetData>
    <row r="1" spans="2:6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4</v>
      </c>
      <c r="N1" s="1" t="s">
        <v>1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4</v>
      </c>
      <c r="AC1" s="1"/>
      <c r="AD1" s="1"/>
      <c r="AE1" s="1"/>
      <c r="AI1" s="12" t="s">
        <v>21</v>
      </c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"/>
      <c r="AU1" s="1"/>
      <c r="AV1" s="1"/>
      <c r="AX1" s="1"/>
      <c r="AZ1" s="3" t="s">
        <v>22</v>
      </c>
      <c r="BA1" s="1" t="s">
        <v>23</v>
      </c>
      <c r="BB1" s="1" t="s">
        <v>24</v>
      </c>
      <c r="BC1" s="1"/>
      <c r="BD1" s="1"/>
      <c r="BE1" s="1"/>
      <c r="BF1" t="s">
        <v>25</v>
      </c>
      <c r="BG1" t="s">
        <v>26</v>
      </c>
      <c r="BJ1" t="s">
        <v>27</v>
      </c>
      <c r="BK1" t="s">
        <v>28</v>
      </c>
      <c r="BL1" t="s">
        <v>29</v>
      </c>
    </row>
    <row r="2" spans="2:64" x14ac:dyDescent="0.55000000000000004">
      <c r="B2" s="1">
        <v>6161</v>
      </c>
      <c r="C2" s="4" t="str">
        <f>_xlfn.IFNA(VLOOKUP(B2,W$2:AB9116,3,FALSE),0)</f>
        <v>LT</v>
      </c>
      <c r="D2" s="1">
        <f>_xlfn.IFNA(VLOOKUP(B2,W$2:AA9144,4,FALSE),0)</f>
        <v>75</v>
      </c>
      <c r="E2" s="1">
        <f>_xlfn.IFNA(VLOOKUP(B2,W$2:AA9144,5,FALSE),0)</f>
        <v>10</v>
      </c>
      <c r="F2" s="1">
        <f>_xlfn.IFNA(VLOOKUP(B2,W$2:AB9145,6,FALSE),0)</f>
        <v>32</v>
      </c>
      <c r="H2" s="5">
        <f>AVERAGEIF(AO:AO,C2,AP:AP)</f>
        <v>21252000</v>
      </c>
      <c r="I2" s="5">
        <f>H2*1.07</f>
        <v>22739640</v>
      </c>
      <c r="J2" s="1">
        <f t="shared" ref="J2:J65" si="0">AVERAGEIF(BF:BF,D2,BG:BG)</f>
        <v>0.34065492256828622</v>
      </c>
      <c r="K2" s="1">
        <f t="shared" ref="K2:K65" si="1">ROUNDDOWN(D2*0.1,0)</f>
        <v>7</v>
      </c>
      <c r="L2" s="1">
        <f t="shared" ref="L2:L65" si="2">AVERAGEIFS(AV:AV,AU:AU,K2,AW:AW,E2)</f>
        <v>1.1948449049297998</v>
      </c>
      <c r="M2" s="1">
        <f t="shared" ref="M2:M65" si="3">AVERAGEIFS(AK:AK,AJ:AJ,K2,AL:AL,F2)</f>
        <v>0.779184031174736</v>
      </c>
      <c r="N2" s="1">
        <f t="shared" ref="N2:N65" si="4">AVERAGEIFS(BK:BK,BJ:BJ,D2,BL:BL,C2)</f>
        <v>1.2310846108723601</v>
      </c>
      <c r="P2" s="1">
        <f>L2*M2*N2</f>
        <v>1.1461447828078644</v>
      </c>
      <c r="Q2" s="1">
        <f t="shared" ref="Q2:Q65" si="5">P2*J2</f>
        <v>0.39043986223945826</v>
      </c>
      <c r="R2" s="2">
        <f>H2*Q2</f>
        <v>8297627.9523129668</v>
      </c>
      <c r="S2" s="2">
        <f>I2*Q2</f>
        <v>8878461.9089748748</v>
      </c>
      <c r="T2" s="2">
        <f>((_xlfn.IFS(C2&lt;&gt;"QB",R2,F2&gt;27,(1/(M2))*R2,F2&lt;=27,R2)))</f>
        <v>8297627.9523129668</v>
      </c>
      <c r="V2" s="1">
        <v>2022</v>
      </c>
      <c r="W2">
        <v>6343</v>
      </c>
      <c r="X2" t="s">
        <v>30</v>
      </c>
      <c r="Y2" t="s">
        <v>31</v>
      </c>
      <c r="Z2">
        <v>99</v>
      </c>
      <c r="AA2">
        <v>6</v>
      </c>
      <c r="AB2">
        <v>35</v>
      </c>
      <c r="AI2" s="1" t="s">
        <v>32</v>
      </c>
      <c r="AJ2" s="1">
        <v>10</v>
      </c>
      <c r="AK2" s="1">
        <v>20</v>
      </c>
      <c r="AL2" s="1">
        <v>32</v>
      </c>
      <c r="AM2" s="1">
        <v>2</v>
      </c>
      <c r="AN2" s="1">
        <v>3</v>
      </c>
      <c r="AO2" s="1">
        <v>4</v>
      </c>
      <c r="AP2" s="1">
        <v>5</v>
      </c>
      <c r="AQ2" s="1">
        <v>6</v>
      </c>
      <c r="AR2" s="1">
        <v>7</v>
      </c>
      <c r="AS2" s="1">
        <v>8</v>
      </c>
      <c r="AT2" s="1"/>
      <c r="AU2" s="1"/>
      <c r="AV2" s="1"/>
      <c r="AX2" s="1"/>
      <c r="AY2" s="6"/>
      <c r="AZ2" s="7">
        <v>99</v>
      </c>
      <c r="BA2" s="6">
        <v>0.68049999999999999</v>
      </c>
      <c r="BB2" s="6">
        <v>0.9106723943769699</v>
      </c>
      <c r="BF2">
        <v>99</v>
      </c>
      <c r="BG2">
        <v>0.9106723943769699</v>
      </c>
      <c r="BJ2">
        <v>99</v>
      </c>
      <c r="BK2">
        <v>1</v>
      </c>
      <c r="BL2" t="s">
        <v>31</v>
      </c>
    </row>
    <row r="3" spans="2:64" x14ac:dyDescent="0.55000000000000004">
      <c r="B3" s="1">
        <v>7336</v>
      </c>
      <c r="C3" s="4" t="str">
        <f>_xlfn.IFNA(VLOOKUP(B3,W$2:AB9117,3,FALSE),0)</f>
        <v>LS</v>
      </c>
      <c r="D3" s="1">
        <f>_xlfn.IFNA(VLOOKUP(B3,W$2:AA9145,4,FALSE),0)</f>
        <v>0</v>
      </c>
      <c r="E3" s="1">
        <f>_xlfn.IFNA(VLOOKUP(B3,W$2:AA9145,5,FALSE),0)</f>
        <v>8</v>
      </c>
      <c r="F3" s="1">
        <f>_xlfn.IFNA(VLOOKUP(B3,W$2:AB9146,6,FALSE),0)</f>
        <v>32</v>
      </c>
      <c r="H3" s="5" t="e">
        <f t="shared" ref="H3:H66" si="6">AVERAGEIF(AO:AO,C3,AP:AP)</f>
        <v>#DIV/0!</v>
      </c>
      <c r="I3" s="5" t="e">
        <f t="shared" ref="I3:I66" si="7">H3*1.07</f>
        <v>#DIV/0!</v>
      </c>
      <c r="J3" s="1">
        <f t="shared" si="0"/>
        <v>0.11029086484118089</v>
      </c>
      <c r="K3" s="1">
        <f t="shared" si="1"/>
        <v>0</v>
      </c>
      <c r="L3" s="1">
        <f t="shared" si="2"/>
        <v>0.98517043952992134</v>
      </c>
      <c r="M3" s="1">
        <f t="shared" si="3"/>
        <v>1.1804665862898105</v>
      </c>
      <c r="N3" s="1" t="e">
        <f t="shared" si="4"/>
        <v>#DIV/0!</v>
      </c>
      <c r="P3" s="1" t="e">
        <f t="shared" ref="P3:P66" si="8">L3*M3*N3</f>
        <v>#DIV/0!</v>
      </c>
      <c r="Q3" s="1" t="e">
        <f t="shared" si="5"/>
        <v>#DIV/0!</v>
      </c>
      <c r="R3" s="2" t="e">
        <f t="shared" ref="R3:R66" si="9">H3*Q3</f>
        <v>#DIV/0!</v>
      </c>
      <c r="S3" s="2" t="e">
        <f t="shared" ref="S3:S66" si="10">I3*Q3</f>
        <v>#DIV/0!</v>
      </c>
      <c r="T3" s="2" t="e">
        <f t="shared" ref="T3:T66" si="11">((_xlfn.IFS(C3&lt;&gt;"QB",R3,F3&gt;27,(1/(M3))*R3,F3&lt;=27,R3)))</f>
        <v>#DIV/0!</v>
      </c>
      <c r="V3" s="1">
        <v>2022</v>
      </c>
      <c r="W3">
        <v>8796</v>
      </c>
      <c r="X3" t="s">
        <v>33</v>
      </c>
      <c r="Y3" t="s">
        <v>31</v>
      </c>
      <c r="Z3">
        <v>97</v>
      </c>
      <c r="AA3">
        <v>5</v>
      </c>
      <c r="AB3">
        <v>31</v>
      </c>
      <c r="AI3" s="1">
        <v>9</v>
      </c>
      <c r="AJ3" s="6">
        <v>1.145247158632509</v>
      </c>
      <c r="AK3" s="6">
        <v>1.0346788967826517</v>
      </c>
      <c r="AL3" s="6">
        <v>1.0952196729772843</v>
      </c>
      <c r="AM3" s="6">
        <v>1.0294839989928222</v>
      </c>
      <c r="AN3" s="6">
        <v>1.0438653104903106</v>
      </c>
      <c r="AO3" s="6">
        <v>0.97745634134841108</v>
      </c>
      <c r="AP3" s="6">
        <v>0.9883398119654212</v>
      </c>
      <c r="AQ3" s="6">
        <v>0.97805575723845062</v>
      </c>
      <c r="AR3" s="6">
        <v>0.92772914056314992</v>
      </c>
      <c r="AS3" s="6">
        <v>0.95386117403463533</v>
      </c>
      <c r="AT3" s="6"/>
      <c r="AU3" s="1">
        <v>9</v>
      </c>
      <c r="AV3" s="6">
        <v>1.145247158632509</v>
      </c>
      <c r="AW3" s="1">
        <v>10</v>
      </c>
      <c r="AX3" s="6"/>
      <c r="AY3" s="6"/>
      <c r="AZ3" s="7">
        <v>94.99</v>
      </c>
      <c r="BA3" s="6">
        <v>0.5328596505407317</v>
      </c>
      <c r="BB3" s="6">
        <v>0.61349186721486715</v>
      </c>
      <c r="BF3">
        <v>98</v>
      </c>
      <c r="BG3">
        <v>0.9106723943769699</v>
      </c>
      <c r="BJ3">
        <v>99</v>
      </c>
      <c r="BK3">
        <v>1</v>
      </c>
      <c r="BL3" t="s">
        <v>34</v>
      </c>
    </row>
    <row r="4" spans="2:64" x14ac:dyDescent="0.55000000000000004">
      <c r="B4" s="1">
        <v>8681</v>
      </c>
      <c r="C4" s="4" t="str">
        <f>_xlfn.IFNA(VLOOKUP(B4,W$2:AB9118,3,FALSE),0)</f>
        <v>DI</v>
      </c>
      <c r="D4" s="1">
        <f>_xlfn.IFNA(VLOOKUP(B4,W$2:AA9146,4,FALSE),0)</f>
        <v>87</v>
      </c>
      <c r="E4" s="1">
        <f>_xlfn.IFNA(VLOOKUP(B4,W$2:AA9146,5,FALSE),0)</f>
        <v>2</v>
      </c>
      <c r="F4" s="1">
        <f>_xlfn.IFNA(VLOOKUP(B4,W$2:AB9147,6,FALSE),0)</f>
        <v>29</v>
      </c>
      <c r="H4" s="5">
        <f t="shared" si="6"/>
        <v>20500000</v>
      </c>
      <c r="I4" s="5">
        <f t="shared" si="7"/>
        <v>21935000</v>
      </c>
      <c r="J4" s="1">
        <f t="shared" si="0"/>
        <v>0.50699730938172927</v>
      </c>
      <c r="K4" s="1">
        <f t="shared" si="1"/>
        <v>8</v>
      </c>
      <c r="L4" s="1">
        <f t="shared" si="2"/>
        <v>1.0384281703234377</v>
      </c>
      <c r="M4" s="1">
        <f t="shared" si="3"/>
        <v>0.99502139424549263</v>
      </c>
      <c r="N4" s="1">
        <f t="shared" si="4"/>
        <v>1</v>
      </c>
      <c r="P4" s="1">
        <f t="shared" si="8"/>
        <v>1.0332582458590229</v>
      </c>
      <c r="Q4" s="1">
        <f t="shared" si="5"/>
        <v>0.52385915054700993</v>
      </c>
      <c r="R4" s="2">
        <f t="shared" si="9"/>
        <v>10739112.586213704</v>
      </c>
      <c r="S4" s="2">
        <f t="shared" si="10"/>
        <v>11490850.467248663</v>
      </c>
      <c r="T4" s="2">
        <f t="shared" si="11"/>
        <v>10739112.586213704</v>
      </c>
      <c r="V4" s="1">
        <v>2022</v>
      </c>
      <c r="W4">
        <v>7904</v>
      </c>
      <c r="X4" t="s">
        <v>35</v>
      </c>
      <c r="Y4" t="s">
        <v>31</v>
      </c>
      <c r="Z4">
        <v>96</v>
      </c>
      <c r="AA4">
        <v>4</v>
      </c>
      <c r="AB4">
        <v>32</v>
      </c>
      <c r="AI4" s="1">
        <v>8</v>
      </c>
      <c r="AJ4" s="6">
        <v>1.1701934321299197</v>
      </c>
      <c r="AK4" s="6">
        <v>1.0542942246009299</v>
      </c>
      <c r="AL4" s="6">
        <v>1.1167056828651607</v>
      </c>
      <c r="AM4" s="6">
        <v>1.0384281703234377</v>
      </c>
      <c r="AN4" s="6">
        <v>1.0414481605999888</v>
      </c>
      <c r="AO4" s="6">
        <v>0.98121406805575184</v>
      </c>
      <c r="AP4" s="6">
        <v>0.98858301287143235</v>
      </c>
      <c r="AQ4" s="6">
        <v>0.97497525904597981</v>
      </c>
      <c r="AR4" s="6">
        <v>0.93568323667001296</v>
      </c>
      <c r="AS4" s="6">
        <v>0.95505738964680675</v>
      </c>
      <c r="AT4" s="6"/>
      <c r="AU4" s="1">
        <v>9</v>
      </c>
      <c r="AV4" s="6">
        <v>1.0346788967826517</v>
      </c>
      <c r="AW4" s="1">
        <v>20</v>
      </c>
      <c r="AX4" s="6"/>
      <c r="AY4" s="6"/>
      <c r="AZ4" s="7">
        <v>89.99</v>
      </c>
      <c r="BA4" s="6">
        <v>0.44649558251369259</v>
      </c>
      <c r="BB4" s="6">
        <v>0.50699730938172927</v>
      </c>
      <c r="BF4">
        <v>97</v>
      </c>
      <c r="BG4">
        <v>0.9106723943769699</v>
      </c>
      <c r="BJ4">
        <v>99</v>
      </c>
      <c r="BK4">
        <v>1</v>
      </c>
      <c r="BL4" t="s">
        <v>36</v>
      </c>
    </row>
    <row r="5" spans="2:64" x14ac:dyDescent="0.55000000000000004">
      <c r="B5" s="1">
        <v>8697</v>
      </c>
      <c r="C5" s="4" t="str">
        <f>_xlfn.IFNA(VLOOKUP(B5,W$2:AB9119,3,FALSE),0)</f>
        <v>QB</v>
      </c>
      <c r="D5" s="1">
        <f>_xlfn.IFNA(VLOOKUP(B5,W$2:AA9147,4,FALSE),0)</f>
        <v>77</v>
      </c>
      <c r="E5" s="1">
        <f>_xlfn.IFNA(VLOOKUP(B5,W$2:AA9147,5,FALSE),0)</f>
        <v>2</v>
      </c>
      <c r="F5" s="1">
        <f>_xlfn.IFNA(VLOOKUP(B5,W$2:AB9148,6,FALSE),0)</f>
        <v>31</v>
      </c>
      <c r="H5" s="5">
        <f t="shared" si="6"/>
        <v>44949165</v>
      </c>
      <c r="I5" s="5">
        <f t="shared" si="7"/>
        <v>48095606.550000004</v>
      </c>
      <c r="J5" s="1">
        <f t="shared" si="0"/>
        <v>0.34065492256828622</v>
      </c>
      <c r="K5" s="1">
        <f t="shared" si="1"/>
        <v>7</v>
      </c>
      <c r="L5" s="1">
        <f t="shared" si="2"/>
        <v>1.0472666445868193</v>
      </c>
      <c r="M5" s="1">
        <f t="shared" si="3"/>
        <v>0.779184031174736</v>
      </c>
      <c r="N5" s="1">
        <f t="shared" si="4"/>
        <v>1.2356438567133878</v>
      </c>
      <c r="P5" s="1">
        <f t="shared" si="8"/>
        <v>1.0083020013526582</v>
      </c>
      <c r="Q5" s="1">
        <f t="shared" si="5"/>
        <v>0.34348304019623782</v>
      </c>
      <c r="R5" s="2">
        <f t="shared" si="9"/>
        <v>15439275.848482326</v>
      </c>
      <c r="S5" s="2">
        <f t="shared" si="10"/>
        <v>16520025.157876091</v>
      </c>
      <c r="T5" s="2">
        <f t="shared" si="11"/>
        <v>19814671.798657522</v>
      </c>
      <c r="V5" s="1">
        <v>2022</v>
      </c>
      <c r="W5">
        <v>7099</v>
      </c>
      <c r="X5" t="s">
        <v>37</v>
      </c>
      <c r="Y5" t="s">
        <v>31</v>
      </c>
      <c r="Z5">
        <v>95</v>
      </c>
      <c r="AA5">
        <v>3</v>
      </c>
      <c r="AB5">
        <v>33</v>
      </c>
      <c r="AI5" s="1">
        <v>7</v>
      </c>
      <c r="AJ5" s="6">
        <v>1.1948449049297998</v>
      </c>
      <c r="AK5" s="6">
        <v>1.0736777497684549</v>
      </c>
      <c r="AL5" s="6">
        <v>1.1379377834586188</v>
      </c>
      <c r="AM5" s="6">
        <v>1.0472666445868193</v>
      </c>
      <c r="AN5" s="6">
        <v>1.0390595751954117</v>
      </c>
      <c r="AO5" s="6">
        <v>0.98492738811235303</v>
      </c>
      <c r="AP5" s="6">
        <v>0.98882333976915759</v>
      </c>
      <c r="AQ5" s="6">
        <v>0.97193116440756988</v>
      </c>
      <c r="AR5" s="6">
        <v>0.94354333584860661</v>
      </c>
      <c r="AS5" s="6">
        <v>0.95623946907158719</v>
      </c>
      <c r="AT5" s="6"/>
      <c r="AU5" s="1">
        <v>9</v>
      </c>
      <c r="AV5" s="6">
        <v>1.0952196729772843</v>
      </c>
      <c r="AW5" s="1">
        <v>32</v>
      </c>
      <c r="AX5" s="6"/>
      <c r="AY5" s="6"/>
      <c r="AZ5" s="7">
        <v>84.99</v>
      </c>
      <c r="BA5" s="6">
        <v>0.38521930108146329</v>
      </c>
      <c r="BB5" s="6">
        <v>0.40904805918622789</v>
      </c>
      <c r="BF5">
        <v>96</v>
      </c>
      <c r="BG5">
        <v>0.9106723943769699</v>
      </c>
      <c r="BJ5">
        <v>99</v>
      </c>
      <c r="BK5">
        <v>1</v>
      </c>
      <c r="BL5" t="s">
        <v>38</v>
      </c>
    </row>
    <row r="6" spans="2:64" x14ac:dyDescent="0.55000000000000004">
      <c r="B6" s="1">
        <v>8642</v>
      </c>
      <c r="C6" s="4" t="str">
        <f>_xlfn.IFNA(VLOOKUP(B6,W$2:AB9120,3,FALSE),0)</f>
        <v>WR</v>
      </c>
      <c r="D6" s="1">
        <f>_xlfn.IFNA(VLOOKUP(B6,W$2:AA9148,4,FALSE),0)</f>
        <v>97</v>
      </c>
      <c r="E6" s="1">
        <f>_xlfn.IFNA(VLOOKUP(B6,W$2:AA9148,5,FALSE),0)</f>
        <v>10</v>
      </c>
      <c r="F6" s="1">
        <f>_xlfn.IFNA(VLOOKUP(B6,W$2:AB9149,6,FALSE),0)</f>
        <v>29</v>
      </c>
      <c r="H6" s="5">
        <f t="shared" si="6"/>
        <v>26850000</v>
      </c>
      <c r="I6" s="5">
        <f t="shared" si="7"/>
        <v>28729500</v>
      </c>
      <c r="J6" s="1">
        <f t="shared" si="0"/>
        <v>0.9106723943769699</v>
      </c>
      <c r="K6" s="1">
        <f t="shared" si="1"/>
        <v>9</v>
      </c>
      <c r="L6" s="1">
        <f t="shared" si="2"/>
        <v>1.145247158632509</v>
      </c>
      <c r="M6" s="1">
        <f t="shared" si="3"/>
        <v>1.000893038891195</v>
      </c>
      <c r="N6" s="1">
        <f t="shared" si="4"/>
        <v>1</v>
      </c>
      <c r="P6" s="1">
        <f t="shared" si="8"/>
        <v>1.1462699088851984</v>
      </c>
      <c r="Q6" s="1">
        <f t="shared" si="5"/>
        <v>1.0438763625267549</v>
      </c>
      <c r="R6" s="2">
        <f t="shared" si="9"/>
        <v>28028080.333843369</v>
      </c>
      <c r="S6" s="2">
        <f t="shared" si="10"/>
        <v>29990045.957212403</v>
      </c>
      <c r="T6" s="2">
        <f t="shared" si="11"/>
        <v>28028080.333843369</v>
      </c>
      <c r="V6" s="1">
        <v>2022</v>
      </c>
      <c r="W6">
        <v>59996</v>
      </c>
      <c r="X6" t="s">
        <v>39</v>
      </c>
      <c r="Y6" t="s">
        <v>31</v>
      </c>
      <c r="Z6">
        <v>93</v>
      </c>
      <c r="AA6">
        <v>2</v>
      </c>
      <c r="AB6">
        <v>23</v>
      </c>
      <c r="AI6" s="1">
        <v>6</v>
      </c>
      <c r="AJ6" s="6">
        <v>1.2226621958696224</v>
      </c>
      <c r="AK6" s="6">
        <v>1.0955505669993606</v>
      </c>
      <c r="AL6" s="6">
        <v>1.1618965758710007</v>
      </c>
      <c r="AM6" s="6">
        <v>1.0572401829650135</v>
      </c>
      <c r="AN6" s="6">
        <v>1.0363642402889288</v>
      </c>
      <c r="AO6" s="6">
        <v>0.98911758417916396</v>
      </c>
      <c r="AP6" s="6">
        <v>0.98909453018804094</v>
      </c>
      <c r="AQ6" s="6">
        <v>0.96849613775044396</v>
      </c>
      <c r="AR6" s="6">
        <v>0.95241285319719537</v>
      </c>
      <c r="AS6" s="6">
        <v>0.95757335478056826</v>
      </c>
      <c r="AT6" s="6"/>
      <c r="AU6" s="1">
        <v>9</v>
      </c>
      <c r="AV6" s="6">
        <v>1.0294839989928222</v>
      </c>
      <c r="AW6" s="1">
        <v>2</v>
      </c>
      <c r="AX6" s="6"/>
      <c r="AY6" s="6"/>
      <c r="AZ6" s="7">
        <v>79.989999999999995</v>
      </c>
      <c r="BA6" s="6">
        <v>0.33768972465153663</v>
      </c>
      <c r="BB6" s="6">
        <v>0.34065492256828622</v>
      </c>
      <c r="BF6">
        <v>95</v>
      </c>
      <c r="BG6">
        <v>0.9106723943769699</v>
      </c>
      <c r="BJ6">
        <v>99</v>
      </c>
      <c r="BK6">
        <v>1</v>
      </c>
      <c r="BL6" t="s">
        <v>40</v>
      </c>
    </row>
    <row r="7" spans="2:64" x14ac:dyDescent="0.55000000000000004">
      <c r="B7" s="1">
        <v>9478</v>
      </c>
      <c r="C7" s="4" t="str">
        <f>_xlfn.IFNA(VLOOKUP(B7,W$2:AB9121,3,FALSE),0)</f>
        <v>LB</v>
      </c>
      <c r="D7" s="1">
        <f>_xlfn.IFNA(VLOOKUP(B7,W$2:AA9149,4,FALSE),0)</f>
        <v>72</v>
      </c>
      <c r="E7" s="1">
        <f>_xlfn.IFNA(VLOOKUP(B7,W$2:AA9149,5,FALSE),0)</f>
        <v>2</v>
      </c>
      <c r="F7" s="1">
        <f>_xlfn.IFNA(VLOOKUP(B7,W$2:AB9150,6,FALSE),0)</f>
        <v>31</v>
      </c>
      <c r="H7" s="5">
        <f t="shared" si="6"/>
        <v>16999000</v>
      </c>
      <c r="I7" s="5">
        <f t="shared" si="7"/>
        <v>18188930</v>
      </c>
      <c r="J7" s="1">
        <f t="shared" si="0"/>
        <v>0.29399895803743797</v>
      </c>
      <c r="K7" s="1">
        <f t="shared" si="1"/>
        <v>7</v>
      </c>
      <c r="L7" s="1">
        <f t="shared" si="2"/>
        <v>1.0472666445868193</v>
      </c>
      <c r="M7" s="1">
        <f t="shared" si="3"/>
        <v>0.779184031174736</v>
      </c>
      <c r="N7" s="1">
        <f t="shared" si="4"/>
        <v>0.73034540509703694</v>
      </c>
      <c r="P7" s="1">
        <f t="shared" si="8"/>
        <v>0.59597167066956325</v>
      </c>
      <c r="Q7" s="1">
        <f t="shared" si="5"/>
        <v>0.17521505019668274</v>
      </c>
      <c r="R7" s="2">
        <f t="shared" si="9"/>
        <v>2978480.6382934097</v>
      </c>
      <c r="S7" s="2">
        <f t="shared" si="10"/>
        <v>3186974.2829739484</v>
      </c>
      <c r="T7" s="2">
        <f t="shared" si="11"/>
        <v>2978480.6382934097</v>
      </c>
      <c r="V7" s="1">
        <v>2022</v>
      </c>
      <c r="W7">
        <v>9948</v>
      </c>
      <c r="X7" t="s">
        <v>41</v>
      </c>
      <c r="Y7" t="s">
        <v>31</v>
      </c>
      <c r="Z7">
        <v>92</v>
      </c>
      <c r="AA7">
        <v>8</v>
      </c>
      <c r="AB7">
        <v>30</v>
      </c>
      <c r="AI7" s="1">
        <v>5</v>
      </c>
      <c r="AJ7" s="6">
        <v>1.256154316321989</v>
      </c>
      <c r="AK7" s="6">
        <v>1.1218855192747224</v>
      </c>
      <c r="AL7" s="6">
        <v>1.1907430499257403</v>
      </c>
      <c r="AM7" s="6">
        <v>1.0692483598008315</v>
      </c>
      <c r="AN7" s="6">
        <v>1.0331190471627296</v>
      </c>
      <c r="AO7" s="6">
        <v>0.99416259563237341</v>
      </c>
      <c r="AP7" s="6">
        <v>0.98942104444834089</v>
      </c>
      <c r="AQ7" s="6">
        <v>0.96436035303990442</v>
      </c>
      <c r="AR7" s="6">
        <v>0.96309178465877865</v>
      </c>
      <c r="AS7" s="6">
        <v>0.95917935807296395</v>
      </c>
      <c r="AT7" s="6"/>
      <c r="AU7" s="1">
        <v>9</v>
      </c>
      <c r="AV7" s="6">
        <v>1.0438653104903106</v>
      </c>
      <c r="AW7" s="1">
        <v>3</v>
      </c>
      <c r="AX7" s="6"/>
      <c r="AY7" s="6"/>
      <c r="AZ7" s="7">
        <v>74.989999999999995</v>
      </c>
      <c r="BA7" s="6">
        <v>0.2988552330544243</v>
      </c>
      <c r="BB7" s="6">
        <v>0.29399895803743797</v>
      </c>
      <c r="BF7">
        <v>94</v>
      </c>
      <c r="BG7">
        <v>0.61349186721486715</v>
      </c>
      <c r="BJ7">
        <v>99</v>
      </c>
      <c r="BK7">
        <v>1</v>
      </c>
      <c r="BL7" t="s">
        <v>42</v>
      </c>
    </row>
    <row r="8" spans="2:64" x14ac:dyDescent="0.55000000000000004">
      <c r="B8" s="1">
        <v>46518</v>
      </c>
      <c r="C8" s="4" t="str">
        <f>_xlfn.IFNA(VLOOKUP(B8,W$2:AB9122,3,FALSE),0)</f>
        <v>QB</v>
      </c>
      <c r="D8" s="1">
        <f>_xlfn.IFNA(VLOOKUP(B8,W$2:AA9150,4,FALSE),0)</f>
        <v>86</v>
      </c>
      <c r="E8" s="1">
        <f>_xlfn.IFNA(VLOOKUP(B8,W$2:AA9150,5,FALSE),0)</f>
        <v>10</v>
      </c>
      <c r="F8" s="1">
        <f>_xlfn.IFNA(VLOOKUP(B8,W$2:AB9151,6,FALSE),0)</f>
        <v>27</v>
      </c>
      <c r="H8" s="5">
        <f t="shared" si="6"/>
        <v>44949165</v>
      </c>
      <c r="I8" s="5">
        <f t="shared" si="7"/>
        <v>48095606.550000004</v>
      </c>
      <c r="J8" s="1">
        <f t="shared" si="0"/>
        <v>0.50699730938172927</v>
      </c>
      <c r="K8" s="1">
        <f t="shared" si="1"/>
        <v>8</v>
      </c>
      <c r="L8" s="1">
        <f t="shared" si="2"/>
        <v>1.1701934321299197</v>
      </c>
      <c r="M8" s="1">
        <f t="shared" si="3"/>
        <v>1.2219797174404163</v>
      </c>
      <c r="N8" s="1">
        <f t="shared" si="4"/>
        <v>1.2356438567133878</v>
      </c>
      <c r="P8" s="1">
        <f t="shared" si="8"/>
        <v>1.766912194444564</v>
      </c>
      <c r="Q8" s="1">
        <f t="shared" si="5"/>
        <v>0.89581972849716085</v>
      </c>
      <c r="R8" s="2">
        <f t="shared" si="9"/>
        <v>40266348.786474086</v>
      </c>
      <c r="S8" s="2">
        <f>I8*Q8</f>
        <v>43084993.201527275</v>
      </c>
      <c r="T8" s="2">
        <f t="shared" si="11"/>
        <v>40266348.786474086</v>
      </c>
      <c r="V8" s="1">
        <v>2022</v>
      </c>
      <c r="W8">
        <v>11954</v>
      </c>
      <c r="X8" t="s">
        <v>43</v>
      </c>
      <c r="Y8" t="s">
        <v>31</v>
      </c>
      <c r="Z8">
        <v>91</v>
      </c>
      <c r="AA8">
        <v>6</v>
      </c>
      <c r="AB8">
        <v>29</v>
      </c>
      <c r="AI8" s="1">
        <v>4</v>
      </c>
      <c r="AJ8" s="6">
        <v>1.2986351619947003</v>
      </c>
      <c r="AK8" s="6">
        <v>1.1552883324826517</v>
      </c>
      <c r="AL8" s="6">
        <v>1.2273314353719262</v>
      </c>
      <c r="AM8" s="6">
        <v>1.0844793305510565</v>
      </c>
      <c r="AN8" s="6">
        <v>1.0290028984534154</v>
      </c>
      <c r="AO8" s="6">
        <v>1.0014040095474006</v>
      </c>
      <c r="AP8" s="6">
        <v>0.98983518967755901</v>
      </c>
      <c r="AQ8" s="6">
        <v>0.95911459285359835</v>
      </c>
      <c r="AR8" s="6">
        <v>0.97663676279816436</v>
      </c>
      <c r="AS8" s="6">
        <v>0.96121638580046065</v>
      </c>
      <c r="AT8" s="6"/>
      <c r="AU8" s="1">
        <v>9</v>
      </c>
      <c r="AV8" s="6">
        <v>0.97745634134841108</v>
      </c>
      <c r="AW8" s="1">
        <v>4</v>
      </c>
      <c r="AX8" s="6"/>
      <c r="AY8" s="6"/>
      <c r="AZ8" s="7">
        <v>69.989999999999995</v>
      </c>
      <c r="BA8" s="6">
        <v>0.26602113825121826</v>
      </c>
      <c r="BB8" s="6">
        <v>0.28373199810001409</v>
      </c>
      <c r="BF8">
        <v>93</v>
      </c>
      <c r="BG8">
        <v>0.61349186721486715</v>
      </c>
      <c r="BJ8">
        <v>99</v>
      </c>
      <c r="BK8">
        <v>1</v>
      </c>
      <c r="BL8" t="s">
        <v>44</v>
      </c>
    </row>
    <row r="9" spans="2:64" x14ac:dyDescent="0.55000000000000004">
      <c r="B9" s="1">
        <v>45791</v>
      </c>
      <c r="C9" s="4" t="str">
        <f>_xlfn.IFNA(VLOOKUP(B9,W$2:AB9123,3,FALSE),0)</f>
        <v>HB</v>
      </c>
      <c r="D9" s="1">
        <f>_xlfn.IFNA(VLOOKUP(B9,W$2:AA9151,4,FALSE),0)</f>
        <v>59</v>
      </c>
      <c r="E9" s="1">
        <f>_xlfn.IFNA(VLOOKUP(B9,W$2:AA9151,5,FALSE),0)</f>
        <v>10</v>
      </c>
      <c r="F9" s="1">
        <f>_xlfn.IFNA(VLOOKUP(B9,W$2:AB9152,6,FALSE),0)</f>
        <v>26</v>
      </c>
      <c r="H9" s="5">
        <f t="shared" si="6"/>
        <v>14223170</v>
      </c>
      <c r="I9" s="5">
        <f t="shared" si="7"/>
        <v>15218791.9</v>
      </c>
      <c r="J9" s="1">
        <f t="shared" si="0"/>
        <v>0.19414880739410345</v>
      </c>
      <c r="K9" s="1">
        <f t="shared" si="1"/>
        <v>5</v>
      </c>
      <c r="L9" s="1">
        <f t="shared" si="2"/>
        <v>1.256154316321989</v>
      </c>
      <c r="M9" s="1">
        <f t="shared" si="3"/>
        <v>1.1486399068534272</v>
      </c>
      <c r="N9" s="1">
        <f t="shared" si="4"/>
        <v>0.81972023184507603</v>
      </c>
      <c r="P9" s="1">
        <f t="shared" si="8"/>
        <v>1.1827488922613059</v>
      </c>
      <c r="Q9" s="1">
        <f t="shared" si="5"/>
        <v>0.22962928687922948</v>
      </c>
      <c r="R9" s="2">
        <f t="shared" si="9"/>
        <v>3266056.3842620505</v>
      </c>
      <c r="S9" s="2">
        <f>I9*Q9</f>
        <v>3494680.331160394</v>
      </c>
      <c r="T9" s="2">
        <f t="shared" si="11"/>
        <v>3266056.3842620505</v>
      </c>
      <c r="V9" s="1">
        <v>2022</v>
      </c>
      <c r="W9">
        <v>4944</v>
      </c>
      <c r="X9" t="s">
        <v>45</v>
      </c>
      <c r="Y9" t="s">
        <v>31</v>
      </c>
      <c r="Z9">
        <v>89</v>
      </c>
      <c r="AA9">
        <v>32</v>
      </c>
      <c r="AB9">
        <v>37</v>
      </c>
      <c r="AI9" s="1">
        <v>3</v>
      </c>
      <c r="AJ9" s="6">
        <v>1.3555250395288452</v>
      </c>
      <c r="AK9" s="6">
        <v>1.2000210095893062</v>
      </c>
      <c r="AL9" s="6">
        <v>1.2763301955011934</v>
      </c>
      <c r="AM9" s="6">
        <v>1.1048764777119722</v>
      </c>
      <c r="AN9" s="6">
        <v>1.0234905977381861</v>
      </c>
      <c r="AO9" s="6">
        <v>1.0228277115894702</v>
      </c>
      <c r="AP9" s="6">
        <v>0.99038980837684476</v>
      </c>
      <c r="AQ9" s="6">
        <v>0.95208952897253363</v>
      </c>
      <c r="AR9" s="6">
        <v>0.99477604734746727</v>
      </c>
      <c r="AS9" s="6">
        <v>0.96394435074832852</v>
      </c>
      <c r="AT9" s="6"/>
      <c r="AU9" s="1">
        <v>9</v>
      </c>
      <c r="AV9" s="6">
        <v>0.9883398119654212</v>
      </c>
      <c r="AW9" s="1">
        <v>5</v>
      </c>
      <c r="AX9" s="6"/>
      <c r="AY9" s="6"/>
      <c r="AZ9" s="7">
        <v>64.989999999999995</v>
      </c>
      <c r="BA9" s="6">
        <v>0.237578951622195</v>
      </c>
      <c r="BB9" s="6">
        <v>0.24173750307529737</v>
      </c>
      <c r="BF9">
        <v>92</v>
      </c>
      <c r="BG9">
        <v>0.61349186721486715</v>
      </c>
      <c r="BJ9">
        <v>99</v>
      </c>
      <c r="BK9">
        <v>1</v>
      </c>
      <c r="BL9" t="s">
        <v>46</v>
      </c>
    </row>
    <row r="10" spans="2:64" x14ac:dyDescent="0.55000000000000004">
      <c r="B10" s="1">
        <v>48526</v>
      </c>
      <c r="C10" s="4" t="str">
        <f>_xlfn.IFNA(VLOOKUP(B10,W$2:AB9124,3,FALSE),0)</f>
        <v>ED</v>
      </c>
      <c r="D10" s="1">
        <f>_xlfn.IFNA(VLOOKUP(B10,W$2:AA9152,4,FALSE),0)</f>
        <v>73</v>
      </c>
      <c r="E10" s="1">
        <f>_xlfn.IFNA(VLOOKUP(B10,W$2:AA9152,5,FALSE),0)</f>
        <v>10</v>
      </c>
      <c r="F10" s="1">
        <f>_xlfn.IFNA(VLOOKUP(B10,W$2:AB9153,6,FALSE),0)</f>
        <v>26</v>
      </c>
      <c r="H10" s="5">
        <f t="shared" si="6"/>
        <v>25400550</v>
      </c>
      <c r="I10" s="5">
        <f t="shared" si="7"/>
        <v>27178588.5</v>
      </c>
      <c r="J10" s="1">
        <f t="shared" si="0"/>
        <v>0.29399895803743797</v>
      </c>
      <c r="K10" s="1">
        <f t="shared" si="1"/>
        <v>7</v>
      </c>
      <c r="L10" s="1">
        <f t="shared" si="2"/>
        <v>1.1948449049297998</v>
      </c>
      <c r="M10" s="1">
        <f t="shared" si="3"/>
        <v>1.2009476589311774</v>
      </c>
      <c r="N10" s="1">
        <f t="shared" si="4"/>
        <v>1</v>
      </c>
      <c r="P10" s="1">
        <f t="shared" si="8"/>
        <v>1.4349461913612882</v>
      </c>
      <c r="Q10" s="1">
        <f t="shared" si="5"/>
        <v>0.4218726851000088</v>
      </c>
      <c r="R10" s="2">
        <f t="shared" si="9"/>
        <v>10715798.231517028</v>
      </c>
      <c r="S10" s="2">
        <f t="shared" si="10"/>
        <v>11465904.107723221</v>
      </c>
      <c r="T10" s="2">
        <f t="shared" si="11"/>
        <v>10715798.231517028</v>
      </c>
      <c r="V10" s="1">
        <v>2022</v>
      </c>
      <c r="W10">
        <v>7985</v>
      </c>
      <c r="X10" t="s">
        <v>47</v>
      </c>
      <c r="Y10" t="s">
        <v>31</v>
      </c>
      <c r="Z10">
        <v>88</v>
      </c>
      <c r="AA10">
        <v>6</v>
      </c>
      <c r="AB10">
        <v>31</v>
      </c>
      <c r="AI10" s="1">
        <v>2</v>
      </c>
      <c r="AJ10" s="6">
        <v>1.4369670590777572</v>
      </c>
      <c r="AK10" s="6">
        <v>1.2640591077766108</v>
      </c>
      <c r="AL10" s="6">
        <v>1.3464755034766784</v>
      </c>
      <c r="AM10" s="6">
        <v>1.1340764853376575</v>
      </c>
      <c r="AN10" s="6">
        <v>1.0234905977381861</v>
      </c>
      <c r="AO10" s="6">
        <v>1.0534973075905001</v>
      </c>
      <c r="AP10" s="6">
        <v>0.99118378559928355</v>
      </c>
      <c r="AQ10" s="6">
        <v>0.94203263634535883</v>
      </c>
      <c r="AR10" s="6">
        <v>1.0518593988672476</v>
      </c>
      <c r="AS10" s="6">
        <v>0.96784963204339991</v>
      </c>
      <c r="AT10" s="6"/>
      <c r="AU10" s="1">
        <v>9</v>
      </c>
      <c r="AV10" s="6">
        <v>0.97805575723845062</v>
      </c>
      <c r="AW10" s="1">
        <v>6</v>
      </c>
      <c r="AX10" s="6"/>
      <c r="AY10" s="6"/>
      <c r="AZ10" s="7">
        <v>59.99</v>
      </c>
      <c r="BA10" s="6">
        <v>0.21249116502738524</v>
      </c>
      <c r="BB10" s="6">
        <v>0.19414880739410345</v>
      </c>
      <c r="BF10">
        <v>91</v>
      </c>
      <c r="BG10">
        <v>0.61349186721486715</v>
      </c>
      <c r="BJ10">
        <v>99</v>
      </c>
      <c r="BK10">
        <v>1</v>
      </c>
      <c r="BL10" t="s">
        <v>48</v>
      </c>
    </row>
    <row r="11" spans="2:64" x14ac:dyDescent="0.55000000000000004">
      <c r="B11" s="1">
        <v>12954</v>
      </c>
      <c r="C11" s="4" t="str">
        <f>_xlfn.IFNA(VLOOKUP(B11,W$2:AB9125,3,FALSE),0)</f>
        <v>G</v>
      </c>
      <c r="D11" s="1">
        <f>_xlfn.IFNA(VLOOKUP(B11,W$2:AA9153,4,FALSE),0)</f>
        <v>96</v>
      </c>
      <c r="E11" s="1">
        <f>_xlfn.IFNA(VLOOKUP(B11,W$2:AA9153,5,FALSE),0)</f>
        <v>10</v>
      </c>
      <c r="F11" s="1">
        <f>_xlfn.IFNA(VLOOKUP(B11,W$2:AB9154,6,FALSE),0)</f>
        <v>26</v>
      </c>
      <c r="H11" s="5">
        <f t="shared" si="6"/>
        <v>15340000</v>
      </c>
      <c r="I11" s="5">
        <f t="shared" si="7"/>
        <v>16413800.000000002</v>
      </c>
      <c r="J11" s="1">
        <f t="shared" si="0"/>
        <v>0.9106723943769699</v>
      </c>
      <c r="K11" s="1">
        <f t="shared" si="1"/>
        <v>9</v>
      </c>
      <c r="L11" s="1">
        <f t="shared" si="2"/>
        <v>1.145247158632509</v>
      </c>
      <c r="M11" s="1">
        <f t="shared" si="3"/>
        <v>1.243263292991633</v>
      </c>
      <c r="N11" s="1">
        <f t="shared" si="4"/>
        <v>1</v>
      </c>
      <c r="P11" s="1">
        <f t="shared" si="8"/>
        <v>1.4238437537307642</v>
      </c>
      <c r="Q11" s="1">
        <f t="shared" si="5"/>
        <v>1.2966552004286878</v>
      </c>
      <c r="R11" s="2">
        <f t="shared" si="9"/>
        <v>19890690.774576072</v>
      </c>
      <c r="S11" s="2">
        <f t="shared" si="10"/>
        <v>21283039.128796399</v>
      </c>
      <c r="T11" s="2">
        <f t="shared" si="11"/>
        <v>19890690.774576072</v>
      </c>
      <c r="V11" s="1">
        <v>2022</v>
      </c>
      <c r="W11">
        <v>39137</v>
      </c>
      <c r="X11" t="s">
        <v>49</v>
      </c>
      <c r="Y11" t="s">
        <v>31</v>
      </c>
      <c r="Z11">
        <v>87</v>
      </c>
      <c r="AA11">
        <v>20</v>
      </c>
      <c r="AB11">
        <v>26</v>
      </c>
      <c r="AI11" s="7" t="s">
        <v>50</v>
      </c>
      <c r="AJ11" s="6">
        <v>1.564920606683637</v>
      </c>
      <c r="AK11" s="6">
        <v>1.3646693565202375</v>
      </c>
      <c r="AL11" s="6">
        <v>1.4566807888205662</v>
      </c>
      <c r="AM11" s="6">
        <v>1.1799526139813155</v>
      </c>
      <c r="AN11" s="6">
        <v>1.0032013760941354</v>
      </c>
      <c r="AO11" s="6">
        <v>1.1016823063627132</v>
      </c>
      <c r="AP11" s="6">
        <v>0.99243120312271893</v>
      </c>
      <c r="AQ11" s="6">
        <v>0.92623225348813332</v>
      </c>
      <c r="AR11" s="6">
        <v>1.1538540730394138</v>
      </c>
      <c r="AS11" s="6">
        <v>0.97398521903978064</v>
      </c>
      <c r="AT11" s="6"/>
      <c r="AU11" s="1">
        <v>9</v>
      </c>
      <c r="AV11" s="6">
        <v>0.92772914056314992</v>
      </c>
      <c r="AW11" s="1">
        <v>7</v>
      </c>
      <c r="AX11" s="6"/>
      <c r="AY11" s="6"/>
      <c r="AZ11" s="7">
        <v>54.99</v>
      </c>
      <c r="BA11" s="6">
        <v>0.19004937519226822</v>
      </c>
      <c r="BB11" s="6">
        <v>0.17135857369119548</v>
      </c>
      <c r="BF11">
        <v>90</v>
      </c>
      <c r="BG11">
        <v>0.61349186721486715</v>
      </c>
      <c r="BJ11">
        <v>99</v>
      </c>
      <c r="BK11">
        <v>1</v>
      </c>
      <c r="BL11" t="s">
        <v>51</v>
      </c>
    </row>
    <row r="12" spans="2:64" x14ac:dyDescent="0.55000000000000004">
      <c r="B12" s="1">
        <v>50892</v>
      </c>
      <c r="C12" s="4" t="str">
        <f>_xlfn.IFNA(VLOOKUP(B12,W$2:AB9126,3,FALSE),0)</f>
        <v>LB</v>
      </c>
      <c r="D12" s="1">
        <f>_xlfn.IFNA(VLOOKUP(B12,W$2:AA9154,4,FALSE),0)</f>
        <v>4</v>
      </c>
      <c r="E12" s="1">
        <f>_xlfn.IFNA(VLOOKUP(B12,W$2:AA9154,5,FALSE),0)</f>
        <v>10</v>
      </c>
      <c r="F12" s="1">
        <f>_xlfn.IFNA(VLOOKUP(B12,W$2:AB9155,6,FALSE),0)</f>
        <v>25</v>
      </c>
      <c r="H12" s="5">
        <f t="shared" si="6"/>
        <v>16999000</v>
      </c>
      <c r="I12" s="5">
        <f t="shared" si="7"/>
        <v>18188930</v>
      </c>
      <c r="J12" s="1">
        <f t="shared" si="0"/>
        <v>0.11029086484118089</v>
      </c>
      <c r="K12" s="1">
        <f t="shared" si="1"/>
        <v>0</v>
      </c>
      <c r="L12" s="1">
        <f t="shared" si="2"/>
        <v>1.7981808706668114</v>
      </c>
      <c r="M12" s="1">
        <f t="shared" si="3"/>
        <v>0.68619556135383653</v>
      </c>
      <c r="N12" s="1">
        <f t="shared" si="4"/>
        <v>0.82023027006469129</v>
      </c>
      <c r="P12" s="1">
        <f t="shared" si="8"/>
        <v>1.0120851913017952</v>
      </c>
      <c r="Q12" s="1">
        <f t="shared" si="5"/>
        <v>0.111623751041627</v>
      </c>
      <c r="R12" s="2">
        <f t="shared" si="9"/>
        <v>1897492.1439566175</v>
      </c>
      <c r="S12" s="2">
        <f t="shared" si="10"/>
        <v>2030316.5940335805</v>
      </c>
      <c r="T12" s="2">
        <f t="shared" si="11"/>
        <v>1897492.1439566175</v>
      </c>
      <c r="V12" s="1">
        <v>2022</v>
      </c>
      <c r="W12">
        <v>27934</v>
      </c>
      <c r="X12" t="s">
        <v>52</v>
      </c>
      <c r="Y12" t="s">
        <v>31</v>
      </c>
      <c r="Z12">
        <v>86</v>
      </c>
      <c r="AA12">
        <v>7</v>
      </c>
      <c r="AB12">
        <v>28</v>
      </c>
      <c r="AI12" s="1">
        <v>0</v>
      </c>
      <c r="AJ12" s="6">
        <v>1.7981808706668114</v>
      </c>
      <c r="AK12" s="6">
        <v>1.548082584371004</v>
      </c>
      <c r="AL12" s="6">
        <v>1.6575858393849872</v>
      </c>
      <c r="AM12" s="6">
        <v>1.2635851359251922</v>
      </c>
      <c r="AN12" s="6">
        <v>0.99223992123807603</v>
      </c>
      <c r="AO12" s="6">
        <v>1.1895239156337238</v>
      </c>
      <c r="AP12" s="6">
        <v>0.9947052544972852</v>
      </c>
      <c r="AQ12" s="6">
        <v>0.89742803863616261</v>
      </c>
      <c r="AR12" s="6">
        <v>1.33979111868944</v>
      </c>
      <c r="AS12" s="6">
        <v>0.98517043952992134</v>
      </c>
      <c r="AT12" s="6"/>
      <c r="AU12" s="1">
        <v>9</v>
      </c>
      <c r="AV12" s="6">
        <v>0.95386117403463533</v>
      </c>
      <c r="AW12" s="1">
        <v>8</v>
      </c>
      <c r="AX12" s="6"/>
      <c r="AY12" s="6"/>
      <c r="AZ12" s="7">
        <v>49.99</v>
      </c>
      <c r="BA12" s="6">
        <v>0.16974830689394704</v>
      </c>
      <c r="BB12" s="6">
        <v>0.17038831267359586</v>
      </c>
      <c r="BF12">
        <v>89</v>
      </c>
      <c r="BG12">
        <v>0.50699730938172927</v>
      </c>
      <c r="BJ12">
        <v>99</v>
      </c>
      <c r="BK12">
        <v>1</v>
      </c>
      <c r="BL12" t="s">
        <v>53</v>
      </c>
    </row>
    <row r="13" spans="2:64" x14ac:dyDescent="0.55000000000000004">
      <c r="B13" s="1">
        <v>46275</v>
      </c>
      <c r="C13" s="4" t="str">
        <f>_xlfn.IFNA(VLOOKUP(B13,W$2:AB9127,3,FALSE),0)</f>
        <v>RT</v>
      </c>
      <c r="D13" s="1">
        <f>_xlfn.IFNA(VLOOKUP(B13,W$2:AA9155,4,FALSE),0)</f>
        <v>94</v>
      </c>
      <c r="E13" s="1">
        <f>_xlfn.IFNA(VLOOKUP(B13,W$2:AA9155,5,FALSE),0)</f>
        <v>10</v>
      </c>
      <c r="F13" s="1">
        <f>_xlfn.IFNA(VLOOKUP(B13,W$2:AB9156,6,FALSE),0)</f>
        <v>28</v>
      </c>
      <c r="G13" s="6"/>
      <c r="H13" s="5">
        <f t="shared" si="6"/>
        <v>18040000</v>
      </c>
      <c r="I13" s="5">
        <f t="shared" si="7"/>
        <v>19302800</v>
      </c>
      <c r="J13" s="1">
        <f t="shared" si="0"/>
        <v>0.61349186721486715</v>
      </c>
      <c r="K13" s="1">
        <f t="shared" si="1"/>
        <v>9</v>
      </c>
      <c r="L13" s="1">
        <f t="shared" si="2"/>
        <v>1.145247158632509</v>
      </c>
      <c r="M13" s="1">
        <f t="shared" si="3"/>
        <v>1.000893038891195</v>
      </c>
      <c r="N13" s="1">
        <f t="shared" si="4"/>
        <v>1.21388420547599</v>
      </c>
      <c r="P13" s="1">
        <f t="shared" si="8"/>
        <v>1.3914389376081444</v>
      </c>
      <c r="Q13" s="1">
        <f t="shared" si="5"/>
        <v>0.85363647194869152</v>
      </c>
      <c r="R13" s="2">
        <f t="shared" si="9"/>
        <v>15399601.953954395</v>
      </c>
      <c r="S13" s="2">
        <f t="shared" si="10"/>
        <v>16477574.090731204</v>
      </c>
      <c r="T13" s="2">
        <f t="shared" si="11"/>
        <v>15399601.953954395</v>
      </c>
      <c r="V13" s="1">
        <v>2022</v>
      </c>
      <c r="W13">
        <v>8728</v>
      </c>
      <c r="X13" t="s">
        <v>54</v>
      </c>
      <c r="Y13" t="s">
        <v>31</v>
      </c>
      <c r="Z13">
        <v>84</v>
      </c>
      <c r="AA13">
        <v>3</v>
      </c>
      <c r="AB13">
        <v>31</v>
      </c>
      <c r="AI13" s="1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1">
        <v>8</v>
      </c>
      <c r="AV13" s="6">
        <v>1.1701934321299197</v>
      </c>
      <c r="AW13" s="1">
        <v>10</v>
      </c>
      <c r="AX13" s="6"/>
      <c r="AY13" s="6"/>
      <c r="AZ13" s="7">
        <v>44.99</v>
      </c>
      <c r="BA13" s="6">
        <v>0.15121488359515589</v>
      </c>
      <c r="BB13" s="6">
        <v>0.14534217904027727</v>
      </c>
      <c r="BF13">
        <v>88</v>
      </c>
      <c r="BG13">
        <v>0.50699730938172927</v>
      </c>
      <c r="BJ13">
        <v>99</v>
      </c>
      <c r="BK13">
        <v>1</v>
      </c>
      <c r="BL13" t="s">
        <v>55</v>
      </c>
    </row>
    <row r="14" spans="2:64" x14ac:dyDescent="0.55000000000000004">
      <c r="B14" s="1">
        <v>48698</v>
      </c>
      <c r="C14" s="4" t="str">
        <f>_xlfn.IFNA(VLOOKUP(B14,W$2:AB9128,3,FALSE),0)</f>
        <v>DI</v>
      </c>
      <c r="D14" s="1">
        <f>_xlfn.IFNA(VLOOKUP(B14,W$2:AA9156,4,FALSE),0)</f>
        <v>93</v>
      </c>
      <c r="E14" s="1">
        <f>_xlfn.IFNA(VLOOKUP(B14,W$2:AA9156,5,FALSE),0)</f>
        <v>20</v>
      </c>
      <c r="F14" s="1">
        <f>_xlfn.IFNA(VLOOKUP(B14,W$2:AB9157,6,FALSE),0)</f>
        <v>25</v>
      </c>
      <c r="H14" s="5">
        <f t="shared" si="6"/>
        <v>20500000</v>
      </c>
      <c r="I14" s="5">
        <f t="shared" si="7"/>
        <v>21935000</v>
      </c>
      <c r="J14" s="1">
        <f t="shared" si="0"/>
        <v>0.61349186721486715</v>
      </c>
      <c r="K14" s="1">
        <f t="shared" si="1"/>
        <v>9</v>
      </c>
      <c r="L14" s="1">
        <f t="shared" si="2"/>
        <v>1.0346788967826517</v>
      </c>
      <c r="M14" s="1">
        <f t="shared" si="3"/>
        <v>1.243263292991633</v>
      </c>
      <c r="N14" s="1">
        <f t="shared" si="4"/>
        <v>1</v>
      </c>
      <c r="P14" s="1">
        <f t="shared" si="8"/>
        <v>1.2863782924029494</v>
      </c>
      <c r="Q14" s="1">
        <f t="shared" si="5"/>
        <v>0.78918262055095778</v>
      </c>
      <c r="R14" s="2">
        <f t="shared" si="9"/>
        <v>16178243.721294634</v>
      </c>
      <c r="S14" s="2">
        <f t="shared" si="10"/>
        <v>17310720.781785257</v>
      </c>
      <c r="T14" s="2">
        <f t="shared" si="11"/>
        <v>16178243.721294634</v>
      </c>
      <c r="V14" s="1">
        <v>2022</v>
      </c>
      <c r="W14">
        <v>6207</v>
      </c>
      <c r="X14" t="s">
        <v>56</v>
      </c>
      <c r="Y14" t="s">
        <v>31</v>
      </c>
      <c r="Z14">
        <v>83</v>
      </c>
      <c r="AA14">
        <v>2</v>
      </c>
      <c r="AB14">
        <v>33</v>
      </c>
      <c r="AI14" s="1" t="s">
        <v>57</v>
      </c>
      <c r="AJ14" s="6">
        <v>1.2939055416854202</v>
      </c>
      <c r="AK14" s="6">
        <v>1.1515694181994363</v>
      </c>
      <c r="AL14" s="6">
        <v>1.2232578542520187</v>
      </c>
      <c r="AM14" s="6">
        <v>1.0827835849167695</v>
      </c>
      <c r="AN14" s="6">
        <v>1.0294611713579045</v>
      </c>
      <c r="AO14" s="6">
        <v>0.99962291982335749</v>
      </c>
      <c r="AP14" s="6">
        <v>0.9744727016718886</v>
      </c>
      <c r="AQ14" s="6">
        <v>0.89924657865054813</v>
      </c>
      <c r="AR14" s="6">
        <v>0.93782181940167775</v>
      </c>
      <c r="AS14" s="6">
        <v>0.90247398145514746</v>
      </c>
      <c r="AT14" s="6"/>
      <c r="AU14" s="1">
        <v>8</v>
      </c>
      <c r="AV14" s="6">
        <v>1.0542942246009299</v>
      </c>
      <c r="AW14" s="1">
        <v>20</v>
      </c>
      <c r="AX14" s="6"/>
      <c r="AY14" s="6"/>
      <c r="AZ14" s="7">
        <v>39.99</v>
      </c>
      <c r="BA14" s="6">
        <v>0.13416578686069269</v>
      </c>
      <c r="BB14" s="6">
        <v>0.13512004199773481</v>
      </c>
      <c r="BF14">
        <v>87</v>
      </c>
      <c r="BG14">
        <v>0.50699730938172927</v>
      </c>
      <c r="BJ14">
        <v>99</v>
      </c>
      <c r="BK14">
        <v>1</v>
      </c>
      <c r="BL14" t="s">
        <v>58</v>
      </c>
    </row>
    <row r="15" spans="2:64" x14ac:dyDescent="0.55000000000000004">
      <c r="B15" s="1">
        <v>50291</v>
      </c>
      <c r="C15" s="4" t="str">
        <f>_xlfn.IFNA(VLOOKUP(B15,W$2:AB9129,3,FALSE),0)</f>
        <v>ED</v>
      </c>
      <c r="D15" s="1">
        <f>_xlfn.IFNA(VLOOKUP(B15,W$2:AA9157,4,FALSE),0)</f>
        <v>92</v>
      </c>
      <c r="E15" s="1">
        <f>_xlfn.IFNA(VLOOKUP(B15,W$2:AA9157,5,FALSE),0)</f>
        <v>20</v>
      </c>
      <c r="F15" s="1">
        <f>_xlfn.IFNA(VLOOKUP(B15,W$2:AB9158,6,FALSE),0)</f>
        <v>26</v>
      </c>
      <c r="H15" s="5">
        <f t="shared" si="6"/>
        <v>25400550</v>
      </c>
      <c r="I15" s="5">
        <f t="shared" si="7"/>
        <v>27178588.5</v>
      </c>
      <c r="J15" s="1">
        <f t="shared" si="0"/>
        <v>0.61349186721486715</v>
      </c>
      <c r="K15" s="1">
        <f t="shared" si="1"/>
        <v>9</v>
      </c>
      <c r="L15" s="1">
        <f t="shared" si="2"/>
        <v>1.0346788967826517</v>
      </c>
      <c r="M15" s="1">
        <f t="shared" si="3"/>
        <v>1.243263292991633</v>
      </c>
      <c r="N15" s="1">
        <f t="shared" si="4"/>
        <v>1</v>
      </c>
      <c r="P15" s="1">
        <f t="shared" si="8"/>
        <v>1.2863782924029494</v>
      </c>
      <c r="Q15" s="1">
        <f t="shared" si="5"/>
        <v>0.78918262055095778</v>
      </c>
      <c r="R15" s="2">
        <f t="shared" si="9"/>
        <v>20045672.612435631</v>
      </c>
      <c r="S15" s="2">
        <f t="shared" si="10"/>
        <v>21448869.695306126</v>
      </c>
      <c r="T15" s="2">
        <f t="shared" si="11"/>
        <v>20045672.612435631</v>
      </c>
      <c r="V15" s="1">
        <v>2022</v>
      </c>
      <c r="W15">
        <v>37347</v>
      </c>
      <c r="X15" t="s">
        <v>59</v>
      </c>
      <c r="Y15" t="s">
        <v>31</v>
      </c>
      <c r="Z15">
        <v>82</v>
      </c>
      <c r="AA15">
        <v>2</v>
      </c>
      <c r="AB15">
        <v>25</v>
      </c>
      <c r="AJ15" s="8"/>
      <c r="AK15" s="8"/>
      <c r="AL15" s="8"/>
      <c r="AM15" s="8"/>
      <c r="AN15" s="8"/>
      <c r="AU15" s="1">
        <v>8</v>
      </c>
      <c r="AV15" s="6">
        <v>1.1167056828651607</v>
      </c>
      <c r="AW15" s="1">
        <v>32</v>
      </c>
      <c r="AY15" s="6"/>
      <c r="AZ15" s="7">
        <v>34.99</v>
      </c>
      <c r="BA15" s="6">
        <v>0.11838078879195002</v>
      </c>
      <c r="BB15" s="6">
        <v>0.12967792367514705</v>
      </c>
      <c r="BF15">
        <v>86</v>
      </c>
      <c r="BG15">
        <v>0.50699730938172927</v>
      </c>
      <c r="BJ15">
        <v>98</v>
      </c>
      <c r="BK15">
        <v>1</v>
      </c>
      <c r="BL15" t="s">
        <v>31</v>
      </c>
    </row>
    <row r="16" spans="2:64" x14ac:dyDescent="0.55000000000000004">
      <c r="B16" s="1">
        <v>50905</v>
      </c>
      <c r="C16" s="4" t="str">
        <f>_xlfn.IFNA(VLOOKUP(B16,W$2:AB9130,3,FALSE),0)</f>
        <v>LB</v>
      </c>
      <c r="D16" s="1">
        <f>_xlfn.IFNA(VLOOKUP(B16,W$2:AA9158,4,FALSE),0)</f>
        <v>82</v>
      </c>
      <c r="E16" s="1">
        <f>_xlfn.IFNA(VLOOKUP(B16,W$2:AA9158,5,FALSE),0)</f>
        <v>20</v>
      </c>
      <c r="F16" s="1">
        <f>_xlfn.IFNA(VLOOKUP(B16,W$2:AB9159,6,FALSE),0)</f>
        <v>24</v>
      </c>
      <c r="H16" s="5">
        <f t="shared" si="6"/>
        <v>16999000</v>
      </c>
      <c r="I16" s="5">
        <f t="shared" si="7"/>
        <v>18188930</v>
      </c>
      <c r="J16" s="1">
        <f t="shared" si="0"/>
        <v>0.40904805918622789</v>
      </c>
      <c r="K16" s="1">
        <f t="shared" si="1"/>
        <v>8</v>
      </c>
      <c r="L16" s="1">
        <f t="shared" si="2"/>
        <v>1.0542942246009299</v>
      </c>
      <c r="M16" s="1">
        <f t="shared" si="3"/>
        <v>1.2219797174404163</v>
      </c>
      <c r="N16" s="1">
        <f t="shared" si="4"/>
        <v>0.73034540509703694</v>
      </c>
      <c r="P16" s="1">
        <f t="shared" si="8"/>
        <v>0.9409230902559953</v>
      </c>
      <c r="Q16" s="1">
        <f t="shared" si="5"/>
        <v>0.3848827639127228</v>
      </c>
      <c r="R16" s="2">
        <f t="shared" si="9"/>
        <v>6542622.1037523746</v>
      </c>
      <c r="S16" s="2">
        <f t="shared" si="10"/>
        <v>7000605.6510150414</v>
      </c>
      <c r="T16" s="2">
        <f t="shared" si="11"/>
        <v>6542622.1037523746</v>
      </c>
      <c r="V16" s="1">
        <v>2022</v>
      </c>
      <c r="W16">
        <v>41141</v>
      </c>
      <c r="X16" t="s">
        <v>60</v>
      </c>
      <c r="Y16" t="s">
        <v>31</v>
      </c>
      <c r="Z16">
        <v>80</v>
      </c>
      <c r="AA16">
        <v>3</v>
      </c>
      <c r="AB16">
        <v>25</v>
      </c>
      <c r="AJ16" s="8"/>
      <c r="AK16" s="8"/>
      <c r="AL16" s="8"/>
      <c r="AM16" s="8"/>
      <c r="AN16" s="8"/>
      <c r="AU16" s="1">
        <v>8</v>
      </c>
      <c r="AV16" s="6">
        <v>1.0384281703234377</v>
      </c>
      <c r="AW16" s="1">
        <v>2</v>
      </c>
      <c r="AY16" s="6"/>
      <c r="AZ16" s="7">
        <v>29.99</v>
      </c>
      <c r="BA16" s="6">
        <v>0.10368530716522928</v>
      </c>
      <c r="BB16" s="6">
        <v>0.11969353290175433</v>
      </c>
      <c r="BF16">
        <v>85</v>
      </c>
      <c r="BG16">
        <v>0.50699730938172927</v>
      </c>
      <c r="BJ16">
        <v>98</v>
      </c>
      <c r="BK16">
        <v>1</v>
      </c>
      <c r="BL16" t="s">
        <v>34</v>
      </c>
    </row>
    <row r="17" spans="2:64" x14ac:dyDescent="0.55000000000000004">
      <c r="B17" s="1">
        <v>51368</v>
      </c>
      <c r="C17" s="4" t="str">
        <f>_xlfn.IFNA(VLOOKUP(B17,W$2:AB9131,3,FALSE),0)</f>
        <v>S</v>
      </c>
      <c r="D17" s="1">
        <f>_xlfn.IFNA(VLOOKUP(B17,W$2:AA9159,4,FALSE),0)</f>
        <v>78</v>
      </c>
      <c r="E17" s="1">
        <f>_xlfn.IFNA(VLOOKUP(B17,W$2:AA9159,5,FALSE),0)</f>
        <v>20</v>
      </c>
      <c r="F17" s="1">
        <f>_xlfn.IFNA(VLOOKUP(B17,W$2:AB9160,6,FALSE),0)</f>
        <v>26</v>
      </c>
      <c r="H17" s="5">
        <f t="shared" si="6"/>
        <v>15620000</v>
      </c>
      <c r="I17" s="5">
        <f t="shared" si="7"/>
        <v>16713400.000000002</v>
      </c>
      <c r="J17" s="1">
        <f t="shared" si="0"/>
        <v>0.34065492256828622</v>
      </c>
      <c r="K17" s="1">
        <f t="shared" si="1"/>
        <v>7</v>
      </c>
      <c r="L17" s="1">
        <f t="shared" si="2"/>
        <v>1.0736777497684549</v>
      </c>
      <c r="M17" s="1">
        <f t="shared" si="3"/>
        <v>1.2009476589311774</v>
      </c>
      <c r="N17" s="1">
        <f t="shared" si="4"/>
        <v>0.89217868497715414</v>
      </c>
      <c r="P17" s="1">
        <f t="shared" si="8"/>
        <v>1.1504026576970527</v>
      </c>
      <c r="Q17" s="1">
        <f t="shared" si="5"/>
        <v>0.3918903282801402</v>
      </c>
      <c r="R17" s="2">
        <f t="shared" si="9"/>
        <v>6121326.9277357897</v>
      </c>
      <c r="S17" s="2">
        <f t="shared" si="10"/>
        <v>6549819.8126772959</v>
      </c>
      <c r="T17" s="2">
        <f t="shared" si="11"/>
        <v>6121326.9277357897</v>
      </c>
      <c r="V17" s="1">
        <v>2022</v>
      </c>
      <c r="W17">
        <v>10778</v>
      </c>
      <c r="X17" t="s">
        <v>61</v>
      </c>
      <c r="Y17" t="s">
        <v>31</v>
      </c>
      <c r="Z17">
        <v>79</v>
      </c>
      <c r="AA17">
        <v>5</v>
      </c>
      <c r="AB17">
        <v>29</v>
      </c>
      <c r="AJ17" s="8"/>
      <c r="AK17" s="8"/>
      <c r="AL17" s="8"/>
      <c r="AM17" s="8"/>
      <c r="AN17" s="8"/>
      <c r="AP17" s="1" t="s">
        <v>62</v>
      </c>
      <c r="AQ17" s="1" t="s">
        <v>63</v>
      </c>
      <c r="AU17" s="1">
        <v>8</v>
      </c>
      <c r="AV17" s="6">
        <v>1.0414481605999888</v>
      </c>
      <c r="AW17" s="1">
        <v>3</v>
      </c>
      <c r="AY17" s="6"/>
      <c r="AZ17" s="7">
        <v>24.99</v>
      </c>
      <c r="BA17" s="6">
        <v>8.9938602162926595E-2</v>
      </c>
      <c r="BB17" s="6">
        <v>0.11374298598435889</v>
      </c>
      <c r="BF17">
        <v>84</v>
      </c>
      <c r="BG17">
        <v>0.40904805918622789</v>
      </c>
      <c r="BJ17">
        <v>98</v>
      </c>
      <c r="BK17">
        <v>1</v>
      </c>
      <c r="BL17" t="s">
        <v>36</v>
      </c>
    </row>
    <row r="18" spans="2:64" x14ac:dyDescent="0.55000000000000004">
      <c r="B18" s="1">
        <v>46048</v>
      </c>
      <c r="C18" s="4" t="str">
        <f>_xlfn.IFNA(VLOOKUP(B18,W$2:AB9132,3,FALSE),0)</f>
        <v>LT</v>
      </c>
      <c r="D18" s="1">
        <f>_xlfn.IFNA(VLOOKUP(B18,W$2:AA9160,4,FALSE),0)</f>
        <v>86</v>
      </c>
      <c r="E18" s="1">
        <f>_xlfn.IFNA(VLOOKUP(B18,W$2:AA9160,5,FALSE),0)</f>
        <v>32</v>
      </c>
      <c r="F18" s="1">
        <f>_xlfn.IFNA(VLOOKUP(B18,W$2:AB9161,6,FALSE),0)</f>
        <v>26</v>
      </c>
      <c r="H18" s="5">
        <f t="shared" si="6"/>
        <v>21252000</v>
      </c>
      <c r="I18" s="5">
        <f t="shared" si="7"/>
        <v>22739640</v>
      </c>
      <c r="J18" s="1">
        <f t="shared" si="0"/>
        <v>0.50699730938172927</v>
      </c>
      <c r="K18" s="1">
        <f t="shared" si="1"/>
        <v>8</v>
      </c>
      <c r="L18" s="1">
        <f t="shared" si="2"/>
        <v>1.1167056828651607</v>
      </c>
      <c r="M18" s="1">
        <f t="shared" si="3"/>
        <v>1.2219797174404163</v>
      </c>
      <c r="N18" s="1">
        <f t="shared" si="4"/>
        <v>1.2310846108723601</v>
      </c>
      <c r="P18" s="1">
        <f t="shared" si="8"/>
        <v>1.679927835606887</v>
      </c>
      <c r="Q18" s="1">
        <f t="shared" si="5"/>
        <v>0.85171889260816369</v>
      </c>
      <c r="R18" s="2">
        <f t="shared" si="9"/>
        <v>18100729.905708693</v>
      </c>
      <c r="S18" s="2">
        <f t="shared" si="10"/>
        <v>19367780.999108303</v>
      </c>
      <c r="T18" s="2">
        <f t="shared" si="11"/>
        <v>18100729.905708693</v>
      </c>
      <c r="V18" s="1">
        <v>2022</v>
      </c>
      <c r="W18">
        <v>11813</v>
      </c>
      <c r="X18" t="s">
        <v>64</v>
      </c>
      <c r="Y18" t="s">
        <v>31</v>
      </c>
      <c r="Z18">
        <v>78</v>
      </c>
      <c r="AA18">
        <v>2</v>
      </c>
      <c r="AB18">
        <v>27</v>
      </c>
      <c r="AI18" s="1" t="s">
        <v>65</v>
      </c>
      <c r="AJ18" s="8" t="s">
        <v>66</v>
      </c>
      <c r="AK18" s="8" t="s">
        <v>67</v>
      </c>
      <c r="AL18" s="8" t="s">
        <v>68</v>
      </c>
      <c r="AM18" s="8"/>
      <c r="AN18" s="8" t="s">
        <v>1</v>
      </c>
      <c r="AO18" s="1" t="s">
        <v>46</v>
      </c>
      <c r="AP18" s="2">
        <v>44949165</v>
      </c>
      <c r="AQ18" s="9">
        <f t="shared" ref="AQ18:AQ30" si="12">AP18*1.07</f>
        <v>48095606.550000004</v>
      </c>
      <c r="AU18" s="1">
        <v>8</v>
      </c>
      <c r="AV18" s="6">
        <v>0.98121406805575184</v>
      </c>
      <c r="AW18" s="1">
        <v>4</v>
      </c>
      <c r="AY18" s="6"/>
      <c r="AZ18" s="7">
        <v>19.989999999999998</v>
      </c>
      <c r="BA18" s="6">
        <v>7.7025557716025927E-2</v>
      </c>
      <c r="BB18" s="6">
        <v>0.12422980506362609</v>
      </c>
      <c r="BF18">
        <v>83</v>
      </c>
      <c r="BG18">
        <v>0.40904805918622789</v>
      </c>
      <c r="BJ18">
        <v>98</v>
      </c>
      <c r="BK18">
        <v>1</v>
      </c>
      <c r="BL18" t="s">
        <v>38</v>
      </c>
    </row>
    <row r="19" spans="2:64" x14ac:dyDescent="0.55000000000000004">
      <c r="B19" s="1">
        <v>48262</v>
      </c>
      <c r="C19" s="4" t="str">
        <f>_xlfn.IFNA(VLOOKUP(B19,W$2:AB9133,3,FALSE),0)</f>
        <v>WR</v>
      </c>
      <c r="D19" s="1">
        <f>_xlfn.IFNA(VLOOKUP(B19,W$2:AA9161,4,FALSE),0)</f>
        <v>88</v>
      </c>
      <c r="E19" s="1">
        <f>_xlfn.IFNA(VLOOKUP(B19,W$2:AA9161,5,FALSE),0)</f>
        <v>32</v>
      </c>
      <c r="F19" s="1">
        <f>_xlfn.IFNA(VLOOKUP(B19,W$2:AB9162,6,FALSE),0)</f>
        <v>28</v>
      </c>
      <c r="H19" s="5">
        <f t="shared" si="6"/>
        <v>26850000</v>
      </c>
      <c r="I19" s="5">
        <f t="shared" si="7"/>
        <v>28729500</v>
      </c>
      <c r="J19" s="1">
        <f t="shared" si="0"/>
        <v>0.50699730938172927</v>
      </c>
      <c r="K19" s="1">
        <f t="shared" si="1"/>
        <v>8</v>
      </c>
      <c r="L19" s="1">
        <f t="shared" si="2"/>
        <v>1.1167056828651607</v>
      </c>
      <c r="M19" s="1">
        <f t="shared" si="3"/>
        <v>0.99502139424549263</v>
      </c>
      <c r="N19" s="1">
        <f t="shared" si="4"/>
        <v>0.84929704697517161</v>
      </c>
      <c r="P19" s="1">
        <f t="shared" si="8"/>
        <v>0.94369305522367464</v>
      </c>
      <c r="Q19" s="1">
        <f t="shared" si="5"/>
        <v>0.47844983988062667</v>
      </c>
      <c r="R19" s="2">
        <f t="shared" si="9"/>
        <v>12846378.200794825</v>
      </c>
      <c r="S19" s="2">
        <f t="shared" si="10"/>
        <v>13745624.674850464</v>
      </c>
      <c r="T19" s="2">
        <f t="shared" si="11"/>
        <v>12846378.200794825</v>
      </c>
      <c r="V19" s="1">
        <v>2022</v>
      </c>
      <c r="W19">
        <v>41178</v>
      </c>
      <c r="X19" t="s">
        <v>69</v>
      </c>
      <c r="Y19" t="s">
        <v>31</v>
      </c>
      <c r="Z19">
        <v>76</v>
      </c>
      <c r="AA19">
        <v>5</v>
      </c>
      <c r="AB19">
        <v>25</v>
      </c>
      <c r="AI19" s="1">
        <v>9</v>
      </c>
      <c r="AJ19" s="6">
        <v>1.243263292991633</v>
      </c>
      <c r="AK19" s="6">
        <v>1.000893038891195</v>
      </c>
      <c r="AL19" s="6">
        <v>0.74619625737641182</v>
      </c>
      <c r="AM19" s="8"/>
      <c r="AN19" s="8"/>
      <c r="AO19" s="1" t="s">
        <v>58</v>
      </c>
      <c r="AP19" s="2">
        <v>26850000</v>
      </c>
      <c r="AQ19" s="9">
        <f t="shared" si="12"/>
        <v>28729500</v>
      </c>
      <c r="AS19" s="9"/>
      <c r="AT19" s="9"/>
      <c r="AU19" s="1">
        <v>8</v>
      </c>
      <c r="AV19" s="6">
        <v>0.98858301287143235</v>
      </c>
      <c r="AW19" s="1">
        <v>5</v>
      </c>
      <c r="AX19" s="9"/>
      <c r="AY19" s="6"/>
      <c r="AZ19" s="7">
        <v>14.99</v>
      </c>
      <c r="BA19" s="6">
        <v>6.4850815568117004E-2</v>
      </c>
      <c r="BB19" s="6">
        <v>0.15834706436900092</v>
      </c>
      <c r="BF19">
        <v>82</v>
      </c>
      <c r="BG19">
        <v>0.40904805918622789</v>
      </c>
      <c r="BJ19">
        <v>98</v>
      </c>
      <c r="BK19">
        <v>1</v>
      </c>
      <c r="BL19" t="s">
        <v>40</v>
      </c>
    </row>
    <row r="20" spans="2:64" x14ac:dyDescent="0.55000000000000004">
      <c r="B20" s="1">
        <v>46416</v>
      </c>
      <c r="C20" s="4" t="str">
        <f>_xlfn.IFNA(VLOOKUP(B20,W$2:AB9134,3,FALSE),0)</f>
        <v>QB</v>
      </c>
      <c r="D20" s="1">
        <f>_xlfn.IFNA(VLOOKUP(B20,W$2:AA9162,4,FALSE),0)</f>
        <v>81</v>
      </c>
      <c r="E20" s="1">
        <f>_xlfn.IFNA(VLOOKUP(B20,W$2:AA9162,5,FALSE),0)</f>
        <v>32</v>
      </c>
      <c r="F20" s="1">
        <f>_xlfn.IFNA(VLOOKUP(B20,W$2:AB9163,6,FALSE),0)</f>
        <v>26</v>
      </c>
      <c r="H20" s="5">
        <f t="shared" si="6"/>
        <v>44949165</v>
      </c>
      <c r="I20" s="5">
        <f t="shared" si="7"/>
        <v>48095606.550000004</v>
      </c>
      <c r="J20" s="1">
        <f t="shared" si="0"/>
        <v>0.40904805918622789</v>
      </c>
      <c r="K20" s="1">
        <f t="shared" si="1"/>
        <v>8</v>
      </c>
      <c r="L20" s="1">
        <f t="shared" si="2"/>
        <v>1.1167056828651607</v>
      </c>
      <c r="M20" s="1">
        <f t="shared" si="3"/>
        <v>1.2219797174404163</v>
      </c>
      <c r="N20" s="1">
        <f t="shared" si="4"/>
        <v>1.2356438567133878</v>
      </c>
      <c r="P20" s="1">
        <f t="shared" si="8"/>
        <v>1.686149344616158</v>
      </c>
      <c r="Q20" s="1">
        <f t="shared" si="5"/>
        <v>0.68971611691336954</v>
      </c>
      <c r="R20" s="2">
        <f t="shared" si="9"/>
        <v>31002163.542298339</v>
      </c>
      <c r="S20" s="2">
        <f t="shared" si="10"/>
        <v>33172314.990259226</v>
      </c>
      <c r="T20" s="2">
        <f t="shared" si="11"/>
        <v>31002163.542298339</v>
      </c>
      <c r="V20" s="1">
        <v>2022</v>
      </c>
      <c r="W20">
        <v>46104</v>
      </c>
      <c r="X20" t="s">
        <v>70</v>
      </c>
      <c r="Y20" t="s">
        <v>31</v>
      </c>
      <c r="Z20">
        <v>75</v>
      </c>
      <c r="AA20">
        <v>4</v>
      </c>
      <c r="AB20">
        <v>27</v>
      </c>
      <c r="AI20" s="1">
        <v>8</v>
      </c>
      <c r="AJ20" s="6">
        <v>1.2219797174404163</v>
      </c>
      <c r="AK20" s="6">
        <v>0.99502139424549263</v>
      </c>
      <c r="AL20" s="6">
        <v>0.76278818117696279</v>
      </c>
      <c r="AM20" s="8">
        <f>AK27*AQ11</f>
        <v>0.83556691848534914</v>
      </c>
      <c r="AN20" s="8"/>
      <c r="AO20" s="1" t="s">
        <v>55</v>
      </c>
      <c r="AP20" s="2">
        <v>14012500</v>
      </c>
      <c r="AQ20" s="9">
        <f t="shared" si="12"/>
        <v>14993375</v>
      </c>
      <c r="AU20" s="1">
        <v>8</v>
      </c>
      <c r="AV20" s="6">
        <v>0.97497525904597981</v>
      </c>
      <c r="AW20" s="1">
        <v>6</v>
      </c>
      <c r="AY20" s="6"/>
      <c r="AZ20" s="7">
        <v>9.9899999999999896</v>
      </c>
      <c r="BA20" s="6">
        <v>5.3334497437548256E-2</v>
      </c>
      <c r="BB20" s="6">
        <v>0.11849549253813166</v>
      </c>
      <c r="BF20">
        <v>81</v>
      </c>
      <c r="BG20">
        <v>0.40904805918622789</v>
      </c>
      <c r="BJ20">
        <v>98</v>
      </c>
      <c r="BK20">
        <v>0.72958034776761405</v>
      </c>
      <c r="BL20" t="s">
        <v>42</v>
      </c>
    </row>
    <row r="21" spans="2:64" x14ac:dyDescent="0.55000000000000004">
      <c r="B21" s="1">
        <v>49178</v>
      </c>
      <c r="C21" s="4" t="str">
        <f>_xlfn.IFNA(VLOOKUP(B21,W$2:AB9135,3,FALSE),0)</f>
        <v>S</v>
      </c>
      <c r="D21" s="1">
        <f>_xlfn.IFNA(VLOOKUP(B21,W$2:AA9163,4,FALSE),0)</f>
        <v>58</v>
      </c>
      <c r="E21" s="1">
        <f>_xlfn.IFNA(VLOOKUP(B21,W$2:AA9163,5,FALSE),0)</f>
        <v>3</v>
      </c>
      <c r="F21" s="1">
        <f>_xlfn.IFNA(VLOOKUP(B21,W$2:AB9164,6,FALSE),0)</f>
        <v>26</v>
      </c>
      <c r="H21" s="5">
        <f t="shared" si="6"/>
        <v>15620000</v>
      </c>
      <c r="I21" s="5">
        <f t="shared" si="7"/>
        <v>16713400.000000002</v>
      </c>
      <c r="J21" s="1">
        <f t="shared" si="0"/>
        <v>0.19414880739410345</v>
      </c>
      <c r="K21" s="1">
        <f t="shared" si="1"/>
        <v>5</v>
      </c>
      <c r="L21" s="1">
        <f t="shared" si="2"/>
        <v>1.0331190471627296</v>
      </c>
      <c r="M21" s="1">
        <f t="shared" si="3"/>
        <v>1.1486399068534272</v>
      </c>
      <c r="N21" s="1">
        <f t="shared" si="4"/>
        <v>0.89217868497715414</v>
      </c>
      <c r="P21" s="1">
        <f t="shared" si="8"/>
        <v>1.0587321775668024</v>
      </c>
      <c r="Q21" s="1">
        <f t="shared" si="5"/>
        <v>0.20555158962435685</v>
      </c>
      <c r="R21" s="2">
        <f t="shared" si="9"/>
        <v>3210715.829932454</v>
      </c>
      <c r="S21" s="2">
        <f t="shared" si="10"/>
        <v>3435465.938027726</v>
      </c>
      <c r="T21" s="2">
        <f t="shared" si="11"/>
        <v>3210715.829932454</v>
      </c>
      <c r="V21" s="1">
        <v>2022</v>
      </c>
      <c r="W21">
        <v>8841</v>
      </c>
      <c r="X21" t="s">
        <v>71</v>
      </c>
      <c r="Y21" t="s">
        <v>31</v>
      </c>
      <c r="Z21">
        <v>74</v>
      </c>
      <c r="AA21">
        <v>7</v>
      </c>
      <c r="AB21">
        <v>33</v>
      </c>
      <c r="AI21" s="1">
        <v>7</v>
      </c>
      <c r="AJ21" s="6">
        <v>1.2009476589311774</v>
      </c>
      <c r="AK21" s="6">
        <v>0.98921913731565014</v>
      </c>
      <c r="AL21" s="6">
        <v>0.779184031174736</v>
      </c>
      <c r="AM21" s="8"/>
      <c r="AN21" s="8"/>
      <c r="AO21" s="1" t="s">
        <v>42</v>
      </c>
      <c r="AP21" s="2">
        <v>14223170</v>
      </c>
      <c r="AQ21" s="9">
        <f t="shared" si="12"/>
        <v>15218791.9</v>
      </c>
      <c r="AU21" s="1">
        <v>8</v>
      </c>
      <c r="AV21" s="6">
        <v>0.93568323667001296</v>
      </c>
      <c r="AW21" s="1">
        <v>7</v>
      </c>
      <c r="AY21" s="6"/>
      <c r="AZ21" s="7">
        <v>4.9899999999999904</v>
      </c>
      <c r="BA21" s="6">
        <v>4.2409025732999983E-2</v>
      </c>
      <c r="BB21" s="6">
        <v>0.11029086484118089</v>
      </c>
      <c r="BF21">
        <v>80</v>
      </c>
      <c r="BG21">
        <v>0.40904805918622789</v>
      </c>
      <c r="BJ21">
        <v>98</v>
      </c>
      <c r="BK21">
        <v>0.73034540509703694</v>
      </c>
      <c r="BL21" t="s">
        <v>44</v>
      </c>
    </row>
    <row r="22" spans="2:64" x14ac:dyDescent="0.55000000000000004">
      <c r="B22" s="1">
        <v>8651</v>
      </c>
      <c r="C22" s="4" t="str">
        <f>_xlfn.IFNA(VLOOKUP(B22,W$2:AB9136,3,FALSE),0)</f>
        <v>G</v>
      </c>
      <c r="D22" s="1">
        <f>_xlfn.IFNA(VLOOKUP(B22,W$2:AA9164,4,FALSE),0)</f>
        <v>99</v>
      </c>
      <c r="E22" s="1">
        <f>_xlfn.IFNA(VLOOKUP(B22,W$2:AA9164,5,FALSE),0)</f>
        <v>20</v>
      </c>
      <c r="F22" s="1">
        <f>_xlfn.IFNA(VLOOKUP(B22,W$2:AB9165,6,FALSE),0)</f>
        <v>32</v>
      </c>
      <c r="H22" s="5">
        <f t="shared" si="6"/>
        <v>15340000</v>
      </c>
      <c r="I22" s="5">
        <f t="shared" si="7"/>
        <v>16413800.000000002</v>
      </c>
      <c r="J22" s="1">
        <f t="shared" si="0"/>
        <v>0.9106723943769699</v>
      </c>
      <c r="K22" s="1">
        <f t="shared" si="1"/>
        <v>9</v>
      </c>
      <c r="L22" s="1">
        <f t="shared" si="2"/>
        <v>1.0346788967826517</v>
      </c>
      <c r="M22" s="1">
        <f t="shared" si="3"/>
        <v>0.74619625737641182</v>
      </c>
      <c r="N22" s="1">
        <f t="shared" si="4"/>
        <v>1</v>
      </c>
      <c r="P22" s="1">
        <f t="shared" si="8"/>
        <v>0.77207352036556942</v>
      </c>
      <c r="Q22" s="1">
        <f t="shared" si="5"/>
        <v>0.70310604142636934</v>
      </c>
      <c r="R22" s="2">
        <f t="shared" si="9"/>
        <v>10785646.675480505</v>
      </c>
      <c r="S22" s="2">
        <f t="shared" si="10"/>
        <v>11540641.942764143</v>
      </c>
      <c r="T22" s="2">
        <f t="shared" si="11"/>
        <v>10785646.675480505</v>
      </c>
      <c r="V22" s="1">
        <v>2022</v>
      </c>
      <c r="W22">
        <v>9482</v>
      </c>
      <c r="X22" t="s">
        <v>72</v>
      </c>
      <c r="Y22" t="s">
        <v>31</v>
      </c>
      <c r="Z22">
        <v>72</v>
      </c>
      <c r="AA22">
        <v>2</v>
      </c>
      <c r="AB22">
        <v>30</v>
      </c>
      <c r="AI22" s="1">
        <v>6</v>
      </c>
      <c r="AJ22" s="6">
        <v>1.1772145986242197</v>
      </c>
      <c r="AK22" s="6">
        <v>0.98267173666193286</v>
      </c>
      <c r="AL22" s="6">
        <v>0.79768548677928564</v>
      </c>
      <c r="AM22" s="8"/>
      <c r="AN22" s="8"/>
      <c r="AO22" s="1" t="s">
        <v>31</v>
      </c>
      <c r="AP22" s="2">
        <v>13082500</v>
      </c>
      <c r="AQ22" s="9">
        <f t="shared" si="12"/>
        <v>13998275</v>
      </c>
      <c r="AU22" s="1">
        <v>8</v>
      </c>
      <c r="AV22" s="6">
        <v>0.95505738964680675</v>
      </c>
      <c r="AW22" s="1">
        <v>8</v>
      </c>
      <c r="AY22" s="6"/>
      <c r="BA22" s="6"/>
      <c r="BF22">
        <v>79</v>
      </c>
      <c r="BG22">
        <v>0.34065492256828622</v>
      </c>
      <c r="BJ22">
        <v>98</v>
      </c>
      <c r="BK22">
        <v>1</v>
      </c>
      <c r="BL22" t="s">
        <v>46</v>
      </c>
    </row>
    <row r="23" spans="2:64" x14ac:dyDescent="0.55000000000000004">
      <c r="B23" s="1">
        <v>9521</v>
      </c>
      <c r="C23" s="4" t="str">
        <f>_xlfn.IFNA(VLOOKUP(B23,W$2:AB9137,3,FALSE),0)</f>
        <v>ED</v>
      </c>
      <c r="D23" s="1">
        <f>_xlfn.IFNA(VLOOKUP(B23,W$2:AA9165,4,FALSE),0)</f>
        <v>83</v>
      </c>
      <c r="E23" s="1">
        <f>_xlfn.IFNA(VLOOKUP(B23,W$2:AA9165,5,FALSE),0)</f>
        <v>3</v>
      </c>
      <c r="F23" s="1">
        <f>_xlfn.IFNA(VLOOKUP(B23,W$2:AB9166,6,FALSE),0)</f>
        <v>28</v>
      </c>
      <c r="H23" s="5">
        <f t="shared" si="6"/>
        <v>25400550</v>
      </c>
      <c r="I23" s="5">
        <f t="shared" si="7"/>
        <v>27178588.5</v>
      </c>
      <c r="J23" s="1">
        <f t="shared" si="0"/>
        <v>0.40904805918622789</v>
      </c>
      <c r="K23" s="1">
        <f t="shared" si="1"/>
        <v>8</v>
      </c>
      <c r="L23" s="1">
        <f t="shared" si="2"/>
        <v>1.0414481605999888</v>
      </c>
      <c r="M23" s="1">
        <f t="shared" si="3"/>
        <v>0.99502139424549263</v>
      </c>
      <c r="N23" s="1">
        <f t="shared" si="4"/>
        <v>1</v>
      </c>
      <c r="P23" s="1">
        <f t="shared" si="8"/>
        <v>1.0362632007946047</v>
      </c>
      <c r="Q23" s="1">
        <f t="shared" si="5"/>
        <v>0.42388145109114139</v>
      </c>
      <c r="R23" s="2">
        <f t="shared" si="9"/>
        <v>10766821.992513092</v>
      </c>
      <c r="S23" s="2">
        <f t="shared" si="10"/>
        <v>11520499.531989008</v>
      </c>
      <c r="T23" s="2">
        <f t="shared" si="11"/>
        <v>10766821.992513092</v>
      </c>
      <c r="V23" s="1">
        <v>2022</v>
      </c>
      <c r="W23">
        <v>10882</v>
      </c>
      <c r="X23" t="s">
        <v>73</v>
      </c>
      <c r="Y23" t="s">
        <v>31</v>
      </c>
      <c r="Z23">
        <v>71</v>
      </c>
      <c r="AA23">
        <v>7</v>
      </c>
      <c r="AB23">
        <v>30</v>
      </c>
      <c r="AI23" s="1">
        <v>5</v>
      </c>
      <c r="AJ23" s="6">
        <v>1.1486399068534272</v>
      </c>
      <c r="AK23" s="6">
        <v>0.97478864222910011</v>
      </c>
      <c r="AL23" s="6">
        <v>0.81996130727496908</v>
      </c>
      <c r="AM23" s="8"/>
      <c r="AN23" s="8"/>
      <c r="AO23" s="1" t="s">
        <v>40</v>
      </c>
      <c r="AP23" s="2">
        <v>15340000</v>
      </c>
      <c r="AQ23" s="9">
        <f t="shared" si="12"/>
        <v>16413800.000000002</v>
      </c>
      <c r="AU23" s="1">
        <v>7</v>
      </c>
      <c r="AV23" s="6">
        <v>1.1948449049297998</v>
      </c>
      <c r="AW23" s="1">
        <v>10</v>
      </c>
      <c r="AY23" s="6"/>
      <c r="BA23" s="6"/>
      <c r="BF23">
        <v>78</v>
      </c>
      <c r="BG23">
        <v>0.34065492256828622</v>
      </c>
      <c r="BJ23">
        <v>98</v>
      </c>
      <c r="BK23">
        <v>1</v>
      </c>
      <c r="BL23" t="s">
        <v>48</v>
      </c>
    </row>
    <row r="24" spans="2:64" x14ac:dyDescent="0.55000000000000004">
      <c r="B24" s="1">
        <v>8646</v>
      </c>
      <c r="C24" s="4" t="str">
        <f>_xlfn.IFNA(VLOOKUP(B24,W$2:AB9138,3,FALSE),0)</f>
        <v>LT</v>
      </c>
      <c r="D24" s="1">
        <f>_xlfn.IFNA(VLOOKUP(B24,W$2:AA9166,4,FALSE),0)</f>
        <v>49</v>
      </c>
      <c r="E24" s="1">
        <f>_xlfn.IFNA(VLOOKUP(B24,W$2:AA9166,5,FALSE),0)</f>
        <v>20</v>
      </c>
      <c r="F24" s="1">
        <f>_xlfn.IFNA(VLOOKUP(B24,W$2:AB9167,6,FALSE),0)</f>
        <v>31</v>
      </c>
      <c r="H24" s="5">
        <f t="shared" si="6"/>
        <v>21252000</v>
      </c>
      <c r="I24" s="5">
        <f t="shared" si="7"/>
        <v>22739640</v>
      </c>
      <c r="J24" s="1">
        <f t="shared" si="0"/>
        <v>0.17038831267359586</v>
      </c>
      <c r="K24" s="1">
        <f t="shared" si="1"/>
        <v>4</v>
      </c>
      <c r="L24" s="1">
        <f t="shared" si="2"/>
        <v>1.1552883324826517</v>
      </c>
      <c r="M24" s="1">
        <f t="shared" si="3"/>
        <v>0.84821558559264099</v>
      </c>
      <c r="N24" s="1">
        <f t="shared" si="4"/>
        <v>1.1155423054361819</v>
      </c>
      <c r="P24" s="1">
        <f t="shared" si="8"/>
        <v>1.0931573532554248</v>
      </c>
      <c r="Q24" s="1">
        <f t="shared" si="5"/>
        <v>0.18626123690792581</v>
      </c>
      <c r="R24" s="2">
        <f t="shared" si="9"/>
        <v>3958423.8067672392</v>
      </c>
      <c r="S24" s="2">
        <f t="shared" si="10"/>
        <v>4235513.4732409464</v>
      </c>
      <c r="T24" s="2">
        <f t="shared" si="11"/>
        <v>3958423.8067672392</v>
      </c>
      <c r="V24" s="1">
        <v>2022</v>
      </c>
      <c r="W24">
        <v>45547</v>
      </c>
      <c r="X24" t="s">
        <v>74</v>
      </c>
      <c r="Y24" t="s">
        <v>31</v>
      </c>
      <c r="Z24">
        <v>70</v>
      </c>
      <c r="AA24">
        <v>3</v>
      </c>
      <c r="AB24">
        <v>26</v>
      </c>
      <c r="AI24" s="1">
        <v>4</v>
      </c>
      <c r="AJ24" s="6">
        <v>1.1123962455126433</v>
      </c>
      <c r="AK24" s="6">
        <v>0.96478985703719689</v>
      </c>
      <c r="AL24" s="6">
        <v>0.84821558559264099</v>
      </c>
      <c r="AM24" s="8">
        <v>1.3401300128681299</v>
      </c>
      <c r="AN24" s="8"/>
      <c r="AO24" s="1" t="s">
        <v>51</v>
      </c>
      <c r="AP24" s="2">
        <v>21252000</v>
      </c>
      <c r="AQ24" s="9">
        <f t="shared" si="12"/>
        <v>22739640</v>
      </c>
      <c r="AU24" s="1">
        <v>7</v>
      </c>
      <c r="AV24" s="6">
        <v>1.0736777497684549</v>
      </c>
      <c r="AW24" s="1">
        <v>20</v>
      </c>
      <c r="AY24" s="6"/>
      <c r="BA24" s="6"/>
      <c r="BF24">
        <v>77</v>
      </c>
      <c r="BG24">
        <v>0.34065492256828622</v>
      </c>
      <c r="BJ24">
        <v>98</v>
      </c>
      <c r="BK24">
        <v>1</v>
      </c>
      <c r="BL24" t="s">
        <v>51</v>
      </c>
    </row>
    <row r="25" spans="2:64" x14ac:dyDescent="0.55000000000000004">
      <c r="B25" s="1">
        <v>9599</v>
      </c>
      <c r="C25" s="4" t="str">
        <f>_xlfn.IFNA(VLOOKUP(B25,W$2:AB9139,3,FALSE),0)</f>
        <v>LS</v>
      </c>
      <c r="D25" s="1">
        <f>_xlfn.IFNA(VLOOKUP(B25,W$2:AA9167,4,FALSE),0)</f>
        <v>0</v>
      </c>
      <c r="E25" s="1">
        <f>_xlfn.IFNA(VLOOKUP(B25,W$2:AA9167,5,FALSE),0)</f>
        <v>5</v>
      </c>
      <c r="F25" s="1">
        <f>_xlfn.IFNA(VLOOKUP(B25,W$2:AB9168,6,FALSE),0)</f>
        <v>30</v>
      </c>
      <c r="H25" s="5" t="e">
        <f t="shared" si="6"/>
        <v>#DIV/0!</v>
      </c>
      <c r="I25" s="5" t="e">
        <f t="shared" si="7"/>
        <v>#DIV/0!</v>
      </c>
      <c r="J25" s="1">
        <f t="shared" si="0"/>
        <v>0.11029086484118089</v>
      </c>
      <c r="K25" s="1">
        <f t="shared" si="1"/>
        <v>0</v>
      </c>
      <c r="L25" s="1">
        <f t="shared" si="2"/>
        <v>0.9947052544972852</v>
      </c>
      <c r="M25" s="1">
        <f t="shared" si="3"/>
        <v>0.84721097753390451</v>
      </c>
      <c r="N25" s="1" t="e">
        <f t="shared" si="4"/>
        <v>#DIV/0!</v>
      </c>
      <c r="P25" s="1" t="e">
        <f t="shared" si="8"/>
        <v>#DIV/0!</v>
      </c>
      <c r="Q25" s="1" t="e">
        <f t="shared" si="5"/>
        <v>#DIV/0!</v>
      </c>
      <c r="R25" s="2" t="e">
        <f t="shared" si="9"/>
        <v>#DIV/0!</v>
      </c>
      <c r="S25" s="2" t="e">
        <f t="shared" si="10"/>
        <v>#DIV/0!</v>
      </c>
      <c r="T25" s="2" t="e">
        <f t="shared" si="11"/>
        <v>#DIV/0!</v>
      </c>
      <c r="V25" s="1">
        <v>2022</v>
      </c>
      <c r="W25">
        <v>47339</v>
      </c>
      <c r="X25" t="s">
        <v>75</v>
      </c>
      <c r="Y25" t="s">
        <v>31</v>
      </c>
      <c r="Z25">
        <v>68</v>
      </c>
      <c r="AA25">
        <v>5</v>
      </c>
      <c r="AB25">
        <v>26</v>
      </c>
      <c r="AI25" s="1">
        <v>3</v>
      </c>
      <c r="AJ25" s="6">
        <v>1.0638591360833272</v>
      </c>
      <c r="AK25" s="6">
        <v>0.95139959476605207</v>
      </c>
      <c r="AL25" s="6">
        <v>0.88605340185674875</v>
      </c>
      <c r="AM25" s="8"/>
      <c r="AN25" s="8"/>
      <c r="AO25" s="1" t="s">
        <v>38</v>
      </c>
      <c r="AP25" s="2">
        <v>25400550</v>
      </c>
      <c r="AQ25" s="9">
        <f t="shared" si="12"/>
        <v>27178588.5</v>
      </c>
      <c r="AS25" s="9"/>
      <c r="AT25" s="9"/>
      <c r="AU25" s="1">
        <v>7</v>
      </c>
      <c r="AV25" s="6">
        <v>1.1379377834586188</v>
      </c>
      <c r="AW25" s="1">
        <v>32</v>
      </c>
      <c r="AX25" s="9"/>
      <c r="AY25" s="6"/>
      <c r="BA25" s="6"/>
      <c r="BF25">
        <v>76</v>
      </c>
      <c r="BG25">
        <v>0.34065492256828622</v>
      </c>
      <c r="BJ25">
        <v>98</v>
      </c>
      <c r="BK25">
        <v>1</v>
      </c>
      <c r="BL25" t="s">
        <v>53</v>
      </c>
    </row>
    <row r="26" spans="2:64" x14ac:dyDescent="0.55000000000000004">
      <c r="B26" s="1">
        <v>8990</v>
      </c>
      <c r="C26" s="4" t="str">
        <f>_xlfn.IFNA(VLOOKUP(B26,W$2:AB9140,3,FALSE),0)</f>
        <v>K</v>
      </c>
      <c r="D26" s="1">
        <f>_xlfn.IFNA(VLOOKUP(B26,W$2:AA9168,4,FALSE),0)</f>
        <v>0</v>
      </c>
      <c r="E26" s="1">
        <f>_xlfn.IFNA(VLOOKUP(B26,W$2:AA9168,5,FALSE),0)</f>
        <v>8</v>
      </c>
      <c r="F26" s="1">
        <f>_xlfn.IFNA(VLOOKUP(B26,W$2:AB9169,6,FALSE),0)</f>
        <v>31</v>
      </c>
      <c r="H26" s="5" t="e">
        <f t="shared" si="6"/>
        <v>#DIV/0!</v>
      </c>
      <c r="I26" s="5" t="e">
        <f t="shared" si="7"/>
        <v>#DIV/0!</v>
      </c>
      <c r="J26" s="1">
        <f t="shared" si="0"/>
        <v>0.11029086484118089</v>
      </c>
      <c r="K26" s="1">
        <f t="shared" si="1"/>
        <v>0</v>
      </c>
      <c r="L26" s="1">
        <f t="shared" si="2"/>
        <v>0.98517043952992134</v>
      </c>
      <c r="M26" s="1">
        <f t="shared" si="3"/>
        <v>1.1804665862898105</v>
      </c>
      <c r="N26" s="1" t="e">
        <f t="shared" si="4"/>
        <v>#DIV/0!</v>
      </c>
      <c r="P26" s="1" t="e">
        <f t="shared" si="8"/>
        <v>#DIV/0!</v>
      </c>
      <c r="Q26" s="1" t="e">
        <f t="shared" si="5"/>
        <v>#DIV/0!</v>
      </c>
      <c r="R26" s="2" t="e">
        <f t="shared" si="9"/>
        <v>#DIV/0!</v>
      </c>
      <c r="S26" s="2" t="e">
        <f t="shared" si="10"/>
        <v>#DIV/0!</v>
      </c>
      <c r="T26" s="2" t="e">
        <f t="shared" si="11"/>
        <v>#DIV/0!</v>
      </c>
      <c r="V26" s="1">
        <v>2022</v>
      </c>
      <c r="W26">
        <v>46013</v>
      </c>
      <c r="X26" t="s">
        <v>76</v>
      </c>
      <c r="Y26" t="s">
        <v>31</v>
      </c>
      <c r="Z26">
        <v>67</v>
      </c>
      <c r="AA26">
        <v>20</v>
      </c>
      <c r="AB26">
        <v>27</v>
      </c>
      <c r="AI26" s="1">
        <v>2</v>
      </c>
      <c r="AJ26" s="6">
        <v>0.99437471484129869</v>
      </c>
      <c r="AK26" s="6">
        <v>0.93223045521223513</v>
      </c>
      <c r="AL26" s="6">
        <v>0.94022100258712671</v>
      </c>
      <c r="AM26" s="8"/>
      <c r="AN26" s="8"/>
      <c r="AO26" s="1" t="s">
        <v>36</v>
      </c>
      <c r="AP26" s="2">
        <v>20500000</v>
      </c>
      <c r="AQ26" s="9">
        <f t="shared" si="12"/>
        <v>21935000</v>
      </c>
      <c r="AU26" s="1">
        <v>7</v>
      </c>
      <c r="AV26" s="6">
        <v>1.0472666445868193</v>
      </c>
      <c r="AW26" s="1">
        <v>2</v>
      </c>
      <c r="AY26" s="6"/>
      <c r="BA26" s="6"/>
      <c r="BF26">
        <v>75</v>
      </c>
      <c r="BG26">
        <v>0.34065492256828622</v>
      </c>
      <c r="BJ26">
        <v>98</v>
      </c>
      <c r="BK26">
        <v>1</v>
      </c>
      <c r="BL26" t="s">
        <v>55</v>
      </c>
    </row>
    <row r="27" spans="2:64" x14ac:dyDescent="0.55000000000000004">
      <c r="B27" s="1">
        <v>8648</v>
      </c>
      <c r="C27" s="4" t="str">
        <f>_xlfn.IFNA(VLOOKUP(B27,W$2:AB9141,3,FALSE),0)</f>
        <v>DI</v>
      </c>
      <c r="D27" s="1">
        <f>_xlfn.IFNA(VLOOKUP(B27,W$2:AA9169,4,FALSE),0)</f>
        <v>99</v>
      </c>
      <c r="E27" s="1">
        <f>_xlfn.IFNA(VLOOKUP(B27,W$2:AA9169,5,FALSE),0)</f>
        <v>20</v>
      </c>
      <c r="F27" s="1">
        <f>_xlfn.IFNA(VLOOKUP(B27,W$2:AB9170,6,FALSE),0)</f>
        <v>31</v>
      </c>
      <c r="H27" s="5">
        <f t="shared" si="6"/>
        <v>20500000</v>
      </c>
      <c r="I27" s="5">
        <f t="shared" si="7"/>
        <v>21935000</v>
      </c>
      <c r="J27" s="1">
        <f t="shared" si="0"/>
        <v>0.9106723943769699</v>
      </c>
      <c r="K27" s="1">
        <f t="shared" si="1"/>
        <v>9</v>
      </c>
      <c r="L27" s="1">
        <f t="shared" si="2"/>
        <v>1.0346788967826517</v>
      </c>
      <c r="M27" s="1">
        <f t="shared" si="3"/>
        <v>0.74619625737641182</v>
      </c>
      <c r="N27" s="1">
        <f t="shared" si="4"/>
        <v>1</v>
      </c>
      <c r="P27" s="1">
        <f t="shared" si="8"/>
        <v>0.77207352036556942</v>
      </c>
      <c r="Q27" s="1">
        <f t="shared" si="5"/>
        <v>0.70310604142636934</v>
      </c>
      <c r="R27" s="2">
        <f t="shared" si="9"/>
        <v>14413673.849240571</v>
      </c>
      <c r="S27" s="2">
        <f t="shared" si="10"/>
        <v>15422631.018687412</v>
      </c>
      <c r="T27" s="2">
        <f t="shared" si="11"/>
        <v>14413673.849240571</v>
      </c>
      <c r="V27" s="1">
        <v>2022</v>
      </c>
      <c r="W27">
        <v>9257</v>
      </c>
      <c r="X27" t="s">
        <v>77</v>
      </c>
      <c r="Y27" t="s">
        <v>31</v>
      </c>
      <c r="Z27">
        <v>66</v>
      </c>
      <c r="AA27">
        <v>8</v>
      </c>
      <c r="AB27">
        <v>31</v>
      </c>
      <c r="AI27" s="1" t="s">
        <v>50</v>
      </c>
      <c r="AJ27" s="6">
        <v>0.8852077485688149</v>
      </c>
      <c r="AK27" s="6">
        <v>0.90211382224993342</v>
      </c>
      <c r="AL27" s="6">
        <v>1.0253237139042022</v>
      </c>
      <c r="AM27" s="8"/>
      <c r="AN27" s="8"/>
      <c r="AO27" s="1" t="s">
        <v>44</v>
      </c>
      <c r="AP27" s="2">
        <v>16999000</v>
      </c>
      <c r="AQ27" s="9">
        <f t="shared" si="12"/>
        <v>18188930</v>
      </c>
      <c r="AU27" s="1">
        <v>7</v>
      </c>
      <c r="AV27" s="6">
        <v>1.0390595751954117</v>
      </c>
      <c r="AW27" s="1">
        <v>3</v>
      </c>
      <c r="AY27" s="6"/>
      <c r="BA27" s="6"/>
      <c r="BF27">
        <v>74</v>
      </c>
      <c r="BG27">
        <v>0.29399895803743797</v>
      </c>
      <c r="BJ27">
        <v>98</v>
      </c>
      <c r="BK27">
        <v>1</v>
      </c>
      <c r="BL27" t="s">
        <v>58</v>
      </c>
    </row>
    <row r="28" spans="2:64" x14ac:dyDescent="0.55000000000000004">
      <c r="B28" s="1">
        <v>9490</v>
      </c>
      <c r="C28" s="4" t="str">
        <f>_xlfn.IFNA(VLOOKUP(B28,W$2:AB9142,3,FALSE),0)</f>
        <v>RT</v>
      </c>
      <c r="D28" s="1">
        <f>_xlfn.IFNA(VLOOKUP(B28,W$2:AA9170,4,FALSE),0)</f>
        <v>98</v>
      </c>
      <c r="E28" s="1">
        <f>_xlfn.IFNA(VLOOKUP(B28,W$2:AA9170,5,FALSE),0)</f>
        <v>2</v>
      </c>
      <c r="F28" s="1">
        <f>_xlfn.IFNA(VLOOKUP(B28,W$2:AB9171,6,FALSE),0)</f>
        <v>30</v>
      </c>
      <c r="H28" s="5">
        <f t="shared" si="6"/>
        <v>18040000</v>
      </c>
      <c r="I28" s="5">
        <f t="shared" si="7"/>
        <v>19302800</v>
      </c>
      <c r="J28" s="1">
        <f t="shared" si="0"/>
        <v>0.9106723943769699</v>
      </c>
      <c r="K28" s="1">
        <f t="shared" si="1"/>
        <v>9</v>
      </c>
      <c r="L28" s="1">
        <f t="shared" si="2"/>
        <v>1.0294839989928222</v>
      </c>
      <c r="M28" s="1">
        <f t="shared" si="3"/>
        <v>1.000893038891195</v>
      </c>
      <c r="N28" s="1">
        <f t="shared" si="4"/>
        <v>1</v>
      </c>
      <c r="P28" s="1">
        <f t="shared" si="8"/>
        <v>1.0304033682417857</v>
      </c>
      <c r="Q28" s="1">
        <f t="shared" si="5"/>
        <v>0.93835990253084156</v>
      </c>
      <c r="R28" s="2">
        <f t="shared" si="9"/>
        <v>16928012.64165638</v>
      </c>
      <c r="S28" s="2">
        <f t="shared" si="10"/>
        <v>18112973.526572328</v>
      </c>
      <c r="T28" s="2">
        <f t="shared" si="11"/>
        <v>16928012.64165638</v>
      </c>
      <c r="V28" s="1">
        <v>2022</v>
      </c>
      <c r="W28">
        <v>29476</v>
      </c>
      <c r="X28" t="s">
        <v>78</v>
      </c>
      <c r="Y28" t="s">
        <v>31</v>
      </c>
      <c r="Z28">
        <v>64</v>
      </c>
      <c r="AA28">
        <v>8</v>
      </c>
      <c r="AB28">
        <v>27</v>
      </c>
      <c r="AI28" s="1">
        <v>0</v>
      </c>
      <c r="AJ28" s="6">
        <v>0.68619556135383653</v>
      </c>
      <c r="AK28" s="6">
        <v>0.84721097753390451</v>
      </c>
      <c r="AL28" s="6">
        <v>1.1804665862898105</v>
      </c>
      <c r="AM28" s="8"/>
      <c r="AN28" s="8"/>
      <c r="AO28" s="1" t="s">
        <v>34</v>
      </c>
      <c r="AP28" s="2">
        <v>20000000</v>
      </c>
      <c r="AQ28" s="9">
        <f t="shared" si="12"/>
        <v>21400000</v>
      </c>
      <c r="AU28" s="1">
        <v>7</v>
      </c>
      <c r="AV28" s="6">
        <v>0.98492738811235303</v>
      </c>
      <c r="AW28" s="1">
        <v>4</v>
      </c>
      <c r="AY28" s="6"/>
      <c r="BA28" s="6"/>
      <c r="BF28">
        <v>73</v>
      </c>
      <c r="BG28">
        <v>0.29399895803743797</v>
      </c>
      <c r="BJ28">
        <v>97</v>
      </c>
      <c r="BK28">
        <v>1</v>
      </c>
      <c r="BL28" t="s">
        <v>31</v>
      </c>
    </row>
    <row r="29" spans="2:64" x14ac:dyDescent="0.55000000000000004">
      <c r="B29" s="1">
        <v>10713</v>
      </c>
      <c r="C29" s="4" t="str">
        <f>_xlfn.IFNA(VLOOKUP(B29,W$2:AB9143,3,FALSE),0)</f>
        <v>G</v>
      </c>
      <c r="D29" s="1">
        <f>_xlfn.IFNA(VLOOKUP(B29,W$2:AA9171,4,FALSE),0)</f>
        <v>74</v>
      </c>
      <c r="E29" s="1">
        <f>_xlfn.IFNA(VLOOKUP(B29,W$2:AA9171,5,FALSE),0)</f>
        <v>3</v>
      </c>
      <c r="F29" s="1">
        <f>_xlfn.IFNA(VLOOKUP(B29,W$2:AB9172,6,FALSE),0)</f>
        <v>29</v>
      </c>
      <c r="H29" s="5">
        <f t="shared" si="6"/>
        <v>15340000</v>
      </c>
      <c r="I29" s="5">
        <f t="shared" si="7"/>
        <v>16413800.000000002</v>
      </c>
      <c r="J29" s="1">
        <f t="shared" si="0"/>
        <v>0.29399895803743797</v>
      </c>
      <c r="K29" s="1">
        <f t="shared" si="1"/>
        <v>7</v>
      </c>
      <c r="L29" s="1">
        <f t="shared" si="2"/>
        <v>1.0390595751954117</v>
      </c>
      <c r="M29" s="1">
        <f t="shared" si="3"/>
        <v>0.98921913731565014</v>
      </c>
      <c r="N29" s="1">
        <f t="shared" si="4"/>
        <v>1.06147912913239</v>
      </c>
      <c r="P29" s="1">
        <f t="shared" si="8"/>
        <v>1.0910494077346871</v>
      </c>
      <c r="Q29" s="1">
        <f t="shared" si="5"/>
        <v>0.32076738904136182</v>
      </c>
      <c r="R29" s="2">
        <f t="shared" si="9"/>
        <v>4920571.7478944901</v>
      </c>
      <c r="S29" s="2">
        <f t="shared" si="10"/>
        <v>5265011.7702471055</v>
      </c>
      <c r="T29" s="2">
        <f t="shared" si="11"/>
        <v>4920571.7478944901</v>
      </c>
      <c r="V29" s="1">
        <v>2022</v>
      </c>
      <c r="W29">
        <v>11435</v>
      </c>
      <c r="X29" t="s">
        <v>79</v>
      </c>
      <c r="Y29" t="s">
        <v>31</v>
      </c>
      <c r="Z29">
        <v>63</v>
      </c>
      <c r="AA29">
        <v>8</v>
      </c>
      <c r="AB29">
        <v>29</v>
      </c>
      <c r="AI29" s="1"/>
      <c r="AJ29" s="6"/>
      <c r="AK29" s="6"/>
      <c r="AL29" s="6"/>
      <c r="AM29" s="8"/>
      <c r="AN29" s="8"/>
      <c r="AO29" s="1" t="s">
        <v>48</v>
      </c>
      <c r="AP29" s="2">
        <v>15620000</v>
      </c>
      <c r="AQ29" s="9">
        <f t="shared" si="12"/>
        <v>16713400.000000002</v>
      </c>
      <c r="AU29" s="1">
        <v>7</v>
      </c>
      <c r="AV29" s="6">
        <v>0.98882333976915759</v>
      </c>
      <c r="AW29" s="1">
        <v>5</v>
      </c>
      <c r="AY29" s="6"/>
      <c r="BA29" s="6"/>
      <c r="BF29">
        <v>72</v>
      </c>
      <c r="BG29">
        <v>0.29399895803743797</v>
      </c>
      <c r="BJ29">
        <v>97</v>
      </c>
      <c r="BK29">
        <v>1</v>
      </c>
      <c r="BL29" t="s">
        <v>34</v>
      </c>
    </row>
    <row r="30" spans="2:64" x14ac:dyDescent="0.55000000000000004">
      <c r="B30" s="1">
        <v>8652</v>
      </c>
      <c r="C30" s="4" t="str">
        <f>_xlfn.IFNA(VLOOKUP(B30,W$2:AB9144,3,FALSE),0)</f>
        <v>LB</v>
      </c>
      <c r="D30" s="1">
        <f>_xlfn.IFNA(VLOOKUP(B30,W$2:AA9172,4,FALSE),0)</f>
        <v>3</v>
      </c>
      <c r="E30" s="1">
        <f>_xlfn.IFNA(VLOOKUP(B30,W$2:AA9172,5,FALSE),0)</f>
        <v>20</v>
      </c>
      <c r="F30" s="1">
        <f>_xlfn.IFNA(VLOOKUP(B30,W$2:AB9173,6,FALSE),0)</f>
        <v>30</v>
      </c>
      <c r="H30" s="5">
        <f t="shared" si="6"/>
        <v>16999000</v>
      </c>
      <c r="I30" s="5">
        <f t="shared" si="7"/>
        <v>18188930</v>
      </c>
      <c r="J30" s="1">
        <f t="shared" si="0"/>
        <v>0.11029086484118089</v>
      </c>
      <c r="K30" s="1">
        <f t="shared" si="1"/>
        <v>0</v>
      </c>
      <c r="L30" s="1">
        <f t="shared" si="2"/>
        <v>1.548082584371004</v>
      </c>
      <c r="M30" s="1">
        <f t="shared" si="3"/>
        <v>0.84721097753390451</v>
      </c>
      <c r="N30" s="1">
        <f t="shared" si="4"/>
        <v>0.82023027006469129</v>
      </c>
      <c r="P30" s="1">
        <f t="shared" si="8"/>
        <v>1.0757751101714477</v>
      </c>
      <c r="Q30" s="1">
        <f t="shared" si="5"/>
        <v>0.11864816727542561</v>
      </c>
      <c r="R30" s="2">
        <f t="shared" si="9"/>
        <v>2016900.19551496</v>
      </c>
      <c r="S30" s="2">
        <f t="shared" si="10"/>
        <v>2158083.2092010072</v>
      </c>
      <c r="T30" s="2">
        <f t="shared" si="11"/>
        <v>2016900.19551496</v>
      </c>
      <c r="V30" s="1">
        <v>2022</v>
      </c>
      <c r="W30">
        <v>38709</v>
      </c>
      <c r="X30" t="s">
        <v>80</v>
      </c>
      <c r="Y30" t="s">
        <v>31</v>
      </c>
      <c r="Z30">
        <v>62</v>
      </c>
      <c r="AA30">
        <v>8</v>
      </c>
      <c r="AB30">
        <v>26</v>
      </c>
      <c r="AI30" s="1" t="s">
        <v>57</v>
      </c>
      <c r="AJ30" s="6">
        <v>1.1164314466496619</v>
      </c>
      <c r="AK30" s="6">
        <v>0.96590307540097642</v>
      </c>
      <c r="AL30" s="6">
        <v>0.84506988530256488</v>
      </c>
      <c r="AM30" s="8"/>
      <c r="AN30" s="8"/>
      <c r="AO30" s="1" t="s">
        <v>53</v>
      </c>
      <c r="AP30" s="2">
        <v>18040000</v>
      </c>
      <c r="AQ30" s="9">
        <f t="shared" si="12"/>
        <v>19302800</v>
      </c>
      <c r="AU30" s="1">
        <v>7</v>
      </c>
      <c r="AV30" s="6">
        <v>0.97193116440756988</v>
      </c>
      <c r="AW30" s="1">
        <v>6</v>
      </c>
      <c r="AY30" s="6"/>
      <c r="BA30" s="6"/>
      <c r="BF30">
        <v>71</v>
      </c>
      <c r="BG30">
        <v>0.29399895803743797</v>
      </c>
      <c r="BJ30">
        <v>97</v>
      </c>
      <c r="BK30">
        <v>1</v>
      </c>
      <c r="BL30" t="s">
        <v>36</v>
      </c>
    </row>
    <row r="31" spans="2:64" x14ac:dyDescent="0.55000000000000004">
      <c r="B31" s="1">
        <v>9575</v>
      </c>
      <c r="C31" s="4" t="str">
        <f>_xlfn.IFNA(VLOOKUP(B31,W$2:AB9145,3,FALSE),0)</f>
        <v>S</v>
      </c>
      <c r="D31" s="1">
        <f>_xlfn.IFNA(VLOOKUP(B31,W$2:AA9173,4,FALSE),0)</f>
        <v>99</v>
      </c>
      <c r="E31" s="1">
        <f>_xlfn.IFNA(VLOOKUP(B31,W$2:AA9173,5,FALSE),0)</f>
        <v>5</v>
      </c>
      <c r="F31" s="1">
        <f>_xlfn.IFNA(VLOOKUP(B31,W$2:AB9174,6,FALSE),0)</f>
        <v>29</v>
      </c>
      <c r="H31" s="5">
        <f t="shared" si="6"/>
        <v>15620000</v>
      </c>
      <c r="I31" s="5">
        <f t="shared" si="7"/>
        <v>16713400.000000002</v>
      </c>
      <c r="J31" s="1">
        <f t="shared" si="0"/>
        <v>0.9106723943769699</v>
      </c>
      <c r="K31" s="1">
        <f t="shared" si="1"/>
        <v>9</v>
      </c>
      <c r="L31" s="1">
        <f t="shared" si="2"/>
        <v>0.9883398119654212</v>
      </c>
      <c r="M31" s="1">
        <f t="shared" si="3"/>
        <v>1.000893038891195</v>
      </c>
      <c r="N31" s="1">
        <f t="shared" si="4"/>
        <v>1</v>
      </c>
      <c r="P31" s="1">
        <f t="shared" si="8"/>
        <v>0.98922243785522268</v>
      </c>
      <c r="Q31" s="1">
        <f t="shared" si="5"/>
        <v>0.90085756605303891</v>
      </c>
      <c r="R31" s="2">
        <f t="shared" si="9"/>
        <v>14071395.181748468</v>
      </c>
      <c r="S31" s="2">
        <f t="shared" si="10"/>
        <v>15056392.844470862</v>
      </c>
      <c r="T31" s="2">
        <f t="shared" si="11"/>
        <v>14071395.181748468</v>
      </c>
      <c r="V31" s="1">
        <v>2022</v>
      </c>
      <c r="W31">
        <v>46795</v>
      </c>
      <c r="X31" t="s">
        <v>81</v>
      </c>
      <c r="Y31" t="s">
        <v>31</v>
      </c>
      <c r="Z31">
        <v>61</v>
      </c>
      <c r="AA31">
        <v>32</v>
      </c>
      <c r="AB31">
        <v>27</v>
      </c>
      <c r="AJ31" s="6"/>
      <c r="AK31" s="6"/>
      <c r="AL31" s="6"/>
      <c r="AM31" s="8"/>
      <c r="AN31" s="8"/>
      <c r="AO31" s="1"/>
      <c r="AP31" s="2"/>
      <c r="AQ31" s="9"/>
      <c r="AU31" s="1">
        <v>7</v>
      </c>
      <c r="AV31" s="6">
        <v>0.94354333584860661</v>
      </c>
      <c r="AW31" s="1">
        <v>7</v>
      </c>
      <c r="AY31" s="6"/>
      <c r="BA31" s="6"/>
      <c r="BF31">
        <v>70</v>
      </c>
      <c r="BG31">
        <v>0.29399895803743797</v>
      </c>
      <c r="BJ31">
        <v>97</v>
      </c>
      <c r="BK31">
        <v>1</v>
      </c>
      <c r="BL31" t="s">
        <v>38</v>
      </c>
    </row>
    <row r="32" spans="2:64" x14ac:dyDescent="0.55000000000000004">
      <c r="B32" s="1">
        <v>10207</v>
      </c>
      <c r="C32" s="4">
        <f>_xlfn.IFNA(VLOOKUP(B32,W$2:AB9146,3,FALSE),0)</f>
        <v>0</v>
      </c>
      <c r="D32" s="1">
        <f>_xlfn.IFNA(VLOOKUP(B32,W$2:AA9174,4,FALSE),0)</f>
        <v>0</v>
      </c>
      <c r="E32" s="1">
        <f>_xlfn.IFNA(VLOOKUP(B32,W$2:AA9174,5,FALSE),0)</f>
        <v>0</v>
      </c>
      <c r="F32" s="1">
        <f>_xlfn.IFNA(VLOOKUP(B32,W$2:AB9175,6,FALSE),0)</f>
        <v>0</v>
      </c>
      <c r="H32" s="5" t="e">
        <f t="shared" si="6"/>
        <v>#DIV/0!</v>
      </c>
      <c r="I32" s="5" t="e">
        <f t="shared" si="7"/>
        <v>#DIV/0!</v>
      </c>
      <c r="J32" s="1">
        <f t="shared" si="0"/>
        <v>0.11029086484118089</v>
      </c>
      <c r="K32" s="1">
        <f t="shared" si="1"/>
        <v>0</v>
      </c>
      <c r="L32" s="1" t="e">
        <f t="shared" si="2"/>
        <v>#DIV/0!</v>
      </c>
      <c r="M32" s="1" t="e">
        <f t="shared" si="3"/>
        <v>#DIV/0!</v>
      </c>
      <c r="N32" s="1" t="e">
        <f t="shared" si="4"/>
        <v>#DIV/0!</v>
      </c>
      <c r="P32" s="1" t="e">
        <f t="shared" si="8"/>
        <v>#DIV/0!</v>
      </c>
      <c r="Q32" s="1" t="e">
        <f t="shared" si="5"/>
        <v>#DIV/0!</v>
      </c>
      <c r="R32" s="2" t="e">
        <f t="shared" si="9"/>
        <v>#DIV/0!</v>
      </c>
      <c r="S32" s="2" t="e">
        <f t="shared" si="10"/>
        <v>#DIV/0!</v>
      </c>
      <c r="T32" s="2" t="e">
        <f t="shared" si="11"/>
        <v>#DIV/0!</v>
      </c>
      <c r="V32" s="1">
        <v>2022</v>
      </c>
      <c r="W32">
        <v>9655</v>
      </c>
      <c r="X32" t="s">
        <v>82</v>
      </c>
      <c r="Y32" t="s">
        <v>31</v>
      </c>
      <c r="Z32">
        <v>59</v>
      </c>
      <c r="AA32">
        <v>7</v>
      </c>
      <c r="AB32">
        <v>31</v>
      </c>
      <c r="AJ32" s="1">
        <v>9</v>
      </c>
      <c r="AK32" s="1">
        <v>1.243263292991633</v>
      </c>
      <c r="AL32" s="1">
        <v>21</v>
      </c>
      <c r="AN32" s="1">
        <v>21</v>
      </c>
      <c r="AR32">
        <f>1.05*AJ19*AJ3</f>
        <v>1.4950359414173024</v>
      </c>
      <c r="AU32" s="1">
        <v>7</v>
      </c>
      <c r="AV32" s="6">
        <v>0.95623946907158719</v>
      </c>
      <c r="AW32" s="1">
        <v>8</v>
      </c>
      <c r="AY32" s="6"/>
      <c r="BA32" s="6"/>
      <c r="BF32">
        <v>69</v>
      </c>
      <c r="BG32">
        <v>0.28373199810001409</v>
      </c>
      <c r="BJ32">
        <v>97</v>
      </c>
      <c r="BK32">
        <v>1</v>
      </c>
      <c r="BL32" t="s">
        <v>40</v>
      </c>
    </row>
    <row r="33" spans="2:64" x14ac:dyDescent="0.55000000000000004">
      <c r="B33" s="1">
        <v>9598</v>
      </c>
      <c r="C33" s="4">
        <f>_xlfn.IFNA(VLOOKUP(B33,W$2:AB9147,3,FALSE),0)</f>
        <v>0</v>
      </c>
      <c r="D33" s="1">
        <f>_xlfn.IFNA(VLOOKUP(B33,W$2:AA9175,4,FALSE),0)</f>
        <v>0</v>
      </c>
      <c r="E33" s="1">
        <f>_xlfn.IFNA(VLOOKUP(B33,W$2:AA9175,5,FALSE),0)</f>
        <v>0</v>
      </c>
      <c r="F33" s="1">
        <f>_xlfn.IFNA(VLOOKUP(B33,W$2:AB9176,6,FALSE),0)</f>
        <v>0</v>
      </c>
      <c r="H33" s="5" t="e">
        <f t="shared" si="6"/>
        <v>#DIV/0!</v>
      </c>
      <c r="I33" s="5" t="e">
        <f t="shared" si="7"/>
        <v>#DIV/0!</v>
      </c>
      <c r="J33" s="1">
        <f t="shared" si="0"/>
        <v>0.11029086484118089</v>
      </c>
      <c r="K33" s="1">
        <f t="shared" si="1"/>
        <v>0</v>
      </c>
      <c r="L33" s="1" t="e">
        <f t="shared" si="2"/>
        <v>#DIV/0!</v>
      </c>
      <c r="M33" s="1" t="e">
        <f t="shared" si="3"/>
        <v>#DIV/0!</v>
      </c>
      <c r="N33" s="1" t="e">
        <f t="shared" si="4"/>
        <v>#DIV/0!</v>
      </c>
      <c r="P33" s="1" t="e">
        <f t="shared" si="8"/>
        <v>#DIV/0!</v>
      </c>
      <c r="Q33" s="1" t="e">
        <f t="shared" si="5"/>
        <v>#DIV/0!</v>
      </c>
      <c r="R33" s="2" t="e">
        <f t="shared" si="9"/>
        <v>#DIV/0!</v>
      </c>
      <c r="S33" s="2" t="e">
        <f t="shared" si="10"/>
        <v>#DIV/0!</v>
      </c>
      <c r="T33" s="2" t="e">
        <f t="shared" si="11"/>
        <v>#DIV/0!</v>
      </c>
      <c r="V33" s="1">
        <v>2022</v>
      </c>
      <c r="W33">
        <v>5543</v>
      </c>
      <c r="X33" t="s">
        <v>83</v>
      </c>
      <c r="Y33" t="s">
        <v>31</v>
      </c>
      <c r="Z33">
        <v>58</v>
      </c>
      <c r="AA33">
        <v>20</v>
      </c>
      <c r="AB33">
        <v>33</v>
      </c>
      <c r="AJ33" s="1">
        <v>9</v>
      </c>
      <c r="AK33" s="1">
        <v>1.243263292991633</v>
      </c>
      <c r="AL33" s="1">
        <v>22</v>
      </c>
      <c r="AN33" s="1">
        <v>22</v>
      </c>
      <c r="AU33" s="1">
        <v>6</v>
      </c>
      <c r="AV33" s="6">
        <v>1.2226621958696224</v>
      </c>
      <c r="AW33" s="1">
        <v>10</v>
      </c>
      <c r="AY33" s="6"/>
      <c r="BA33" s="6"/>
      <c r="BF33">
        <v>68</v>
      </c>
      <c r="BG33">
        <v>0.28373199810001409</v>
      </c>
      <c r="BJ33">
        <v>97</v>
      </c>
      <c r="BK33">
        <v>0.72958034776761405</v>
      </c>
      <c r="BL33" t="s">
        <v>42</v>
      </c>
    </row>
    <row r="34" spans="2:64" x14ac:dyDescent="0.55000000000000004">
      <c r="B34" s="1">
        <v>11096</v>
      </c>
      <c r="C34" s="4">
        <f>_xlfn.IFNA(VLOOKUP(B34,W$2:AB9148,3,FALSE),0)</f>
        <v>0</v>
      </c>
      <c r="D34" s="1">
        <f>_xlfn.IFNA(VLOOKUP(B34,W$2:AA9176,4,FALSE),0)</f>
        <v>0</v>
      </c>
      <c r="E34" s="1">
        <f>_xlfn.IFNA(VLOOKUP(B34,W$2:AA9176,5,FALSE),0)</f>
        <v>0</v>
      </c>
      <c r="F34" s="1">
        <f>_xlfn.IFNA(VLOOKUP(B34,W$2:AB9177,6,FALSE),0)</f>
        <v>0</v>
      </c>
      <c r="H34" s="5" t="e">
        <f t="shared" si="6"/>
        <v>#DIV/0!</v>
      </c>
      <c r="I34" s="5" t="e">
        <f t="shared" si="7"/>
        <v>#DIV/0!</v>
      </c>
      <c r="J34" s="1">
        <f t="shared" si="0"/>
        <v>0.11029086484118089</v>
      </c>
      <c r="K34" s="1">
        <f t="shared" si="1"/>
        <v>0</v>
      </c>
      <c r="L34" s="1" t="e">
        <f t="shared" si="2"/>
        <v>#DIV/0!</v>
      </c>
      <c r="M34" s="1" t="e">
        <f t="shared" si="3"/>
        <v>#DIV/0!</v>
      </c>
      <c r="N34" s="1" t="e">
        <f t="shared" si="4"/>
        <v>#DIV/0!</v>
      </c>
      <c r="P34" s="1" t="e">
        <f t="shared" si="8"/>
        <v>#DIV/0!</v>
      </c>
      <c r="Q34" s="1" t="e">
        <f t="shared" si="5"/>
        <v>#DIV/0!</v>
      </c>
      <c r="R34" s="2" t="e">
        <f t="shared" si="9"/>
        <v>#DIV/0!</v>
      </c>
      <c r="S34" s="2" t="e">
        <f t="shared" si="10"/>
        <v>#DIV/0!</v>
      </c>
      <c r="T34" s="2" t="e">
        <f t="shared" si="11"/>
        <v>#DIV/0!</v>
      </c>
      <c r="V34" s="1">
        <v>2022</v>
      </c>
      <c r="W34">
        <v>52270</v>
      </c>
      <c r="X34" t="s">
        <v>84</v>
      </c>
      <c r="Y34" t="s">
        <v>31</v>
      </c>
      <c r="Z34">
        <v>57</v>
      </c>
      <c r="AA34">
        <v>4</v>
      </c>
      <c r="AB34">
        <v>24</v>
      </c>
      <c r="AJ34" s="1">
        <v>9</v>
      </c>
      <c r="AK34" s="1">
        <v>1.243263292991633</v>
      </c>
      <c r="AL34" s="1">
        <v>23</v>
      </c>
      <c r="AN34" s="1">
        <v>23</v>
      </c>
      <c r="AU34" s="1">
        <v>6</v>
      </c>
      <c r="AV34" s="6">
        <v>1.0955505669993606</v>
      </c>
      <c r="AW34" s="1">
        <v>20</v>
      </c>
      <c r="AY34" s="6"/>
      <c r="BA34" s="6"/>
      <c r="BF34">
        <v>67</v>
      </c>
      <c r="BG34">
        <v>0.28373199810001409</v>
      </c>
      <c r="BJ34">
        <v>97</v>
      </c>
      <c r="BK34">
        <v>0.73034540509703694</v>
      </c>
      <c r="BL34" t="s">
        <v>44</v>
      </c>
    </row>
    <row r="35" spans="2:64" x14ac:dyDescent="0.55000000000000004">
      <c r="B35" s="1">
        <v>38334</v>
      </c>
      <c r="C35" s="4" t="str">
        <f>_xlfn.IFNA(VLOOKUP(B35,W$2:AB9149,3,FALSE),0)</f>
        <v>QB</v>
      </c>
      <c r="D35" s="1">
        <f>_xlfn.IFNA(VLOOKUP(B35,W$2:AA9177,4,FALSE),0)</f>
        <v>88</v>
      </c>
      <c r="E35" s="1">
        <f>_xlfn.IFNA(VLOOKUP(B35,W$2:AA9177,5,FALSE),0)</f>
        <v>10</v>
      </c>
      <c r="F35" s="1">
        <f>_xlfn.IFNA(VLOOKUP(B35,W$2:AB9178,6,FALSE),0)</f>
        <v>25</v>
      </c>
      <c r="H35" s="5">
        <f t="shared" si="6"/>
        <v>44949165</v>
      </c>
      <c r="I35" s="5">
        <f t="shared" si="7"/>
        <v>48095606.550000004</v>
      </c>
      <c r="J35" s="1">
        <f t="shared" si="0"/>
        <v>0.50699730938172927</v>
      </c>
      <c r="K35" s="1">
        <f t="shared" si="1"/>
        <v>8</v>
      </c>
      <c r="L35" s="1">
        <f t="shared" si="2"/>
        <v>1.1701934321299197</v>
      </c>
      <c r="M35" s="1">
        <f t="shared" si="3"/>
        <v>1.2219797174404163</v>
      </c>
      <c r="N35" s="1">
        <f t="shared" si="4"/>
        <v>1.2356438567133878</v>
      </c>
      <c r="P35" s="1">
        <f t="shared" si="8"/>
        <v>1.766912194444564</v>
      </c>
      <c r="Q35" s="1">
        <f t="shared" si="5"/>
        <v>0.89581972849716085</v>
      </c>
      <c r="R35" s="2">
        <f t="shared" si="9"/>
        <v>40266348.786474086</v>
      </c>
      <c r="S35" s="2">
        <f t="shared" si="10"/>
        <v>43084993.201527275</v>
      </c>
      <c r="T35" s="2">
        <f t="shared" si="11"/>
        <v>40266348.786474086</v>
      </c>
      <c r="V35" s="1">
        <v>2022</v>
      </c>
      <c r="W35">
        <v>8699</v>
      </c>
      <c r="X35" t="s">
        <v>85</v>
      </c>
      <c r="Y35" t="s">
        <v>31</v>
      </c>
      <c r="Z35">
        <v>55</v>
      </c>
      <c r="AA35">
        <v>2</v>
      </c>
      <c r="AB35">
        <v>31</v>
      </c>
      <c r="AJ35" s="1">
        <v>9</v>
      </c>
      <c r="AK35" s="1">
        <v>1.243263292991633</v>
      </c>
      <c r="AL35" s="1">
        <v>24</v>
      </c>
      <c r="AN35" s="1">
        <v>24</v>
      </c>
      <c r="AU35" s="1">
        <v>6</v>
      </c>
      <c r="AV35" s="6">
        <v>1.1618965758710007</v>
      </c>
      <c r="AW35" s="1">
        <v>32</v>
      </c>
      <c r="AY35" s="6"/>
      <c r="BA35" s="6"/>
      <c r="BF35">
        <v>66</v>
      </c>
      <c r="BG35">
        <v>0.28373199810001409</v>
      </c>
      <c r="BJ35">
        <v>97</v>
      </c>
      <c r="BK35">
        <v>1</v>
      </c>
      <c r="BL35" t="s">
        <v>46</v>
      </c>
    </row>
    <row r="36" spans="2:64" x14ac:dyDescent="0.55000000000000004">
      <c r="B36" s="1">
        <v>42741</v>
      </c>
      <c r="C36" s="4" t="str">
        <f>_xlfn.IFNA(VLOOKUP(B36,W$2:AB9150,3,FALSE),0)</f>
        <v>ED</v>
      </c>
      <c r="D36" s="1">
        <f>_xlfn.IFNA(VLOOKUP(B36,W$2:AA9178,4,FALSE),0)</f>
        <v>94</v>
      </c>
      <c r="E36" s="1">
        <f>_xlfn.IFNA(VLOOKUP(B36,W$2:AA9178,5,FALSE),0)</f>
        <v>10</v>
      </c>
      <c r="F36" s="1">
        <f>_xlfn.IFNA(VLOOKUP(B36,W$2:AB9179,6,FALSE),0)</f>
        <v>25</v>
      </c>
      <c r="H36" s="5">
        <f t="shared" si="6"/>
        <v>25400550</v>
      </c>
      <c r="I36" s="5">
        <f t="shared" si="7"/>
        <v>27178588.5</v>
      </c>
      <c r="J36" s="1">
        <f t="shared" si="0"/>
        <v>0.61349186721486715</v>
      </c>
      <c r="K36" s="1">
        <f t="shared" si="1"/>
        <v>9</v>
      </c>
      <c r="L36" s="1">
        <f t="shared" si="2"/>
        <v>1.145247158632509</v>
      </c>
      <c r="M36" s="1">
        <f t="shared" si="3"/>
        <v>1.243263292991633</v>
      </c>
      <c r="N36" s="1">
        <f t="shared" si="4"/>
        <v>1</v>
      </c>
      <c r="P36" s="1">
        <f t="shared" si="8"/>
        <v>1.4238437537307642</v>
      </c>
      <c r="Q36" s="1">
        <f t="shared" si="5"/>
        <v>0.873516563098512</v>
      </c>
      <c r="R36" s="2">
        <f t="shared" si="9"/>
        <v>22187801.136811908</v>
      </c>
      <c r="S36" s="2">
        <f t="shared" si="10"/>
        <v>23740947.216388743</v>
      </c>
      <c r="T36" s="2">
        <f t="shared" si="11"/>
        <v>22187801.136811908</v>
      </c>
      <c r="V36" s="1">
        <v>2022</v>
      </c>
      <c r="W36">
        <v>10174</v>
      </c>
      <c r="X36" t="s">
        <v>86</v>
      </c>
      <c r="Y36" t="s">
        <v>31</v>
      </c>
      <c r="Z36">
        <v>54</v>
      </c>
      <c r="AA36">
        <v>8</v>
      </c>
      <c r="AB36">
        <v>31</v>
      </c>
      <c r="AJ36" s="1">
        <v>9</v>
      </c>
      <c r="AK36" s="1">
        <v>1.243263292991633</v>
      </c>
      <c r="AL36" s="1">
        <v>25</v>
      </c>
      <c r="AN36" s="1">
        <v>25</v>
      </c>
      <c r="AU36" s="1">
        <v>6</v>
      </c>
      <c r="AV36" s="6">
        <v>1.0572401829650135</v>
      </c>
      <c r="AW36" s="1">
        <v>2</v>
      </c>
      <c r="AY36" s="6"/>
      <c r="BA36" s="6"/>
      <c r="BF36">
        <v>65</v>
      </c>
      <c r="BG36">
        <v>0.28373199810001409</v>
      </c>
      <c r="BJ36">
        <v>97</v>
      </c>
      <c r="BK36">
        <v>1</v>
      </c>
      <c r="BL36" t="s">
        <v>48</v>
      </c>
    </row>
    <row r="37" spans="2:64" x14ac:dyDescent="0.55000000000000004">
      <c r="B37" s="1">
        <v>44216</v>
      </c>
      <c r="C37" s="4" t="str">
        <f>_xlfn.IFNA(VLOOKUP(B37,W$2:AB9151,3,FALSE),0)</f>
        <v>DI</v>
      </c>
      <c r="D37" s="1">
        <f>_xlfn.IFNA(VLOOKUP(B37,W$2:AA9179,4,FALSE),0)</f>
        <v>93</v>
      </c>
      <c r="E37" s="1">
        <f>_xlfn.IFNA(VLOOKUP(B37,W$2:AA9179,5,FALSE),0)</f>
        <v>10</v>
      </c>
      <c r="F37" s="1">
        <f>_xlfn.IFNA(VLOOKUP(B37,W$2:AB9180,6,FALSE),0)</f>
        <v>25</v>
      </c>
      <c r="H37" s="5">
        <f t="shared" si="6"/>
        <v>20500000</v>
      </c>
      <c r="I37" s="5">
        <f t="shared" si="7"/>
        <v>21935000</v>
      </c>
      <c r="J37" s="1">
        <f t="shared" si="0"/>
        <v>0.61349186721486715</v>
      </c>
      <c r="K37" s="1">
        <f t="shared" si="1"/>
        <v>9</v>
      </c>
      <c r="L37" s="1">
        <f t="shared" si="2"/>
        <v>1.145247158632509</v>
      </c>
      <c r="M37" s="1">
        <f t="shared" si="3"/>
        <v>1.243263292991633</v>
      </c>
      <c r="N37" s="1">
        <f t="shared" si="4"/>
        <v>1</v>
      </c>
      <c r="P37" s="1">
        <f t="shared" si="8"/>
        <v>1.4238437537307642</v>
      </c>
      <c r="Q37" s="1">
        <f t="shared" si="5"/>
        <v>0.873516563098512</v>
      </c>
      <c r="R37" s="2">
        <f t="shared" si="9"/>
        <v>17907089.543519497</v>
      </c>
      <c r="S37" s="2">
        <f t="shared" si="10"/>
        <v>19160585.811565861</v>
      </c>
      <c r="T37" s="2">
        <f t="shared" si="11"/>
        <v>17907089.543519497</v>
      </c>
      <c r="V37" s="1">
        <v>2022</v>
      </c>
      <c r="W37">
        <v>10652</v>
      </c>
      <c r="X37" t="s">
        <v>87</v>
      </c>
      <c r="Y37" t="s">
        <v>31</v>
      </c>
      <c r="Z37">
        <v>53</v>
      </c>
      <c r="AA37">
        <v>20</v>
      </c>
      <c r="AB37">
        <v>29</v>
      </c>
      <c r="AJ37" s="1">
        <v>9</v>
      </c>
      <c r="AK37" s="1">
        <v>1.243263292991633</v>
      </c>
      <c r="AL37" s="1">
        <v>26</v>
      </c>
      <c r="AN37" s="1">
        <v>26</v>
      </c>
      <c r="AU37" s="1">
        <v>6</v>
      </c>
      <c r="AV37" s="6">
        <v>1.0363642402889288</v>
      </c>
      <c r="AW37" s="1">
        <v>3</v>
      </c>
      <c r="AY37" s="6"/>
      <c r="BA37" s="6"/>
      <c r="BF37">
        <v>64</v>
      </c>
      <c r="BG37">
        <v>0.24173750307529737</v>
      </c>
      <c r="BJ37">
        <v>97</v>
      </c>
      <c r="BK37">
        <v>1</v>
      </c>
      <c r="BL37" t="s">
        <v>51</v>
      </c>
    </row>
    <row r="38" spans="2:64" x14ac:dyDescent="0.55000000000000004">
      <c r="B38" s="1">
        <v>25955</v>
      </c>
      <c r="C38" s="4" t="str">
        <f>_xlfn.IFNA(VLOOKUP(B38,W$2:AB9152,3,FALSE),0)</f>
        <v>ED</v>
      </c>
      <c r="D38" s="1">
        <f>_xlfn.IFNA(VLOOKUP(B38,W$2:AA9180,4,FALSE),0)</f>
        <v>74</v>
      </c>
      <c r="E38" s="1">
        <f>_xlfn.IFNA(VLOOKUP(B38,W$2:AA9180,5,FALSE),0)</f>
        <v>10</v>
      </c>
      <c r="F38" s="1">
        <f>_xlfn.IFNA(VLOOKUP(B38,W$2:AB9181,6,FALSE),0)</f>
        <v>25</v>
      </c>
      <c r="H38" s="5">
        <f t="shared" si="6"/>
        <v>25400550</v>
      </c>
      <c r="I38" s="5">
        <f t="shared" si="7"/>
        <v>27178588.5</v>
      </c>
      <c r="J38" s="1">
        <f t="shared" si="0"/>
        <v>0.29399895803743797</v>
      </c>
      <c r="K38" s="1">
        <f t="shared" si="1"/>
        <v>7</v>
      </c>
      <c r="L38" s="1">
        <f t="shared" si="2"/>
        <v>1.1948449049297998</v>
      </c>
      <c r="M38" s="1">
        <f t="shared" si="3"/>
        <v>1.2009476589311774</v>
      </c>
      <c r="N38" s="1">
        <f t="shared" si="4"/>
        <v>1</v>
      </c>
      <c r="P38" s="1">
        <f t="shared" si="8"/>
        <v>1.4349461913612882</v>
      </c>
      <c r="Q38" s="1">
        <f t="shared" si="5"/>
        <v>0.4218726851000088</v>
      </c>
      <c r="R38" s="2">
        <f t="shared" si="9"/>
        <v>10715798.231517028</v>
      </c>
      <c r="S38" s="2">
        <f t="shared" si="10"/>
        <v>11465904.107723221</v>
      </c>
      <c r="T38" s="2">
        <f t="shared" si="11"/>
        <v>10715798.231517028</v>
      </c>
      <c r="V38" s="1">
        <v>2022</v>
      </c>
      <c r="W38">
        <v>9276</v>
      </c>
      <c r="X38" t="s">
        <v>88</v>
      </c>
      <c r="Y38" t="s">
        <v>31</v>
      </c>
      <c r="Z38">
        <v>51</v>
      </c>
      <c r="AA38">
        <v>8</v>
      </c>
      <c r="AB38">
        <v>30</v>
      </c>
      <c r="AJ38" s="1">
        <v>9</v>
      </c>
      <c r="AK38" s="1">
        <v>1.243263292991633</v>
      </c>
      <c r="AL38" s="1">
        <v>27</v>
      </c>
      <c r="AN38" s="1">
        <v>27</v>
      </c>
      <c r="AU38" s="1">
        <v>6</v>
      </c>
      <c r="AV38" s="6">
        <v>0.98911758417916396</v>
      </c>
      <c r="AW38" s="1">
        <v>4</v>
      </c>
      <c r="AY38" s="6"/>
      <c r="BA38" s="6"/>
      <c r="BF38">
        <v>63</v>
      </c>
      <c r="BG38">
        <v>0.24173750307529737</v>
      </c>
      <c r="BJ38">
        <v>97</v>
      </c>
      <c r="BK38">
        <v>1</v>
      </c>
      <c r="BL38" t="s">
        <v>53</v>
      </c>
    </row>
    <row r="39" spans="2:64" x14ac:dyDescent="0.55000000000000004">
      <c r="B39" s="1">
        <v>43089</v>
      </c>
      <c r="C39" s="4" t="str">
        <f>_xlfn.IFNA(VLOOKUP(B39,W$2:AB9153,3,FALSE),0)</f>
        <v>LB</v>
      </c>
      <c r="D39" s="1">
        <f>_xlfn.IFNA(VLOOKUP(B39,W$2:AA9181,4,FALSE),0)</f>
        <v>15</v>
      </c>
      <c r="E39" s="1">
        <f>_xlfn.IFNA(VLOOKUP(B39,W$2:AA9181,5,FALSE),0)</f>
        <v>10</v>
      </c>
      <c r="F39" s="1">
        <f>_xlfn.IFNA(VLOOKUP(B39,W$2:AB9182,6,FALSE),0)</f>
        <v>25</v>
      </c>
      <c r="H39" s="5">
        <f t="shared" si="6"/>
        <v>16999000</v>
      </c>
      <c r="I39" s="5">
        <f t="shared" si="7"/>
        <v>18188930</v>
      </c>
      <c r="J39" s="1">
        <f t="shared" si="0"/>
        <v>0.12422980506362609</v>
      </c>
      <c r="K39" s="1">
        <f t="shared" si="1"/>
        <v>1</v>
      </c>
      <c r="L39" s="1">
        <f t="shared" si="2"/>
        <v>1.564920606683637</v>
      </c>
      <c r="M39" s="1">
        <f t="shared" si="3"/>
        <v>0.8852077485688149</v>
      </c>
      <c r="N39" s="1">
        <f t="shared" si="4"/>
        <v>0.82023027006469129</v>
      </c>
      <c r="P39" s="1">
        <f t="shared" si="8"/>
        <v>1.1362484629636889</v>
      </c>
      <c r="Q39" s="1">
        <f t="shared" si="5"/>
        <v>0.14115592505782384</v>
      </c>
      <c r="R39" s="2">
        <f t="shared" si="9"/>
        <v>2399509.5700579477</v>
      </c>
      <c r="S39" s="2">
        <f t="shared" si="10"/>
        <v>2567475.2399620037</v>
      </c>
      <c r="T39" s="2">
        <f t="shared" si="11"/>
        <v>2399509.5700579477</v>
      </c>
      <c r="V39" s="1">
        <v>2022</v>
      </c>
      <c r="W39">
        <v>47058</v>
      </c>
      <c r="X39" t="s">
        <v>89</v>
      </c>
      <c r="Y39" t="s">
        <v>31</v>
      </c>
      <c r="Z39">
        <v>50</v>
      </c>
      <c r="AA39">
        <v>8</v>
      </c>
      <c r="AB39">
        <v>25</v>
      </c>
      <c r="AJ39" s="1">
        <v>9</v>
      </c>
      <c r="AK39" s="1">
        <v>1.000893038891195</v>
      </c>
      <c r="AL39" s="1">
        <v>28</v>
      </c>
      <c r="AN39" s="1">
        <v>28</v>
      </c>
      <c r="AU39" s="1">
        <v>6</v>
      </c>
      <c r="AV39" s="6">
        <v>0.98909453018804094</v>
      </c>
      <c r="AW39" s="1">
        <v>5</v>
      </c>
      <c r="AY39" s="6"/>
      <c r="BA39" s="6"/>
      <c r="BF39">
        <v>62</v>
      </c>
      <c r="BG39">
        <v>0.24173750307529737</v>
      </c>
      <c r="BJ39">
        <v>97</v>
      </c>
      <c r="BK39">
        <v>1</v>
      </c>
      <c r="BL39" t="s">
        <v>55</v>
      </c>
    </row>
    <row r="40" spans="2:64" x14ac:dyDescent="0.55000000000000004">
      <c r="B40" s="1">
        <v>39395</v>
      </c>
      <c r="C40" s="4" t="str">
        <f>_xlfn.IFNA(VLOOKUP(B40,W$2:AB9154,3,FALSE),0)</f>
        <v>QB</v>
      </c>
      <c r="D40" s="1">
        <f>_xlfn.IFNA(VLOOKUP(B40,W$2:AA9182,4,FALSE),0)</f>
        <v>84</v>
      </c>
      <c r="E40" s="1">
        <f>_xlfn.IFNA(VLOOKUP(B40,W$2:AA9182,5,FALSE),0)</f>
        <v>10</v>
      </c>
      <c r="F40" s="1">
        <f>_xlfn.IFNA(VLOOKUP(B40,W$2:AB9183,6,FALSE),0)</f>
        <v>25</v>
      </c>
      <c r="H40" s="5">
        <f t="shared" si="6"/>
        <v>44949165</v>
      </c>
      <c r="I40" s="5">
        <f t="shared" si="7"/>
        <v>48095606.550000004</v>
      </c>
      <c r="J40" s="1">
        <f t="shared" si="0"/>
        <v>0.40904805918622789</v>
      </c>
      <c r="K40" s="1">
        <f t="shared" si="1"/>
        <v>8</v>
      </c>
      <c r="L40" s="1">
        <f t="shared" si="2"/>
        <v>1.1701934321299197</v>
      </c>
      <c r="M40" s="1">
        <f t="shared" si="3"/>
        <v>1.2219797174404163</v>
      </c>
      <c r="N40" s="1">
        <f t="shared" si="4"/>
        <v>1.2356438567133878</v>
      </c>
      <c r="P40" s="1">
        <f t="shared" si="8"/>
        <v>1.766912194444564</v>
      </c>
      <c r="Q40" s="1">
        <f t="shared" si="5"/>
        <v>0.72275200389002781</v>
      </c>
      <c r="R40" s="2">
        <f t="shared" si="9"/>
        <v>32487099.076933503</v>
      </c>
      <c r="S40" s="2">
        <f t="shared" si="10"/>
        <v>34761196.01231885</v>
      </c>
      <c r="T40" s="2">
        <f t="shared" si="11"/>
        <v>32487099.076933503</v>
      </c>
      <c r="V40" s="1">
        <v>2022</v>
      </c>
      <c r="W40">
        <v>41878</v>
      </c>
      <c r="X40" t="s">
        <v>90</v>
      </c>
      <c r="Y40" t="s">
        <v>31</v>
      </c>
      <c r="Z40">
        <v>49</v>
      </c>
      <c r="AA40">
        <v>5</v>
      </c>
      <c r="AB40">
        <v>24</v>
      </c>
      <c r="AJ40" s="1">
        <v>9</v>
      </c>
      <c r="AK40" s="1">
        <v>1.000893038891195</v>
      </c>
      <c r="AL40" s="1">
        <v>29</v>
      </c>
      <c r="AN40" s="1">
        <v>29</v>
      </c>
      <c r="AU40" s="1">
        <v>6</v>
      </c>
      <c r="AV40" s="6">
        <v>0.96849613775044396</v>
      </c>
      <c r="AW40" s="1">
        <v>6</v>
      </c>
      <c r="AY40" s="6"/>
      <c r="BA40" s="6"/>
      <c r="BF40">
        <v>61</v>
      </c>
      <c r="BG40">
        <v>0.24173750307529737</v>
      </c>
      <c r="BJ40">
        <v>97</v>
      </c>
      <c r="BK40">
        <v>1</v>
      </c>
      <c r="BL40" t="s">
        <v>58</v>
      </c>
    </row>
    <row r="41" spans="2:64" x14ac:dyDescent="0.55000000000000004">
      <c r="B41" s="1">
        <v>50235</v>
      </c>
      <c r="C41" s="4" t="str">
        <f>_xlfn.IFNA(VLOOKUP(B41,W$2:AB9155,3,FALSE),0)</f>
        <v>ED</v>
      </c>
      <c r="D41" s="1">
        <f>_xlfn.IFNA(VLOOKUP(B41,W$2:AA9183,4,FALSE),0)</f>
        <v>91</v>
      </c>
      <c r="E41" s="1">
        <f>_xlfn.IFNA(VLOOKUP(B41,W$2:AA9183,5,FALSE),0)</f>
        <v>10</v>
      </c>
      <c r="F41" s="1">
        <f>_xlfn.IFNA(VLOOKUP(B41,W$2:AB9184,6,FALSE),0)</f>
        <v>25</v>
      </c>
      <c r="H41" s="5">
        <f t="shared" si="6"/>
        <v>25400550</v>
      </c>
      <c r="I41" s="5">
        <f t="shared" si="7"/>
        <v>27178588.5</v>
      </c>
      <c r="J41" s="1">
        <f t="shared" si="0"/>
        <v>0.61349186721486715</v>
      </c>
      <c r="K41" s="1">
        <f t="shared" si="1"/>
        <v>9</v>
      </c>
      <c r="L41" s="1">
        <f t="shared" si="2"/>
        <v>1.145247158632509</v>
      </c>
      <c r="M41" s="1">
        <f t="shared" si="3"/>
        <v>1.243263292991633</v>
      </c>
      <c r="N41" s="1">
        <f t="shared" si="4"/>
        <v>1</v>
      </c>
      <c r="P41" s="1">
        <f t="shared" si="8"/>
        <v>1.4238437537307642</v>
      </c>
      <c r="Q41" s="1">
        <f t="shared" si="5"/>
        <v>0.873516563098512</v>
      </c>
      <c r="R41" s="2">
        <f t="shared" si="9"/>
        <v>22187801.136811908</v>
      </c>
      <c r="S41" s="2">
        <f t="shared" si="10"/>
        <v>23740947.216388743</v>
      </c>
      <c r="T41" s="2">
        <f t="shared" si="11"/>
        <v>22187801.136811908</v>
      </c>
      <c r="V41" s="1">
        <v>2022</v>
      </c>
      <c r="W41">
        <v>10019</v>
      </c>
      <c r="X41" t="s">
        <v>91</v>
      </c>
      <c r="Y41" t="s">
        <v>31</v>
      </c>
      <c r="Z41">
        <v>47</v>
      </c>
      <c r="AA41">
        <v>8</v>
      </c>
      <c r="AB41">
        <v>30</v>
      </c>
      <c r="AJ41" s="1">
        <v>9</v>
      </c>
      <c r="AK41" s="1">
        <v>1.000893038891195</v>
      </c>
      <c r="AL41" s="1">
        <v>30</v>
      </c>
      <c r="AN41" s="1">
        <v>30</v>
      </c>
      <c r="AU41" s="1">
        <v>6</v>
      </c>
      <c r="AV41" s="6">
        <v>0.95241285319719537</v>
      </c>
      <c r="AW41" s="1">
        <v>7</v>
      </c>
      <c r="AY41" s="6"/>
      <c r="BA41" s="6"/>
      <c r="BF41">
        <v>60</v>
      </c>
      <c r="BG41">
        <v>0.24173750307529737</v>
      </c>
      <c r="BJ41">
        <v>96</v>
      </c>
      <c r="BK41">
        <v>1</v>
      </c>
      <c r="BL41" t="s">
        <v>31</v>
      </c>
    </row>
    <row r="42" spans="2:64" x14ac:dyDescent="0.55000000000000004">
      <c r="B42" s="1">
        <v>40912</v>
      </c>
      <c r="C42" s="4" t="str">
        <f>_xlfn.IFNA(VLOOKUP(B42,W$2:AB9156,3,FALSE),0)</f>
        <v>TE</v>
      </c>
      <c r="D42" s="1">
        <f>_xlfn.IFNA(VLOOKUP(B42,W$2:AA9184,4,FALSE),0)</f>
        <v>94</v>
      </c>
      <c r="E42" s="1">
        <f>_xlfn.IFNA(VLOOKUP(B42,W$2:AA9184,5,FALSE),0)</f>
        <v>10</v>
      </c>
      <c r="F42" s="1">
        <f>_xlfn.IFNA(VLOOKUP(B42,W$2:AB9185,6,FALSE),0)</f>
        <v>25</v>
      </c>
      <c r="H42" s="5">
        <f t="shared" si="6"/>
        <v>14012500</v>
      </c>
      <c r="I42" s="5">
        <f t="shared" si="7"/>
        <v>14993375</v>
      </c>
      <c r="J42" s="1">
        <f t="shared" si="0"/>
        <v>0.61349186721486715</v>
      </c>
      <c r="K42" s="1">
        <f t="shared" si="1"/>
        <v>9</v>
      </c>
      <c r="L42" s="1">
        <f t="shared" si="2"/>
        <v>1.145247158632509</v>
      </c>
      <c r="M42" s="1">
        <f t="shared" si="3"/>
        <v>1.243263292991633</v>
      </c>
      <c r="N42" s="1">
        <f t="shared" si="4"/>
        <v>1.06147912913239</v>
      </c>
      <c r="P42" s="1">
        <f t="shared" si="8"/>
        <v>1.5113804277307248</v>
      </c>
      <c r="Q42" s="1">
        <f t="shared" si="5"/>
        <v>0.92721960068052689</v>
      </c>
      <c r="R42" s="2">
        <f t="shared" si="9"/>
        <v>12992664.654535882</v>
      </c>
      <c r="S42" s="2">
        <f t="shared" si="10"/>
        <v>13902151.180353396</v>
      </c>
      <c r="T42" s="2">
        <f t="shared" si="11"/>
        <v>12992664.654535882</v>
      </c>
      <c r="V42" s="1">
        <v>2022</v>
      </c>
      <c r="W42">
        <v>6315</v>
      </c>
      <c r="X42" t="s">
        <v>92</v>
      </c>
      <c r="Y42" t="s">
        <v>31</v>
      </c>
      <c r="Z42">
        <v>46</v>
      </c>
      <c r="AA42">
        <v>5</v>
      </c>
      <c r="AB42">
        <v>35</v>
      </c>
      <c r="AJ42" s="1">
        <v>9</v>
      </c>
      <c r="AK42" s="1">
        <v>0.74619625737641182</v>
      </c>
      <c r="AL42" s="1">
        <v>31</v>
      </c>
      <c r="AN42" s="1">
        <v>31</v>
      </c>
      <c r="AU42" s="1">
        <v>6</v>
      </c>
      <c r="AV42" s="6">
        <v>0.95757335478056826</v>
      </c>
      <c r="AW42" s="1">
        <v>8</v>
      </c>
      <c r="AY42" s="6"/>
      <c r="BA42" s="6"/>
      <c r="BF42">
        <v>59</v>
      </c>
      <c r="BG42">
        <v>0.19414880739410345</v>
      </c>
      <c r="BJ42">
        <v>96</v>
      </c>
      <c r="BK42">
        <v>1</v>
      </c>
      <c r="BL42" t="s">
        <v>34</v>
      </c>
    </row>
    <row r="43" spans="2:64" x14ac:dyDescent="0.55000000000000004">
      <c r="B43" s="1">
        <v>42200</v>
      </c>
      <c r="C43" s="4" t="str">
        <f>_xlfn.IFNA(VLOOKUP(B43,W$2:AB9157,3,FALSE),0)</f>
        <v>DI</v>
      </c>
      <c r="D43" s="1">
        <f>_xlfn.IFNA(VLOOKUP(B43,W$2:AA9185,4,FALSE),0)</f>
        <v>84</v>
      </c>
      <c r="E43" s="1">
        <f>_xlfn.IFNA(VLOOKUP(B43,W$2:AA9185,5,FALSE),0)</f>
        <v>10</v>
      </c>
      <c r="F43" s="1">
        <f>_xlfn.IFNA(VLOOKUP(B43,W$2:AB9186,6,FALSE),0)</f>
        <v>25</v>
      </c>
      <c r="H43" s="5">
        <f t="shared" si="6"/>
        <v>20500000</v>
      </c>
      <c r="I43" s="5">
        <f t="shared" si="7"/>
        <v>21935000</v>
      </c>
      <c r="J43" s="1">
        <f t="shared" si="0"/>
        <v>0.40904805918622789</v>
      </c>
      <c r="K43" s="1">
        <f t="shared" si="1"/>
        <v>8</v>
      </c>
      <c r="L43" s="1">
        <f t="shared" si="2"/>
        <v>1.1701934321299197</v>
      </c>
      <c r="M43" s="1">
        <f t="shared" si="3"/>
        <v>1.2219797174404163</v>
      </c>
      <c r="N43" s="1">
        <f t="shared" si="4"/>
        <v>1</v>
      </c>
      <c r="P43" s="1">
        <f t="shared" si="8"/>
        <v>1.4299526395447502</v>
      </c>
      <c r="Q43" s="1">
        <f t="shared" si="5"/>
        <v>0.5849193519340038</v>
      </c>
      <c r="R43" s="2">
        <f t="shared" si="9"/>
        <v>11990846.714647077</v>
      </c>
      <c r="S43" s="2">
        <f t="shared" si="10"/>
        <v>12830205.984672373</v>
      </c>
      <c r="T43" s="2">
        <f t="shared" si="11"/>
        <v>11990846.714647077</v>
      </c>
      <c r="V43" s="1">
        <v>2022</v>
      </c>
      <c r="W43">
        <v>45600</v>
      </c>
      <c r="X43" t="s">
        <v>93</v>
      </c>
      <c r="Y43" t="s">
        <v>31</v>
      </c>
      <c r="Z43">
        <v>45</v>
      </c>
      <c r="AA43">
        <v>8</v>
      </c>
      <c r="AB43">
        <v>27</v>
      </c>
      <c r="AJ43" s="1">
        <v>9</v>
      </c>
      <c r="AK43" s="1">
        <v>0.74619625737641182</v>
      </c>
      <c r="AL43" s="1">
        <v>32</v>
      </c>
      <c r="AN43" s="1">
        <v>32</v>
      </c>
      <c r="AU43" s="1">
        <v>5</v>
      </c>
      <c r="AV43" s="6">
        <v>1.256154316321989</v>
      </c>
      <c r="AW43" s="1">
        <v>10</v>
      </c>
      <c r="AY43" s="6"/>
      <c r="BA43" s="6"/>
      <c r="BF43">
        <v>58</v>
      </c>
      <c r="BG43">
        <v>0.19414880739410345</v>
      </c>
      <c r="BJ43">
        <v>96</v>
      </c>
      <c r="BK43">
        <v>1</v>
      </c>
      <c r="BL43" t="s">
        <v>36</v>
      </c>
    </row>
    <row r="44" spans="2:64" x14ac:dyDescent="0.55000000000000004">
      <c r="B44" s="1">
        <v>27375</v>
      </c>
      <c r="C44" s="4" t="str">
        <f>_xlfn.IFNA(VLOOKUP(B44,W$2:AB9158,3,FALSE),0)</f>
        <v>LB</v>
      </c>
      <c r="D44" s="1">
        <f>_xlfn.IFNA(VLOOKUP(B44,W$2:AA9186,4,FALSE),0)</f>
        <v>4</v>
      </c>
      <c r="E44" s="1">
        <f>_xlfn.IFNA(VLOOKUP(B44,W$2:AA9186,5,FALSE),0)</f>
        <v>10</v>
      </c>
      <c r="F44" s="1">
        <f>_xlfn.IFNA(VLOOKUP(B44,W$2:AB9187,6,FALSE),0)</f>
        <v>24</v>
      </c>
      <c r="H44" s="5">
        <f t="shared" si="6"/>
        <v>16999000</v>
      </c>
      <c r="I44" s="5">
        <f t="shared" si="7"/>
        <v>18188930</v>
      </c>
      <c r="J44" s="1">
        <f t="shared" si="0"/>
        <v>0.11029086484118089</v>
      </c>
      <c r="K44" s="1">
        <f t="shared" si="1"/>
        <v>0</v>
      </c>
      <c r="L44" s="1">
        <f t="shared" si="2"/>
        <v>1.7981808706668114</v>
      </c>
      <c r="M44" s="1">
        <f t="shared" si="3"/>
        <v>0.68619556135383653</v>
      </c>
      <c r="N44" s="1">
        <f t="shared" si="4"/>
        <v>0.82023027006469129</v>
      </c>
      <c r="P44" s="1">
        <f t="shared" si="8"/>
        <v>1.0120851913017952</v>
      </c>
      <c r="Q44" s="1">
        <f t="shared" si="5"/>
        <v>0.111623751041627</v>
      </c>
      <c r="R44" s="2">
        <f t="shared" si="9"/>
        <v>1897492.1439566175</v>
      </c>
      <c r="S44" s="2">
        <f t="shared" si="10"/>
        <v>2030316.5940335805</v>
      </c>
      <c r="T44" s="2">
        <f t="shared" si="11"/>
        <v>1897492.1439566175</v>
      </c>
      <c r="V44" s="1">
        <v>2022</v>
      </c>
      <c r="W44">
        <v>5839</v>
      </c>
      <c r="X44" t="s">
        <v>94</v>
      </c>
      <c r="Y44" t="s">
        <v>31</v>
      </c>
      <c r="Z44">
        <v>43</v>
      </c>
      <c r="AA44">
        <v>8</v>
      </c>
      <c r="AB44">
        <v>34</v>
      </c>
      <c r="AJ44" s="1">
        <v>9</v>
      </c>
      <c r="AK44" s="1">
        <v>0.74619625737641182</v>
      </c>
      <c r="AL44" s="1">
        <v>33</v>
      </c>
      <c r="AN44" s="1">
        <v>33</v>
      </c>
      <c r="AU44" s="1">
        <v>5</v>
      </c>
      <c r="AV44" s="6">
        <v>1.1218855192747224</v>
      </c>
      <c r="AW44" s="1">
        <v>20</v>
      </c>
      <c r="AY44" s="6"/>
      <c r="BA44" s="6"/>
      <c r="BF44">
        <v>57</v>
      </c>
      <c r="BG44">
        <v>0.19414880739410345</v>
      </c>
      <c r="BJ44">
        <v>96</v>
      </c>
      <c r="BK44">
        <v>1</v>
      </c>
      <c r="BL44" t="s">
        <v>38</v>
      </c>
    </row>
    <row r="45" spans="2:64" x14ac:dyDescent="0.55000000000000004">
      <c r="B45" s="1">
        <v>41651</v>
      </c>
      <c r="C45" s="4" t="str">
        <f>_xlfn.IFNA(VLOOKUP(B45,W$2:AB9159,3,FALSE),0)</f>
        <v>LT</v>
      </c>
      <c r="D45" s="1">
        <f>_xlfn.IFNA(VLOOKUP(B45,W$2:AA9187,4,FALSE),0)</f>
        <v>53</v>
      </c>
      <c r="E45" s="1">
        <f>_xlfn.IFNA(VLOOKUP(B45,W$2:AA9187,5,FALSE),0)</f>
        <v>20</v>
      </c>
      <c r="F45" s="1">
        <f>_xlfn.IFNA(VLOOKUP(B45,W$2:AB9188,6,FALSE),0)</f>
        <v>25</v>
      </c>
      <c r="H45" s="5">
        <f t="shared" si="6"/>
        <v>21252000</v>
      </c>
      <c r="I45" s="5">
        <f t="shared" si="7"/>
        <v>22739640</v>
      </c>
      <c r="J45" s="1">
        <f t="shared" si="0"/>
        <v>0.17135857369119548</v>
      </c>
      <c r="K45" s="1">
        <f t="shared" si="1"/>
        <v>5</v>
      </c>
      <c r="L45" s="1">
        <f t="shared" si="2"/>
        <v>1.1218855192747224</v>
      </c>
      <c r="M45" s="1">
        <f t="shared" si="3"/>
        <v>1.1486399068534272</v>
      </c>
      <c r="N45" s="1">
        <f t="shared" si="4"/>
        <v>1.2310846108723601</v>
      </c>
      <c r="P45" s="1">
        <f t="shared" si="8"/>
        <v>1.5864279240253232</v>
      </c>
      <c r="Q45" s="1">
        <f t="shared" si="5"/>
        <v>0.2718480263248636</v>
      </c>
      <c r="R45" s="2">
        <f t="shared" si="9"/>
        <v>5777314.2554560015</v>
      </c>
      <c r="S45" s="2">
        <f t="shared" si="10"/>
        <v>6181726.2533379216</v>
      </c>
      <c r="T45" s="2">
        <f t="shared" si="11"/>
        <v>5777314.2554560015</v>
      </c>
      <c r="V45" s="1">
        <v>2022</v>
      </c>
      <c r="W45">
        <v>46752</v>
      </c>
      <c r="X45" t="s">
        <v>95</v>
      </c>
      <c r="Y45" t="s">
        <v>31</v>
      </c>
      <c r="Z45">
        <v>42</v>
      </c>
      <c r="AA45">
        <v>5</v>
      </c>
      <c r="AB45">
        <v>24</v>
      </c>
      <c r="AJ45" s="1">
        <v>9</v>
      </c>
      <c r="AK45" s="1">
        <v>0.74619625737641182</v>
      </c>
      <c r="AL45" s="1">
        <v>34</v>
      </c>
      <c r="AN45" s="1">
        <v>34</v>
      </c>
      <c r="AU45" s="1">
        <v>5</v>
      </c>
      <c r="AV45" s="6">
        <v>1.1907430499257403</v>
      </c>
      <c r="AW45" s="1">
        <v>32</v>
      </c>
      <c r="AY45" s="6"/>
      <c r="BA45" s="6"/>
      <c r="BF45">
        <v>56</v>
      </c>
      <c r="BG45">
        <v>0.19414880739410345</v>
      </c>
      <c r="BJ45">
        <v>96</v>
      </c>
      <c r="BK45">
        <v>1</v>
      </c>
      <c r="BL45" t="s">
        <v>40</v>
      </c>
    </row>
    <row r="46" spans="2:64" x14ac:dyDescent="0.55000000000000004">
      <c r="B46" s="1">
        <v>42905</v>
      </c>
      <c r="C46" s="4" t="str">
        <f>_xlfn.IFNA(VLOOKUP(B46,W$2:AB9160,3,FALSE),0)</f>
        <v>ED</v>
      </c>
      <c r="D46" s="1">
        <f>_xlfn.IFNA(VLOOKUP(B46,W$2:AA9188,4,FALSE),0)</f>
        <v>94</v>
      </c>
      <c r="E46" s="1">
        <f>_xlfn.IFNA(VLOOKUP(B46,W$2:AA9188,5,FALSE),0)</f>
        <v>20</v>
      </c>
      <c r="F46" s="1">
        <f>_xlfn.IFNA(VLOOKUP(B46,W$2:AB9189,6,FALSE),0)</f>
        <v>25</v>
      </c>
      <c r="H46" s="5">
        <f t="shared" si="6"/>
        <v>25400550</v>
      </c>
      <c r="I46" s="5">
        <f t="shared" si="7"/>
        <v>27178588.5</v>
      </c>
      <c r="J46" s="1">
        <f t="shared" si="0"/>
        <v>0.61349186721486715</v>
      </c>
      <c r="K46" s="1">
        <f t="shared" si="1"/>
        <v>9</v>
      </c>
      <c r="L46" s="1">
        <f t="shared" si="2"/>
        <v>1.0346788967826517</v>
      </c>
      <c r="M46" s="1">
        <f t="shared" si="3"/>
        <v>1.243263292991633</v>
      </c>
      <c r="N46" s="1">
        <f t="shared" si="4"/>
        <v>1</v>
      </c>
      <c r="P46" s="1">
        <f t="shared" si="8"/>
        <v>1.2863782924029494</v>
      </c>
      <c r="Q46" s="1">
        <f t="shared" si="5"/>
        <v>0.78918262055095778</v>
      </c>
      <c r="R46" s="2">
        <f t="shared" si="9"/>
        <v>20045672.612435631</v>
      </c>
      <c r="S46" s="2">
        <f t="shared" si="10"/>
        <v>21448869.695306126</v>
      </c>
      <c r="T46" s="2">
        <f t="shared" si="11"/>
        <v>20045672.612435631</v>
      </c>
      <c r="V46" s="1">
        <v>2022</v>
      </c>
      <c r="W46">
        <v>23918</v>
      </c>
      <c r="X46" t="s">
        <v>96</v>
      </c>
      <c r="Y46" t="s">
        <v>31</v>
      </c>
      <c r="Z46">
        <v>41</v>
      </c>
      <c r="AA46">
        <v>5</v>
      </c>
      <c r="AB46">
        <v>27</v>
      </c>
      <c r="AJ46" s="1">
        <v>9</v>
      </c>
      <c r="AK46" s="1">
        <v>0.74619625737641182</v>
      </c>
      <c r="AL46" s="1">
        <v>35</v>
      </c>
      <c r="AN46" s="1">
        <v>35</v>
      </c>
      <c r="AU46" s="1">
        <v>5</v>
      </c>
      <c r="AV46" s="6">
        <v>1.0692483598008315</v>
      </c>
      <c r="AW46" s="1">
        <v>2</v>
      </c>
      <c r="AY46" s="6"/>
      <c r="BA46" s="6"/>
      <c r="BF46">
        <v>55</v>
      </c>
      <c r="BG46">
        <v>0.19414880739410345</v>
      </c>
      <c r="BJ46">
        <v>96</v>
      </c>
      <c r="BK46">
        <v>0.72958034776761405</v>
      </c>
      <c r="BL46" t="s">
        <v>42</v>
      </c>
    </row>
    <row r="47" spans="2:64" x14ac:dyDescent="0.55000000000000004">
      <c r="B47" s="1">
        <v>50293</v>
      </c>
      <c r="C47" s="4" t="str">
        <f>_xlfn.IFNA(VLOOKUP(B47,W$2:AB9161,3,FALSE),0)</f>
        <v>DI</v>
      </c>
      <c r="D47" s="1">
        <f>_xlfn.IFNA(VLOOKUP(B47,W$2:AA9189,4,FALSE),0)</f>
        <v>97</v>
      </c>
      <c r="E47" s="1">
        <f>_xlfn.IFNA(VLOOKUP(B47,W$2:AA9189,5,FALSE),0)</f>
        <v>20</v>
      </c>
      <c r="F47" s="1">
        <f>_xlfn.IFNA(VLOOKUP(B47,W$2:AB9190,6,FALSE),0)</f>
        <v>27</v>
      </c>
      <c r="H47" s="5">
        <f t="shared" si="6"/>
        <v>20500000</v>
      </c>
      <c r="I47" s="5">
        <f t="shared" si="7"/>
        <v>21935000</v>
      </c>
      <c r="J47" s="1">
        <f t="shared" si="0"/>
        <v>0.9106723943769699</v>
      </c>
      <c r="K47" s="1">
        <f t="shared" si="1"/>
        <v>9</v>
      </c>
      <c r="L47" s="1">
        <f t="shared" si="2"/>
        <v>1.0346788967826517</v>
      </c>
      <c r="M47" s="1">
        <f t="shared" si="3"/>
        <v>1.243263292991633</v>
      </c>
      <c r="N47" s="1">
        <f t="shared" si="4"/>
        <v>1</v>
      </c>
      <c r="P47" s="1">
        <f t="shared" si="8"/>
        <v>1.2863782924029494</v>
      </c>
      <c r="Q47" s="1">
        <f t="shared" si="5"/>
        <v>1.1714691996171518</v>
      </c>
      <c r="R47" s="2">
        <f t="shared" si="9"/>
        <v>24015118.592151612</v>
      </c>
      <c r="S47" s="2">
        <f t="shared" si="10"/>
        <v>25696176.893602226</v>
      </c>
      <c r="T47" s="2">
        <f t="shared" si="11"/>
        <v>24015118.592151612</v>
      </c>
      <c r="V47" s="1">
        <v>2022</v>
      </c>
      <c r="W47">
        <v>9304</v>
      </c>
      <c r="X47" t="s">
        <v>97</v>
      </c>
      <c r="Y47" t="s">
        <v>31</v>
      </c>
      <c r="Z47">
        <v>39</v>
      </c>
      <c r="AA47">
        <v>8</v>
      </c>
      <c r="AB47">
        <v>31</v>
      </c>
      <c r="AJ47" s="1">
        <v>9</v>
      </c>
      <c r="AK47" s="1">
        <v>0.74619625737641182</v>
      </c>
      <c r="AL47" s="1">
        <v>36</v>
      </c>
      <c r="AN47" s="1">
        <v>36</v>
      </c>
      <c r="AU47" s="1">
        <v>5</v>
      </c>
      <c r="AV47" s="6">
        <v>1.0331190471627296</v>
      </c>
      <c r="AW47" s="1">
        <v>3</v>
      </c>
      <c r="AY47" s="6"/>
      <c r="BA47" s="6"/>
      <c r="BF47">
        <v>54</v>
      </c>
      <c r="BG47">
        <v>0.17135857369119548</v>
      </c>
      <c r="BJ47">
        <v>96</v>
      </c>
      <c r="BK47">
        <v>0.73034540509703694</v>
      </c>
      <c r="BL47" t="s">
        <v>44</v>
      </c>
    </row>
    <row r="48" spans="2:64" x14ac:dyDescent="0.55000000000000004">
      <c r="B48" s="1">
        <v>46692</v>
      </c>
      <c r="C48" s="4" t="str">
        <f>_xlfn.IFNA(VLOOKUP(B48,W$2:AB9162,3,FALSE),0)</f>
        <v>G</v>
      </c>
      <c r="D48" s="1">
        <f>_xlfn.IFNA(VLOOKUP(B48,W$2:AA9190,4,FALSE),0)</f>
        <v>93</v>
      </c>
      <c r="E48" s="1">
        <f>_xlfn.IFNA(VLOOKUP(B48,W$2:AA9190,5,FALSE),0)</f>
        <v>20</v>
      </c>
      <c r="F48" s="1">
        <f>_xlfn.IFNA(VLOOKUP(B48,W$2:AB9191,6,FALSE),0)</f>
        <v>26</v>
      </c>
      <c r="H48" s="5">
        <f t="shared" si="6"/>
        <v>15340000</v>
      </c>
      <c r="I48" s="5">
        <f t="shared" si="7"/>
        <v>16413800.000000002</v>
      </c>
      <c r="J48" s="1">
        <f t="shared" si="0"/>
        <v>0.61349186721486715</v>
      </c>
      <c r="K48" s="1">
        <f t="shared" si="1"/>
        <v>9</v>
      </c>
      <c r="L48" s="1">
        <f t="shared" si="2"/>
        <v>1.0346788967826517</v>
      </c>
      <c r="M48" s="1">
        <f t="shared" si="3"/>
        <v>1.243263292991633</v>
      </c>
      <c r="N48" s="1">
        <f t="shared" si="4"/>
        <v>1</v>
      </c>
      <c r="P48" s="1">
        <f t="shared" si="8"/>
        <v>1.2863782924029494</v>
      </c>
      <c r="Q48" s="1">
        <f t="shared" si="5"/>
        <v>0.78918262055095778</v>
      </c>
      <c r="R48" s="2">
        <f t="shared" si="9"/>
        <v>12106061.399251692</v>
      </c>
      <c r="S48" s="2">
        <f t="shared" si="10"/>
        <v>12953485.697199313</v>
      </c>
      <c r="T48" s="2">
        <f t="shared" si="11"/>
        <v>12106061.399251692</v>
      </c>
      <c r="V48" s="1">
        <v>2022</v>
      </c>
      <c r="W48">
        <v>46815</v>
      </c>
      <c r="X48" t="s">
        <v>98</v>
      </c>
      <c r="Y48" t="s">
        <v>31</v>
      </c>
      <c r="Z48">
        <v>38</v>
      </c>
      <c r="AA48">
        <v>5</v>
      </c>
      <c r="AB48">
        <v>27</v>
      </c>
      <c r="AJ48" s="1">
        <v>9</v>
      </c>
      <c r="AK48" s="1">
        <v>0.74619625737641182</v>
      </c>
      <c r="AL48" s="1">
        <v>37</v>
      </c>
      <c r="AN48" s="1">
        <v>37</v>
      </c>
      <c r="AU48" s="1">
        <v>5</v>
      </c>
      <c r="AV48" s="6">
        <v>0.99416259563237341</v>
      </c>
      <c r="AW48" s="1">
        <v>4</v>
      </c>
      <c r="AY48" s="6"/>
      <c r="BA48" s="6"/>
      <c r="BF48">
        <v>53</v>
      </c>
      <c r="BG48">
        <v>0.17135857369119548</v>
      </c>
      <c r="BJ48">
        <v>96</v>
      </c>
      <c r="BK48">
        <v>1</v>
      </c>
      <c r="BL48" t="s">
        <v>46</v>
      </c>
    </row>
    <row r="49" spans="2:64" x14ac:dyDescent="0.55000000000000004">
      <c r="B49" s="1">
        <v>44522</v>
      </c>
      <c r="C49" s="4" t="str">
        <f>_xlfn.IFNA(VLOOKUP(B49,W$2:AB9163,3,FALSE),0)</f>
        <v>ED</v>
      </c>
      <c r="D49" s="1">
        <f>_xlfn.IFNA(VLOOKUP(B49,W$2:AA9191,4,FALSE),0)</f>
        <v>84</v>
      </c>
      <c r="E49" s="1">
        <f>_xlfn.IFNA(VLOOKUP(B49,W$2:AA9191,5,FALSE),0)</f>
        <v>20</v>
      </c>
      <c r="F49" s="1">
        <f>_xlfn.IFNA(VLOOKUP(B49,W$2:AB9192,6,FALSE),0)</f>
        <v>24</v>
      </c>
      <c r="H49" s="5">
        <f t="shared" si="6"/>
        <v>25400550</v>
      </c>
      <c r="I49" s="5">
        <f t="shared" si="7"/>
        <v>27178588.5</v>
      </c>
      <c r="J49" s="1">
        <f t="shared" si="0"/>
        <v>0.40904805918622789</v>
      </c>
      <c r="K49" s="1">
        <f t="shared" si="1"/>
        <v>8</v>
      </c>
      <c r="L49" s="1">
        <f t="shared" si="2"/>
        <v>1.0542942246009299</v>
      </c>
      <c r="M49" s="1">
        <f t="shared" si="3"/>
        <v>1.2219797174404163</v>
      </c>
      <c r="N49" s="1">
        <f t="shared" si="4"/>
        <v>1</v>
      </c>
      <c r="P49" s="1">
        <f t="shared" si="8"/>
        <v>1.2883261586769073</v>
      </c>
      <c r="Q49" s="1">
        <f t="shared" si="5"/>
        <v>0.52698731480563721</v>
      </c>
      <c r="R49" s="2">
        <f t="shared" si="9"/>
        <v>13385767.639086328</v>
      </c>
      <c r="S49" s="2">
        <f t="shared" si="10"/>
        <v>14322771.373822371</v>
      </c>
      <c r="T49" s="2">
        <f t="shared" si="11"/>
        <v>13385767.639086328</v>
      </c>
      <c r="V49" s="1">
        <v>2022</v>
      </c>
      <c r="W49">
        <v>38554</v>
      </c>
      <c r="X49" t="s">
        <v>99</v>
      </c>
      <c r="Y49" t="s">
        <v>31</v>
      </c>
      <c r="Z49">
        <v>37</v>
      </c>
      <c r="AA49">
        <v>3</v>
      </c>
      <c r="AB49">
        <v>26</v>
      </c>
      <c r="AJ49" s="1">
        <v>9</v>
      </c>
      <c r="AK49" s="1">
        <v>0.74619625737641182</v>
      </c>
      <c r="AL49" s="1">
        <v>38</v>
      </c>
      <c r="AN49" s="1">
        <v>38</v>
      </c>
      <c r="AU49" s="1">
        <v>5</v>
      </c>
      <c r="AV49" s="6">
        <v>0.98942104444834089</v>
      </c>
      <c r="AW49" s="1">
        <v>5</v>
      </c>
      <c r="AY49" s="6"/>
      <c r="BA49" s="6"/>
      <c r="BF49">
        <v>52</v>
      </c>
      <c r="BG49">
        <v>0.17135857369119548</v>
      </c>
      <c r="BJ49">
        <v>96</v>
      </c>
      <c r="BK49">
        <v>1</v>
      </c>
      <c r="BL49" t="s">
        <v>48</v>
      </c>
    </row>
    <row r="50" spans="2:64" x14ac:dyDescent="0.55000000000000004">
      <c r="B50" s="1">
        <v>25991</v>
      </c>
      <c r="C50" s="4" t="str">
        <f>_xlfn.IFNA(VLOOKUP(B50,W$2:AB9164,3,FALSE),0)</f>
        <v>DI</v>
      </c>
      <c r="D50" s="1">
        <f>_xlfn.IFNA(VLOOKUP(B50,W$2:AA9192,4,FALSE),0)</f>
        <v>92</v>
      </c>
      <c r="E50" s="1">
        <f>_xlfn.IFNA(VLOOKUP(B50,W$2:AA9192,5,FALSE),0)</f>
        <v>20</v>
      </c>
      <c r="F50" s="1">
        <f>_xlfn.IFNA(VLOOKUP(B50,W$2:AB9193,6,FALSE),0)</f>
        <v>25</v>
      </c>
      <c r="H50" s="5">
        <f t="shared" si="6"/>
        <v>20500000</v>
      </c>
      <c r="I50" s="5">
        <f t="shared" si="7"/>
        <v>21935000</v>
      </c>
      <c r="J50" s="1">
        <f t="shared" si="0"/>
        <v>0.61349186721486715</v>
      </c>
      <c r="K50" s="1">
        <f t="shared" si="1"/>
        <v>9</v>
      </c>
      <c r="L50" s="1">
        <f t="shared" si="2"/>
        <v>1.0346788967826517</v>
      </c>
      <c r="M50" s="1">
        <f t="shared" si="3"/>
        <v>1.243263292991633</v>
      </c>
      <c r="N50" s="1">
        <f t="shared" si="4"/>
        <v>1</v>
      </c>
      <c r="P50" s="1">
        <f t="shared" si="8"/>
        <v>1.2863782924029494</v>
      </c>
      <c r="Q50" s="1">
        <f t="shared" si="5"/>
        <v>0.78918262055095778</v>
      </c>
      <c r="R50" s="2">
        <f t="shared" si="9"/>
        <v>16178243.721294634</v>
      </c>
      <c r="S50" s="2">
        <f t="shared" si="10"/>
        <v>17310720.781785257</v>
      </c>
      <c r="T50" s="2">
        <f t="shared" si="11"/>
        <v>16178243.721294634</v>
      </c>
      <c r="V50" s="1">
        <v>2022</v>
      </c>
      <c r="W50">
        <v>10849</v>
      </c>
      <c r="X50" t="s">
        <v>100</v>
      </c>
      <c r="Y50" t="s">
        <v>31</v>
      </c>
      <c r="Z50">
        <v>36</v>
      </c>
      <c r="AA50">
        <v>7</v>
      </c>
      <c r="AB50">
        <v>29</v>
      </c>
      <c r="AJ50" s="1">
        <v>9</v>
      </c>
      <c r="AK50" s="1">
        <v>0.74619625737641182</v>
      </c>
      <c r="AL50" s="1">
        <v>39</v>
      </c>
      <c r="AN50" s="1">
        <v>39</v>
      </c>
      <c r="AU50" s="1">
        <v>5</v>
      </c>
      <c r="AV50" s="6">
        <v>0.96436035303990442</v>
      </c>
      <c r="AW50" s="1">
        <v>6</v>
      </c>
      <c r="AY50" s="6"/>
      <c r="BA50" s="6"/>
      <c r="BF50">
        <v>51</v>
      </c>
      <c r="BG50">
        <v>0.17135857369119548</v>
      </c>
      <c r="BJ50">
        <v>96</v>
      </c>
      <c r="BK50">
        <v>1</v>
      </c>
      <c r="BL50" t="s">
        <v>51</v>
      </c>
    </row>
    <row r="51" spans="2:64" x14ac:dyDescent="0.55000000000000004">
      <c r="B51" s="1">
        <v>46013</v>
      </c>
      <c r="C51" s="4" t="str">
        <f>_xlfn.IFNA(VLOOKUP(B51,W$2:AB9165,3,FALSE),0)</f>
        <v>C</v>
      </c>
      <c r="D51" s="1">
        <f>_xlfn.IFNA(VLOOKUP(B51,W$2:AA9193,4,FALSE),0)</f>
        <v>67</v>
      </c>
      <c r="E51" s="1">
        <f>_xlfn.IFNA(VLOOKUP(B51,W$2:AA9193,5,FALSE),0)</f>
        <v>20</v>
      </c>
      <c r="F51" s="1">
        <f>_xlfn.IFNA(VLOOKUP(B51,W$2:AB9194,6,FALSE),0)</f>
        <v>27</v>
      </c>
      <c r="H51" s="5">
        <f t="shared" si="6"/>
        <v>13082500</v>
      </c>
      <c r="I51" s="5">
        <f t="shared" si="7"/>
        <v>13998275</v>
      </c>
      <c r="J51" s="1">
        <f t="shared" si="0"/>
        <v>0.28373199810001409</v>
      </c>
      <c r="K51" s="1">
        <f t="shared" si="1"/>
        <v>6</v>
      </c>
      <c r="L51" s="1">
        <f t="shared" si="2"/>
        <v>1.0955505669993606</v>
      </c>
      <c r="M51" s="1">
        <f t="shared" si="3"/>
        <v>1.1772145986242197</v>
      </c>
      <c r="N51" s="1">
        <f t="shared" si="4"/>
        <v>1.3029012619832001</v>
      </c>
      <c r="P51" s="1">
        <f t="shared" si="8"/>
        <v>1.6803493094317647</v>
      </c>
      <c r="Q51" s="1">
        <f t="shared" si="5"/>
        <v>0.47676886707105348</v>
      </c>
      <c r="R51" s="2">
        <f t="shared" si="9"/>
        <v>6237328.7034570575</v>
      </c>
      <c r="S51" s="2">
        <f t="shared" si="10"/>
        <v>6673941.712699051</v>
      </c>
      <c r="T51" s="2">
        <f t="shared" si="11"/>
        <v>6237328.7034570575</v>
      </c>
      <c r="V51" s="1">
        <v>2022</v>
      </c>
      <c r="W51">
        <v>5150</v>
      </c>
      <c r="X51" t="s">
        <v>101</v>
      </c>
      <c r="Y51" t="s">
        <v>31</v>
      </c>
      <c r="Z51">
        <v>34</v>
      </c>
      <c r="AA51">
        <v>7</v>
      </c>
      <c r="AB51">
        <v>36</v>
      </c>
      <c r="AJ51" s="1">
        <v>9</v>
      </c>
      <c r="AK51" s="1">
        <v>0.74619625737641182</v>
      </c>
      <c r="AL51" s="1">
        <v>40</v>
      </c>
      <c r="AN51" s="1">
        <v>40</v>
      </c>
      <c r="AU51" s="1">
        <v>5</v>
      </c>
      <c r="AV51" s="6">
        <v>0.96309178465877865</v>
      </c>
      <c r="AW51" s="1">
        <v>7</v>
      </c>
      <c r="AY51" s="6"/>
      <c r="BA51" s="6"/>
      <c r="BF51">
        <v>50</v>
      </c>
      <c r="BG51">
        <v>0.17135857369119548</v>
      </c>
      <c r="BJ51">
        <v>96</v>
      </c>
      <c r="BK51">
        <v>1</v>
      </c>
      <c r="BL51" t="s">
        <v>53</v>
      </c>
    </row>
    <row r="52" spans="2:64" x14ac:dyDescent="0.55000000000000004">
      <c r="B52" s="1">
        <v>43742</v>
      </c>
      <c r="C52" s="4" t="str">
        <f>_xlfn.IFNA(VLOOKUP(B52,W$2:AB9166,3,FALSE),0)</f>
        <v>DI</v>
      </c>
      <c r="D52" s="1">
        <f>_xlfn.IFNA(VLOOKUP(B52,W$2:AA9194,4,FALSE),0)</f>
        <v>96</v>
      </c>
      <c r="E52" s="1">
        <f>_xlfn.IFNA(VLOOKUP(B52,W$2:AA9194,5,FALSE),0)</f>
        <v>20</v>
      </c>
      <c r="F52" s="1">
        <f>_xlfn.IFNA(VLOOKUP(B52,W$2:AB9195,6,FALSE),0)</f>
        <v>25</v>
      </c>
      <c r="H52" s="5">
        <f t="shared" si="6"/>
        <v>20500000</v>
      </c>
      <c r="I52" s="5">
        <f t="shared" si="7"/>
        <v>21935000</v>
      </c>
      <c r="J52" s="1">
        <f t="shared" si="0"/>
        <v>0.9106723943769699</v>
      </c>
      <c r="K52" s="1">
        <f t="shared" si="1"/>
        <v>9</v>
      </c>
      <c r="L52" s="1">
        <f t="shared" si="2"/>
        <v>1.0346788967826517</v>
      </c>
      <c r="M52" s="1">
        <f t="shared" si="3"/>
        <v>1.243263292991633</v>
      </c>
      <c r="N52" s="1">
        <f t="shared" si="4"/>
        <v>1</v>
      </c>
      <c r="P52" s="1">
        <f t="shared" si="8"/>
        <v>1.2863782924029494</v>
      </c>
      <c r="Q52" s="1">
        <f t="shared" si="5"/>
        <v>1.1714691996171518</v>
      </c>
      <c r="R52" s="2">
        <f t="shared" si="9"/>
        <v>24015118.592151612</v>
      </c>
      <c r="S52" s="2">
        <f t="shared" si="10"/>
        <v>25696176.893602226</v>
      </c>
      <c r="T52" s="2">
        <f t="shared" si="11"/>
        <v>24015118.592151612</v>
      </c>
      <c r="V52" s="1">
        <v>2022</v>
      </c>
      <c r="W52">
        <v>29571</v>
      </c>
      <c r="X52" t="s">
        <v>102</v>
      </c>
      <c r="Y52" t="s">
        <v>31</v>
      </c>
      <c r="Z52">
        <v>33</v>
      </c>
      <c r="AA52">
        <v>8</v>
      </c>
      <c r="AB52">
        <v>25</v>
      </c>
      <c r="AJ52" s="1">
        <v>9</v>
      </c>
      <c r="AK52" s="1">
        <v>0.74619625737641182</v>
      </c>
      <c r="AL52" s="1">
        <v>41</v>
      </c>
      <c r="AN52" s="1">
        <v>41</v>
      </c>
      <c r="AU52" s="1">
        <v>5</v>
      </c>
      <c r="AV52" s="6">
        <v>0.95917935807296395</v>
      </c>
      <c r="AW52" s="1">
        <v>8</v>
      </c>
      <c r="AY52" s="6"/>
      <c r="BA52" s="6"/>
      <c r="BF52">
        <v>49</v>
      </c>
      <c r="BG52">
        <v>0.17038831267359586</v>
      </c>
      <c r="BJ52">
        <v>96</v>
      </c>
      <c r="BK52">
        <v>1</v>
      </c>
      <c r="BL52" t="s">
        <v>55</v>
      </c>
    </row>
    <row r="53" spans="2:64" x14ac:dyDescent="0.55000000000000004">
      <c r="B53" s="1">
        <v>34247</v>
      </c>
      <c r="C53" s="4" t="str">
        <f>_xlfn.IFNA(VLOOKUP(B53,W$2:AB9167,3,FALSE),0)</f>
        <v>S</v>
      </c>
      <c r="D53" s="1">
        <f>_xlfn.IFNA(VLOOKUP(B53,W$2:AA9195,4,FALSE),0)</f>
        <v>89</v>
      </c>
      <c r="E53" s="1">
        <f>_xlfn.IFNA(VLOOKUP(B53,W$2:AA9195,5,FALSE),0)</f>
        <v>32</v>
      </c>
      <c r="F53" s="1">
        <f>_xlfn.IFNA(VLOOKUP(B53,W$2:AB9196,6,FALSE),0)</f>
        <v>25</v>
      </c>
      <c r="H53" s="5">
        <f t="shared" si="6"/>
        <v>15620000</v>
      </c>
      <c r="I53" s="5">
        <f t="shared" si="7"/>
        <v>16713400.000000002</v>
      </c>
      <c r="J53" s="1">
        <f t="shared" si="0"/>
        <v>0.50699730938172927</v>
      </c>
      <c r="K53" s="1">
        <f t="shared" si="1"/>
        <v>8</v>
      </c>
      <c r="L53" s="1">
        <f t="shared" si="2"/>
        <v>1.1167056828651607</v>
      </c>
      <c r="M53" s="1">
        <f t="shared" si="3"/>
        <v>1.2219797174404163</v>
      </c>
      <c r="N53" s="1">
        <f t="shared" si="4"/>
        <v>0.89217868497715414</v>
      </c>
      <c r="P53" s="1">
        <f t="shared" si="8"/>
        <v>1.2174596238078275</v>
      </c>
      <c r="Q53" s="1">
        <f t="shared" si="5"/>
        <v>0.6172487535514608</v>
      </c>
      <c r="R53" s="2">
        <f t="shared" si="9"/>
        <v>9641425.5304738171</v>
      </c>
      <c r="S53" s="2">
        <f t="shared" si="10"/>
        <v>10316325.317606986</v>
      </c>
      <c r="T53" s="2">
        <f t="shared" si="11"/>
        <v>9641425.5304738171</v>
      </c>
      <c r="V53" s="1">
        <v>2022</v>
      </c>
      <c r="W53">
        <v>47316</v>
      </c>
      <c r="X53" t="s">
        <v>103</v>
      </c>
      <c r="Y53" t="s">
        <v>31</v>
      </c>
      <c r="Z53">
        <v>32</v>
      </c>
      <c r="AA53">
        <v>8</v>
      </c>
      <c r="AB53">
        <v>25</v>
      </c>
      <c r="AJ53" s="1">
        <v>9</v>
      </c>
      <c r="AK53" s="1">
        <v>0.74619625737641182</v>
      </c>
      <c r="AL53" s="1">
        <v>42</v>
      </c>
      <c r="AN53" s="1">
        <v>42</v>
      </c>
      <c r="AU53" s="1">
        <v>4</v>
      </c>
      <c r="AV53" s="6">
        <v>1.2986351619947003</v>
      </c>
      <c r="AW53" s="1">
        <v>10</v>
      </c>
      <c r="AY53" s="6"/>
      <c r="BA53" s="6"/>
      <c r="BF53">
        <v>48</v>
      </c>
      <c r="BG53">
        <v>0.17038831267359586</v>
      </c>
      <c r="BJ53">
        <v>96</v>
      </c>
      <c r="BK53">
        <v>1</v>
      </c>
      <c r="BL53" t="s">
        <v>58</v>
      </c>
    </row>
    <row r="54" spans="2:64" x14ac:dyDescent="0.55000000000000004">
      <c r="B54" s="1">
        <v>29250</v>
      </c>
      <c r="C54" s="4" t="str">
        <f>_xlfn.IFNA(VLOOKUP(B54,W$2:AB9168,3,FALSE),0)</f>
        <v>LT</v>
      </c>
      <c r="D54" s="1">
        <f>_xlfn.IFNA(VLOOKUP(B54,W$2:AA9196,4,FALSE),0)</f>
        <v>42</v>
      </c>
      <c r="E54" s="1">
        <f>_xlfn.IFNA(VLOOKUP(B54,W$2:AA9196,5,FALSE),0)</f>
        <v>32</v>
      </c>
      <c r="F54" s="1">
        <f>_xlfn.IFNA(VLOOKUP(B54,W$2:AB9197,6,FALSE),0)</f>
        <v>27</v>
      </c>
      <c r="H54" s="5">
        <f t="shared" si="6"/>
        <v>21252000</v>
      </c>
      <c r="I54" s="5">
        <f t="shared" si="7"/>
        <v>22739640</v>
      </c>
      <c r="J54" s="1">
        <f t="shared" si="0"/>
        <v>0.14534217904027727</v>
      </c>
      <c r="K54" s="1">
        <f t="shared" si="1"/>
        <v>4</v>
      </c>
      <c r="L54" s="1">
        <f t="shared" si="2"/>
        <v>1.2273314353719262</v>
      </c>
      <c r="M54" s="1">
        <f t="shared" si="3"/>
        <v>1.1123962455126433</v>
      </c>
      <c r="N54" s="1">
        <f t="shared" si="4"/>
        <v>1.1155423054361819</v>
      </c>
      <c r="P54" s="1">
        <f t="shared" si="8"/>
        <v>1.5230263501476342</v>
      </c>
      <c r="Q54" s="1">
        <f t="shared" si="5"/>
        <v>0.22135996846621747</v>
      </c>
      <c r="R54" s="2">
        <f t="shared" si="9"/>
        <v>4704342.0498440536</v>
      </c>
      <c r="S54" s="2">
        <f t="shared" si="10"/>
        <v>5033645.9933331376</v>
      </c>
      <c r="T54" s="2">
        <f t="shared" si="11"/>
        <v>4704342.0498440536</v>
      </c>
      <c r="V54" s="1">
        <v>2022</v>
      </c>
      <c r="W54">
        <v>59980</v>
      </c>
      <c r="X54" t="s">
        <v>104</v>
      </c>
      <c r="Y54" t="s">
        <v>31</v>
      </c>
      <c r="Z54">
        <v>30</v>
      </c>
      <c r="AA54">
        <v>3</v>
      </c>
      <c r="AB54">
        <v>24</v>
      </c>
      <c r="AJ54" s="1">
        <v>9</v>
      </c>
      <c r="AK54" s="1">
        <v>0.74619625737641182</v>
      </c>
      <c r="AL54" s="1">
        <v>43</v>
      </c>
      <c r="AU54" s="1">
        <v>4</v>
      </c>
      <c r="AV54" s="6">
        <v>1.1552883324826517</v>
      </c>
      <c r="AW54" s="1">
        <v>20</v>
      </c>
      <c r="AY54" s="6"/>
      <c r="BA54" s="6"/>
      <c r="BF54">
        <v>47</v>
      </c>
      <c r="BG54">
        <v>0.17038831267359586</v>
      </c>
      <c r="BJ54">
        <v>95</v>
      </c>
      <c r="BK54">
        <v>1</v>
      </c>
      <c r="BL54" t="s">
        <v>31</v>
      </c>
    </row>
    <row r="55" spans="2:64" x14ac:dyDescent="0.55000000000000004">
      <c r="B55" s="1">
        <v>25472</v>
      </c>
      <c r="C55" s="4" t="str">
        <f>_xlfn.IFNA(VLOOKUP(B55,W$2:AB9169,3,FALSE),0)</f>
        <v>G</v>
      </c>
      <c r="D55" s="1">
        <f>_xlfn.IFNA(VLOOKUP(B55,W$2:AA9197,4,FALSE),0)</f>
        <v>7</v>
      </c>
      <c r="E55" s="1">
        <f>_xlfn.IFNA(VLOOKUP(B55,W$2:AA9197,5,FALSE),0)</f>
        <v>32</v>
      </c>
      <c r="F55" s="1">
        <f>_xlfn.IFNA(VLOOKUP(B55,W$2:AB9198,6,FALSE),0)</f>
        <v>26</v>
      </c>
      <c r="H55" s="5">
        <f t="shared" si="6"/>
        <v>15340000</v>
      </c>
      <c r="I55" s="5">
        <f t="shared" si="7"/>
        <v>16413800.000000002</v>
      </c>
      <c r="J55" s="1">
        <f t="shared" si="0"/>
        <v>0.11849549253813166</v>
      </c>
      <c r="K55" s="1">
        <f t="shared" si="1"/>
        <v>0</v>
      </c>
      <c r="L55" s="1">
        <f t="shared" si="2"/>
        <v>1.6575858393849872</v>
      </c>
      <c r="M55" s="1">
        <f t="shared" si="3"/>
        <v>0.68619556135383653</v>
      </c>
      <c r="N55" s="1">
        <f t="shared" si="4"/>
        <v>1.0245916516529501</v>
      </c>
      <c r="P55" s="1">
        <f t="shared" si="8"/>
        <v>1.1653992798253872</v>
      </c>
      <c r="Q55" s="1">
        <f t="shared" si="5"/>
        <v>0.13809456166649317</v>
      </c>
      <c r="R55" s="2">
        <f t="shared" si="9"/>
        <v>2118370.5759640052</v>
      </c>
      <c r="S55" s="2">
        <f t="shared" si="10"/>
        <v>2266656.516281486</v>
      </c>
      <c r="T55" s="2">
        <f t="shared" si="11"/>
        <v>2118370.5759640052</v>
      </c>
      <c r="V55" s="1">
        <v>2022</v>
      </c>
      <c r="W55">
        <v>9504</v>
      </c>
      <c r="X55" t="s">
        <v>105</v>
      </c>
      <c r="Y55" t="s">
        <v>31</v>
      </c>
      <c r="Z55">
        <v>29</v>
      </c>
      <c r="AA55">
        <v>3</v>
      </c>
      <c r="AB55">
        <v>31</v>
      </c>
      <c r="AJ55" s="1">
        <v>9</v>
      </c>
      <c r="AK55" s="1">
        <v>0.74619625737641182</v>
      </c>
      <c r="AL55" s="1">
        <v>44</v>
      </c>
      <c r="AU55" s="1">
        <v>4</v>
      </c>
      <c r="AV55" s="6">
        <v>1.2273314353719262</v>
      </c>
      <c r="AW55" s="1">
        <v>32</v>
      </c>
      <c r="AY55" s="6"/>
      <c r="BA55" s="6"/>
      <c r="BF55">
        <v>46</v>
      </c>
      <c r="BG55">
        <v>0.17038831267359586</v>
      </c>
      <c r="BJ55">
        <v>95</v>
      </c>
      <c r="BK55">
        <v>1</v>
      </c>
      <c r="BL55" t="s">
        <v>34</v>
      </c>
    </row>
    <row r="56" spans="2:64" x14ac:dyDescent="0.55000000000000004">
      <c r="B56" s="1">
        <v>45953</v>
      </c>
      <c r="C56" s="4" t="str">
        <f>_xlfn.IFNA(VLOOKUP(B56,W$2:AB9170,3,FALSE),0)</f>
        <v>HB</v>
      </c>
      <c r="D56" s="1">
        <f>_xlfn.IFNA(VLOOKUP(B56,W$2:AA9198,4,FALSE),0)</f>
        <v>94</v>
      </c>
      <c r="E56" s="1">
        <f>_xlfn.IFNA(VLOOKUP(B56,W$2:AA9198,5,FALSE),0)</f>
        <v>32</v>
      </c>
      <c r="F56" s="1">
        <f>_xlfn.IFNA(VLOOKUP(B56,W$2:AB9199,6,FALSE),0)</f>
        <v>25</v>
      </c>
      <c r="H56" s="5">
        <f t="shared" si="6"/>
        <v>14223170</v>
      </c>
      <c r="I56" s="5">
        <f t="shared" si="7"/>
        <v>15218791.9</v>
      </c>
      <c r="J56" s="1">
        <f t="shared" si="0"/>
        <v>0.61349186721486715</v>
      </c>
      <c r="K56" s="1">
        <f t="shared" si="1"/>
        <v>9</v>
      </c>
      <c r="L56" s="1">
        <f t="shared" si="2"/>
        <v>1.0952196729772843</v>
      </c>
      <c r="M56" s="1">
        <f t="shared" si="3"/>
        <v>1.243263292991633</v>
      </c>
      <c r="N56" s="1">
        <f t="shared" si="4"/>
        <v>0.72958034776761405</v>
      </c>
      <c r="P56" s="1">
        <f t="shared" si="8"/>
        <v>0.99343046657903145</v>
      </c>
      <c r="Q56" s="1">
        <f t="shared" si="5"/>
        <v>0.60946151188970665</v>
      </c>
      <c r="R56" s="2">
        <f t="shared" si="9"/>
        <v>8668474.6920643188</v>
      </c>
      <c r="S56" s="2">
        <f t="shared" si="10"/>
        <v>9275267.9205088224</v>
      </c>
      <c r="T56" s="2">
        <f t="shared" si="11"/>
        <v>8668474.6920643188</v>
      </c>
      <c r="V56" s="1">
        <v>2022</v>
      </c>
      <c r="W56">
        <v>11117</v>
      </c>
      <c r="X56" t="s">
        <v>106</v>
      </c>
      <c r="Y56" t="s">
        <v>31</v>
      </c>
      <c r="Z56">
        <v>28</v>
      </c>
      <c r="AA56">
        <v>8</v>
      </c>
      <c r="AB56">
        <v>30</v>
      </c>
      <c r="AJ56" s="1">
        <v>9</v>
      </c>
      <c r="AK56" s="1">
        <v>0.74619625737641182</v>
      </c>
      <c r="AL56" s="1">
        <v>45</v>
      </c>
      <c r="AU56" s="1">
        <v>4</v>
      </c>
      <c r="AV56" s="6">
        <v>1.0844793305510565</v>
      </c>
      <c r="AW56" s="1">
        <v>2</v>
      </c>
      <c r="AY56" s="6"/>
      <c r="BA56" s="6"/>
      <c r="BF56">
        <v>45</v>
      </c>
      <c r="BG56">
        <v>0.17038831267359586</v>
      </c>
      <c r="BJ56">
        <v>95</v>
      </c>
      <c r="BK56">
        <v>1</v>
      </c>
      <c r="BL56" t="s">
        <v>36</v>
      </c>
    </row>
    <row r="57" spans="2:64" x14ac:dyDescent="0.55000000000000004">
      <c r="B57" s="1">
        <v>27271</v>
      </c>
      <c r="C57" s="4" t="str">
        <f>_xlfn.IFNA(VLOOKUP(B57,W$2:AB9171,3,FALSE),0)</f>
        <v>ED</v>
      </c>
      <c r="D57" s="1">
        <f>_xlfn.IFNA(VLOOKUP(B57,W$2:AA9199,4,FALSE),0)</f>
        <v>96</v>
      </c>
      <c r="E57" s="1">
        <f>_xlfn.IFNA(VLOOKUP(B57,W$2:AA9199,5,FALSE),0)</f>
        <v>32</v>
      </c>
      <c r="F57" s="1">
        <f>_xlfn.IFNA(VLOOKUP(B57,W$2:AB9200,6,FALSE),0)</f>
        <v>26</v>
      </c>
      <c r="H57" s="5">
        <f t="shared" si="6"/>
        <v>25400550</v>
      </c>
      <c r="I57" s="5">
        <f t="shared" si="7"/>
        <v>27178588.5</v>
      </c>
      <c r="J57" s="1">
        <f t="shared" si="0"/>
        <v>0.9106723943769699</v>
      </c>
      <c r="K57" s="1">
        <f t="shared" si="1"/>
        <v>9</v>
      </c>
      <c r="L57" s="1">
        <f t="shared" si="2"/>
        <v>1.0952196729772843</v>
      </c>
      <c r="M57" s="1">
        <f t="shared" si="3"/>
        <v>1.243263292991633</v>
      </c>
      <c r="N57" s="1">
        <f t="shared" si="4"/>
        <v>1</v>
      </c>
      <c r="P57" s="1">
        <f t="shared" si="8"/>
        <v>1.3616464171749578</v>
      </c>
      <c r="Q57" s="1">
        <f t="shared" si="5"/>
        <v>1.2400138030235413</v>
      </c>
      <c r="R57" s="2">
        <f>H57*Q57</f>
        <v>31497032.604389612</v>
      </c>
      <c r="S57" s="2">
        <f t="shared" si="10"/>
        <v>33701824.886696883</v>
      </c>
      <c r="T57" s="2">
        <f t="shared" si="11"/>
        <v>31497032.604389612</v>
      </c>
      <c r="V57" s="1">
        <v>2022</v>
      </c>
      <c r="W57">
        <v>28148</v>
      </c>
      <c r="X57" t="s">
        <v>107</v>
      </c>
      <c r="Y57" t="s">
        <v>31</v>
      </c>
      <c r="Z57">
        <v>26</v>
      </c>
      <c r="AA57">
        <v>7</v>
      </c>
      <c r="AB57">
        <v>21</v>
      </c>
      <c r="AJ57" s="1">
        <v>8</v>
      </c>
      <c r="AK57" s="1">
        <v>1.2219797174404163</v>
      </c>
      <c r="AL57" s="1">
        <v>21</v>
      </c>
      <c r="AU57" s="1">
        <v>4</v>
      </c>
      <c r="AV57" s="6">
        <v>1.0290028984534154</v>
      </c>
      <c r="AW57" s="1">
        <v>3</v>
      </c>
      <c r="AY57" s="6"/>
      <c r="BA57" s="6"/>
      <c r="BF57">
        <v>44</v>
      </c>
      <c r="BG57">
        <v>0.14534217904027727</v>
      </c>
      <c r="BJ57">
        <v>95</v>
      </c>
      <c r="BK57">
        <v>1</v>
      </c>
      <c r="BL57" t="s">
        <v>38</v>
      </c>
    </row>
    <row r="58" spans="2:64" x14ac:dyDescent="0.55000000000000004">
      <c r="B58" s="1">
        <v>34646</v>
      </c>
      <c r="C58" s="4" t="str">
        <f>_xlfn.IFNA(VLOOKUP(B58,W$2:AB9172,3,FALSE),0)</f>
        <v>S</v>
      </c>
      <c r="D58" s="1">
        <f>_xlfn.IFNA(VLOOKUP(B58,W$2:AA9200,4,FALSE),0)</f>
        <v>53</v>
      </c>
      <c r="E58" s="1">
        <f>_xlfn.IFNA(VLOOKUP(B58,W$2:AA9200,5,FALSE),0)</f>
        <v>32</v>
      </c>
      <c r="F58" s="1">
        <f>_xlfn.IFNA(VLOOKUP(B58,W$2:AB9201,6,FALSE),0)</f>
        <v>26</v>
      </c>
      <c r="H58" s="5">
        <f t="shared" si="6"/>
        <v>15620000</v>
      </c>
      <c r="I58" s="5">
        <f t="shared" si="7"/>
        <v>16713400.000000002</v>
      </c>
      <c r="J58" s="1">
        <f t="shared" si="0"/>
        <v>0.17135857369119548</v>
      </c>
      <c r="K58" s="1">
        <f t="shared" si="1"/>
        <v>5</v>
      </c>
      <c r="L58" s="1">
        <f t="shared" si="2"/>
        <v>1.1907430499257403</v>
      </c>
      <c r="M58" s="1">
        <f t="shared" si="3"/>
        <v>1.1486399068534272</v>
      </c>
      <c r="N58" s="1">
        <f t="shared" si="4"/>
        <v>0.89217868497715414</v>
      </c>
      <c r="P58" s="1">
        <f t="shared" si="8"/>
        <v>1.2202640011648547</v>
      </c>
      <c r="Q58" s="1">
        <f t="shared" si="5"/>
        <v>0.20910269876632079</v>
      </c>
      <c r="R58" s="2">
        <f t="shared" si="9"/>
        <v>3266184.1547299307</v>
      </c>
      <c r="S58" s="2">
        <f t="shared" si="10"/>
        <v>3494817.0455610263</v>
      </c>
      <c r="T58" s="2">
        <f t="shared" si="11"/>
        <v>3266184.1547299307</v>
      </c>
      <c r="V58" s="1">
        <v>2022</v>
      </c>
      <c r="W58">
        <v>81653</v>
      </c>
      <c r="X58" t="s">
        <v>108</v>
      </c>
      <c r="Y58" t="s">
        <v>31</v>
      </c>
      <c r="Z58">
        <v>25</v>
      </c>
      <c r="AA58">
        <v>6</v>
      </c>
      <c r="AB58">
        <v>23</v>
      </c>
      <c r="AJ58" s="1">
        <v>8</v>
      </c>
      <c r="AK58" s="1">
        <v>1.2219797174404163</v>
      </c>
      <c r="AL58" s="1">
        <v>22</v>
      </c>
      <c r="AU58" s="1">
        <v>4</v>
      </c>
      <c r="AV58" s="6">
        <v>1.0014040095474006</v>
      </c>
      <c r="AW58" s="1">
        <v>4</v>
      </c>
      <c r="AY58" s="6"/>
      <c r="BA58" s="6"/>
      <c r="BF58">
        <v>43</v>
      </c>
      <c r="BG58">
        <v>0.14534217904027727</v>
      </c>
      <c r="BJ58">
        <v>95</v>
      </c>
      <c r="BK58">
        <v>1</v>
      </c>
      <c r="BL58" t="s">
        <v>40</v>
      </c>
    </row>
    <row r="59" spans="2:64" x14ac:dyDescent="0.55000000000000004">
      <c r="B59" s="1">
        <v>49949</v>
      </c>
      <c r="C59" s="4" t="str">
        <f>_xlfn.IFNA(VLOOKUP(B59,W$2:AB9173,3,FALSE),0)</f>
        <v>DI</v>
      </c>
      <c r="D59" s="1">
        <f>_xlfn.IFNA(VLOOKUP(B59,W$2:AA9201,4,FALSE),0)</f>
        <v>0</v>
      </c>
      <c r="E59" s="1">
        <f>_xlfn.IFNA(VLOOKUP(B59,W$2:AA9201,5,FALSE),0)</f>
        <v>32</v>
      </c>
      <c r="F59" s="1">
        <f>_xlfn.IFNA(VLOOKUP(B59,W$2:AB9202,6,FALSE),0)</f>
        <v>26</v>
      </c>
      <c r="H59" s="5">
        <f t="shared" si="6"/>
        <v>20500000</v>
      </c>
      <c r="I59" s="5">
        <f t="shared" si="7"/>
        <v>21935000</v>
      </c>
      <c r="J59" s="1">
        <f t="shared" si="0"/>
        <v>0.11029086484118089</v>
      </c>
      <c r="K59" s="1">
        <f t="shared" si="1"/>
        <v>0</v>
      </c>
      <c r="L59" s="1">
        <f t="shared" si="2"/>
        <v>1.6575858393849872</v>
      </c>
      <c r="M59" s="1">
        <f t="shared" si="3"/>
        <v>0.68619556135383653</v>
      </c>
      <c r="N59" s="1">
        <f t="shared" si="4"/>
        <v>1</v>
      </c>
      <c r="P59" s="1">
        <f t="shared" si="8"/>
        <v>1.1374280455489516</v>
      </c>
      <c r="Q59" s="1">
        <f t="shared" si="5"/>
        <v>0.12544792283820796</v>
      </c>
      <c r="R59" s="2">
        <f t="shared" si="9"/>
        <v>2571682.4181832634</v>
      </c>
      <c r="S59" s="2">
        <f t="shared" si="10"/>
        <v>2751700.1874560919</v>
      </c>
      <c r="T59" s="2">
        <f t="shared" si="11"/>
        <v>2571682.4181832634</v>
      </c>
      <c r="V59" s="1">
        <v>2022</v>
      </c>
      <c r="W59">
        <v>46848</v>
      </c>
      <c r="X59" t="s">
        <v>109</v>
      </c>
      <c r="Y59" t="s">
        <v>31</v>
      </c>
      <c r="Z59">
        <v>24</v>
      </c>
      <c r="AA59">
        <v>8</v>
      </c>
      <c r="AB59">
        <v>26</v>
      </c>
      <c r="AJ59" s="1">
        <v>8</v>
      </c>
      <c r="AK59" s="1">
        <v>1.2219797174404163</v>
      </c>
      <c r="AL59" s="1">
        <v>23</v>
      </c>
      <c r="AU59" s="1">
        <v>4</v>
      </c>
      <c r="AV59" s="6">
        <v>0.98983518967755901</v>
      </c>
      <c r="AW59" s="1">
        <v>5</v>
      </c>
      <c r="AY59" s="6"/>
      <c r="BA59" s="6"/>
      <c r="BF59">
        <v>42</v>
      </c>
      <c r="BG59">
        <v>0.14534217904027727</v>
      </c>
      <c r="BJ59">
        <v>95</v>
      </c>
      <c r="BK59">
        <v>0.72958034776761405</v>
      </c>
      <c r="BL59" t="s">
        <v>42</v>
      </c>
    </row>
    <row r="60" spans="2:64" x14ac:dyDescent="0.55000000000000004">
      <c r="B60" s="1">
        <v>48822</v>
      </c>
      <c r="C60" s="4" t="str">
        <f>_xlfn.IFNA(VLOOKUP(B60,W$2:AB9174,3,FALSE),0)</f>
        <v>DI</v>
      </c>
      <c r="D60" s="1">
        <f>_xlfn.IFNA(VLOOKUP(B60,W$2:AA9202,4,FALSE),0)</f>
        <v>8</v>
      </c>
      <c r="E60" s="1">
        <f>_xlfn.IFNA(VLOOKUP(B60,W$2:AA9202,5,FALSE),0)</f>
        <v>32</v>
      </c>
      <c r="F60" s="1">
        <f>_xlfn.IFNA(VLOOKUP(B60,W$2:AB9203,6,FALSE),0)</f>
        <v>27</v>
      </c>
      <c r="H60" s="5">
        <f t="shared" si="6"/>
        <v>20500000</v>
      </c>
      <c r="I60" s="5">
        <f t="shared" si="7"/>
        <v>21935000</v>
      </c>
      <c r="J60" s="1">
        <f t="shared" si="0"/>
        <v>0.11849549253813166</v>
      </c>
      <c r="K60" s="1">
        <f t="shared" si="1"/>
        <v>0</v>
      </c>
      <c r="L60" s="1">
        <f t="shared" si="2"/>
        <v>1.6575858393849872</v>
      </c>
      <c r="M60" s="1">
        <f t="shared" si="3"/>
        <v>0.68619556135383653</v>
      </c>
      <c r="N60" s="1">
        <f t="shared" si="4"/>
        <v>1</v>
      </c>
      <c r="P60" s="1">
        <f t="shared" si="8"/>
        <v>1.1374280455489516</v>
      </c>
      <c r="Q60" s="1">
        <f t="shared" si="5"/>
        <v>0.13478009648400746</v>
      </c>
      <c r="R60" s="2">
        <f t="shared" si="9"/>
        <v>2762991.9779221527</v>
      </c>
      <c r="S60" s="2">
        <f t="shared" si="10"/>
        <v>2956401.4163767039</v>
      </c>
      <c r="T60" s="2">
        <f t="shared" si="11"/>
        <v>2762991.9779221527</v>
      </c>
      <c r="V60" s="1">
        <v>2022</v>
      </c>
      <c r="W60">
        <v>46035</v>
      </c>
      <c r="X60" t="s">
        <v>110</v>
      </c>
      <c r="Y60" t="s">
        <v>31</v>
      </c>
      <c r="Z60">
        <v>22</v>
      </c>
      <c r="AA60">
        <v>8</v>
      </c>
      <c r="AB60">
        <v>26</v>
      </c>
      <c r="AJ60" s="1">
        <v>8</v>
      </c>
      <c r="AK60" s="1">
        <v>1.2219797174404163</v>
      </c>
      <c r="AL60" s="1">
        <v>24</v>
      </c>
      <c r="AU60" s="1">
        <v>4</v>
      </c>
      <c r="AV60" s="6">
        <v>0.95911459285359835</v>
      </c>
      <c r="AW60" s="1">
        <v>6</v>
      </c>
      <c r="AY60" s="6"/>
      <c r="BA60" s="6"/>
      <c r="BF60">
        <v>41</v>
      </c>
      <c r="BG60">
        <v>0.14534217904027727</v>
      </c>
      <c r="BJ60">
        <v>95</v>
      </c>
      <c r="BK60">
        <v>0.73034540509703694</v>
      </c>
      <c r="BL60" t="s">
        <v>44</v>
      </c>
    </row>
    <row r="61" spans="2:64" x14ac:dyDescent="0.55000000000000004">
      <c r="B61" s="1">
        <v>46912</v>
      </c>
      <c r="C61" s="4" t="str">
        <f>_xlfn.IFNA(VLOOKUP(B61,W$2:AB9175,3,FALSE),0)</f>
        <v>RT</v>
      </c>
      <c r="D61" s="1">
        <f>_xlfn.IFNA(VLOOKUP(B61,W$2:AA9203,4,FALSE),0)</f>
        <v>22</v>
      </c>
      <c r="E61" s="1">
        <f>_xlfn.IFNA(VLOOKUP(B61,W$2:AA9203,5,FALSE),0)</f>
        <v>32</v>
      </c>
      <c r="F61" s="1">
        <f>_xlfn.IFNA(VLOOKUP(B61,W$2:AB9204,6,FALSE),0)</f>
        <v>28</v>
      </c>
      <c r="H61" s="5">
        <f t="shared" si="6"/>
        <v>18040000</v>
      </c>
      <c r="I61" s="5">
        <f t="shared" si="7"/>
        <v>19302800</v>
      </c>
      <c r="J61" s="1">
        <f t="shared" si="0"/>
        <v>0.11374298598435889</v>
      </c>
      <c r="K61" s="1">
        <f t="shared" si="1"/>
        <v>2</v>
      </c>
      <c r="L61" s="1">
        <f t="shared" si="2"/>
        <v>1.3464755034766784</v>
      </c>
      <c r="M61" s="1">
        <f t="shared" si="3"/>
        <v>0.93223045521223513</v>
      </c>
      <c r="N61" s="1">
        <f t="shared" si="4"/>
        <v>1.106942102737994</v>
      </c>
      <c r="P61" s="1">
        <f t="shared" si="8"/>
        <v>1.3894619228747711</v>
      </c>
      <c r="Q61" s="1">
        <f t="shared" si="5"/>
        <v>0.15804154801934545</v>
      </c>
      <c r="R61" s="2">
        <f t="shared" si="9"/>
        <v>2851069.5262689916</v>
      </c>
      <c r="S61" s="2">
        <f t="shared" si="10"/>
        <v>3050644.3931078212</v>
      </c>
      <c r="T61" s="2">
        <f t="shared" si="11"/>
        <v>2851069.5262689916</v>
      </c>
      <c r="V61" s="1">
        <v>2022</v>
      </c>
      <c r="W61">
        <v>39316</v>
      </c>
      <c r="X61" t="s">
        <v>111</v>
      </c>
      <c r="Y61" t="s">
        <v>31</v>
      </c>
      <c r="Z61">
        <v>21</v>
      </c>
      <c r="AA61">
        <v>8</v>
      </c>
      <c r="AB61">
        <v>27</v>
      </c>
      <c r="AJ61" s="1">
        <v>8</v>
      </c>
      <c r="AK61" s="1">
        <v>1.2219797174404163</v>
      </c>
      <c r="AL61" s="1">
        <v>25</v>
      </c>
      <c r="AU61" s="1">
        <v>4</v>
      </c>
      <c r="AV61" s="6">
        <v>0.97663676279816436</v>
      </c>
      <c r="AW61" s="1">
        <v>7</v>
      </c>
      <c r="AY61" s="6"/>
      <c r="BA61" s="6"/>
      <c r="BF61">
        <v>40</v>
      </c>
      <c r="BG61">
        <v>0.14534217904027727</v>
      </c>
      <c r="BJ61">
        <v>95</v>
      </c>
      <c r="BK61">
        <v>1</v>
      </c>
      <c r="BL61" t="s">
        <v>46</v>
      </c>
    </row>
    <row r="62" spans="2:64" x14ac:dyDescent="0.55000000000000004">
      <c r="B62" s="1">
        <v>48297</v>
      </c>
      <c r="C62" s="4" t="str">
        <f>_xlfn.IFNA(VLOOKUP(B62,W$2:AB9176,3,FALSE),0)</f>
        <v>WR</v>
      </c>
      <c r="D62" s="1">
        <f>_xlfn.IFNA(VLOOKUP(B62,W$2:AA9204,4,FALSE),0)</f>
        <v>61</v>
      </c>
      <c r="E62" s="1">
        <f>_xlfn.IFNA(VLOOKUP(B62,W$2:AA9204,5,FALSE),0)</f>
        <v>32</v>
      </c>
      <c r="F62" s="1">
        <f>_xlfn.IFNA(VLOOKUP(B62,W$2:AB9205,6,FALSE),0)</f>
        <v>25</v>
      </c>
      <c r="H62" s="5">
        <f t="shared" si="6"/>
        <v>26850000</v>
      </c>
      <c r="I62" s="5">
        <f t="shared" si="7"/>
        <v>28729500</v>
      </c>
      <c r="J62" s="1">
        <f t="shared" si="0"/>
        <v>0.24173750307529737</v>
      </c>
      <c r="K62" s="1">
        <f t="shared" si="1"/>
        <v>6</v>
      </c>
      <c r="L62" s="1">
        <f t="shared" si="2"/>
        <v>1.1618965758710007</v>
      </c>
      <c r="M62" s="1">
        <f t="shared" si="3"/>
        <v>1.1772145986242197</v>
      </c>
      <c r="N62" s="1">
        <f t="shared" si="4"/>
        <v>0.84929704697517161</v>
      </c>
      <c r="P62" s="1">
        <f t="shared" si="8"/>
        <v>1.1616698692458471</v>
      </c>
      <c r="Q62" s="1">
        <f t="shared" si="5"/>
        <v>0.28081917358929825</v>
      </c>
      <c r="R62" s="2">
        <f t="shared" si="9"/>
        <v>7539994.8108726582</v>
      </c>
      <c r="S62" s="2">
        <f t="shared" si="10"/>
        <v>8067794.4476337442</v>
      </c>
      <c r="T62" s="2">
        <f t="shared" si="11"/>
        <v>7539994.8108726582</v>
      </c>
      <c r="V62" s="1">
        <v>2022</v>
      </c>
      <c r="W62">
        <v>60130</v>
      </c>
      <c r="X62" t="s">
        <v>112</v>
      </c>
      <c r="Y62" t="s">
        <v>31</v>
      </c>
      <c r="Z62">
        <v>20</v>
      </c>
      <c r="AA62">
        <v>7</v>
      </c>
      <c r="AB62">
        <v>24</v>
      </c>
      <c r="AJ62" s="1">
        <v>8</v>
      </c>
      <c r="AK62" s="1">
        <v>1.2219797174404163</v>
      </c>
      <c r="AL62" s="1">
        <v>26</v>
      </c>
      <c r="AU62" s="1">
        <v>4</v>
      </c>
      <c r="AV62" s="6">
        <v>0.96121638580046065</v>
      </c>
      <c r="AW62" s="1">
        <v>8</v>
      </c>
      <c r="AY62" s="6"/>
      <c r="BA62" s="6"/>
      <c r="BF62">
        <v>39</v>
      </c>
      <c r="BG62">
        <v>0.13512004199773481</v>
      </c>
      <c r="BJ62">
        <v>95</v>
      </c>
      <c r="BK62">
        <v>1</v>
      </c>
      <c r="BL62" t="s">
        <v>48</v>
      </c>
    </row>
    <row r="63" spans="2:64" x14ac:dyDescent="0.55000000000000004">
      <c r="B63" s="1">
        <v>44027</v>
      </c>
      <c r="C63" s="4" t="str">
        <f>_xlfn.IFNA(VLOOKUP(B63,W$2:AB9177,3,FALSE),0)</f>
        <v>CB</v>
      </c>
      <c r="D63" s="1">
        <f>_xlfn.IFNA(VLOOKUP(B63,W$2:AA9205,4,FALSE),0)</f>
        <v>87</v>
      </c>
      <c r="E63" s="1">
        <f>_xlfn.IFNA(VLOOKUP(B63,W$2:AA9205,5,FALSE),0)</f>
        <v>2</v>
      </c>
      <c r="F63" s="1">
        <f>_xlfn.IFNA(VLOOKUP(B63,W$2:AB9206,6,FALSE),0)</f>
        <v>25</v>
      </c>
      <c r="H63" s="5">
        <f t="shared" si="6"/>
        <v>20000000</v>
      </c>
      <c r="I63" s="5">
        <f t="shared" si="7"/>
        <v>21400000</v>
      </c>
      <c r="J63" s="1">
        <f t="shared" si="0"/>
        <v>0.50699730938172927</v>
      </c>
      <c r="K63" s="1">
        <f t="shared" si="1"/>
        <v>8</v>
      </c>
      <c r="L63" s="1">
        <f t="shared" si="2"/>
        <v>1.0384281703234377</v>
      </c>
      <c r="M63" s="1">
        <f t="shared" si="3"/>
        <v>1.2219797174404163</v>
      </c>
      <c r="N63" s="1">
        <f t="shared" si="4"/>
        <v>0.81665115322979975</v>
      </c>
      <c r="P63" s="1">
        <f t="shared" si="8"/>
        <v>1.0362798135003692</v>
      </c>
      <c r="Q63" s="1">
        <f t="shared" si="5"/>
        <v>0.52539107721128742</v>
      </c>
      <c r="R63" s="2">
        <f t="shared" si="9"/>
        <v>10507821.544225749</v>
      </c>
      <c r="S63" s="2">
        <f t="shared" si="10"/>
        <v>11243369.052321551</v>
      </c>
      <c r="T63" s="2">
        <f t="shared" si="11"/>
        <v>10507821.544225749</v>
      </c>
      <c r="V63" s="1">
        <v>2022</v>
      </c>
      <c r="W63">
        <v>41117</v>
      </c>
      <c r="X63" t="s">
        <v>113</v>
      </c>
      <c r="Y63" t="s">
        <v>31</v>
      </c>
      <c r="Z63">
        <v>18</v>
      </c>
      <c r="AA63">
        <v>8</v>
      </c>
      <c r="AB63">
        <v>24</v>
      </c>
      <c r="AJ63" s="1">
        <v>8</v>
      </c>
      <c r="AK63" s="1">
        <v>1.2219797174404163</v>
      </c>
      <c r="AL63" s="1">
        <v>27</v>
      </c>
      <c r="AU63" s="1">
        <v>3</v>
      </c>
      <c r="AV63" s="6">
        <v>1.3555250395288452</v>
      </c>
      <c r="AW63" s="1">
        <v>10</v>
      </c>
      <c r="AY63" s="6"/>
      <c r="BA63" s="6"/>
      <c r="BF63">
        <v>38</v>
      </c>
      <c r="BG63">
        <v>0.13512004199773481</v>
      </c>
      <c r="BJ63">
        <v>95</v>
      </c>
      <c r="BK63">
        <v>1</v>
      </c>
      <c r="BL63" t="s">
        <v>51</v>
      </c>
    </row>
    <row r="64" spans="2:64" x14ac:dyDescent="0.55000000000000004">
      <c r="B64" s="1">
        <v>41665</v>
      </c>
      <c r="C64" s="4" t="str">
        <f>_xlfn.IFNA(VLOOKUP(B64,W$2:AB9178,3,FALSE),0)</f>
        <v>RT</v>
      </c>
      <c r="D64" s="1">
        <f>_xlfn.IFNA(VLOOKUP(B64,W$2:AA9206,4,FALSE),0)</f>
        <v>0</v>
      </c>
      <c r="E64" s="1">
        <f>_xlfn.IFNA(VLOOKUP(B64,W$2:AA9206,5,FALSE),0)</f>
        <v>2</v>
      </c>
      <c r="F64" s="1">
        <f>_xlfn.IFNA(VLOOKUP(B64,W$2:AB9207,6,FALSE),0)</f>
        <v>25</v>
      </c>
      <c r="H64" s="5">
        <f t="shared" si="6"/>
        <v>18040000</v>
      </c>
      <c r="I64" s="5">
        <f t="shared" si="7"/>
        <v>19302800</v>
      </c>
      <c r="J64" s="1">
        <f t="shared" si="0"/>
        <v>0.11029086484118089</v>
      </c>
      <c r="K64" s="1">
        <f t="shared" si="1"/>
        <v>0</v>
      </c>
      <c r="L64" s="1">
        <f t="shared" si="2"/>
        <v>1.2635851359251922</v>
      </c>
      <c r="M64" s="1">
        <f t="shared" si="3"/>
        <v>0.68619556135383653</v>
      </c>
      <c r="N64" s="1">
        <f t="shared" si="4"/>
        <v>1.106942102737994</v>
      </c>
      <c r="P64" s="1">
        <f t="shared" si="8"/>
        <v>0.95979242763565553</v>
      </c>
      <c r="Q64" s="1">
        <f t="shared" si="5"/>
        <v>0.10585633691195298</v>
      </c>
      <c r="R64" s="2">
        <f t="shared" si="9"/>
        <v>1909648.3178916317</v>
      </c>
      <c r="S64" s="2">
        <f t="shared" si="10"/>
        <v>2043323.700144046</v>
      </c>
      <c r="T64" s="2">
        <f t="shared" si="11"/>
        <v>1909648.3178916317</v>
      </c>
      <c r="V64" s="1">
        <v>2022</v>
      </c>
      <c r="W64">
        <v>12227</v>
      </c>
      <c r="X64" t="s">
        <v>114</v>
      </c>
      <c r="Y64" t="s">
        <v>31</v>
      </c>
      <c r="Z64">
        <v>17</v>
      </c>
      <c r="AA64">
        <v>8</v>
      </c>
      <c r="AB64">
        <v>27</v>
      </c>
      <c r="AJ64" s="1">
        <v>8</v>
      </c>
      <c r="AK64" s="1">
        <v>0.99502139424549263</v>
      </c>
      <c r="AL64" s="1">
        <v>28</v>
      </c>
      <c r="AU64" s="1">
        <v>3</v>
      </c>
      <c r="AV64" s="6">
        <v>1.2000210095893062</v>
      </c>
      <c r="AW64" s="1">
        <v>20</v>
      </c>
      <c r="AY64" s="6"/>
      <c r="BA64" s="6"/>
      <c r="BF64">
        <v>37</v>
      </c>
      <c r="BG64">
        <v>0.13512004199773481</v>
      </c>
      <c r="BJ64">
        <v>95</v>
      </c>
      <c r="BK64">
        <v>1</v>
      </c>
      <c r="BL64" t="s">
        <v>53</v>
      </c>
    </row>
    <row r="65" spans="2:64" x14ac:dyDescent="0.55000000000000004">
      <c r="B65" s="1">
        <v>48274</v>
      </c>
      <c r="C65" s="4" t="str">
        <f>_xlfn.IFNA(VLOOKUP(B65,W$2:AB9179,3,FALSE),0)</f>
        <v>WR</v>
      </c>
      <c r="D65" s="1">
        <f>_xlfn.IFNA(VLOOKUP(B65,W$2:AA9207,4,FALSE),0)</f>
        <v>92</v>
      </c>
      <c r="E65" s="1">
        <f>_xlfn.IFNA(VLOOKUP(B65,W$2:AA9207,5,FALSE),0)</f>
        <v>2</v>
      </c>
      <c r="F65" s="1">
        <f>_xlfn.IFNA(VLOOKUP(B65,W$2:AB9208,6,FALSE),0)</f>
        <v>27</v>
      </c>
      <c r="H65" s="5">
        <f t="shared" si="6"/>
        <v>26850000</v>
      </c>
      <c r="I65" s="5">
        <f t="shared" si="7"/>
        <v>28729500</v>
      </c>
      <c r="J65" s="1">
        <f t="shared" si="0"/>
        <v>0.61349186721486715</v>
      </c>
      <c r="K65" s="1">
        <f t="shared" si="1"/>
        <v>9</v>
      </c>
      <c r="L65" s="1">
        <f t="shared" si="2"/>
        <v>1.0294839989928222</v>
      </c>
      <c r="M65" s="1">
        <f t="shared" si="3"/>
        <v>1.243263292991633</v>
      </c>
      <c r="N65" s="1">
        <f t="shared" si="4"/>
        <v>0.84929704697517161</v>
      </c>
      <c r="P65" s="1">
        <f t="shared" si="8"/>
        <v>1.0870319932682864</v>
      </c>
      <c r="Q65" s="1">
        <f t="shared" si="5"/>
        <v>0.66688528727245988</v>
      </c>
      <c r="R65" s="2">
        <f t="shared" si="9"/>
        <v>17905869.963265549</v>
      </c>
      <c r="S65" s="2">
        <f t="shared" si="10"/>
        <v>19159280.860694136</v>
      </c>
      <c r="T65" s="2">
        <f t="shared" si="11"/>
        <v>17905869.963265549</v>
      </c>
      <c r="V65" s="1">
        <v>2022</v>
      </c>
      <c r="W65">
        <v>10684</v>
      </c>
      <c r="X65" t="s">
        <v>115</v>
      </c>
      <c r="Y65" t="s">
        <v>31</v>
      </c>
      <c r="Z65">
        <v>16</v>
      </c>
      <c r="AA65">
        <v>2</v>
      </c>
      <c r="AB65">
        <v>29</v>
      </c>
      <c r="AJ65" s="1">
        <v>8</v>
      </c>
      <c r="AK65" s="1">
        <v>0.99502139424549263</v>
      </c>
      <c r="AL65" s="1">
        <v>29</v>
      </c>
      <c r="AU65" s="1">
        <v>3</v>
      </c>
      <c r="AV65" s="6">
        <v>1.2763301955011934</v>
      </c>
      <c r="AW65" s="1">
        <v>32</v>
      </c>
      <c r="AY65" s="6"/>
      <c r="BA65" s="6"/>
      <c r="BF65">
        <v>36</v>
      </c>
      <c r="BG65">
        <v>0.13512004199773481</v>
      </c>
      <c r="BJ65">
        <v>95</v>
      </c>
      <c r="BK65">
        <v>1</v>
      </c>
      <c r="BL65" t="s">
        <v>55</v>
      </c>
    </row>
    <row r="66" spans="2:64" x14ac:dyDescent="0.55000000000000004">
      <c r="B66" s="1">
        <v>39805</v>
      </c>
      <c r="C66" s="4" t="str">
        <f>_xlfn.IFNA(VLOOKUP(B66,W$2:AB9180,3,FALSE),0)</f>
        <v>G</v>
      </c>
      <c r="D66" s="1">
        <f>_xlfn.IFNA(VLOOKUP(B66,W$2:AA9208,4,FALSE),0)</f>
        <v>6</v>
      </c>
      <c r="E66" s="1">
        <f>_xlfn.IFNA(VLOOKUP(B66,W$2:AA9208,5,FALSE),0)</f>
        <v>2</v>
      </c>
      <c r="F66" s="1">
        <f>_xlfn.IFNA(VLOOKUP(B66,W$2:AB9209,6,FALSE),0)</f>
        <v>26</v>
      </c>
      <c r="H66" s="5">
        <f t="shared" si="6"/>
        <v>15340000</v>
      </c>
      <c r="I66" s="5">
        <f t="shared" si="7"/>
        <v>16413800.000000002</v>
      </c>
      <c r="J66" s="1">
        <f t="shared" ref="J66:J129" si="13">AVERAGEIF(BF:BF,D66,BG:BG)</f>
        <v>0.11849549253813166</v>
      </c>
      <c r="K66" s="1">
        <f t="shared" ref="K66:K129" si="14">ROUNDDOWN(D66*0.1,0)</f>
        <v>0</v>
      </c>
      <c r="L66" s="1">
        <f t="shared" ref="L66:L129" si="15">AVERAGEIFS(AV:AV,AU:AU,K66,AW:AW,E66)</f>
        <v>1.2635851359251922</v>
      </c>
      <c r="M66" s="1">
        <f t="shared" ref="M66:M129" si="16">AVERAGEIFS(AK:AK,AJ:AJ,K66,AL:AL,F66)</f>
        <v>0.68619556135383653</v>
      </c>
      <c r="N66" s="1">
        <f t="shared" ref="N66:N129" si="17">AVERAGEIFS(BK:BK,BJ:BJ,D66,BL:BL,C66)</f>
        <v>1.0245916516529501</v>
      </c>
      <c r="P66" s="1">
        <f t="shared" si="8"/>
        <v>0.88838910927934422</v>
      </c>
      <c r="Q66" s="1">
        <f t="shared" ref="Q66:Q129" si="18">P66*J66</f>
        <v>0.10527010506956797</v>
      </c>
      <c r="R66" s="2">
        <f t="shared" si="9"/>
        <v>1614843.4117671726</v>
      </c>
      <c r="S66" s="2">
        <f t="shared" si="10"/>
        <v>1727882.4505908748</v>
      </c>
      <c r="T66" s="2">
        <f t="shared" si="11"/>
        <v>1614843.4117671726</v>
      </c>
      <c r="V66" s="1">
        <v>2022</v>
      </c>
      <c r="W66">
        <v>39386</v>
      </c>
      <c r="X66" t="s">
        <v>116</v>
      </c>
      <c r="Y66" t="s">
        <v>31</v>
      </c>
      <c r="Z66">
        <v>14</v>
      </c>
      <c r="AA66">
        <v>7</v>
      </c>
      <c r="AB66">
        <v>26</v>
      </c>
      <c r="AJ66" s="1">
        <v>8</v>
      </c>
      <c r="AK66" s="1">
        <v>0.99502139424549263</v>
      </c>
      <c r="AL66" s="1">
        <v>30</v>
      </c>
      <c r="AU66" s="1">
        <v>3</v>
      </c>
      <c r="AV66" s="6">
        <v>1.1048764777119722</v>
      </c>
      <c r="AW66" s="1">
        <v>2</v>
      </c>
      <c r="AY66" s="6"/>
      <c r="BA66" s="6"/>
      <c r="BF66">
        <v>35</v>
      </c>
      <c r="BG66">
        <v>0.13512004199773481</v>
      </c>
      <c r="BJ66">
        <v>95</v>
      </c>
      <c r="BK66">
        <v>1</v>
      </c>
      <c r="BL66" t="s">
        <v>58</v>
      </c>
    </row>
    <row r="67" spans="2:64" x14ac:dyDescent="0.55000000000000004">
      <c r="B67" s="1">
        <v>25891</v>
      </c>
      <c r="C67" s="4" t="str">
        <f>_xlfn.IFNA(VLOOKUP(B67,W$2:AB9181,3,FALSE),0)</f>
        <v>CB</v>
      </c>
      <c r="D67" s="1">
        <f>_xlfn.IFNA(VLOOKUP(B67,W$2:AA9209,4,FALSE),0)</f>
        <v>77</v>
      </c>
      <c r="E67" s="1">
        <f>_xlfn.IFNA(VLOOKUP(B67,W$2:AA9209,5,FALSE),0)</f>
        <v>2</v>
      </c>
      <c r="F67" s="1">
        <f>_xlfn.IFNA(VLOOKUP(B67,W$2:AB9210,6,FALSE),0)</f>
        <v>25</v>
      </c>
      <c r="H67" s="5">
        <f t="shared" ref="H67:H130" si="19">AVERAGEIF(AO:AO,C67,AP:AP)</f>
        <v>20000000</v>
      </c>
      <c r="I67" s="5">
        <f t="shared" ref="I67:I130" si="20">H67*1.07</f>
        <v>21400000</v>
      </c>
      <c r="J67" s="1">
        <f t="shared" si="13"/>
        <v>0.34065492256828622</v>
      </c>
      <c r="K67" s="1">
        <f t="shared" si="14"/>
        <v>7</v>
      </c>
      <c r="L67" s="1">
        <f t="shared" si="15"/>
        <v>1.0472666445868193</v>
      </c>
      <c r="M67" s="1">
        <f t="shared" si="16"/>
        <v>1.2009476589311774</v>
      </c>
      <c r="N67" s="1">
        <f t="shared" si="17"/>
        <v>0.81665115322979975</v>
      </c>
      <c r="P67" s="1">
        <f t="shared" ref="P67:P130" si="21">L67*M67*N67</f>
        <v>1.0271123023838509</v>
      </c>
      <c r="Q67" s="1">
        <f t="shared" si="18"/>
        <v>0.3498908618375049</v>
      </c>
      <c r="R67" s="2">
        <f t="shared" ref="R67:R130" si="22">H67*Q67</f>
        <v>6997817.2367500979</v>
      </c>
      <c r="S67" s="2">
        <f t="shared" ref="S67:S130" si="23">I67*Q67</f>
        <v>7487664.4433226045</v>
      </c>
      <c r="T67" s="2">
        <f t="shared" ref="T67:T130" si="24">((_xlfn.IFS(C67&lt;&gt;"QB",R67,F67&gt;27,(1/(M67))*R67,F67&lt;=27,R67)))</f>
        <v>6997817.2367500979</v>
      </c>
      <c r="V67" s="1">
        <v>2022</v>
      </c>
      <c r="W67">
        <v>59992</v>
      </c>
      <c r="X67" t="s">
        <v>117</v>
      </c>
      <c r="Y67" t="s">
        <v>31</v>
      </c>
      <c r="Z67">
        <v>13</v>
      </c>
      <c r="AA67">
        <v>2</v>
      </c>
      <c r="AB67">
        <v>24</v>
      </c>
      <c r="AJ67" s="1">
        <v>8</v>
      </c>
      <c r="AK67" s="1">
        <v>0.76278818117696279</v>
      </c>
      <c r="AL67" s="1">
        <v>31</v>
      </c>
      <c r="AU67" s="1">
        <v>3</v>
      </c>
      <c r="AV67" s="6">
        <v>1.0234905977381861</v>
      </c>
      <c r="AW67" s="1">
        <v>3</v>
      </c>
      <c r="AY67" s="6"/>
      <c r="BA67" s="6"/>
      <c r="BF67">
        <v>34</v>
      </c>
      <c r="BG67">
        <v>0.12967792367514705</v>
      </c>
      <c r="BJ67">
        <v>94</v>
      </c>
      <c r="BK67">
        <v>1.3029012619832001</v>
      </c>
      <c r="BL67" t="s">
        <v>31</v>
      </c>
    </row>
    <row r="68" spans="2:64" x14ac:dyDescent="0.55000000000000004">
      <c r="B68" s="1">
        <v>41968</v>
      </c>
      <c r="C68" s="4" t="str">
        <f>_xlfn.IFNA(VLOOKUP(B68,W$2:AB9182,3,FALSE),0)</f>
        <v>CB</v>
      </c>
      <c r="D68" s="1">
        <f>_xlfn.IFNA(VLOOKUP(B68,W$2:AA9210,4,FALSE),0)</f>
        <v>67</v>
      </c>
      <c r="E68" s="1">
        <f>_xlfn.IFNA(VLOOKUP(B68,W$2:AA9210,5,FALSE),0)</f>
        <v>2</v>
      </c>
      <c r="F68" s="1">
        <f>_xlfn.IFNA(VLOOKUP(B68,W$2:AB9211,6,FALSE),0)</f>
        <v>25</v>
      </c>
      <c r="H68" s="5">
        <f t="shared" si="19"/>
        <v>20000000</v>
      </c>
      <c r="I68" s="5">
        <f t="shared" si="20"/>
        <v>21400000</v>
      </c>
      <c r="J68" s="1">
        <f t="shared" si="13"/>
        <v>0.28373199810001409</v>
      </c>
      <c r="K68" s="1">
        <f t="shared" si="14"/>
        <v>6</v>
      </c>
      <c r="L68" s="1">
        <f t="shared" si="15"/>
        <v>1.0572401829650135</v>
      </c>
      <c r="M68" s="1">
        <f t="shared" si="16"/>
        <v>1.1772145986242197</v>
      </c>
      <c r="N68" s="1">
        <f t="shared" si="17"/>
        <v>0.81665115322979975</v>
      </c>
      <c r="P68" s="1">
        <f t="shared" si="21"/>
        <v>1.0164028637366944</v>
      </c>
      <c r="Q68" s="1">
        <f t="shared" si="18"/>
        <v>0.28838601540258868</v>
      </c>
      <c r="R68" s="2">
        <f t="shared" si="22"/>
        <v>5767720.3080517733</v>
      </c>
      <c r="S68" s="2">
        <f t="shared" si="23"/>
        <v>6171460.7296153978</v>
      </c>
      <c r="T68" s="2">
        <f t="shared" si="24"/>
        <v>5767720.3080517733</v>
      </c>
      <c r="V68" s="1">
        <v>2022</v>
      </c>
      <c r="W68">
        <v>41974</v>
      </c>
      <c r="X68" t="s">
        <v>118</v>
      </c>
      <c r="Y68" t="s">
        <v>31</v>
      </c>
      <c r="Z68">
        <v>12</v>
      </c>
      <c r="AA68">
        <v>8</v>
      </c>
      <c r="AB68">
        <v>25</v>
      </c>
      <c r="AJ68" s="1">
        <v>8</v>
      </c>
      <c r="AK68" s="1">
        <v>0.76278818117696279</v>
      </c>
      <c r="AL68" s="1">
        <v>32</v>
      </c>
      <c r="AU68" s="1">
        <v>3</v>
      </c>
      <c r="AV68" s="6">
        <v>1.0228277115894702</v>
      </c>
      <c r="AW68" s="1">
        <v>4</v>
      </c>
      <c r="AY68" s="6"/>
      <c r="BA68" s="6"/>
      <c r="BF68">
        <v>33</v>
      </c>
      <c r="BG68">
        <v>0.12967792367514705</v>
      </c>
      <c r="BJ68">
        <v>94</v>
      </c>
      <c r="BK68">
        <v>0.81665115322979975</v>
      </c>
      <c r="BL68" t="s">
        <v>34</v>
      </c>
    </row>
    <row r="69" spans="2:64" x14ac:dyDescent="0.55000000000000004">
      <c r="B69" s="1">
        <v>47008</v>
      </c>
      <c r="C69" s="4" t="str">
        <f>_xlfn.IFNA(VLOOKUP(B69,W$2:AB9183,3,FALSE),0)</f>
        <v>G</v>
      </c>
      <c r="D69" s="1">
        <f>_xlfn.IFNA(VLOOKUP(B69,W$2:AA9211,4,FALSE),0)</f>
        <v>77</v>
      </c>
      <c r="E69" s="1">
        <f>_xlfn.IFNA(VLOOKUP(B69,W$2:AA9211,5,FALSE),0)</f>
        <v>2</v>
      </c>
      <c r="F69" s="1">
        <f>_xlfn.IFNA(VLOOKUP(B69,W$2:AB9212,6,FALSE),0)</f>
        <v>27</v>
      </c>
      <c r="H69" s="5">
        <f t="shared" si="19"/>
        <v>15340000</v>
      </c>
      <c r="I69" s="5">
        <f t="shared" si="20"/>
        <v>16413800.000000002</v>
      </c>
      <c r="J69" s="1">
        <f t="shared" si="13"/>
        <v>0.34065492256828622</v>
      </c>
      <c r="K69" s="1">
        <f t="shared" si="14"/>
        <v>7</v>
      </c>
      <c r="L69" s="1">
        <f t="shared" si="15"/>
        <v>1.0472666445868193</v>
      </c>
      <c r="M69" s="1">
        <f t="shared" si="16"/>
        <v>1.2009476589311774</v>
      </c>
      <c r="N69" s="1">
        <f t="shared" si="17"/>
        <v>1.06147912913239</v>
      </c>
      <c r="P69" s="1">
        <f t="shared" si="21"/>
        <v>1.3350354896869694</v>
      </c>
      <c r="Q69" s="1">
        <f t="shared" si="18"/>
        <v>0.45478641136522863</v>
      </c>
      <c r="R69" s="2">
        <f t="shared" si="22"/>
        <v>6976423.5503426073</v>
      </c>
      <c r="S69" s="2">
        <f t="shared" si="23"/>
        <v>7464773.1988665909</v>
      </c>
      <c r="T69" s="2">
        <f t="shared" si="24"/>
        <v>6976423.5503426073</v>
      </c>
      <c r="V69" s="1">
        <v>2022</v>
      </c>
      <c r="W69">
        <v>41626</v>
      </c>
      <c r="X69" t="s">
        <v>119</v>
      </c>
      <c r="Y69" t="s">
        <v>31</v>
      </c>
      <c r="Z69">
        <v>11</v>
      </c>
      <c r="AA69">
        <v>7</v>
      </c>
      <c r="AB69">
        <v>24</v>
      </c>
      <c r="AJ69" s="1">
        <v>8</v>
      </c>
      <c r="AK69" s="1">
        <v>0.76278818117696279</v>
      </c>
      <c r="AL69" s="1">
        <v>33</v>
      </c>
      <c r="AU69" s="1">
        <v>3</v>
      </c>
      <c r="AV69" s="6">
        <v>0.99038980837684476</v>
      </c>
      <c r="AW69" s="1">
        <v>5</v>
      </c>
      <c r="AY69" s="6"/>
      <c r="BA69" s="6"/>
      <c r="BF69">
        <v>32</v>
      </c>
      <c r="BG69">
        <v>0.12967792367514705</v>
      </c>
      <c r="BJ69">
        <v>94</v>
      </c>
      <c r="BK69">
        <v>1</v>
      </c>
      <c r="BL69" t="s">
        <v>36</v>
      </c>
    </row>
    <row r="70" spans="2:64" x14ac:dyDescent="0.55000000000000004">
      <c r="B70" s="1">
        <v>46298</v>
      </c>
      <c r="C70" s="4" t="str">
        <f>_xlfn.IFNA(VLOOKUP(B70,W$2:AB9184,3,FALSE),0)</f>
        <v>RT</v>
      </c>
      <c r="D70" s="1">
        <f>_xlfn.IFNA(VLOOKUP(B70,W$2:AA9212,4,FALSE),0)</f>
        <v>90</v>
      </c>
      <c r="E70" s="1">
        <f>_xlfn.IFNA(VLOOKUP(B70,W$2:AA9212,5,FALSE),0)</f>
        <v>2</v>
      </c>
      <c r="F70" s="1">
        <f>_xlfn.IFNA(VLOOKUP(B70,W$2:AB9213,6,FALSE),0)</f>
        <v>27</v>
      </c>
      <c r="H70" s="5">
        <f t="shared" si="19"/>
        <v>18040000</v>
      </c>
      <c r="I70" s="5">
        <f t="shared" si="20"/>
        <v>19302800</v>
      </c>
      <c r="J70" s="1">
        <f t="shared" si="13"/>
        <v>0.61349186721486715</v>
      </c>
      <c r="K70" s="1">
        <f t="shared" si="14"/>
        <v>9</v>
      </c>
      <c r="L70" s="1">
        <f t="shared" si="15"/>
        <v>1.0294839989928222</v>
      </c>
      <c r="M70" s="1">
        <f t="shared" si="16"/>
        <v>1.243263292991633</v>
      </c>
      <c r="N70" s="1">
        <f t="shared" si="17"/>
        <v>1.21388420547599</v>
      </c>
      <c r="P70" s="1">
        <f t="shared" si="21"/>
        <v>1.5536742676488202</v>
      </c>
      <c r="Q70" s="1">
        <f t="shared" si="18"/>
        <v>0.95316652750356601</v>
      </c>
      <c r="R70" s="2">
        <f t="shared" si="22"/>
        <v>17195124.156164329</v>
      </c>
      <c r="S70" s="2">
        <f t="shared" si="23"/>
        <v>18398782.847095832</v>
      </c>
      <c r="T70" s="2">
        <f t="shared" si="24"/>
        <v>17195124.156164329</v>
      </c>
      <c r="V70" s="1">
        <v>2022</v>
      </c>
      <c r="W70">
        <v>13026</v>
      </c>
      <c r="X70" t="s">
        <v>120</v>
      </c>
      <c r="Y70" t="s">
        <v>31</v>
      </c>
      <c r="Z70">
        <v>9</v>
      </c>
      <c r="AA70">
        <v>8</v>
      </c>
      <c r="AB70">
        <v>26</v>
      </c>
      <c r="AJ70" s="1">
        <v>8</v>
      </c>
      <c r="AK70" s="1">
        <v>0.76278818117696279</v>
      </c>
      <c r="AL70" s="1">
        <v>34</v>
      </c>
      <c r="AU70" s="1">
        <v>3</v>
      </c>
      <c r="AV70" s="6">
        <v>0.95208952897253363</v>
      </c>
      <c r="AW70" s="1">
        <v>6</v>
      </c>
      <c r="AY70" s="6"/>
      <c r="BA70" s="6"/>
      <c r="BF70">
        <v>31</v>
      </c>
      <c r="BG70">
        <v>0.12967792367514705</v>
      </c>
      <c r="BJ70">
        <v>94</v>
      </c>
      <c r="BK70">
        <v>1</v>
      </c>
      <c r="BL70" t="s">
        <v>38</v>
      </c>
    </row>
    <row r="71" spans="2:64" x14ac:dyDescent="0.55000000000000004">
      <c r="B71" s="1">
        <v>29113</v>
      </c>
      <c r="C71" s="4" t="str">
        <f>_xlfn.IFNA(VLOOKUP(B71,W$2:AB9185,3,FALSE),0)</f>
        <v>CB</v>
      </c>
      <c r="D71" s="1">
        <f>_xlfn.IFNA(VLOOKUP(B71,W$2:AA9213,4,FALSE),0)</f>
        <v>57</v>
      </c>
      <c r="E71" s="1">
        <f>_xlfn.IFNA(VLOOKUP(B71,W$2:AA9213,5,FALSE),0)</f>
        <v>2</v>
      </c>
      <c r="F71" s="1">
        <f>_xlfn.IFNA(VLOOKUP(B71,W$2:AB9214,6,FALSE),0)</f>
        <v>25</v>
      </c>
      <c r="H71" s="5">
        <f t="shared" si="19"/>
        <v>20000000</v>
      </c>
      <c r="I71" s="5">
        <f t="shared" si="20"/>
        <v>21400000</v>
      </c>
      <c r="J71" s="1">
        <f t="shared" si="13"/>
        <v>0.19414880739410345</v>
      </c>
      <c r="K71" s="1">
        <f t="shared" si="14"/>
        <v>5</v>
      </c>
      <c r="L71" s="1">
        <f t="shared" si="15"/>
        <v>1.0692483598008315</v>
      </c>
      <c r="M71" s="1">
        <f t="shared" si="16"/>
        <v>1.1486399068534272</v>
      </c>
      <c r="N71" s="1">
        <f t="shared" si="17"/>
        <v>0.81665115322979975</v>
      </c>
      <c r="P71" s="1">
        <f t="shared" si="21"/>
        <v>1.0029957047503022</v>
      </c>
      <c r="Q71" s="1">
        <f t="shared" si="18"/>
        <v>0.19473041989867948</v>
      </c>
      <c r="R71" s="2">
        <f t="shared" si="22"/>
        <v>3894608.3979735896</v>
      </c>
      <c r="S71" s="2">
        <f t="shared" si="23"/>
        <v>4167230.9858317408</v>
      </c>
      <c r="T71" s="2">
        <f t="shared" si="24"/>
        <v>3894608.3979735896</v>
      </c>
      <c r="V71" s="1">
        <v>2022</v>
      </c>
      <c r="W71">
        <v>11998</v>
      </c>
      <c r="X71" t="s">
        <v>121</v>
      </c>
      <c r="Y71" t="s">
        <v>31</v>
      </c>
      <c r="Z71">
        <v>8</v>
      </c>
      <c r="AA71">
        <v>7</v>
      </c>
      <c r="AB71">
        <v>29</v>
      </c>
      <c r="AJ71" s="1">
        <v>8</v>
      </c>
      <c r="AK71" s="1">
        <v>0.76278818117696279</v>
      </c>
      <c r="AL71" s="1">
        <v>35</v>
      </c>
      <c r="AU71" s="1">
        <v>3</v>
      </c>
      <c r="AV71" s="6">
        <v>0.99477604734746727</v>
      </c>
      <c r="AW71" s="1">
        <v>7</v>
      </c>
      <c r="AY71" s="6"/>
      <c r="BA71" s="6"/>
      <c r="BF71">
        <v>30</v>
      </c>
      <c r="BG71">
        <v>0.12967792367514705</v>
      </c>
      <c r="BJ71">
        <v>94</v>
      </c>
      <c r="BK71">
        <v>1</v>
      </c>
      <c r="BL71" t="s">
        <v>40</v>
      </c>
    </row>
    <row r="72" spans="2:64" x14ac:dyDescent="0.55000000000000004">
      <c r="B72" s="1">
        <v>43254</v>
      </c>
      <c r="C72" s="4" t="str">
        <f>_xlfn.IFNA(VLOOKUP(B72,W$2:AB9186,3,FALSE),0)</f>
        <v>CB</v>
      </c>
      <c r="D72" s="1">
        <f>_xlfn.IFNA(VLOOKUP(B72,W$2:AA9214,4,FALSE),0)</f>
        <v>68</v>
      </c>
      <c r="E72" s="1">
        <f>_xlfn.IFNA(VLOOKUP(B72,W$2:AA9214,5,FALSE),0)</f>
        <v>2</v>
      </c>
      <c r="F72" s="1">
        <f>_xlfn.IFNA(VLOOKUP(B72,W$2:AB9215,6,FALSE),0)</f>
        <v>25</v>
      </c>
      <c r="H72" s="5">
        <f t="shared" si="19"/>
        <v>20000000</v>
      </c>
      <c r="I72" s="5">
        <f t="shared" si="20"/>
        <v>21400000</v>
      </c>
      <c r="J72" s="1">
        <f t="shared" si="13"/>
        <v>0.28373199810001409</v>
      </c>
      <c r="K72" s="1">
        <f t="shared" si="14"/>
        <v>6</v>
      </c>
      <c r="L72" s="1">
        <f t="shared" si="15"/>
        <v>1.0572401829650135</v>
      </c>
      <c r="M72" s="1">
        <f t="shared" si="16"/>
        <v>1.1772145986242197</v>
      </c>
      <c r="N72" s="1">
        <f t="shared" si="17"/>
        <v>0.81665115322979975</v>
      </c>
      <c r="P72" s="1">
        <f t="shared" si="21"/>
        <v>1.0164028637366944</v>
      </c>
      <c r="Q72" s="1">
        <f t="shared" si="18"/>
        <v>0.28838601540258868</v>
      </c>
      <c r="R72" s="2">
        <f t="shared" si="22"/>
        <v>5767720.3080517733</v>
      </c>
      <c r="S72" s="2">
        <f t="shared" si="23"/>
        <v>6171460.7296153978</v>
      </c>
      <c r="T72" s="2">
        <f t="shared" si="24"/>
        <v>5767720.3080517733</v>
      </c>
      <c r="V72" s="1">
        <v>2022</v>
      </c>
      <c r="W72">
        <v>7117</v>
      </c>
      <c r="X72" t="s">
        <v>122</v>
      </c>
      <c r="Y72" t="s">
        <v>31</v>
      </c>
      <c r="Z72">
        <v>7</v>
      </c>
      <c r="AA72">
        <v>4</v>
      </c>
      <c r="AB72">
        <v>32</v>
      </c>
      <c r="AJ72" s="1">
        <v>8</v>
      </c>
      <c r="AK72" s="1">
        <v>0.76278818117696279</v>
      </c>
      <c r="AL72" s="1">
        <v>36</v>
      </c>
      <c r="AU72" s="1">
        <v>3</v>
      </c>
      <c r="AV72" s="6">
        <v>0.96394435074832852</v>
      </c>
      <c r="AW72" s="1">
        <v>8</v>
      </c>
      <c r="AY72" s="6"/>
      <c r="BA72" s="6"/>
      <c r="BF72">
        <v>29</v>
      </c>
      <c r="BG72">
        <v>0.11969353290175433</v>
      </c>
      <c r="BJ72">
        <v>94</v>
      </c>
      <c r="BK72">
        <v>0.72958034776761405</v>
      </c>
      <c r="BL72" t="s">
        <v>42</v>
      </c>
    </row>
    <row r="73" spans="2:64" x14ac:dyDescent="0.55000000000000004">
      <c r="B73" s="1">
        <v>56263</v>
      </c>
      <c r="C73" s="4" t="str">
        <f>_xlfn.IFNA(VLOOKUP(B73,W$2:AB9187,3,FALSE),0)</f>
        <v>CB</v>
      </c>
      <c r="D73" s="1">
        <f>_xlfn.IFNA(VLOOKUP(B73,W$2:AA9215,4,FALSE),0)</f>
        <v>21</v>
      </c>
      <c r="E73" s="1">
        <f>_xlfn.IFNA(VLOOKUP(B73,W$2:AA9215,5,FALSE),0)</f>
        <v>2</v>
      </c>
      <c r="F73" s="1">
        <f>_xlfn.IFNA(VLOOKUP(B73,W$2:AB9216,6,FALSE),0)</f>
        <v>25</v>
      </c>
      <c r="H73" s="5">
        <f t="shared" si="19"/>
        <v>20000000</v>
      </c>
      <c r="I73" s="5">
        <f t="shared" si="20"/>
        <v>21400000</v>
      </c>
      <c r="J73" s="1">
        <f t="shared" si="13"/>
        <v>0.11374298598435889</v>
      </c>
      <c r="K73" s="1">
        <f t="shared" si="14"/>
        <v>2</v>
      </c>
      <c r="L73" s="1">
        <f t="shared" si="15"/>
        <v>1.1340764853376575</v>
      </c>
      <c r="M73" s="1">
        <f t="shared" si="16"/>
        <v>0.99437471484129869</v>
      </c>
      <c r="N73" s="1">
        <f t="shared" si="17"/>
        <v>0.87776743548653313</v>
      </c>
      <c r="P73" s="1">
        <f t="shared" si="21"/>
        <v>0.98985568764663012</v>
      </c>
      <c r="Q73" s="1">
        <f t="shared" si="18"/>
        <v>0.11258914160652858</v>
      </c>
      <c r="R73" s="2">
        <f t="shared" si="22"/>
        <v>2251782.8321305718</v>
      </c>
      <c r="S73" s="2">
        <f t="shared" si="23"/>
        <v>2409407.6303797117</v>
      </c>
      <c r="T73" s="2">
        <f t="shared" si="24"/>
        <v>2251782.8321305718</v>
      </c>
      <c r="V73" s="1">
        <v>2022</v>
      </c>
      <c r="W73">
        <v>30097</v>
      </c>
      <c r="X73" t="s">
        <v>123</v>
      </c>
      <c r="Y73" t="s">
        <v>31</v>
      </c>
      <c r="Z73">
        <v>5</v>
      </c>
      <c r="AA73">
        <v>8</v>
      </c>
      <c r="AB73">
        <v>27</v>
      </c>
      <c r="AJ73" s="1">
        <v>8</v>
      </c>
      <c r="AK73" s="1">
        <v>0.76278818117696279</v>
      </c>
      <c r="AL73" s="1">
        <v>37</v>
      </c>
      <c r="AU73" s="1">
        <v>2</v>
      </c>
      <c r="AV73" s="6">
        <v>1.4369670590777572</v>
      </c>
      <c r="AW73" s="1">
        <v>10</v>
      </c>
      <c r="AY73" s="6"/>
      <c r="BA73" s="6"/>
      <c r="BF73">
        <v>28</v>
      </c>
      <c r="BG73">
        <v>0.11969353290175433</v>
      </c>
      <c r="BJ73">
        <v>94</v>
      </c>
      <c r="BK73">
        <v>0.73034540509703694</v>
      </c>
      <c r="BL73" t="s">
        <v>44</v>
      </c>
    </row>
    <row r="74" spans="2:64" x14ac:dyDescent="0.55000000000000004">
      <c r="B74" s="1">
        <v>37347</v>
      </c>
      <c r="C74" s="4" t="str">
        <f>_xlfn.IFNA(VLOOKUP(B74,W$2:AB9188,3,FALSE),0)</f>
        <v>C</v>
      </c>
      <c r="D74" s="1">
        <f>_xlfn.IFNA(VLOOKUP(B74,W$2:AA9216,4,FALSE),0)</f>
        <v>82</v>
      </c>
      <c r="E74" s="1">
        <f>_xlfn.IFNA(VLOOKUP(B74,W$2:AA9216,5,FALSE),0)</f>
        <v>2</v>
      </c>
      <c r="F74" s="1">
        <f>_xlfn.IFNA(VLOOKUP(B74,W$2:AB9217,6,FALSE),0)</f>
        <v>25</v>
      </c>
      <c r="H74" s="5">
        <f t="shared" si="19"/>
        <v>13082500</v>
      </c>
      <c r="I74" s="5">
        <f t="shared" si="20"/>
        <v>13998275</v>
      </c>
      <c r="J74" s="1">
        <f t="shared" si="13"/>
        <v>0.40904805918622789</v>
      </c>
      <c r="K74" s="1">
        <f t="shared" si="14"/>
        <v>8</v>
      </c>
      <c r="L74" s="1">
        <f t="shared" si="15"/>
        <v>1.0384281703234377</v>
      </c>
      <c r="M74" s="1">
        <f t="shared" si="16"/>
        <v>1.2219797174404163</v>
      </c>
      <c r="N74" s="1">
        <f t="shared" si="17"/>
        <v>1.3029012619832001</v>
      </c>
      <c r="P74" s="1">
        <f t="shared" si="21"/>
        <v>1.6533011328490932</v>
      </c>
      <c r="Q74" s="1">
        <f t="shared" si="18"/>
        <v>0.67627961964231353</v>
      </c>
      <c r="R74" s="2">
        <f t="shared" si="22"/>
        <v>8847428.1239705663</v>
      </c>
      <c r="S74" s="2">
        <f t="shared" si="23"/>
        <v>9466748.0926485062</v>
      </c>
      <c r="T74" s="2">
        <f t="shared" si="24"/>
        <v>8847428.1239705663</v>
      </c>
      <c r="V74" s="1">
        <v>2022</v>
      </c>
      <c r="W74">
        <v>11826</v>
      </c>
      <c r="X74" t="s">
        <v>124</v>
      </c>
      <c r="Y74" t="s">
        <v>31</v>
      </c>
      <c r="Z74">
        <v>4</v>
      </c>
      <c r="AA74">
        <v>3</v>
      </c>
      <c r="AB74">
        <v>28</v>
      </c>
      <c r="AJ74" s="1">
        <v>8</v>
      </c>
      <c r="AK74" s="1">
        <v>0.76278818117696279</v>
      </c>
      <c r="AL74" s="1">
        <v>38</v>
      </c>
      <c r="AU74" s="1">
        <v>2</v>
      </c>
      <c r="AV74" s="6">
        <v>1.2640591077766108</v>
      </c>
      <c r="AW74" s="1">
        <v>20</v>
      </c>
      <c r="AY74" s="6"/>
      <c r="BA74" s="6"/>
      <c r="BF74">
        <v>27</v>
      </c>
      <c r="BG74">
        <v>0.11969353290175433</v>
      </c>
      <c r="BJ74">
        <v>94</v>
      </c>
      <c r="BK74">
        <v>1.2356438567133878</v>
      </c>
      <c r="BL74" t="s">
        <v>46</v>
      </c>
    </row>
    <row r="75" spans="2:64" x14ac:dyDescent="0.55000000000000004">
      <c r="B75" s="1">
        <v>26554</v>
      </c>
      <c r="C75" s="4" t="str">
        <f>_xlfn.IFNA(VLOOKUP(B75,W$2:AB9189,3,FALSE),0)</f>
        <v>ED</v>
      </c>
      <c r="D75" s="1">
        <f>_xlfn.IFNA(VLOOKUP(B75,W$2:AA9217,4,FALSE),0)</f>
        <v>18</v>
      </c>
      <c r="E75" s="1">
        <f>_xlfn.IFNA(VLOOKUP(B75,W$2:AA9217,5,FALSE),0)</f>
        <v>2</v>
      </c>
      <c r="F75" s="1">
        <f>_xlfn.IFNA(VLOOKUP(B75,W$2:AB9218,6,FALSE),0)</f>
        <v>27</v>
      </c>
      <c r="H75" s="5">
        <f t="shared" si="19"/>
        <v>25400550</v>
      </c>
      <c r="I75" s="5">
        <f t="shared" si="20"/>
        <v>27178588.5</v>
      </c>
      <c r="J75" s="1">
        <f t="shared" si="13"/>
        <v>0.12422980506362609</v>
      </c>
      <c r="K75" s="1">
        <f t="shared" si="14"/>
        <v>1</v>
      </c>
      <c r="L75" s="1">
        <f t="shared" si="15"/>
        <v>1.1799526139813155</v>
      </c>
      <c r="M75" s="1">
        <f t="shared" si="16"/>
        <v>0.8852077485688149</v>
      </c>
      <c r="N75" s="1">
        <f t="shared" si="17"/>
        <v>1</v>
      </c>
      <c r="P75" s="1">
        <f t="shared" si="21"/>
        <v>1.0445031968402883</v>
      </c>
      <c r="Q75" s="1">
        <f t="shared" si="18"/>
        <v>0.12975842853180328</v>
      </c>
      <c r="R75" s="2">
        <f t="shared" si="22"/>
        <v>3295935.4518434959</v>
      </c>
      <c r="S75" s="2">
        <f t="shared" si="23"/>
        <v>3526650.9334725402</v>
      </c>
      <c r="T75" s="2">
        <f t="shared" si="24"/>
        <v>3295935.4518434959</v>
      </c>
      <c r="V75" s="1">
        <v>2022</v>
      </c>
      <c r="W75">
        <v>11825</v>
      </c>
      <c r="X75" t="s">
        <v>125</v>
      </c>
      <c r="Y75" t="s">
        <v>31</v>
      </c>
      <c r="Z75">
        <v>3</v>
      </c>
      <c r="AA75">
        <v>3</v>
      </c>
      <c r="AB75">
        <v>28</v>
      </c>
      <c r="AJ75" s="1">
        <v>8</v>
      </c>
      <c r="AK75" s="1">
        <v>0.76278818117696279</v>
      </c>
      <c r="AL75" s="1">
        <v>39</v>
      </c>
      <c r="AU75" s="1">
        <v>2</v>
      </c>
      <c r="AV75" s="6">
        <v>1.3464755034766784</v>
      </c>
      <c r="AW75" s="1">
        <v>32</v>
      </c>
      <c r="AY75" s="6"/>
      <c r="BA75" s="6"/>
      <c r="BF75">
        <v>26</v>
      </c>
      <c r="BG75">
        <v>0.11969353290175433</v>
      </c>
      <c r="BJ75">
        <v>94</v>
      </c>
      <c r="BK75">
        <v>0.89217868497715414</v>
      </c>
      <c r="BL75" t="s">
        <v>48</v>
      </c>
    </row>
    <row r="76" spans="2:64" x14ac:dyDescent="0.55000000000000004">
      <c r="B76" s="1">
        <v>42060</v>
      </c>
      <c r="C76" s="4" t="str">
        <f>_xlfn.IFNA(VLOOKUP(B76,W$2:AB9190,3,FALSE),0)</f>
        <v>TE</v>
      </c>
      <c r="D76" s="1">
        <f>_xlfn.IFNA(VLOOKUP(B76,W$2:AA9218,4,FALSE),0)</f>
        <v>74</v>
      </c>
      <c r="E76" s="1">
        <f>_xlfn.IFNA(VLOOKUP(B76,W$2:AA9218,5,FALSE),0)</f>
        <v>2</v>
      </c>
      <c r="F76" s="1">
        <f>_xlfn.IFNA(VLOOKUP(B76,W$2:AB9219,6,FALSE),0)</f>
        <v>24</v>
      </c>
      <c r="H76" s="5">
        <f t="shared" si="19"/>
        <v>14012500</v>
      </c>
      <c r="I76" s="5">
        <f t="shared" si="20"/>
        <v>14993375</v>
      </c>
      <c r="J76" s="1">
        <f t="shared" si="13"/>
        <v>0.29399895803743797</v>
      </c>
      <c r="K76" s="1">
        <f t="shared" si="14"/>
        <v>7</v>
      </c>
      <c r="L76" s="1">
        <f t="shared" si="15"/>
        <v>1.0472666445868193</v>
      </c>
      <c r="M76" s="1">
        <f t="shared" si="16"/>
        <v>1.2009476589311774</v>
      </c>
      <c r="N76" s="1">
        <f t="shared" si="17"/>
        <v>1.06147912913239</v>
      </c>
      <c r="P76" s="1">
        <f t="shared" si="21"/>
        <v>1.3350354896869694</v>
      </c>
      <c r="Q76" s="1">
        <f t="shared" si="18"/>
        <v>0.39249904291096976</v>
      </c>
      <c r="R76" s="2">
        <f t="shared" si="22"/>
        <v>5499892.8387899641</v>
      </c>
      <c r="S76" s="2">
        <f t="shared" si="23"/>
        <v>5884885.3375052614</v>
      </c>
      <c r="T76" s="2">
        <f t="shared" si="24"/>
        <v>5499892.8387899641</v>
      </c>
      <c r="V76" s="1">
        <v>2022</v>
      </c>
      <c r="W76">
        <v>56642</v>
      </c>
      <c r="X76" t="s">
        <v>126</v>
      </c>
      <c r="Y76" t="s">
        <v>31</v>
      </c>
      <c r="Z76">
        <v>1</v>
      </c>
      <c r="AA76">
        <v>3</v>
      </c>
      <c r="AB76">
        <v>24</v>
      </c>
      <c r="AJ76" s="1">
        <v>8</v>
      </c>
      <c r="AK76" s="1">
        <v>0.76278818117696279</v>
      </c>
      <c r="AL76" s="1">
        <v>40</v>
      </c>
      <c r="AU76" s="1">
        <v>2</v>
      </c>
      <c r="AV76" s="6">
        <v>1.1340764853376575</v>
      </c>
      <c r="AW76" s="1">
        <v>2</v>
      </c>
      <c r="AY76" s="6"/>
      <c r="BA76" s="6"/>
      <c r="BF76">
        <v>25</v>
      </c>
      <c r="BG76">
        <v>0.11969353290175433</v>
      </c>
      <c r="BJ76">
        <v>94</v>
      </c>
      <c r="BK76">
        <v>1.2310846108723601</v>
      </c>
      <c r="BL76" t="s">
        <v>51</v>
      </c>
    </row>
    <row r="77" spans="2:64" x14ac:dyDescent="0.55000000000000004">
      <c r="B77" s="1">
        <v>47259</v>
      </c>
      <c r="C77" s="4" t="str">
        <f>_xlfn.IFNA(VLOOKUP(B77,W$2:AB9191,3,FALSE),0)</f>
        <v>TE</v>
      </c>
      <c r="D77" s="1">
        <f>_xlfn.IFNA(VLOOKUP(B77,W$2:AA9219,4,FALSE),0)</f>
        <v>79</v>
      </c>
      <c r="E77" s="1">
        <f>_xlfn.IFNA(VLOOKUP(B77,W$2:AA9219,5,FALSE),0)</f>
        <v>2</v>
      </c>
      <c r="F77" s="1">
        <f>_xlfn.IFNA(VLOOKUP(B77,W$2:AB9220,6,FALSE),0)</f>
        <v>26</v>
      </c>
      <c r="H77" s="5">
        <f t="shared" si="19"/>
        <v>14012500</v>
      </c>
      <c r="I77" s="5">
        <f t="shared" si="20"/>
        <v>14993375</v>
      </c>
      <c r="J77" s="1">
        <f t="shared" si="13"/>
        <v>0.34065492256828622</v>
      </c>
      <c r="K77" s="1">
        <f t="shared" si="14"/>
        <v>7</v>
      </c>
      <c r="L77" s="1">
        <f t="shared" si="15"/>
        <v>1.0472666445868193</v>
      </c>
      <c r="M77" s="1">
        <f t="shared" si="16"/>
        <v>1.2009476589311774</v>
      </c>
      <c r="N77" s="1">
        <f t="shared" si="17"/>
        <v>1.06147912913239</v>
      </c>
      <c r="P77" s="1">
        <f t="shared" si="21"/>
        <v>1.3350354896869694</v>
      </c>
      <c r="Q77" s="1">
        <f t="shared" si="18"/>
        <v>0.45478641136522863</v>
      </c>
      <c r="R77" s="2">
        <f t="shared" si="22"/>
        <v>6372694.5892552659</v>
      </c>
      <c r="S77" s="2">
        <f t="shared" si="23"/>
        <v>6818783.2105031349</v>
      </c>
      <c r="T77" s="2">
        <f t="shared" si="24"/>
        <v>6372694.5892552659</v>
      </c>
      <c r="V77" s="1">
        <v>2022</v>
      </c>
      <c r="W77">
        <v>41924</v>
      </c>
      <c r="X77" t="s">
        <v>127</v>
      </c>
      <c r="Y77" t="s">
        <v>31</v>
      </c>
      <c r="Z77">
        <v>0</v>
      </c>
      <c r="AA77">
        <v>3</v>
      </c>
      <c r="AB77">
        <v>25</v>
      </c>
      <c r="AJ77" s="1">
        <v>8</v>
      </c>
      <c r="AK77" s="1">
        <v>0.76278818117696279</v>
      </c>
      <c r="AL77" s="1">
        <v>41</v>
      </c>
      <c r="AU77" s="1">
        <v>2</v>
      </c>
      <c r="AV77" s="6">
        <v>1.0234905977381861</v>
      </c>
      <c r="AW77" s="1">
        <v>3</v>
      </c>
      <c r="AY77" s="6"/>
      <c r="BA77" s="6"/>
      <c r="BF77">
        <v>24</v>
      </c>
      <c r="BG77">
        <v>0.11374298598435889</v>
      </c>
      <c r="BJ77">
        <v>94</v>
      </c>
      <c r="BK77">
        <v>1.21388420547599</v>
      </c>
      <c r="BL77" t="s">
        <v>53</v>
      </c>
    </row>
    <row r="78" spans="2:64" x14ac:dyDescent="0.55000000000000004">
      <c r="B78" s="1">
        <v>40555</v>
      </c>
      <c r="C78" s="4" t="str">
        <f>_xlfn.IFNA(VLOOKUP(B78,W$2:AB9192,3,FALSE),0)</f>
        <v>HB</v>
      </c>
      <c r="D78" s="1">
        <f>_xlfn.IFNA(VLOOKUP(B78,W$2:AA9220,4,FALSE),0)</f>
        <v>84</v>
      </c>
      <c r="E78" s="1">
        <f>_xlfn.IFNA(VLOOKUP(B78,W$2:AA9220,5,FALSE),0)</f>
        <v>2</v>
      </c>
      <c r="F78" s="1">
        <f>_xlfn.IFNA(VLOOKUP(B78,W$2:AB9221,6,FALSE),0)</f>
        <v>25</v>
      </c>
      <c r="H78" s="5">
        <f t="shared" si="19"/>
        <v>14223170</v>
      </c>
      <c r="I78" s="5">
        <f t="shared" si="20"/>
        <v>15218791.9</v>
      </c>
      <c r="J78" s="1">
        <f t="shared" si="13"/>
        <v>0.40904805918622789</v>
      </c>
      <c r="K78" s="1">
        <f t="shared" si="14"/>
        <v>8</v>
      </c>
      <c r="L78" s="1">
        <f t="shared" si="15"/>
        <v>1.0384281703234377</v>
      </c>
      <c r="M78" s="1">
        <f t="shared" si="16"/>
        <v>1.2219797174404163</v>
      </c>
      <c r="N78" s="1">
        <f t="shared" si="17"/>
        <v>0.72958034776761405</v>
      </c>
      <c r="P78" s="1">
        <f t="shared" si="21"/>
        <v>0.92579234563991453</v>
      </c>
      <c r="Q78" s="1">
        <f t="shared" si="18"/>
        <v>0.3786935621934725</v>
      </c>
      <c r="R78" s="2">
        <f t="shared" si="22"/>
        <v>5386222.9129833318</v>
      </c>
      <c r="S78" s="2">
        <f t="shared" si="23"/>
        <v>5763258.5168921659</v>
      </c>
      <c r="T78" s="2">
        <f t="shared" si="24"/>
        <v>5386222.9129833318</v>
      </c>
      <c r="V78" s="1">
        <v>2022</v>
      </c>
      <c r="W78">
        <v>10639</v>
      </c>
      <c r="X78" t="s">
        <v>128</v>
      </c>
      <c r="Y78" t="s">
        <v>34</v>
      </c>
      <c r="Z78">
        <v>99</v>
      </c>
      <c r="AA78">
        <v>10</v>
      </c>
      <c r="AB78">
        <v>28</v>
      </c>
      <c r="AJ78" s="1">
        <v>8</v>
      </c>
      <c r="AK78" s="1">
        <v>0.76278818117696279</v>
      </c>
      <c r="AL78" s="1">
        <v>42</v>
      </c>
      <c r="AU78" s="1">
        <v>2</v>
      </c>
      <c r="AV78" s="6">
        <v>1.0534973075905001</v>
      </c>
      <c r="AW78" s="1">
        <v>4</v>
      </c>
      <c r="AY78" s="6"/>
      <c r="BA78" s="6"/>
      <c r="BF78">
        <v>23</v>
      </c>
      <c r="BG78">
        <v>0.11374298598435889</v>
      </c>
      <c r="BJ78">
        <v>94</v>
      </c>
      <c r="BK78">
        <v>1.06147912913239</v>
      </c>
      <c r="BL78" t="s">
        <v>55</v>
      </c>
    </row>
    <row r="79" spans="2:64" x14ac:dyDescent="0.55000000000000004">
      <c r="B79" s="1">
        <v>46961</v>
      </c>
      <c r="C79" s="4" t="str">
        <f>_xlfn.IFNA(VLOOKUP(B79,W$2:AB9193,3,FALSE),0)</f>
        <v>G</v>
      </c>
      <c r="D79" s="1">
        <f>_xlfn.IFNA(VLOOKUP(B79,W$2:AA9221,4,FALSE),0)</f>
        <v>11</v>
      </c>
      <c r="E79" s="1">
        <f>_xlfn.IFNA(VLOOKUP(B79,W$2:AA9221,5,FALSE),0)</f>
        <v>2</v>
      </c>
      <c r="F79" s="1">
        <f>_xlfn.IFNA(VLOOKUP(B79,W$2:AB9222,6,FALSE),0)</f>
        <v>26</v>
      </c>
      <c r="H79" s="5">
        <f t="shared" si="19"/>
        <v>15340000</v>
      </c>
      <c r="I79" s="5">
        <f t="shared" si="20"/>
        <v>16413800.000000002</v>
      </c>
      <c r="J79" s="1">
        <f t="shared" si="13"/>
        <v>0.15834706436900092</v>
      </c>
      <c r="K79" s="1">
        <f t="shared" si="14"/>
        <v>1</v>
      </c>
      <c r="L79" s="1">
        <f t="shared" si="15"/>
        <v>1.1799526139813155</v>
      </c>
      <c r="M79" s="1">
        <f t="shared" si="16"/>
        <v>0.8852077485688149</v>
      </c>
      <c r="N79" s="1">
        <f t="shared" si="17"/>
        <v>1.0245916516529501</v>
      </c>
      <c r="P79" s="1">
        <f t="shared" si="21"/>
        <v>1.0701892556073773</v>
      </c>
      <c r="Q79" s="1">
        <f t="shared" si="18"/>
        <v>0.16946132694467456</v>
      </c>
      <c r="R79" s="2">
        <f t="shared" si="22"/>
        <v>2599536.7553313076</v>
      </c>
      <c r="S79" s="2">
        <f t="shared" si="23"/>
        <v>2781504.3282044996</v>
      </c>
      <c r="T79" s="2">
        <f t="shared" si="24"/>
        <v>2599536.7553313076</v>
      </c>
      <c r="V79" s="1">
        <v>2022</v>
      </c>
      <c r="W79">
        <v>49350</v>
      </c>
      <c r="X79" t="s">
        <v>129</v>
      </c>
      <c r="Y79" t="s">
        <v>34</v>
      </c>
      <c r="Z79">
        <v>99</v>
      </c>
      <c r="AA79">
        <v>20</v>
      </c>
      <c r="AB79">
        <v>26</v>
      </c>
      <c r="AJ79" s="1">
        <v>7</v>
      </c>
      <c r="AK79" s="1">
        <v>1.2009476589311774</v>
      </c>
      <c r="AL79" s="1">
        <v>21</v>
      </c>
      <c r="AU79" s="1">
        <v>2</v>
      </c>
      <c r="AV79" s="6">
        <v>0.99118378559928355</v>
      </c>
      <c r="AW79" s="1">
        <v>5</v>
      </c>
      <c r="AY79" s="6"/>
      <c r="BA79" s="6"/>
      <c r="BF79">
        <v>22</v>
      </c>
      <c r="BG79">
        <v>0.11374298598435889</v>
      </c>
      <c r="BJ79">
        <v>94</v>
      </c>
      <c r="BK79">
        <v>0.92464852348758586</v>
      </c>
      <c r="BL79" t="s">
        <v>58</v>
      </c>
    </row>
    <row r="80" spans="2:64" x14ac:dyDescent="0.55000000000000004">
      <c r="B80" s="1">
        <v>42683</v>
      </c>
      <c r="C80" s="4" t="str">
        <f>_xlfn.IFNA(VLOOKUP(B80,W$2:AB9194,3,FALSE),0)</f>
        <v>WR</v>
      </c>
      <c r="D80" s="1">
        <f>_xlfn.IFNA(VLOOKUP(B80,W$2:AA9222,4,FALSE),0)</f>
        <v>79</v>
      </c>
      <c r="E80" s="1">
        <f>_xlfn.IFNA(VLOOKUP(B80,W$2:AA9222,5,FALSE),0)</f>
        <v>2</v>
      </c>
      <c r="F80" s="1">
        <f>_xlfn.IFNA(VLOOKUP(B80,W$2:AB9223,6,FALSE),0)</f>
        <v>24</v>
      </c>
      <c r="H80" s="5">
        <f t="shared" si="19"/>
        <v>26850000</v>
      </c>
      <c r="I80" s="5">
        <f t="shared" si="20"/>
        <v>28729500</v>
      </c>
      <c r="J80" s="1">
        <f t="shared" si="13"/>
        <v>0.34065492256828622</v>
      </c>
      <c r="K80" s="1">
        <f t="shared" si="14"/>
        <v>7</v>
      </c>
      <c r="L80" s="1">
        <f t="shared" si="15"/>
        <v>1.0472666445868193</v>
      </c>
      <c r="M80" s="1">
        <f t="shared" si="16"/>
        <v>1.2009476589311774</v>
      </c>
      <c r="N80" s="1">
        <f t="shared" si="17"/>
        <v>0.84929704697517161</v>
      </c>
      <c r="P80" s="1">
        <f t="shared" si="21"/>
        <v>1.068171448575679</v>
      </c>
      <c r="Q80" s="1">
        <f t="shared" si="18"/>
        <v>0.36387786210420209</v>
      </c>
      <c r="R80" s="2">
        <f t="shared" si="22"/>
        <v>9770120.5974978264</v>
      </c>
      <c r="S80" s="2">
        <f t="shared" si="23"/>
        <v>10454029.039322674</v>
      </c>
      <c r="T80" s="2">
        <f t="shared" si="24"/>
        <v>9770120.5974978264</v>
      </c>
      <c r="V80" s="1">
        <v>2022</v>
      </c>
      <c r="W80">
        <v>10718</v>
      </c>
      <c r="X80" t="s">
        <v>130</v>
      </c>
      <c r="Y80" t="s">
        <v>34</v>
      </c>
      <c r="Z80">
        <v>99</v>
      </c>
      <c r="AA80">
        <v>3</v>
      </c>
      <c r="AB80">
        <v>28</v>
      </c>
      <c r="AJ80" s="1">
        <v>7</v>
      </c>
      <c r="AK80" s="1">
        <v>1.2009476589311774</v>
      </c>
      <c r="AL80" s="1">
        <v>22</v>
      </c>
      <c r="AU80" s="1">
        <v>2</v>
      </c>
      <c r="AV80" s="6">
        <v>0.94203263634535883</v>
      </c>
      <c r="AW80" s="1">
        <v>6</v>
      </c>
      <c r="AY80" s="6"/>
      <c r="BA80" s="6"/>
      <c r="BF80">
        <v>21</v>
      </c>
      <c r="BG80">
        <v>0.11374298598435889</v>
      </c>
      <c r="BJ80">
        <v>93</v>
      </c>
      <c r="BK80">
        <v>1.3029012619832001</v>
      </c>
      <c r="BL80" t="s">
        <v>31</v>
      </c>
    </row>
    <row r="81" spans="2:64" x14ac:dyDescent="0.55000000000000004">
      <c r="B81" s="1">
        <v>35014</v>
      </c>
      <c r="C81" s="4" t="str">
        <f>_xlfn.IFNA(VLOOKUP(B81,W$2:AB9195,3,FALSE),0)</f>
        <v>WR</v>
      </c>
      <c r="D81" s="1">
        <f>_xlfn.IFNA(VLOOKUP(B81,W$2:AA9223,4,FALSE),0)</f>
        <v>15</v>
      </c>
      <c r="E81" s="1">
        <f>_xlfn.IFNA(VLOOKUP(B81,W$2:AA9223,5,FALSE),0)</f>
        <v>2</v>
      </c>
      <c r="F81" s="1">
        <f>_xlfn.IFNA(VLOOKUP(B81,W$2:AB9224,6,FALSE),0)</f>
        <v>26</v>
      </c>
      <c r="H81" s="5">
        <f t="shared" si="19"/>
        <v>26850000</v>
      </c>
      <c r="I81" s="5">
        <f t="shared" si="20"/>
        <v>28729500</v>
      </c>
      <c r="J81" s="1">
        <f t="shared" si="13"/>
        <v>0.12422980506362609</v>
      </c>
      <c r="K81" s="1">
        <f t="shared" si="14"/>
        <v>1</v>
      </c>
      <c r="L81" s="1">
        <f t="shared" si="15"/>
        <v>1.1799526139813155</v>
      </c>
      <c r="M81" s="1">
        <f t="shared" si="16"/>
        <v>0.8852077485688149</v>
      </c>
      <c r="N81" s="1">
        <f t="shared" si="17"/>
        <v>0.89953136465011441</v>
      </c>
      <c r="P81" s="1">
        <f t="shared" si="21"/>
        <v>0.93956338603515155</v>
      </c>
      <c r="Q81" s="1">
        <f t="shared" si="18"/>
        <v>0.11672177629206734</v>
      </c>
      <c r="R81" s="2">
        <f t="shared" si="22"/>
        <v>3133979.693442008</v>
      </c>
      <c r="S81" s="2">
        <f t="shared" si="23"/>
        <v>3353358.2719829488</v>
      </c>
      <c r="T81" s="2">
        <f t="shared" si="24"/>
        <v>3133979.693442008</v>
      </c>
      <c r="V81" s="1">
        <v>2022</v>
      </c>
      <c r="W81">
        <v>10672</v>
      </c>
      <c r="X81" t="s">
        <v>131</v>
      </c>
      <c r="Y81" t="s">
        <v>34</v>
      </c>
      <c r="Z81">
        <v>99</v>
      </c>
      <c r="AA81">
        <v>2</v>
      </c>
      <c r="AB81">
        <v>29</v>
      </c>
      <c r="AJ81" s="1">
        <v>7</v>
      </c>
      <c r="AK81" s="1">
        <v>1.2009476589311774</v>
      </c>
      <c r="AL81" s="1">
        <v>23</v>
      </c>
      <c r="AU81" s="1">
        <v>2</v>
      </c>
      <c r="AV81" s="6">
        <v>1.0518593988672476</v>
      </c>
      <c r="AW81" s="1">
        <v>7</v>
      </c>
      <c r="AY81" s="6"/>
      <c r="BA81" s="6"/>
      <c r="BF81">
        <v>20</v>
      </c>
      <c r="BG81">
        <v>0.11374298598435889</v>
      </c>
      <c r="BJ81">
        <v>93</v>
      </c>
      <c r="BK81">
        <v>0.81665115322979975</v>
      </c>
      <c r="BL81" t="s">
        <v>34</v>
      </c>
    </row>
    <row r="82" spans="2:64" x14ac:dyDescent="0.55000000000000004">
      <c r="B82" s="1">
        <v>44519</v>
      </c>
      <c r="C82" s="4" t="str">
        <f>_xlfn.IFNA(VLOOKUP(B82,W$2:AB9196,3,FALSE),0)</f>
        <v>DI</v>
      </c>
      <c r="D82" s="1">
        <f>_xlfn.IFNA(VLOOKUP(B82,W$2:AA9224,4,FALSE),0)</f>
        <v>1</v>
      </c>
      <c r="E82" s="1">
        <f>_xlfn.IFNA(VLOOKUP(B82,W$2:AA9224,5,FALSE),0)</f>
        <v>2</v>
      </c>
      <c r="F82" s="1">
        <f>_xlfn.IFNA(VLOOKUP(B82,W$2:AB9225,6,FALSE),0)</f>
        <v>24</v>
      </c>
      <c r="H82" s="5">
        <f t="shared" si="19"/>
        <v>20500000</v>
      </c>
      <c r="I82" s="5">
        <f t="shared" si="20"/>
        <v>21935000</v>
      </c>
      <c r="J82" s="1">
        <f t="shared" si="13"/>
        <v>0.11029086484118089</v>
      </c>
      <c r="K82" s="1">
        <f t="shared" si="14"/>
        <v>0</v>
      </c>
      <c r="L82" s="1">
        <f t="shared" si="15"/>
        <v>1.2635851359251922</v>
      </c>
      <c r="M82" s="1">
        <f t="shared" si="16"/>
        <v>0.68619556135383653</v>
      </c>
      <c r="N82" s="1">
        <f t="shared" si="17"/>
        <v>1</v>
      </c>
      <c r="P82" s="1">
        <f t="shared" si="21"/>
        <v>0.86706651166455107</v>
      </c>
      <c r="Q82" s="1">
        <f t="shared" si="18"/>
        <v>9.5629515446309196E-2</v>
      </c>
      <c r="R82" s="2">
        <f t="shared" si="22"/>
        <v>1960405.0666493385</v>
      </c>
      <c r="S82" s="2">
        <f t="shared" si="23"/>
        <v>2097633.4213147922</v>
      </c>
      <c r="T82" s="2">
        <f t="shared" si="24"/>
        <v>1960405.0666493385</v>
      </c>
      <c r="V82" s="1">
        <v>2022</v>
      </c>
      <c r="W82">
        <v>34918</v>
      </c>
      <c r="X82" t="s">
        <v>132</v>
      </c>
      <c r="Y82" t="s">
        <v>34</v>
      </c>
      <c r="Z82">
        <v>98</v>
      </c>
      <c r="AA82">
        <v>3</v>
      </c>
      <c r="AB82">
        <v>26</v>
      </c>
      <c r="AJ82" s="1">
        <v>7</v>
      </c>
      <c r="AK82" s="1">
        <v>1.2009476589311774</v>
      </c>
      <c r="AL82" s="1">
        <v>24</v>
      </c>
      <c r="AU82" s="1">
        <v>2</v>
      </c>
      <c r="AV82" s="6">
        <v>0.96784963204339991</v>
      </c>
      <c r="AW82" s="1">
        <v>8</v>
      </c>
      <c r="AY82" s="6"/>
      <c r="BA82" s="6"/>
      <c r="BF82">
        <v>19</v>
      </c>
      <c r="BG82">
        <v>0.12422980506362609</v>
      </c>
      <c r="BJ82">
        <v>93</v>
      </c>
      <c r="BK82">
        <v>1</v>
      </c>
      <c r="BL82" t="s">
        <v>36</v>
      </c>
    </row>
    <row r="83" spans="2:64" x14ac:dyDescent="0.55000000000000004">
      <c r="B83" s="1">
        <v>47940</v>
      </c>
      <c r="C83" s="4" t="str">
        <f>_xlfn.IFNA(VLOOKUP(B83,W$2:AB9197,3,FALSE),0)</f>
        <v>WR</v>
      </c>
      <c r="D83" s="1">
        <f>_xlfn.IFNA(VLOOKUP(B83,W$2:AA9225,4,FALSE),0)</f>
        <v>55</v>
      </c>
      <c r="E83" s="1">
        <f>_xlfn.IFNA(VLOOKUP(B83,W$2:AA9225,5,FALSE),0)</f>
        <v>2</v>
      </c>
      <c r="F83" s="1">
        <f>_xlfn.IFNA(VLOOKUP(B83,W$2:AB9226,6,FALSE),0)</f>
        <v>25</v>
      </c>
      <c r="H83" s="5">
        <f t="shared" si="19"/>
        <v>26850000</v>
      </c>
      <c r="I83" s="5">
        <f t="shared" si="20"/>
        <v>28729500</v>
      </c>
      <c r="J83" s="1">
        <f t="shared" si="13"/>
        <v>0.19414880739410345</v>
      </c>
      <c r="K83" s="1">
        <f t="shared" si="14"/>
        <v>5</v>
      </c>
      <c r="L83" s="1">
        <f t="shared" si="15"/>
        <v>1.0692483598008315</v>
      </c>
      <c r="M83" s="1">
        <f t="shared" si="16"/>
        <v>1.1486399068534272</v>
      </c>
      <c r="N83" s="1">
        <f t="shared" si="17"/>
        <v>0.84929704697517161</v>
      </c>
      <c r="P83" s="1">
        <f t="shared" si="21"/>
        <v>1.0430907821586224</v>
      </c>
      <c r="Q83" s="1">
        <f t="shared" si="18"/>
        <v>0.2025148313598791</v>
      </c>
      <c r="R83" s="2">
        <f t="shared" si="22"/>
        <v>5437523.2220127536</v>
      </c>
      <c r="S83" s="2">
        <f t="shared" si="23"/>
        <v>5818149.8475536471</v>
      </c>
      <c r="T83" s="2">
        <f t="shared" si="24"/>
        <v>5437523.2220127536</v>
      </c>
      <c r="V83" s="1">
        <v>2022</v>
      </c>
      <c r="W83">
        <v>49558</v>
      </c>
      <c r="X83" t="s">
        <v>133</v>
      </c>
      <c r="Y83" t="s">
        <v>34</v>
      </c>
      <c r="Z83">
        <v>98</v>
      </c>
      <c r="AA83">
        <v>10</v>
      </c>
      <c r="AB83">
        <v>25</v>
      </c>
      <c r="AJ83" s="1">
        <v>7</v>
      </c>
      <c r="AK83" s="1">
        <v>1.2009476589311774</v>
      </c>
      <c r="AL83" s="1">
        <v>25</v>
      </c>
      <c r="AU83" s="1">
        <v>1</v>
      </c>
      <c r="AV83" s="6">
        <v>1.564920606683637</v>
      </c>
      <c r="AW83" s="1">
        <v>10</v>
      </c>
      <c r="AY83" s="6"/>
      <c r="BA83" s="6"/>
      <c r="BF83">
        <v>18</v>
      </c>
      <c r="BG83">
        <v>0.12422980506362609</v>
      </c>
      <c r="BJ83">
        <v>93</v>
      </c>
      <c r="BK83">
        <v>1</v>
      </c>
      <c r="BL83" t="s">
        <v>38</v>
      </c>
    </row>
    <row r="84" spans="2:64" x14ac:dyDescent="0.55000000000000004">
      <c r="B84" s="1">
        <v>33880</v>
      </c>
      <c r="C84" s="4" t="str">
        <f>_xlfn.IFNA(VLOOKUP(B84,W$2:AB9198,3,FALSE),0)</f>
        <v>S</v>
      </c>
      <c r="D84" s="1">
        <f>_xlfn.IFNA(VLOOKUP(B84,W$2:AA9226,4,FALSE),0)</f>
        <v>74</v>
      </c>
      <c r="E84" s="1">
        <f>_xlfn.IFNA(VLOOKUP(B84,W$2:AA9226,5,FALSE),0)</f>
        <v>2</v>
      </c>
      <c r="F84" s="1">
        <f>_xlfn.IFNA(VLOOKUP(B84,W$2:AB9227,6,FALSE),0)</f>
        <v>25</v>
      </c>
      <c r="H84" s="5">
        <f t="shared" si="19"/>
        <v>15620000</v>
      </c>
      <c r="I84" s="5">
        <f t="shared" si="20"/>
        <v>16713400.000000002</v>
      </c>
      <c r="J84" s="1">
        <f t="shared" si="13"/>
        <v>0.29399895803743797</v>
      </c>
      <c r="K84" s="1">
        <f t="shared" si="14"/>
        <v>7</v>
      </c>
      <c r="L84" s="1">
        <f t="shared" si="15"/>
        <v>1.0472666445868193</v>
      </c>
      <c r="M84" s="1">
        <f t="shared" si="16"/>
        <v>1.2009476589311774</v>
      </c>
      <c r="N84" s="1">
        <f t="shared" si="17"/>
        <v>0.89217868497715414</v>
      </c>
      <c r="P84" s="1">
        <f t="shared" si="21"/>
        <v>1.1221042174991234</v>
      </c>
      <c r="Q84" s="1">
        <f t="shared" si="18"/>
        <v>0.32989747075415693</v>
      </c>
      <c r="R84" s="2">
        <f t="shared" si="22"/>
        <v>5152998.4931799313</v>
      </c>
      <c r="S84" s="2">
        <f t="shared" si="23"/>
        <v>5513708.3877025275</v>
      </c>
      <c r="T84" s="2">
        <f t="shared" si="24"/>
        <v>5152998.4931799313</v>
      </c>
      <c r="V84" s="1">
        <v>2022</v>
      </c>
      <c r="W84" s="1">
        <v>11766</v>
      </c>
      <c r="X84" s="1" t="s">
        <v>134</v>
      </c>
      <c r="Y84" s="1" t="s">
        <v>34</v>
      </c>
      <c r="Z84" s="1">
        <v>98</v>
      </c>
      <c r="AA84" s="1">
        <v>20</v>
      </c>
      <c r="AB84" s="1">
        <v>26</v>
      </c>
      <c r="AJ84" s="1">
        <v>7</v>
      </c>
      <c r="AK84" s="1">
        <v>1.2009476589311774</v>
      </c>
      <c r="AL84" s="1">
        <v>26</v>
      </c>
      <c r="AU84" s="1">
        <v>1</v>
      </c>
      <c r="AV84" s="6">
        <v>1.3646693565202375</v>
      </c>
      <c r="AW84" s="1">
        <v>20</v>
      </c>
      <c r="AY84" s="6"/>
      <c r="BA84" s="6"/>
      <c r="BF84">
        <v>17</v>
      </c>
      <c r="BG84">
        <v>0.12422980506362609</v>
      </c>
      <c r="BJ84">
        <v>93</v>
      </c>
      <c r="BK84">
        <v>1</v>
      </c>
      <c r="BL84" t="s">
        <v>40</v>
      </c>
    </row>
    <row r="85" spans="2:64" x14ac:dyDescent="0.55000000000000004">
      <c r="B85" s="1">
        <v>51172</v>
      </c>
      <c r="C85" s="4" t="str">
        <f>_xlfn.IFNA(VLOOKUP(B85,W$2:AB9199,3,FALSE),0)</f>
        <v>S</v>
      </c>
      <c r="D85" s="1">
        <f>_xlfn.IFNA(VLOOKUP(B85,W$2:AA9227,4,FALSE),0)</f>
        <v>74</v>
      </c>
      <c r="E85" s="1">
        <f>_xlfn.IFNA(VLOOKUP(B85,W$2:AA9227,5,FALSE),0)</f>
        <v>2</v>
      </c>
      <c r="F85" s="1">
        <f>_xlfn.IFNA(VLOOKUP(B85,W$2:AB9228,6,FALSE),0)</f>
        <v>25</v>
      </c>
      <c r="H85" s="5">
        <f t="shared" si="19"/>
        <v>15620000</v>
      </c>
      <c r="I85" s="5">
        <f t="shared" si="20"/>
        <v>16713400.000000002</v>
      </c>
      <c r="J85" s="1">
        <f t="shared" si="13"/>
        <v>0.29399895803743797</v>
      </c>
      <c r="K85" s="1">
        <f t="shared" si="14"/>
        <v>7</v>
      </c>
      <c r="L85" s="1">
        <f t="shared" si="15"/>
        <v>1.0472666445868193</v>
      </c>
      <c r="M85" s="1">
        <f t="shared" si="16"/>
        <v>1.2009476589311774</v>
      </c>
      <c r="N85" s="1">
        <f t="shared" si="17"/>
        <v>0.89217868497715414</v>
      </c>
      <c r="P85" s="1">
        <f t="shared" si="21"/>
        <v>1.1221042174991234</v>
      </c>
      <c r="Q85" s="1">
        <f t="shared" si="18"/>
        <v>0.32989747075415693</v>
      </c>
      <c r="R85" s="2">
        <f t="shared" si="22"/>
        <v>5152998.4931799313</v>
      </c>
      <c r="S85" s="2">
        <f t="shared" si="23"/>
        <v>5513708.3877025275</v>
      </c>
      <c r="T85" s="2">
        <f t="shared" si="24"/>
        <v>5152998.4931799313</v>
      </c>
      <c r="V85" s="1">
        <v>2022</v>
      </c>
      <c r="W85" s="1">
        <v>42781</v>
      </c>
      <c r="X85" s="1" t="s">
        <v>135</v>
      </c>
      <c r="Y85" s="1" t="s">
        <v>34</v>
      </c>
      <c r="Z85" s="1">
        <v>97</v>
      </c>
      <c r="AA85" s="1">
        <v>8</v>
      </c>
      <c r="AB85" s="1">
        <v>27</v>
      </c>
      <c r="AJ85" s="1">
        <v>7</v>
      </c>
      <c r="AK85" s="1">
        <v>1.2009476589311774</v>
      </c>
      <c r="AL85" s="1">
        <v>27</v>
      </c>
      <c r="AU85" s="1">
        <v>1</v>
      </c>
      <c r="AV85" s="6">
        <v>1.4566807888205662</v>
      </c>
      <c r="AW85" s="1">
        <v>32</v>
      </c>
      <c r="AY85" s="6"/>
      <c r="BA85" s="6"/>
      <c r="BF85">
        <v>16</v>
      </c>
      <c r="BG85">
        <v>0.12422980506362609</v>
      </c>
      <c r="BJ85">
        <v>93</v>
      </c>
      <c r="BK85">
        <v>0.72958034776761405</v>
      </c>
      <c r="BL85" t="s">
        <v>42</v>
      </c>
    </row>
    <row r="86" spans="2:64" x14ac:dyDescent="0.55000000000000004">
      <c r="B86" s="1">
        <v>47448</v>
      </c>
      <c r="C86" s="4" t="str">
        <f>_xlfn.IFNA(VLOOKUP(B86,W$2:AB9200,3,FALSE),0)</f>
        <v>WR</v>
      </c>
      <c r="D86" s="1">
        <f>_xlfn.IFNA(VLOOKUP(B86,W$2:AA9228,4,FALSE),0)</f>
        <v>7</v>
      </c>
      <c r="E86" s="1">
        <f>_xlfn.IFNA(VLOOKUP(B86,W$2:AA9228,5,FALSE),0)</f>
        <v>2</v>
      </c>
      <c r="F86" s="1">
        <f>_xlfn.IFNA(VLOOKUP(B86,W$2:AB9229,6,FALSE),0)</f>
        <v>26</v>
      </c>
      <c r="H86" s="5">
        <f t="shared" si="19"/>
        <v>26850000</v>
      </c>
      <c r="I86" s="5">
        <f t="shared" si="20"/>
        <v>28729500</v>
      </c>
      <c r="J86" s="1">
        <f t="shared" si="13"/>
        <v>0.11849549253813166</v>
      </c>
      <c r="K86" s="1">
        <f t="shared" si="14"/>
        <v>0</v>
      </c>
      <c r="L86" s="1">
        <f t="shared" si="15"/>
        <v>1.2635851359251922</v>
      </c>
      <c r="M86" s="1">
        <f t="shared" si="16"/>
        <v>0.68619556135383653</v>
      </c>
      <c r="N86" s="1">
        <f t="shared" si="17"/>
        <v>0.89953136465011441</v>
      </c>
      <c r="P86" s="1">
        <f t="shared" si="21"/>
        <v>0.77995352248002792</v>
      </c>
      <c r="Q86" s="1">
        <f t="shared" si="18"/>
        <v>9.2420976803121654E-2</v>
      </c>
      <c r="R86" s="2">
        <f t="shared" si="22"/>
        <v>2481503.2271638163</v>
      </c>
      <c r="S86" s="2">
        <f t="shared" si="23"/>
        <v>2655208.4530652836</v>
      </c>
      <c r="T86" s="2">
        <f t="shared" si="24"/>
        <v>2481503.2271638163</v>
      </c>
      <c r="V86" s="1">
        <v>2022</v>
      </c>
      <c r="W86" s="1">
        <v>10696</v>
      </c>
      <c r="X86" s="1" t="s">
        <v>136</v>
      </c>
      <c r="Y86" s="1" t="s">
        <v>34</v>
      </c>
      <c r="Z86" s="1">
        <v>97</v>
      </c>
      <c r="AA86" s="1">
        <v>2</v>
      </c>
      <c r="AB86" s="1">
        <v>29</v>
      </c>
      <c r="AJ86" s="1">
        <v>7</v>
      </c>
      <c r="AK86" s="1">
        <v>0.98921913731565014</v>
      </c>
      <c r="AL86" s="1">
        <v>28</v>
      </c>
      <c r="AU86" s="1">
        <v>1</v>
      </c>
      <c r="AV86" s="6">
        <v>1.1799526139813155</v>
      </c>
      <c r="AW86" s="1">
        <v>2</v>
      </c>
      <c r="AY86" s="6"/>
      <c r="BA86" s="6"/>
      <c r="BF86">
        <v>15</v>
      </c>
      <c r="BG86">
        <v>0.12422980506362609</v>
      </c>
      <c r="BJ86">
        <v>93</v>
      </c>
      <c r="BK86">
        <v>0.73034540509703694</v>
      </c>
      <c r="BL86" t="s">
        <v>44</v>
      </c>
    </row>
    <row r="87" spans="2:64" x14ac:dyDescent="0.55000000000000004">
      <c r="B87" s="1">
        <v>50426</v>
      </c>
      <c r="C87" s="4" t="str">
        <f>_xlfn.IFNA(VLOOKUP(B87,W$2:AB9201,3,FALSE),0)</f>
        <v>S</v>
      </c>
      <c r="D87" s="1">
        <f>_xlfn.IFNA(VLOOKUP(B87,W$2:AA9229,4,FALSE),0)</f>
        <v>84</v>
      </c>
      <c r="E87" s="1">
        <f>_xlfn.IFNA(VLOOKUP(B87,W$2:AA9229,5,FALSE),0)</f>
        <v>2</v>
      </c>
      <c r="F87" s="1">
        <f>_xlfn.IFNA(VLOOKUP(B87,W$2:AB9230,6,FALSE),0)</f>
        <v>27</v>
      </c>
      <c r="H87" s="5">
        <f t="shared" si="19"/>
        <v>15620000</v>
      </c>
      <c r="I87" s="5">
        <f t="shared" si="20"/>
        <v>16713400.000000002</v>
      </c>
      <c r="J87" s="1">
        <f t="shared" si="13"/>
        <v>0.40904805918622789</v>
      </c>
      <c r="K87" s="1">
        <f t="shared" si="14"/>
        <v>8</v>
      </c>
      <c r="L87" s="1">
        <f t="shared" si="15"/>
        <v>1.0384281703234377</v>
      </c>
      <c r="M87" s="1">
        <f t="shared" si="16"/>
        <v>1.2219797174404163</v>
      </c>
      <c r="N87" s="1">
        <f t="shared" si="17"/>
        <v>0.89217868497715414</v>
      </c>
      <c r="P87" s="1">
        <f t="shared" si="21"/>
        <v>1.1321195808278852</v>
      </c>
      <c r="Q87" s="1">
        <f t="shared" si="18"/>
        <v>0.46309131730437231</v>
      </c>
      <c r="R87" s="2">
        <f t="shared" si="22"/>
        <v>7233486.3762942953</v>
      </c>
      <c r="S87" s="2">
        <f t="shared" si="23"/>
        <v>7739830.4226348968</v>
      </c>
      <c r="T87" s="2">
        <f t="shared" si="24"/>
        <v>7233486.3762942953</v>
      </c>
      <c r="V87" s="1">
        <v>2022</v>
      </c>
      <c r="W87" s="1">
        <v>26940</v>
      </c>
      <c r="X87" s="1" t="s">
        <v>137</v>
      </c>
      <c r="Y87" s="1" t="s">
        <v>34</v>
      </c>
      <c r="Z87" s="1">
        <v>97</v>
      </c>
      <c r="AA87" s="1">
        <v>5</v>
      </c>
      <c r="AB87" s="1">
        <v>26</v>
      </c>
      <c r="AJ87" s="1">
        <v>7</v>
      </c>
      <c r="AK87" s="1">
        <v>0.98921913731565014</v>
      </c>
      <c r="AL87" s="1">
        <v>29</v>
      </c>
      <c r="AU87" s="1">
        <v>1</v>
      </c>
      <c r="AV87" s="6">
        <v>1.0032013760941354</v>
      </c>
      <c r="AW87" s="1">
        <v>3</v>
      </c>
      <c r="AY87" s="6"/>
      <c r="BA87" s="6"/>
      <c r="BF87">
        <v>14</v>
      </c>
      <c r="BG87">
        <v>0.15834706436900092</v>
      </c>
      <c r="BJ87">
        <v>93</v>
      </c>
      <c r="BK87">
        <v>1.2356438567133878</v>
      </c>
      <c r="BL87" t="s">
        <v>46</v>
      </c>
    </row>
    <row r="88" spans="2:64" x14ac:dyDescent="0.55000000000000004">
      <c r="B88" s="1">
        <v>47864</v>
      </c>
      <c r="C88" s="4" t="str">
        <f>_xlfn.IFNA(VLOOKUP(B88,W$2:AB9202,3,FALSE),0)</f>
        <v>WR</v>
      </c>
      <c r="D88" s="1">
        <f>_xlfn.IFNA(VLOOKUP(B88,W$2:AA9230,4,FALSE),0)</f>
        <v>97</v>
      </c>
      <c r="E88" s="1">
        <f>_xlfn.IFNA(VLOOKUP(B88,W$2:AA9230,5,FALSE),0)</f>
        <v>2</v>
      </c>
      <c r="F88" s="1">
        <f>_xlfn.IFNA(VLOOKUP(B88,W$2:AB9231,6,FALSE),0)</f>
        <v>25</v>
      </c>
      <c r="H88" s="5">
        <f t="shared" si="19"/>
        <v>26850000</v>
      </c>
      <c r="I88" s="5">
        <f t="shared" si="20"/>
        <v>28729500</v>
      </c>
      <c r="J88" s="1">
        <f t="shared" si="13"/>
        <v>0.9106723943769699</v>
      </c>
      <c r="K88" s="1">
        <f t="shared" si="14"/>
        <v>9</v>
      </c>
      <c r="L88" s="1">
        <f t="shared" si="15"/>
        <v>1.0294839989928222</v>
      </c>
      <c r="M88" s="1">
        <f t="shared" si="16"/>
        <v>1.243263292991633</v>
      </c>
      <c r="N88" s="1">
        <f t="shared" si="17"/>
        <v>1</v>
      </c>
      <c r="P88" s="1">
        <f t="shared" si="21"/>
        <v>1.279919666670011</v>
      </c>
      <c r="Q88" s="1">
        <f t="shared" si="18"/>
        <v>1.165587507456552</v>
      </c>
      <c r="R88" s="2">
        <f t="shared" si="22"/>
        <v>31296024.575208422</v>
      </c>
      <c r="S88" s="2">
        <f t="shared" si="23"/>
        <v>33486746.295473013</v>
      </c>
      <c r="T88" s="2">
        <f t="shared" si="24"/>
        <v>31296024.575208422</v>
      </c>
      <c r="V88" s="1">
        <v>2022</v>
      </c>
      <c r="W88" s="1">
        <v>55724</v>
      </c>
      <c r="X88" s="1" t="s">
        <v>138</v>
      </c>
      <c r="Y88" s="1" t="s">
        <v>34</v>
      </c>
      <c r="Z88" s="1">
        <v>96</v>
      </c>
      <c r="AA88" s="1">
        <v>8</v>
      </c>
      <c r="AB88" s="1">
        <v>29</v>
      </c>
      <c r="AJ88" s="1">
        <v>7</v>
      </c>
      <c r="AK88" s="1">
        <v>0.98921913731565014</v>
      </c>
      <c r="AL88" s="1">
        <v>30</v>
      </c>
      <c r="AU88" s="1">
        <v>1</v>
      </c>
      <c r="AV88" s="6">
        <v>1.1016823063627132</v>
      </c>
      <c r="AW88" s="1">
        <v>4</v>
      </c>
      <c r="AY88" s="6"/>
      <c r="BA88" s="6"/>
      <c r="BF88">
        <v>13</v>
      </c>
      <c r="BG88">
        <v>0.15834706436900092</v>
      </c>
      <c r="BJ88">
        <v>93</v>
      </c>
      <c r="BK88">
        <v>0.89217868497715414</v>
      </c>
      <c r="BL88" t="s">
        <v>48</v>
      </c>
    </row>
    <row r="89" spans="2:64" x14ac:dyDescent="0.55000000000000004">
      <c r="B89" s="1">
        <v>49605</v>
      </c>
      <c r="C89" s="4" t="str">
        <f>_xlfn.IFNA(VLOOKUP(B89,W$2:AB9203,3,FALSE),0)</f>
        <v>DI</v>
      </c>
      <c r="D89" s="1">
        <f>_xlfn.IFNA(VLOOKUP(B89,W$2:AA9231,4,FALSE),0)</f>
        <v>2</v>
      </c>
      <c r="E89" s="1">
        <f>_xlfn.IFNA(VLOOKUP(B89,W$2:AA9231,5,FALSE),0)</f>
        <v>3</v>
      </c>
      <c r="F89" s="1">
        <f>_xlfn.IFNA(VLOOKUP(B89,W$2:AB9232,6,FALSE),0)</f>
        <v>25</v>
      </c>
      <c r="H89" s="5">
        <f t="shared" si="19"/>
        <v>20500000</v>
      </c>
      <c r="I89" s="5">
        <f t="shared" si="20"/>
        <v>21935000</v>
      </c>
      <c r="J89" s="1">
        <f t="shared" si="13"/>
        <v>0.11029086484118089</v>
      </c>
      <c r="K89" s="1">
        <f t="shared" si="14"/>
        <v>0</v>
      </c>
      <c r="L89" s="1">
        <f t="shared" si="15"/>
        <v>0.99223992123807603</v>
      </c>
      <c r="M89" s="1">
        <f t="shared" si="16"/>
        <v>0.68619556135383653</v>
      </c>
      <c r="N89" s="1">
        <f t="shared" si="17"/>
        <v>1</v>
      </c>
      <c r="P89" s="1">
        <f t="shared" si="21"/>
        <v>0.68087062975164814</v>
      </c>
      <c r="Q89" s="1">
        <f t="shared" si="18"/>
        <v>7.5093810600268748E-2</v>
      </c>
      <c r="R89" s="2">
        <f t="shared" si="22"/>
        <v>1539423.1173055093</v>
      </c>
      <c r="S89" s="2">
        <f t="shared" si="23"/>
        <v>1647182.7355168951</v>
      </c>
      <c r="T89" s="2">
        <f t="shared" si="24"/>
        <v>1539423.1173055093</v>
      </c>
      <c r="V89" s="1">
        <v>2022</v>
      </c>
      <c r="W89" s="1">
        <v>51596</v>
      </c>
      <c r="X89" s="1" t="s">
        <v>139</v>
      </c>
      <c r="Y89" s="1" t="s">
        <v>34</v>
      </c>
      <c r="Z89" s="1">
        <v>96</v>
      </c>
      <c r="AA89" s="1">
        <v>8</v>
      </c>
      <c r="AB89" s="1">
        <v>29</v>
      </c>
      <c r="AJ89" s="1">
        <v>7</v>
      </c>
      <c r="AK89" s="1">
        <v>0.779184031174736</v>
      </c>
      <c r="AL89" s="1">
        <v>31</v>
      </c>
      <c r="AU89" s="1">
        <v>1</v>
      </c>
      <c r="AV89" s="6">
        <v>0.99243120312271893</v>
      </c>
      <c r="AW89" s="1">
        <v>5</v>
      </c>
      <c r="AY89" s="6"/>
      <c r="BA89" s="6"/>
      <c r="BF89">
        <v>12</v>
      </c>
      <c r="BG89">
        <v>0.15834706436900092</v>
      </c>
      <c r="BJ89">
        <v>93</v>
      </c>
      <c r="BK89">
        <v>1.2310846108723601</v>
      </c>
      <c r="BL89" t="s">
        <v>51</v>
      </c>
    </row>
    <row r="90" spans="2:64" x14ac:dyDescent="0.55000000000000004">
      <c r="B90" s="1">
        <v>33441</v>
      </c>
      <c r="C90" s="4" t="str">
        <f>_xlfn.IFNA(VLOOKUP(B90,W$2:AB9204,3,FALSE),0)</f>
        <v>WR</v>
      </c>
      <c r="D90" s="1">
        <f>_xlfn.IFNA(VLOOKUP(B90,W$2:AA9232,4,FALSE),0)</f>
        <v>85</v>
      </c>
      <c r="E90" s="1">
        <f>_xlfn.IFNA(VLOOKUP(B90,W$2:AA9232,5,FALSE),0)</f>
        <v>3</v>
      </c>
      <c r="F90" s="1">
        <f>_xlfn.IFNA(VLOOKUP(B90,W$2:AB9233,6,FALSE),0)</f>
        <v>26</v>
      </c>
      <c r="H90" s="5">
        <f t="shared" si="19"/>
        <v>26850000</v>
      </c>
      <c r="I90" s="5">
        <f t="shared" si="20"/>
        <v>28729500</v>
      </c>
      <c r="J90" s="1">
        <f t="shared" si="13"/>
        <v>0.50699730938172927</v>
      </c>
      <c r="K90" s="1">
        <f t="shared" si="14"/>
        <v>8</v>
      </c>
      <c r="L90" s="1">
        <f t="shared" si="15"/>
        <v>1.0414481605999888</v>
      </c>
      <c r="M90" s="1">
        <f t="shared" si="16"/>
        <v>1.2219797174404163</v>
      </c>
      <c r="N90" s="1">
        <f t="shared" si="17"/>
        <v>0.84929704697517161</v>
      </c>
      <c r="P90" s="1">
        <f t="shared" si="21"/>
        <v>1.0808396515920367</v>
      </c>
      <c r="Q90" s="1">
        <f t="shared" si="18"/>
        <v>0.54798279523024829</v>
      </c>
      <c r="R90" s="2">
        <f t="shared" si="22"/>
        <v>14713338.051932167</v>
      </c>
      <c r="S90" s="2">
        <f t="shared" si="23"/>
        <v>15743271.715567417</v>
      </c>
      <c r="T90" s="2">
        <f t="shared" si="24"/>
        <v>14713338.051932167</v>
      </c>
      <c r="V90" s="1">
        <v>2022</v>
      </c>
      <c r="W90" s="1">
        <v>7817</v>
      </c>
      <c r="X90" s="1" t="s">
        <v>140</v>
      </c>
      <c r="Y90" s="1" t="s">
        <v>34</v>
      </c>
      <c r="Z90" s="1">
        <v>96</v>
      </c>
      <c r="AA90" s="1">
        <v>2</v>
      </c>
      <c r="AB90" s="1">
        <v>32</v>
      </c>
      <c r="AJ90" s="1">
        <v>7</v>
      </c>
      <c r="AK90" s="1">
        <v>0.779184031174736</v>
      </c>
      <c r="AL90" s="1">
        <v>32</v>
      </c>
      <c r="AU90" s="1">
        <v>1</v>
      </c>
      <c r="AV90" s="6">
        <v>0.92623225348813332</v>
      </c>
      <c r="AW90" s="1">
        <v>6</v>
      </c>
      <c r="AY90" s="6"/>
      <c r="BA90" s="6"/>
      <c r="BF90">
        <v>11</v>
      </c>
      <c r="BG90">
        <v>0.15834706436900092</v>
      </c>
      <c r="BJ90">
        <v>93</v>
      </c>
      <c r="BK90">
        <v>1.21388420547599</v>
      </c>
      <c r="BL90" t="s">
        <v>53</v>
      </c>
    </row>
    <row r="91" spans="2:64" x14ac:dyDescent="0.55000000000000004">
      <c r="B91" s="1">
        <v>41193</v>
      </c>
      <c r="C91" s="4" t="str">
        <f>_xlfn.IFNA(VLOOKUP(B91,W$2:AB9205,3,FALSE),0)</f>
        <v>HB</v>
      </c>
      <c r="D91" s="1">
        <f>_xlfn.IFNA(VLOOKUP(B91,W$2:AA9233,4,FALSE),0)</f>
        <v>88</v>
      </c>
      <c r="E91" s="1">
        <f>_xlfn.IFNA(VLOOKUP(B91,W$2:AA9233,5,FALSE),0)</f>
        <v>3</v>
      </c>
      <c r="F91" s="1">
        <f>_xlfn.IFNA(VLOOKUP(B91,W$2:AB9234,6,FALSE),0)</f>
        <v>25</v>
      </c>
      <c r="H91" s="5">
        <f t="shared" si="19"/>
        <v>14223170</v>
      </c>
      <c r="I91" s="5">
        <f t="shared" si="20"/>
        <v>15218791.9</v>
      </c>
      <c r="J91" s="1">
        <f t="shared" si="13"/>
        <v>0.50699730938172927</v>
      </c>
      <c r="K91" s="1">
        <f t="shared" si="14"/>
        <v>8</v>
      </c>
      <c r="L91" s="1">
        <f t="shared" si="15"/>
        <v>1.0414481605999888</v>
      </c>
      <c r="M91" s="1">
        <f t="shared" si="16"/>
        <v>1.2219797174404163</v>
      </c>
      <c r="N91" s="1">
        <f t="shared" si="17"/>
        <v>0.72958034776761405</v>
      </c>
      <c r="P91" s="1">
        <f t="shared" si="21"/>
        <v>0.92848476478053465</v>
      </c>
      <c r="Q91" s="1">
        <f t="shared" si="18"/>
        <v>0.47073927754565886</v>
      </c>
      <c r="R91" s="2">
        <f t="shared" si="22"/>
        <v>6695404.7702090889</v>
      </c>
      <c r="S91" s="2">
        <f t="shared" si="23"/>
        <v>7164083.1041237256</v>
      </c>
      <c r="T91" s="2">
        <f t="shared" si="24"/>
        <v>6695404.7702090889</v>
      </c>
      <c r="V91" s="1">
        <v>2022</v>
      </c>
      <c r="W91" s="1">
        <v>7064</v>
      </c>
      <c r="X91" s="1" t="s">
        <v>141</v>
      </c>
      <c r="Y91" s="1" t="s">
        <v>34</v>
      </c>
      <c r="Z91" s="1">
        <v>95</v>
      </c>
      <c r="AA91" s="1">
        <v>2</v>
      </c>
      <c r="AB91" s="1">
        <v>33</v>
      </c>
      <c r="AJ91" s="1">
        <v>7</v>
      </c>
      <c r="AK91" s="1">
        <v>0.779184031174736</v>
      </c>
      <c r="AL91" s="1">
        <v>33</v>
      </c>
      <c r="AU91" s="1">
        <v>1</v>
      </c>
      <c r="AV91" s="6">
        <v>1.1538540730394138</v>
      </c>
      <c r="AW91" s="1">
        <v>7</v>
      </c>
      <c r="AY91" s="6"/>
      <c r="BA91" s="6"/>
      <c r="BF91">
        <v>10</v>
      </c>
      <c r="BG91">
        <v>0.15834706436900092</v>
      </c>
      <c r="BJ91">
        <v>93</v>
      </c>
      <c r="BK91">
        <v>1.06147912913239</v>
      </c>
      <c r="BL91" t="s">
        <v>55</v>
      </c>
    </row>
    <row r="92" spans="2:64" x14ac:dyDescent="0.55000000000000004">
      <c r="B92" s="1">
        <v>28075</v>
      </c>
      <c r="C92" s="4" t="str">
        <f>_xlfn.IFNA(VLOOKUP(B92,W$2:AB9206,3,FALSE),0)</f>
        <v>DI</v>
      </c>
      <c r="D92" s="1">
        <f>_xlfn.IFNA(VLOOKUP(B92,W$2:AA9234,4,FALSE),0)</f>
        <v>89</v>
      </c>
      <c r="E92" s="1">
        <f>_xlfn.IFNA(VLOOKUP(B92,W$2:AA9234,5,FALSE),0)</f>
        <v>3</v>
      </c>
      <c r="F92" s="1">
        <f>_xlfn.IFNA(VLOOKUP(B92,W$2:AB9235,6,FALSE),0)</f>
        <v>26</v>
      </c>
      <c r="H92" s="5">
        <f t="shared" si="19"/>
        <v>20500000</v>
      </c>
      <c r="I92" s="5">
        <f t="shared" si="20"/>
        <v>21935000</v>
      </c>
      <c r="J92" s="1">
        <f t="shared" si="13"/>
        <v>0.50699730938172927</v>
      </c>
      <c r="K92" s="1">
        <f t="shared" si="14"/>
        <v>8</v>
      </c>
      <c r="L92" s="1">
        <f t="shared" si="15"/>
        <v>1.0414481605999888</v>
      </c>
      <c r="M92" s="1">
        <f t="shared" si="16"/>
        <v>1.2219797174404163</v>
      </c>
      <c r="N92" s="1">
        <f t="shared" si="17"/>
        <v>1</v>
      </c>
      <c r="P92" s="1">
        <f t="shared" si="21"/>
        <v>1.2726285290188157</v>
      </c>
      <c r="Q92" s="1">
        <f t="shared" si="18"/>
        <v>0.64521924005496756</v>
      </c>
      <c r="R92" s="2">
        <f t="shared" si="22"/>
        <v>13226994.421126835</v>
      </c>
      <c r="S92" s="2">
        <f t="shared" si="23"/>
        <v>14152884.030605713</v>
      </c>
      <c r="T92" s="2">
        <f t="shared" si="24"/>
        <v>13226994.421126835</v>
      </c>
      <c r="V92" s="1">
        <v>2022</v>
      </c>
      <c r="W92" s="1">
        <v>49335</v>
      </c>
      <c r="X92" s="1" t="s">
        <v>142</v>
      </c>
      <c r="Y92" s="1" t="s">
        <v>34</v>
      </c>
      <c r="Z92" s="1">
        <v>95</v>
      </c>
      <c r="AA92" s="1">
        <v>2</v>
      </c>
      <c r="AB92" s="1">
        <v>26</v>
      </c>
      <c r="AJ92" s="1">
        <v>7</v>
      </c>
      <c r="AK92" s="1">
        <v>0.779184031174736</v>
      </c>
      <c r="AL92" s="1">
        <v>34</v>
      </c>
      <c r="AU92" s="1">
        <v>1</v>
      </c>
      <c r="AV92" s="6">
        <v>0.97398521903978064</v>
      </c>
      <c r="AW92" s="1">
        <v>8</v>
      </c>
      <c r="AY92" s="6"/>
      <c r="BA92" s="6"/>
      <c r="BF92">
        <v>9</v>
      </c>
      <c r="BG92">
        <v>0.11849549253813166</v>
      </c>
      <c r="BJ92">
        <v>93</v>
      </c>
      <c r="BK92">
        <v>0.92464852348758586</v>
      </c>
      <c r="BL92" t="s">
        <v>58</v>
      </c>
    </row>
    <row r="93" spans="2:64" x14ac:dyDescent="0.55000000000000004">
      <c r="B93" s="1">
        <v>29407</v>
      </c>
      <c r="C93" s="4" t="str">
        <f>_xlfn.IFNA(VLOOKUP(B93,W$2:AB9207,3,FALSE),0)</f>
        <v>LB</v>
      </c>
      <c r="D93" s="1">
        <f>_xlfn.IFNA(VLOOKUP(B93,W$2:AA9235,4,FALSE),0)</f>
        <v>1</v>
      </c>
      <c r="E93" s="1">
        <f>_xlfn.IFNA(VLOOKUP(B93,W$2:AA9235,5,FALSE),0)</f>
        <v>3</v>
      </c>
      <c r="F93" s="1">
        <f>_xlfn.IFNA(VLOOKUP(B93,W$2:AB9236,6,FALSE),0)</f>
        <v>26</v>
      </c>
      <c r="H93" s="5">
        <f t="shared" si="19"/>
        <v>16999000</v>
      </c>
      <c r="I93" s="5">
        <f t="shared" si="20"/>
        <v>18188930</v>
      </c>
      <c r="J93" s="1">
        <f t="shared" si="13"/>
        <v>0.11029086484118089</v>
      </c>
      <c r="K93" s="1">
        <f t="shared" si="14"/>
        <v>0</v>
      </c>
      <c r="L93" s="1">
        <f t="shared" si="15"/>
        <v>0.99223992123807603</v>
      </c>
      <c r="M93" s="1">
        <f t="shared" si="16"/>
        <v>0.68619556135383653</v>
      </c>
      <c r="N93" s="1">
        <f t="shared" si="17"/>
        <v>0.82023027006469129</v>
      </c>
      <c r="P93" s="1">
        <f t="shared" si="21"/>
        <v>0.55847070052031078</v>
      </c>
      <c r="Q93" s="1">
        <f t="shared" si="18"/>
        <v>6.1594216548845206E-2</v>
      </c>
      <c r="R93" s="2">
        <f t="shared" si="22"/>
        <v>1047040.0871138197</v>
      </c>
      <c r="S93" s="2">
        <f t="shared" si="23"/>
        <v>1120332.8932117871</v>
      </c>
      <c r="T93" s="2">
        <f t="shared" si="24"/>
        <v>1047040.0871138197</v>
      </c>
      <c r="V93" s="1">
        <v>2022</v>
      </c>
      <c r="W93" s="1">
        <v>11771</v>
      </c>
      <c r="X93" s="1" t="s">
        <v>143</v>
      </c>
      <c r="Y93" s="1" t="s">
        <v>34</v>
      </c>
      <c r="Z93" s="1">
        <v>95</v>
      </c>
      <c r="AA93" s="1">
        <v>20</v>
      </c>
      <c r="AB93" s="1">
        <v>26</v>
      </c>
      <c r="AJ93" s="1">
        <v>7</v>
      </c>
      <c r="AK93" s="1">
        <v>0.779184031174736</v>
      </c>
      <c r="AL93" s="1">
        <v>35</v>
      </c>
      <c r="AU93" s="1">
        <v>0</v>
      </c>
      <c r="AV93" s="6">
        <v>1.7981808706668114</v>
      </c>
      <c r="AW93" s="1">
        <v>10</v>
      </c>
      <c r="AY93" s="6"/>
      <c r="BA93" s="6"/>
      <c r="BF93">
        <v>8</v>
      </c>
      <c r="BG93">
        <v>0.11849549253813166</v>
      </c>
      <c r="BJ93">
        <v>92</v>
      </c>
      <c r="BK93">
        <v>1.3029012619832001</v>
      </c>
      <c r="BL93" t="s">
        <v>31</v>
      </c>
    </row>
    <row r="94" spans="2:64" x14ac:dyDescent="0.55000000000000004">
      <c r="B94" s="1">
        <v>45719</v>
      </c>
      <c r="C94" s="4" t="str">
        <f>_xlfn.IFNA(VLOOKUP(B94,W$2:AB9208,3,FALSE),0)</f>
        <v>HB</v>
      </c>
      <c r="D94" s="1">
        <f>_xlfn.IFNA(VLOOKUP(B94,W$2:AA9236,4,FALSE),0)</f>
        <v>92</v>
      </c>
      <c r="E94" s="1">
        <f>_xlfn.IFNA(VLOOKUP(B94,W$2:AA9236,5,FALSE),0)</f>
        <v>3</v>
      </c>
      <c r="F94" s="1">
        <f>_xlfn.IFNA(VLOOKUP(B94,W$2:AB9237,6,FALSE),0)</f>
        <v>25</v>
      </c>
      <c r="H94" s="5">
        <f t="shared" si="19"/>
        <v>14223170</v>
      </c>
      <c r="I94" s="5">
        <f t="shared" si="20"/>
        <v>15218791.9</v>
      </c>
      <c r="J94" s="1">
        <f t="shared" si="13"/>
        <v>0.61349186721486715</v>
      </c>
      <c r="K94" s="1">
        <f t="shared" si="14"/>
        <v>9</v>
      </c>
      <c r="L94" s="1">
        <f t="shared" si="15"/>
        <v>1.0438653104903106</v>
      </c>
      <c r="M94" s="1">
        <f t="shared" si="16"/>
        <v>1.243263292991633</v>
      </c>
      <c r="N94" s="1">
        <f t="shared" si="17"/>
        <v>0.72958034776761405</v>
      </c>
      <c r="P94" s="1">
        <f t="shared" si="21"/>
        <v>0.94684895462753726</v>
      </c>
      <c r="Q94" s="1">
        <f t="shared" si="18"/>
        <v>0.58088413314489284</v>
      </c>
      <c r="R94" s="2">
        <f t="shared" si="22"/>
        <v>8262013.7760224454</v>
      </c>
      <c r="S94" s="2">
        <f t="shared" si="23"/>
        <v>8840354.7403440177</v>
      </c>
      <c r="T94" s="2">
        <f t="shared" si="24"/>
        <v>8262013.7760224454</v>
      </c>
      <c r="V94" s="1">
        <v>2022</v>
      </c>
      <c r="W94" s="1">
        <v>55586</v>
      </c>
      <c r="X94" s="1" t="s">
        <v>144</v>
      </c>
      <c r="Y94" s="1" t="s">
        <v>34</v>
      </c>
      <c r="Z94" s="1">
        <v>94</v>
      </c>
      <c r="AA94" s="1">
        <v>20</v>
      </c>
      <c r="AB94" s="1">
        <v>24</v>
      </c>
      <c r="AJ94" s="1">
        <v>7</v>
      </c>
      <c r="AK94" s="1">
        <v>0.779184031174736</v>
      </c>
      <c r="AL94" s="1">
        <v>36</v>
      </c>
      <c r="AU94" s="1">
        <v>0</v>
      </c>
      <c r="AV94" s="6">
        <v>1.548082584371004</v>
      </c>
      <c r="AW94" s="1">
        <v>20</v>
      </c>
      <c r="AY94" s="6"/>
      <c r="BA94" s="6"/>
      <c r="BF94">
        <v>7</v>
      </c>
      <c r="BG94">
        <v>0.11849549253813166</v>
      </c>
      <c r="BJ94">
        <v>92</v>
      </c>
      <c r="BK94">
        <v>0.81665115322979975</v>
      </c>
      <c r="BL94" t="s">
        <v>34</v>
      </c>
    </row>
    <row r="95" spans="2:64" x14ac:dyDescent="0.55000000000000004">
      <c r="B95" s="1">
        <v>40485</v>
      </c>
      <c r="C95" s="4" t="str">
        <f>_xlfn.IFNA(VLOOKUP(B95,W$2:AB9209,3,FALSE),0)</f>
        <v>HB</v>
      </c>
      <c r="D95" s="1">
        <f>_xlfn.IFNA(VLOOKUP(B95,W$2:AA9237,4,FALSE),0)</f>
        <v>94</v>
      </c>
      <c r="E95" s="1">
        <f>_xlfn.IFNA(VLOOKUP(B95,W$2:AA9237,5,FALSE),0)</f>
        <v>3</v>
      </c>
      <c r="F95" s="1">
        <f>_xlfn.IFNA(VLOOKUP(B95,W$2:AB9238,6,FALSE),0)</f>
        <v>25</v>
      </c>
      <c r="H95" s="5">
        <f t="shared" si="19"/>
        <v>14223170</v>
      </c>
      <c r="I95" s="5">
        <f t="shared" si="20"/>
        <v>15218791.9</v>
      </c>
      <c r="J95" s="1">
        <f t="shared" si="13"/>
        <v>0.61349186721486715</v>
      </c>
      <c r="K95" s="1">
        <f t="shared" si="14"/>
        <v>9</v>
      </c>
      <c r="L95" s="1">
        <f t="shared" si="15"/>
        <v>1.0438653104903106</v>
      </c>
      <c r="M95" s="1">
        <f t="shared" si="16"/>
        <v>1.243263292991633</v>
      </c>
      <c r="N95" s="1">
        <f t="shared" si="17"/>
        <v>0.72958034776761405</v>
      </c>
      <c r="P95" s="1">
        <f t="shared" si="21"/>
        <v>0.94684895462753726</v>
      </c>
      <c r="Q95" s="1">
        <f t="shared" si="18"/>
        <v>0.58088413314489284</v>
      </c>
      <c r="R95" s="2">
        <f t="shared" si="22"/>
        <v>8262013.7760224454</v>
      </c>
      <c r="S95" s="2">
        <f t="shared" si="23"/>
        <v>8840354.7403440177</v>
      </c>
      <c r="T95" s="2">
        <f t="shared" si="24"/>
        <v>8262013.7760224454</v>
      </c>
      <c r="V95" s="1">
        <v>2022</v>
      </c>
      <c r="W95" s="1">
        <v>43034</v>
      </c>
      <c r="X95" s="1" t="s">
        <v>145</v>
      </c>
      <c r="Y95" s="1" t="s">
        <v>34</v>
      </c>
      <c r="Z95" s="1">
        <v>94</v>
      </c>
      <c r="AA95" s="1">
        <v>8</v>
      </c>
      <c r="AB95" s="1">
        <v>26</v>
      </c>
      <c r="AJ95" s="1">
        <v>7</v>
      </c>
      <c r="AK95" s="1">
        <v>0.779184031174736</v>
      </c>
      <c r="AL95" s="1">
        <v>37</v>
      </c>
      <c r="AU95" s="1">
        <v>0</v>
      </c>
      <c r="AV95" s="6">
        <v>1.6575858393849872</v>
      </c>
      <c r="AW95" s="1">
        <v>32</v>
      </c>
      <c r="AY95" s="6"/>
      <c r="BA95" s="6"/>
      <c r="BF95">
        <v>6</v>
      </c>
      <c r="BG95">
        <v>0.11849549253813166</v>
      </c>
      <c r="BJ95">
        <v>92</v>
      </c>
      <c r="BK95">
        <v>1</v>
      </c>
      <c r="BL95" t="s">
        <v>36</v>
      </c>
    </row>
    <row r="96" spans="2:64" x14ac:dyDescent="0.55000000000000004">
      <c r="B96" s="1">
        <v>48229</v>
      </c>
      <c r="C96" s="4" t="str">
        <f>_xlfn.IFNA(VLOOKUP(B96,W$2:AB9210,3,FALSE),0)</f>
        <v>WR</v>
      </c>
      <c r="D96" s="1">
        <f>_xlfn.IFNA(VLOOKUP(B96,W$2:AA9238,4,FALSE),0)</f>
        <v>98</v>
      </c>
      <c r="E96" s="1">
        <f>_xlfn.IFNA(VLOOKUP(B96,W$2:AA9238,5,FALSE),0)</f>
        <v>3</v>
      </c>
      <c r="F96" s="1">
        <f>_xlfn.IFNA(VLOOKUP(B96,W$2:AB9239,6,FALSE),0)</f>
        <v>27</v>
      </c>
      <c r="H96" s="5">
        <f t="shared" si="19"/>
        <v>26850000</v>
      </c>
      <c r="I96" s="5">
        <f t="shared" si="20"/>
        <v>28729500</v>
      </c>
      <c r="J96" s="1">
        <f t="shared" si="13"/>
        <v>0.9106723943769699</v>
      </c>
      <c r="K96" s="1">
        <f t="shared" si="14"/>
        <v>9</v>
      </c>
      <c r="L96" s="1">
        <f t="shared" si="15"/>
        <v>1.0438653104903106</v>
      </c>
      <c r="M96" s="1">
        <f t="shared" si="16"/>
        <v>1.243263292991633</v>
      </c>
      <c r="N96" s="1">
        <f t="shared" si="17"/>
        <v>1</v>
      </c>
      <c r="P96" s="1">
        <f t="shared" si="21"/>
        <v>1.297799423359917</v>
      </c>
      <c r="Q96" s="1">
        <f t="shared" si="18"/>
        <v>1.1818701082922265</v>
      </c>
      <c r="R96" s="2">
        <f t="shared" si="22"/>
        <v>31733212.40764628</v>
      </c>
      <c r="S96" s="2">
        <f t="shared" si="23"/>
        <v>33954537.276181519</v>
      </c>
      <c r="T96" s="2">
        <f t="shared" si="24"/>
        <v>31733212.40764628</v>
      </c>
      <c r="V96" s="1">
        <v>2022</v>
      </c>
      <c r="W96" s="1">
        <v>9531</v>
      </c>
      <c r="X96" s="1" t="s">
        <v>146</v>
      </c>
      <c r="Y96" s="1" t="s">
        <v>34</v>
      </c>
      <c r="Z96" s="1">
        <v>94</v>
      </c>
      <c r="AA96" s="1">
        <v>3</v>
      </c>
      <c r="AB96" s="1">
        <v>30</v>
      </c>
      <c r="AJ96" s="1">
        <v>7</v>
      </c>
      <c r="AK96" s="1">
        <v>0.779184031174736</v>
      </c>
      <c r="AL96" s="1">
        <v>38</v>
      </c>
      <c r="AU96" s="1">
        <v>0</v>
      </c>
      <c r="AV96" s="6">
        <v>1.2635851359251922</v>
      </c>
      <c r="AW96" s="1">
        <v>2</v>
      </c>
      <c r="AY96" s="6"/>
      <c r="BA96" s="6"/>
      <c r="BF96">
        <v>5</v>
      </c>
      <c r="BG96">
        <v>0.11849549253813166</v>
      </c>
      <c r="BJ96">
        <v>92</v>
      </c>
      <c r="BK96">
        <v>1</v>
      </c>
      <c r="BL96" t="s">
        <v>38</v>
      </c>
    </row>
    <row r="97" spans="2:64" x14ac:dyDescent="0.55000000000000004">
      <c r="B97" s="1">
        <v>38554</v>
      </c>
      <c r="C97" s="4" t="str">
        <f>_xlfn.IFNA(VLOOKUP(B97,W$2:AB9211,3,FALSE),0)</f>
        <v>C</v>
      </c>
      <c r="D97" s="1">
        <f>_xlfn.IFNA(VLOOKUP(B97,W$2:AA9239,4,FALSE),0)</f>
        <v>37</v>
      </c>
      <c r="E97" s="1">
        <f>_xlfn.IFNA(VLOOKUP(B97,W$2:AA9239,5,FALSE),0)</f>
        <v>3</v>
      </c>
      <c r="F97" s="1">
        <f>_xlfn.IFNA(VLOOKUP(B97,W$2:AB9240,6,FALSE),0)</f>
        <v>26</v>
      </c>
      <c r="H97" s="5">
        <f t="shared" si="19"/>
        <v>13082500</v>
      </c>
      <c r="I97" s="5">
        <f t="shared" si="20"/>
        <v>13998275</v>
      </c>
      <c r="J97" s="1">
        <f t="shared" si="13"/>
        <v>0.13512004199773481</v>
      </c>
      <c r="K97" s="1">
        <f t="shared" si="14"/>
        <v>3</v>
      </c>
      <c r="L97" s="1">
        <f t="shared" si="15"/>
        <v>1.0234905977381861</v>
      </c>
      <c r="M97" s="1">
        <f t="shared" si="16"/>
        <v>1.0638591360833272</v>
      </c>
      <c r="N97" s="1">
        <f t="shared" si="17"/>
        <v>1.1514506309915982</v>
      </c>
      <c r="P97" s="1">
        <f t="shared" si="21"/>
        <v>1.2537568158626118</v>
      </c>
      <c r="Q97" s="1">
        <f t="shared" si="18"/>
        <v>0.16940767361430237</v>
      </c>
      <c r="R97" s="2">
        <f t="shared" si="22"/>
        <v>2216275.8900591107</v>
      </c>
      <c r="S97" s="2">
        <f t="shared" si="23"/>
        <v>2371415.2023632484</v>
      </c>
      <c r="T97" s="2">
        <f t="shared" si="24"/>
        <v>2216275.8900591107</v>
      </c>
      <c r="V97" s="1">
        <v>2022</v>
      </c>
      <c r="W97" s="1">
        <v>49329</v>
      </c>
      <c r="X97" s="1" t="s">
        <v>147</v>
      </c>
      <c r="Y97" s="1" t="s">
        <v>34</v>
      </c>
      <c r="Z97" s="1">
        <v>93</v>
      </c>
      <c r="AA97" s="1">
        <v>6</v>
      </c>
      <c r="AB97" s="1">
        <v>26</v>
      </c>
      <c r="AJ97" s="1">
        <v>7</v>
      </c>
      <c r="AK97" s="1">
        <v>0.779184031174736</v>
      </c>
      <c r="AL97" s="1">
        <v>39</v>
      </c>
      <c r="AU97" s="1">
        <v>0</v>
      </c>
      <c r="AV97" s="6">
        <v>0.99223992123807603</v>
      </c>
      <c r="AW97" s="1">
        <v>3</v>
      </c>
      <c r="AY97" s="6"/>
      <c r="BA97" s="6"/>
      <c r="BF97">
        <v>4</v>
      </c>
      <c r="BG97">
        <v>0.11029086484118089</v>
      </c>
      <c r="BJ97">
        <v>92</v>
      </c>
      <c r="BK97">
        <v>1</v>
      </c>
      <c r="BL97" t="s">
        <v>40</v>
      </c>
    </row>
    <row r="98" spans="2:64" x14ac:dyDescent="0.55000000000000004">
      <c r="B98" s="1">
        <v>27377</v>
      </c>
      <c r="C98" s="4" t="str">
        <f>_xlfn.IFNA(VLOOKUP(B98,W$2:AB9212,3,FALSE),0)</f>
        <v>CB</v>
      </c>
      <c r="D98" s="1">
        <f>_xlfn.IFNA(VLOOKUP(B98,W$2:AA9240,4,FALSE),0)</f>
        <v>63</v>
      </c>
      <c r="E98" s="1">
        <f>_xlfn.IFNA(VLOOKUP(B98,W$2:AA9240,5,FALSE),0)</f>
        <v>3</v>
      </c>
      <c r="F98" s="1">
        <f>_xlfn.IFNA(VLOOKUP(B98,W$2:AB9241,6,FALSE),0)</f>
        <v>25</v>
      </c>
      <c r="H98" s="5">
        <f t="shared" si="19"/>
        <v>20000000</v>
      </c>
      <c r="I98" s="5">
        <f t="shared" si="20"/>
        <v>21400000</v>
      </c>
      <c r="J98" s="1">
        <f t="shared" si="13"/>
        <v>0.24173750307529737</v>
      </c>
      <c r="K98" s="1">
        <f t="shared" si="14"/>
        <v>6</v>
      </c>
      <c r="L98" s="1">
        <f t="shared" si="15"/>
        <v>1.0363642402889288</v>
      </c>
      <c r="M98" s="1">
        <f t="shared" si="16"/>
        <v>1.1772145986242197</v>
      </c>
      <c r="N98" s="1">
        <f t="shared" si="17"/>
        <v>0.81665115322979975</v>
      </c>
      <c r="P98" s="1">
        <f t="shared" si="21"/>
        <v>0.99633328232930884</v>
      </c>
      <c r="Q98" s="1">
        <f t="shared" si="18"/>
        <v>0.24085111990110242</v>
      </c>
      <c r="R98" s="2">
        <f t="shared" si="22"/>
        <v>4817022.3980220482</v>
      </c>
      <c r="S98" s="2">
        <f t="shared" si="23"/>
        <v>5154213.9658835921</v>
      </c>
      <c r="T98" s="2">
        <f t="shared" si="24"/>
        <v>4817022.3980220482</v>
      </c>
      <c r="V98" s="1">
        <v>2022</v>
      </c>
      <c r="W98" s="1">
        <v>7806</v>
      </c>
      <c r="X98" s="1" t="s">
        <v>148</v>
      </c>
      <c r="Y98" s="1" t="s">
        <v>34</v>
      </c>
      <c r="Z98" s="1">
        <v>93</v>
      </c>
      <c r="AA98" s="1">
        <v>32</v>
      </c>
      <c r="AB98" s="1">
        <v>32</v>
      </c>
      <c r="AJ98" s="1">
        <v>7</v>
      </c>
      <c r="AK98" s="1">
        <v>0.779184031174736</v>
      </c>
      <c r="AL98" s="1">
        <v>40</v>
      </c>
      <c r="AU98" s="1">
        <v>0</v>
      </c>
      <c r="AV98" s="6">
        <v>1.1895239156337238</v>
      </c>
      <c r="AW98" s="1">
        <v>4</v>
      </c>
      <c r="AY98" s="6"/>
      <c r="BA98" s="6"/>
      <c r="BF98">
        <v>3</v>
      </c>
      <c r="BG98">
        <v>0.11029086484118089</v>
      </c>
      <c r="BJ98">
        <v>92</v>
      </c>
      <c r="BK98">
        <v>0.72958034776761405</v>
      </c>
      <c r="BL98" t="s">
        <v>42</v>
      </c>
    </row>
    <row r="99" spans="2:64" x14ac:dyDescent="0.55000000000000004">
      <c r="B99" s="1">
        <v>12666</v>
      </c>
      <c r="C99" s="4" t="str">
        <f>_xlfn.IFNA(VLOOKUP(B99,W$2:AB9213,3,FALSE),0)</f>
        <v>LB</v>
      </c>
      <c r="D99" s="1">
        <f>_xlfn.IFNA(VLOOKUP(B99,W$2:AA9241,4,FALSE),0)</f>
        <v>94</v>
      </c>
      <c r="E99" s="1">
        <f>_xlfn.IFNA(VLOOKUP(B99,W$2:AA9241,5,FALSE),0)</f>
        <v>3</v>
      </c>
      <c r="F99" s="1">
        <f>_xlfn.IFNA(VLOOKUP(B99,W$2:AB9242,6,FALSE),0)</f>
        <v>27</v>
      </c>
      <c r="H99" s="5">
        <f t="shared" si="19"/>
        <v>16999000</v>
      </c>
      <c r="I99" s="5">
        <f t="shared" si="20"/>
        <v>18188930</v>
      </c>
      <c r="J99" s="1">
        <f t="shared" si="13"/>
        <v>0.61349186721486715</v>
      </c>
      <c r="K99" s="1">
        <f t="shared" si="14"/>
        <v>9</v>
      </c>
      <c r="L99" s="1">
        <f t="shared" si="15"/>
        <v>1.0438653104903106</v>
      </c>
      <c r="M99" s="1">
        <f t="shared" si="16"/>
        <v>1.243263292991633</v>
      </c>
      <c r="N99" s="1">
        <f t="shared" si="17"/>
        <v>0.73034540509703694</v>
      </c>
      <c r="P99" s="1">
        <f t="shared" si="21"/>
        <v>0.9478418455884996</v>
      </c>
      <c r="Q99" s="1">
        <f t="shared" si="18"/>
        <v>0.5814932636744744</v>
      </c>
      <c r="R99" s="2">
        <f t="shared" si="22"/>
        <v>9884803.9892023895</v>
      </c>
      <c r="S99" s="2">
        <f t="shared" si="23"/>
        <v>10576740.268446557</v>
      </c>
      <c r="T99" s="2">
        <f t="shared" si="24"/>
        <v>9884803.9892023895</v>
      </c>
      <c r="V99" s="1">
        <v>2022</v>
      </c>
      <c r="W99" s="1">
        <v>49511</v>
      </c>
      <c r="X99" s="1" t="s">
        <v>149</v>
      </c>
      <c r="Y99" s="1" t="s">
        <v>34</v>
      </c>
      <c r="Z99" s="1">
        <v>93</v>
      </c>
      <c r="AA99" s="1">
        <v>4</v>
      </c>
      <c r="AB99" s="1">
        <v>26</v>
      </c>
      <c r="AJ99" s="1">
        <v>7</v>
      </c>
      <c r="AK99" s="1">
        <v>0.779184031174736</v>
      </c>
      <c r="AL99" s="1">
        <v>41</v>
      </c>
      <c r="AU99" s="1">
        <v>0</v>
      </c>
      <c r="AV99" s="6">
        <v>0.9947052544972852</v>
      </c>
      <c r="AW99" s="1">
        <v>5</v>
      </c>
      <c r="AY99" s="6"/>
      <c r="BA99" s="6"/>
      <c r="BF99">
        <v>2</v>
      </c>
      <c r="BG99">
        <v>0.11029086484118089</v>
      </c>
      <c r="BJ99">
        <v>92</v>
      </c>
      <c r="BK99">
        <v>0.73034540509703694</v>
      </c>
      <c r="BL99" t="s">
        <v>44</v>
      </c>
    </row>
    <row r="100" spans="2:64" x14ac:dyDescent="0.55000000000000004">
      <c r="B100" s="1">
        <v>51336</v>
      </c>
      <c r="C100" s="4" t="str">
        <f>_xlfn.IFNA(VLOOKUP(B100,W$2:AB9214,3,FALSE),0)</f>
        <v>S</v>
      </c>
      <c r="D100" s="1">
        <f>_xlfn.IFNA(VLOOKUP(B100,W$2:AA9242,4,FALSE),0)</f>
        <v>14</v>
      </c>
      <c r="E100" s="1">
        <f>_xlfn.IFNA(VLOOKUP(B100,W$2:AA9242,5,FALSE),0)</f>
        <v>3</v>
      </c>
      <c r="F100" s="1">
        <f>_xlfn.IFNA(VLOOKUP(B100,W$2:AB9243,6,FALSE),0)</f>
        <v>27</v>
      </c>
      <c r="H100" s="5">
        <f t="shared" si="19"/>
        <v>15620000</v>
      </c>
      <c r="I100" s="5">
        <f t="shared" si="20"/>
        <v>16713400.000000002</v>
      </c>
      <c r="J100" s="1">
        <f t="shared" si="13"/>
        <v>0.15834706436900092</v>
      </c>
      <c r="K100" s="1">
        <f t="shared" si="14"/>
        <v>1</v>
      </c>
      <c r="L100" s="1">
        <f t="shared" si="15"/>
        <v>1.0032013760941354</v>
      </c>
      <c r="M100" s="1">
        <f t="shared" si="16"/>
        <v>0.8852077485688149</v>
      </c>
      <c r="N100" s="1">
        <f t="shared" si="17"/>
        <v>0.92811912331810276</v>
      </c>
      <c r="P100" s="1">
        <f t="shared" si="21"/>
        <v>0.82420842049165666</v>
      </c>
      <c r="Q100" s="1">
        <f t="shared" si="18"/>
        <v>0.13051098381306495</v>
      </c>
      <c r="R100" s="2">
        <f t="shared" si="22"/>
        <v>2038581.5671600744</v>
      </c>
      <c r="S100" s="2">
        <f t="shared" si="23"/>
        <v>2181282.2768612797</v>
      </c>
      <c r="T100" s="2">
        <f t="shared" si="24"/>
        <v>2038581.5671600744</v>
      </c>
      <c r="V100" s="1">
        <v>2022</v>
      </c>
      <c r="W100" s="1">
        <v>9483</v>
      </c>
      <c r="X100" s="1" t="s">
        <v>150</v>
      </c>
      <c r="Y100" s="1" t="s">
        <v>34</v>
      </c>
      <c r="Z100" s="1">
        <v>92</v>
      </c>
      <c r="AA100" s="1">
        <v>2</v>
      </c>
      <c r="AB100" s="1">
        <v>29</v>
      </c>
      <c r="AJ100" s="1">
        <v>7</v>
      </c>
      <c r="AK100" s="1">
        <v>0.779184031174736</v>
      </c>
      <c r="AL100" s="1">
        <v>42</v>
      </c>
      <c r="AU100" s="1">
        <v>0</v>
      </c>
      <c r="AV100" s="6">
        <v>0.89742803863616261</v>
      </c>
      <c r="AW100" s="1">
        <v>6</v>
      </c>
      <c r="AY100" s="6"/>
      <c r="BA100" s="6"/>
      <c r="BF100">
        <v>1</v>
      </c>
      <c r="BG100">
        <v>0.11029086484118089</v>
      </c>
      <c r="BJ100">
        <v>92</v>
      </c>
      <c r="BK100">
        <v>1.2356438567133878</v>
      </c>
      <c r="BL100" t="s">
        <v>46</v>
      </c>
    </row>
    <row r="101" spans="2:64" x14ac:dyDescent="0.55000000000000004">
      <c r="B101" s="1">
        <v>46808</v>
      </c>
      <c r="C101" s="4" t="str">
        <f>_xlfn.IFNA(VLOOKUP(B101,W$2:AB9215,3,FALSE),0)</f>
        <v>G</v>
      </c>
      <c r="D101" s="1">
        <f>_xlfn.IFNA(VLOOKUP(B101,W$2:AA9243,4,FALSE),0)</f>
        <v>80</v>
      </c>
      <c r="E101" s="1">
        <f>_xlfn.IFNA(VLOOKUP(B101,W$2:AA9243,5,FALSE),0)</f>
        <v>3</v>
      </c>
      <c r="F101" s="1">
        <f>_xlfn.IFNA(VLOOKUP(B101,W$2:AB9244,6,FALSE),0)</f>
        <v>26</v>
      </c>
      <c r="H101" s="5">
        <f t="shared" si="19"/>
        <v>15340000</v>
      </c>
      <c r="I101" s="5">
        <f t="shared" si="20"/>
        <v>16413800.000000002</v>
      </c>
      <c r="J101" s="1">
        <f t="shared" si="13"/>
        <v>0.40904805918622789</v>
      </c>
      <c r="K101" s="1">
        <f t="shared" si="14"/>
        <v>8</v>
      </c>
      <c r="L101" s="1">
        <f t="shared" si="15"/>
        <v>1.0414481605999888</v>
      </c>
      <c r="M101" s="1">
        <f t="shared" si="16"/>
        <v>1.2219797174404163</v>
      </c>
      <c r="N101" s="1">
        <f t="shared" si="17"/>
        <v>1.06147912913239</v>
      </c>
      <c r="P101" s="1">
        <f t="shared" si="21"/>
        <v>1.3508686226919271</v>
      </c>
      <c r="Q101" s="1">
        <f t="shared" si="18"/>
        <v>0.55257018832770555</v>
      </c>
      <c r="R101" s="2">
        <f t="shared" si="22"/>
        <v>8476426.6889470033</v>
      </c>
      <c r="S101" s="2">
        <f t="shared" si="23"/>
        <v>9069776.5571732949</v>
      </c>
      <c r="T101" s="2">
        <f t="shared" si="24"/>
        <v>8476426.6889470033</v>
      </c>
      <c r="V101" s="1">
        <v>2022</v>
      </c>
      <c r="W101" s="1">
        <v>10000</v>
      </c>
      <c r="X101" s="1" t="s">
        <v>151</v>
      </c>
      <c r="Y101" s="1" t="s">
        <v>34</v>
      </c>
      <c r="Z101" s="1">
        <v>92</v>
      </c>
      <c r="AA101" s="1">
        <v>8</v>
      </c>
      <c r="AB101" s="1">
        <v>31</v>
      </c>
      <c r="AJ101" s="1">
        <v>6</v>
      </c>
      <c r="AK101" s="1">
        <v>1.1772145986242197</v>
      </c>
      <c r="AL101" s="1">
        <v>21</v>
      </c>
      <c r="AU101" s="1">
        <v>0</v>
      </c>
      <c r="AV101" s="6">
        <v>1.33979111868944</v>
      </c>
      <c r="AW101" s="1">
        <v>7</v>
      </c>
      <c r="AY101" s="6"/>
      <c r="BA101" s="6"/>
      <c r="BF101">
        <v>0</v>
      </c>
      <c r="BG101">
        <v>0.11029086484118089</v>
      </c>
      <c r="BJ101">
        <v>92</v>
      </c>
      <c r="BK101">
        <v>0.89217868497715414</v>
      </c>
      <c r="BL101" t="s">
        <v>48</v>
      </c>
    </row>
    <row r="102" spans="2:64" x14ac:dyDescent="0.55000000000000004">
      <c r="B102" s="1">
        <v>40160</v>
      </c>
      <c r="C102" s="4" t="str">
        <f>_xlfn.IFNA(VLOOKUP(B102,W$2:AB9216,3,FALSE),0)</f>
        <v>CB</v>
      </c>
      <c r="D102" s="1">
        <f>_xlfn.IFNA(VLOOKUP(B102,W$2:AA9244,4,FALSE),0)</f>
        <v>5</v>
      </c>
      <c r="E102" s="1">
        <f>_xlfn.IFNA(VLOOKUP(B102,W$2:AA9244,5,FALSE),0)</f>
        <v>3</v>
      </c>
      <c r="F102" s="1">
        <f>_xlfn.IFNA(VLOOKUP(B102,W$2:AB9245,6,FALSE),0)</f>
        <v>25</v>
      </c>
      <c r="H102" s="5">
        <f t="shared" si="19"/>
        <v>20000000</v>
      </c>
      <c r="I102" s="5">
        <f t="shared" si="20"/>
        <v>21400000</v>
      </c>
      <c r="J102" s="1">
        <f t="shared" si="13"/>
        <v>0.11849549253813166</v>
      </c>
      <c r="K102" s="1">
        <f t="shared" si="14"/>
        <v>0</v>
      </c>
      <c r="L102" s="1">
        <f t="shared" si="15"/>
        <v>0.99223992123807603</v>
      </c>
      <c r="M102" s="1">
        <f t="shared" si="16"/>
        <v>0.68619556135383653</v>
      </c>
      <c r="N102" s="1">
        <f t="shared" si="17"/>
        <v>0.87776743548653313</v>
      </c>
      <c r="P102" s="1">
        <f t="shared" si="21"/>
        <v>0.59764606657520503</v>
      </c>
      <c r="Q102" s="1">
        <f t="shared" si="18"/>
        <v>7.0818365022305943E-2</v>
      </c>
      <c r="R102" s="2">
        <f t="shared" si="22"/>
        <v>1416367.3004461189</v>
      </c>
      <c r="S102" s="2">
        <f t="shared" si="23"/>
        <v>1515513.0114773472</v>
      </c>
      <c r="T102" s="2">
        <f t="shared" si="24"/>
        <v>1416367.3004461189</v>
      </c>
      <c r="V102" s="1">
        <v>2022</v>
      </c>
      <c r="W102" s="1">
        <v>11845</v>
      </c>
      <c r="X102" s="1" t="s">
        <v>152</v>
      </c>
      <c r="Y102" s="1" t="s">
        <v>34</v>
      </c>
      <c r="Z102" s="1">
        <v>92</v>
      </c>
      <c r="AA102" s="1">
        <v>3</v>
      </c>
      <c r="AB102" s="1">
        <v>27</v>
      </c>
      <c r="AJ102" s="1">
        <v>6</v>
      </c>
      <c r="AK102" s="1">
        <v>1.1772145986242197</v>
      </c>
      <c r="AL102" s="1">
        <v>22</v>
      </c>
      <c r="AU102" s="1">
        <v>0</v>
      </c>
      <c r="AV102" s="6">
        <v>0.98517043952992134</v>
      </c>
      <c r="AW102" s="1">
        <v>8</v>
      </c>
      <c r="BJ102">
        <v>92</v>
      </c>
      <c r="BK102">
        <v>1.2310846108723601</v>
      </c>
      <c r="BL102" t="s">
        <v>51</v>
      </c>
    </row>
    <row r="103" spans="2:64" x14ac:dyDescent="0.55000000000000004">
      <c r="B103" s="1">
        <v>31534</v>
      </c>
      <c r="C103" s="4" t="str">
        <f>_xlfn.IFNA(VLOOKUP(B103,W$2:AB9217,3,FALSE),0)</f>
        <v>DI</v>
      </c>
      <c r="D103" s="1">
        <f>_xlfn.IFNA(VLOOKUP(B103,W$2:AA9245,4,FALSE),0)</f>
        <v>60</v>
      </c>
      <c r="E103" s="1">
        <f>_xlfn.IFNA(VLOOKUP(B103,W$2:AA9245,5,FALSE),0)</f>
        <v>3</v>
      </c>
      <c r="F103" s="1">
        <f>_xlfn.IFNA(VLOOKUP(B103,W$2:AB9246,6,FALSE),0)</f>
        <v>26</v>
      </c>
      <c r="H103" s="5">
        <f t="shared" si="19"/>
        <v>20500000</v>
      </c>
      <c r="I103" s="5">
        <f t="shared" si="20"/>
        <v>21935000</v>
      </c>
      <c r="J103" s="1">
        <f t="shared" si="13"/>
        <v>0.24173750307529737</v>
      </c>
      <c r="K103" s="1">
        <f t="shared" si="14"/>
        <v>6</v>
      </c>
      <c r="L103" s="1">
        <f t="shared" si="15"/>
        <v>1.0363642402889288</v>
      </c>
      <c r="M103" s="1">
        <f t="shared" si="16"/>
        <v>1.1772145986242197</v>
      </c>
      <c r="N103" s="1">
        <f t="shared" si="17"/>
        <v>1</v>
      </c>
      <c r="P103" s="1">
        <f t="shared" si="21"/>
        <v>1.2200231131602257</v>
      </c>
      <c r="Q103" s="1">
        <f t="shared" si="18"/>
        <v>0.29492534106950391</v>
      </c>
      <c r="R103" s="2">
        <f t="shared" si="22"/>
        <v>6045969.4919248298</v>
      </c>
      <c r="S103" s="2">
        <f t="shared" si="23"/>
        <v>6469187.3563595684</v>
      </c>
      <c r="T103" s="2">
        <f t="shared" si="24"/>
        <v>6045969.4919248298</v>
      </c>
      <c r="V103" s="1">
        <v>2022</v>
      </c>
      <c r="W103" s="1">
        <v>10867</v>
      </c>
      <c r="X103" s="1" t="s">
        <v>153</v>
      </c>
      <c r="Y103" s="1" t="s">
        <v>34</v>
      </c>
      <c r="Z103" s="1">
        <v>91</v>
      </c>
      <c r="AA103" s="1">
        <v>7</v>
      </c>
      <c r="AB103" s="1">
        <v>28</v>
      </c>
      <c r="AJ103" s="1">
        <v>6</v>
      </c>
      <c r="AK103" s="1">
        <v>1.1772145986242197</v>
      </c>
      <c r="AL103" s="1">
        <v>23</v>
      </c>
      <c r="AU103" s="1"/>
      <c r="BJ103">
        <v>92</v>
      </c>
      <c r="BK103">
        <v>1.21388420547599</v>
      </c>
      <c r="BL103" t="s">
        <v>53</v>
      </c>
    </row>
    <row r="104" spans="2:64" x14ac:dyDescent="0.55000000000000004">
      <c r="B104" s="1">
        <v>48362</v>
      </c>
      <c r="C104" s="4" t="str">
        <f>_xlfn.IFNA(VLOOKUP(B104,W$2:AB9218,3,FALSE),0)</f>
        <v>ED</v>
      </c>
      <c r="D104" s="1">
        <f>_xlfn.IFNA(VLOOKUP(B104,W$2:AA9246,4,FALSE),0)</f>
        <v>32</v>
      </c>
      <c r="E104" s="1">
        <f>_xlfn.IFNA(VLOOKUP(B104,W$2:AA9246,5,FALSE),0)</f>
        <v>3</v>
      </c>
      <c r="F104" s="1">
        <f>_xlfn.IFNA(VLOOKUP(B104,W$2:AB9247,6,FALSE),0)</f>
        <v>27</v>
      </c>
      <c r="H104" s="5">
        <f t="shared" si="19"/>
        <v>25400550</v>
      </c>
      <c r="I104" s="5">
        <f t="shared" si="20"/>
        <v>27178588.5</v>
      </c>
      <c r="J104" s="1">
        <f t="shared" si="13"/>
        <v>0.12967792367514705</v>
      </c>
      <c r="K104" s="1">
        <f t="shared" si="14"/>
        <v>3</v>
      </c>
      <c r="L104" s="1">
        <f t="shared" si="15"/>
        <v>1.0234905977381861</v>
      </c>
      <c r="M104" s="1">
        <f t="shared" si="16"/>
        <v>1.0638591360833272</v>
      </c>
      <c r="N104" s="1">
        <f t="shared" si="17"/>
        <v>1</v>
      </c>
      <c r="P104" s="1">
        <f t="shared" si="21"/>
        <v>1.0888498230991548</v>
      </c>
      <c r="Q104" s="1">
        <f t="shared" si="18"/>
        <v>0.14119978425354957</v>
      </c>
      <c r="R104" s="2">
        <f t="shared" si="22"/>
        <v>3586552.1799214985</v>
      </c>
      <c r="S104" s="2">
        <f t="shared" si="23"/>
        <v>3837610.8325160034</v>
      </c>
      <c r="T104" s="2">
        <f t="shared" si="24"/>
        <v>3586552.1799214985</v>
      </c>
      <c r="V104" s="1">
        <v>2022</v>
      </c>
      <c r="W104" s="1">
        <v>10898</v>
      </c>
      <c r="X104" s="1" t="s">
        <v>154</v>
      </c>
      <c r="Y104" s="1" t="s">
        <v>34</v>
      </c>
      <c r="Z104" s="1">
        <v>91</v>
      </c>
      <c r="AA104" s="1">
        <v>8</v>
      </c>
      <c r="AB104" s="1">
        <v>29</v>
      </c>
      <c r="AJ104" s="1">
        <v>6</v>
      </c>
      <c r="AK104" s="1">
        <v>1.1772145986242197</v>
      </c>
      <c r="AL104" s="1">
        <v>24</v>
      </c>
      <c r="BJ104">
        <v>92</v>
      </c>
      <c r="BK104">
        <v>1.06147912913239</v>
      </c>
      <c r="BL104" t="s">
        <v>55</v>
      </c>
    </row>
    <row r="105" spans="2:64" x14ac:dyDescent="0.55000000000000004">
      <c r="B105" s="1">
        <v>35134</v>
      </c>
      <c r="C105" s="4" t="str">
        <f>_xlfn.IFNA(VLOOKUP(B105,W$2:AB9219,3,FALSE),0)</f>
        <v>HB</v>
      </c>
      <c r="D105" s="1">
        <f>_xlfn.IFNA(VLOOKUP(B105,W$2:AA9247,4,FALSE),0)</f>
        <v>90</v>
      </c>
      <c r="E105" s="1">
        <f>_xlfn.IFNA(VLOOKUP(B105,W$2:AA9247,5,FALSE),0)</f>
        <v>3</v>
      </c>
      <c r="F105" s="1">
        <f>_xlfn.IFNA(VLOOKUP(B105,W$2:AB9248,6,FALSE),0)</f>
        <v>26</v>
      </c>
      <c r="H105" s="5">
        <f t="shared" si="19"/>
        <v>14223170</v>
      </c>
      <c r="I105" s="5">
        <f t="shared" si="20"/>
        <v>15218791.9</v>
      </c>
      <c r="J105" s="1">
        <f t="shared" si="13"/>
        <v>0.61349186721486715</v>
      </c>
      <c r="K105" s="1">
        <f t="shared" si="14"/>
        <v>9</v>
      </c>
      <c r="L105" s="1">
        <f t="shared" si="15"/>
        <v>1.0438653104903106</v>
      </c>
      <c r="M105" s="1">
        <f t="shared" si="16"/>
        <v>1.243263292991633</v>
      </c>
      <c r="N105" s="1">
        <f t="shared" si="17"/>
        <v>0.72958034776761405</v>
      </c>
      <c r="P105" s="1">
        <f t="shared" si="21"/>
        <v>0.94684895462753726</v>
      </c>
      <c r="Q105" s="1">
        <f t="shared" si="18"/>
        <v>0.58088413314489284</v>
      </c>
      <c r="R105" s="2">
        <f t="shared" si="22"/>
        <v>8262013.7760224454</v>
      </c>
      <c r="S105" s="2">
        <f t="shared" si="23"/>
        <v>8840354.7403440177</v>
      </c>
      <c r="T105" s="2">
        <f t="shared" si="24"/>
        <v>8262013.7760224454</v>
      </c>
      <c r="V105" s="1">
        <v>2022</v>
      </c>
      <c r="W105" s="1">
        <v>40588</v>
      </c>
      <c r="X105" s="1" t="s">
        <v>155</v>
      </c>
      <c r="Y105" s="1" t="s">
        <v>34</v>
      </c>
      <c r="Z105" s="1">
        <v>91</v>
      </c>
      <c r="AA105" s="1">
        <v>5</v>
      </c>
      <c r="AB105" s="1">
        <v>26</v>
      </c>
      <c r="AJ105" s="1">
        <v>6</v>
      </c>
      <c r="AK105" s="1">
        <v>1.1772145986242197</v>
      </c>
      <c r="AL105" s="1">
        <v>25</v>
      </c>
      <c r="BJ105">
        <v>92</v>
      </c>
      <c r="BK105">
        <v>0.84929704697517161</v>
      </c>
      <c r="BL105" t="s">
        <v>58</v>
      </c>
    </row>
    <row r="106" spans="2:64" x14ac:dyDescent="0.55000000000000004">
      <c r="B106" s="1">
        <v>50727</v>
      </c>
      <c r="C106" s="4" t="str">
        <f>_xlfn.IFNA(VLOOKUP(B106,W$2:AB9220,3,FALSE),0)</f>
        <v>LB</v>
      </c>
      <c r="D106" s="1">
        <f>_xlfn.IFNA(VLOOKUP(B106,W$2:AA9248,4,FALSE),0)</f>
        <v>57</v>
      </c>
      <c r="E106" s="1">
        <f>_xlfn.IFNA(VLOOKUP(B106,W$2:AA9248,5,FALSE),0)</f>
        <v>3</v>
      </c>
      <c r="F106" s="1">
        <f>_xlfn.IFNA(VLOOKUP(B106,W$2:AB9249,6,FALSE),0)</f>
        <v>26</v>
      </c>
      <c r="H106" s="5">
        <f t="shared" si="19"/>
        <v>16999000</v>
      </c>
      <c r="I106" s="5">
        <f t="shared" si="20"/>
        <v>18188930</v>
      </c>
      <c r="J106" s="1">
        <f t="shared" si="13"/>
        <v>0.19414880739410345</v>
      </c>
      <c r="K106" s="1">
        <f t="shared" si="14"/>
        <v>5</v>
      </c>
      <c r="L106" s="1">
        <f t="shared" si="15"/>
        <v>1.0331190471627296</v>
      </c>
      <c r="M106" s="1">
        <f t="shared" si="16"/>
        <v>1.1486399068534272</v>
      </c>
      <c r="N106" s="1">
        <f t="shared" si="17"/>
        <v>0.73034540509703694</v>
      </c>
      <c r="P106" s="1">
        <f t="shared" si="21"/>
        <v>0.86668757518466666</v>
      </c>
      <c r="Q106" s="1">
        <f t="shared" si="18"/>
        <v>0.1682663591053904</v>
      </c>
      <c r="R106" s="2">
        <f t="shared" si="22"/>
        <v>2860359.8384325313</v>
      </c>
      <c r="S106" s="2">
        <f t="shared" si="23"/>
        <v>3060585.0271228086</v>
      </c>
      <c r="T106" s="2">
        <f t="shared" si="24"/>
        <v>2860359.8384325313</v>
      </c>
      <c r="V106" s="1">
        <v>2022</v>
      </c>
      <c r="W106" s="1">
        <v>7043</v>
      </c>
      <c r="X106" s="1" t="s">
        <v>156</v>
      </c>
      <c r="Y106" s="1" t="s">
        <v>34</v>
      </c>
      <c r="Z106" s="1">
        <v>90</v>
      </c>
      <c r="AA106" s="1">
        <v>2</v>
      </c>
      <c r="AB106" s="1">
        <v>34</v>
      </c>
      <c r="AJ106" s="1">
        <v>6</v>
      </c>
      <c r="AK106" s="1">
        <v>1.1772145986242197</v>
      </c>
      <c r="AL106" s="1">
        <v>26</v>
      </c>
      <c r="BJ106">
        <v>91</v>
      </c>
      <c r="BK106">
        <v>1.3029012619832001</v>
      </c>
      <c r="BL106" t="s">
        <v>31</v>
      </c>
    </row>
    <row r="107" spans="2:64" x14ac:dyDescent="0.55000000000000004">
      <c r="B107" s="1">
        <v>50954</v>
      </c>
      <c r="C107" s="4" t="str">
        <f>_xlfn.IFNA(VLOOKUP(B107,W$2:AB9221,3,FALSE),0)</f>
        <v>LB</v>
      </c>
      <c r="D107" s="1">
        <f>_xlfn.IFNA(VLOOKUP(B107,W$2:AA9249,4,FALSE),0)</f>
        <v>62</v>
      </c>
      <c r="E107" s="1">
        <f>_xlfn.IFNA(VLOOKUP(B107,W$2:AA9249,5,FALSE),0)</f>
        <v>3</v>
      </c>
      <c r="F107" s="1">
        <f>_xlfn.IFNA(VLOOKUP(B107,W$2:AB9250,6,FALSE),0)</f>
        <v>26</v>
      </c>
      <c r="H107" s="5">
        <f t="shared" si="19"/>
        <v>16999000</v>
      </c>
      <c r="I107" s="5">
        <f t="shared" si="20"/>
        <v>18188930</v>
      </c>
      <c r="J107" s="1">
        <f t="shared" si="13"/>
        <v>0.24173750307529737</v>
      </c>
      <c r="K107" s="1">
        <f t="shared" si="14"/>
        <v>6</v>
      </c>
      <c r="L107" s="1">
        <f t="shared" si="15"/>
        <v>1.0363642402889288</v>
      </c>
      <c r="M107" s="1">
        <f t="shared" si="16"/>
        <v>1.1772145986242197</v>
      </c>
      <c r="N107" s="1">
        <f t="shared" si="17"/>
        <v>0.73034540509703694</v>
      </c>
      <c r="P107" s="1">
        <f t="shared" si="21"/>
        <v>0.89103827480875319</v>
      </c>
      <c r="Q107" s="1">
        <f t="shared" si="18"/>
        <v>0.21539736769678863</v>
      </c>
      <c r="R107" s="2">
        <f t="shared" si="22"/>
        <v>3661539.8534777099</v>
      </c>
      <c r="S107" s="2">
        <f t="shared" si="23"/>
        <v>3917847.6432211497</v>
      </c>
      <c r="T107" s="2">
        <f t="shared" si="24"/>
        <v>3661539.8534777099</v>
      </c>
      <c r="V107" s="1">
        <v>2022</v>
      </c>
      <c r="W107" s="1">
        <v>55948</v>
      </c>
      <c r="X107" s="1" t="s">
        <v>157</v>
      </c>
      <c r="Y107" s="1" t="s">
        <v>34</v>
      </c>
      <c r="Z107" s="1">
        <v>90</v>
      </c>
      <c r="AA107" s="1">
        <v>5</v>
      </c>
      <c r="AB107" s="1">
        <v>23</v>
      </c>
      <c r="AJ107" s="1">
        <v>6</v>
      </c>
      <c r="AK107" s="1">
        <v>1.1772145986242197</v>
      </c>
      <c r="AL107" s="1">
        <v>27</v>
      </c>
      <c r="BJ107">
        <v>91</v>
      </c>
      <c r="BK107">
        <v>0.81665115322979975</v>
      </c>
      <c r="BL107" t="s">
        <v>34</v>
      </c>
    </row>
    <row r="108" spans="2:64" x14ac:dyDescent="0.55000000000000004">
      <c r="B108" s="1">
        <v>41714</v>
      </c>
      <c r="C108" s="4" t="str">
        <f>_xlfn.IFNA(VLOOKUP(B108,W$2:AB9222,3,FALSE),0)</f>
        <v>G</v>
      </c>
      <c r="D108" s="1">
        <f>_xlfn.IFNA(VLOOKUP(B108,W$2:AA9250,4,FALSE),0)</f>
        <v>70</v>
      </c>
      <c r="E108" s="1">
        <f>_xlfn.IFNA(VLOOKUP(B108,W$2:AA9250,5,FALSE),0)</f>
        <v>3</v>
      </c>
      <c r="F108" s="1">
        <f>_xlfn.IFNA(VLOOKUP(B108,W$2:AB9251,6,FALSE),0)</f>
        <v>25</v>
      </c>
      <c r="H108" s="5">
        <f t="shared" si="19"/>
        <v>15340000</v>
      </c>
      <c r="I108" s="5">
        <f t="shared" si="20"/>
        <v>16413800.000000002</v>
      </c>
      <c r="J108" s="1">
        <f t="shared" si="13"/>
        <v>0.29399895803743797</v>
      </c>
      <c r="K108" s="1">
        <f t="shared" si="14"/>
        <v>7</v>
      </c>
      <c r="L108" s="1">
        <f t="shared" si="15"/>
        <v>1.0390595751954117</v>
      </c>
      <c r="M108" s="1">
        <f t="shared" si="16"/>
        <v>1.2009476589311774</v>
      </c>
      <c r="N108" s="1">
        <f t="shared" si="17"/>
        <v>1.06147912913239</v>
      </c>
      <c r="P108" s="1">
        <f t="shared" si="21"/>
        <v>1.32457327458589</v>
      </c>
      <c r="Q108" s="1">
        <f t="shared" si="18"/>
        <v>0.38942316257248888</v>
      </c>
      <c r="R108" s="2">
        <f t="shared" si="22"/>
        <v>5973751.3138619792</v>
      </c>
      <c r="S108" s="2">
        <f t="shared" si="23"/>
        <v>6391913.9058323186</v>
      </c>
      <c r="T108" s="2">
        <f t="shared" si="24"/>
        <v>5973751.3138619792</v>
      </c>
      <c r="V108" s="1">
        <v>2022</v>
      </c>
      <c r="W108" s="1">
        <v>11782</v>
      </c>
      <c r="X108" s="1" t="s">
        <v>158</v>
      </c>
      <c r="Y108" s="1" t="s">
        <v>34</v>
      </c>
      <c r="Z108" s="1">
        <v>90</v>
      </c>
      <c r="AA108" s="1">
        <v>32</v>
      </c>
      <c r="AB108" s="1">
        <v>28</v>
      </c>
      <c r="AJ108" s="1">
        <v>6</v>
      </c>
      <c r="AK108" s="1">
        <v>0.98267173666193286</v>
      </c>
      <c r="AL108" s="1">
        <v>28</v>
      </c>
      <c r="BJ108">
        <v>91</v>
      </c>
      <c r="BK108">
        <v>1</v>
      </c>
      <c r="BL108" t="s">
        <v>36</v>
      </c>
    </row>
    <row r="109" spans="2:64" x14ac:dyDescent="0.55000000000000004">
      <c r="B109" s="1">
        <v>91462</v>
      </c>
      <c r="C109" s="4" t="str">
        <f>_xlfn.IFNA(VLOOKUP(B109,W$2:AB9223,3,FALSE),0)</f>
        <v>LT</v>
      </c>
      <c r="D109" s="1">
        <f>_xlfn.IFNA(VLOOKUP(B109,W$2:AA9251,4,FALSE),0)</f>
        <v>7</v>
      </c>
      <c r="E109" s="1">
        <f>_xlfn.IFNA(VLOOKUP(B109,W$2:AA9251,5,FALSE),0)</f>
        <v>3</v>
      </c>
      <c r="F109" s="1">
        <f>_xlfn.IFNA(VLOOKUP(B109,W$2:AB9252,6,FALSE),0)</f>
        <v>26</v>
      </c>
      <c r="H109" s="5">
        <f t="shared" si="19"/>
        <v>21252000</v>
      </c>
      <c r="I109" s="5">
        <f t="shared" si="20"/>
        <v>22739640</v>
      </c>
      <c r="J109" s="1">
        <f t="shared" si="13"/>
        <v>0.11849549253813166</v>
      </c>
      <c r="K109" s="1">
        <f t="shared" si="14"/>
        <v>0</v>
      </c>
      <c r="L109" s="1">
        <f t="shared" si="15"/>
        <v>0.99223992123807603</v>
      </c>
      <c r="M109" s="1">
        <f t="shared" si="16"/>
        <v>0.68619556135383653</v>
      </c>
      <c r="N109" s="1">
        <f t="shared" si="17"/>
        <v>1.1155423054361819</v>
      </c>
      <c r="P109" s="1">
        <f t="shared" si="21"/>
        <v>0.75953999201693856</v>
      </c>
      <c r="Q109" s="1">
        <f t="shared" si="18"/>
        <v>9.0002065456455727E-2</v>
      </c>
      <c r="R109" s="2">
        <f t="shared" si="22"/>
        <v>1912723.8950805971</v>
      </c>
      <c r="S109" s="2">
        <f t="shared" si="23"/>
        <v>2046614.5677362389</v>
      </c>
      <c r="T109" s="2">
        <f t="shared" si="24"/>
        <v>1912723.8950805971</v>
      </c>
      <c r="V109" s="1">
        <v>2022</v>
      </c>
      <c r="W109" s="1">
        <v>9881</v>
      </c>
      <c r="X109" s="1" t="s">
        <v>159</v>
      </c>
      <c r="Y109" s="1" t="s">
        <v>34</v>
      </c>
      <c r="Z109" s="1">
        <v>89</v>
      </c>
      <c r="AA109" s="1">
        <v>8</v>
      </c>
      <c r="AB109" s="1">
        <v>31</v>
      </c>
      <c r="AJ109" s="1">
        <v>6</v>
      </c>
      <c r="AK109" s="1">
        <v>0.98267173666193286</v>
      </c>
      <c r="AL109" s="1">
        <v>29</v>
      </c>
      <c r="BJ109">
        <v>91</v>
      </c>
      <c r="BK109">
        <v>1</v>
      </c>
      <c r="BL109" t="s">
        <v>38</v>
      </c>
    </row>
    <row r="110" spans="2:64" x14ac:dyDescent="0.55000000000000004">
      <c r="B110" s="1">
        <v>46232</v>
      </c>
      <c r="C110" s="4" t="str">
        <f>_xlfn.IFNA(VLOOKUP(B110,W$2:AB9224,3,FALSE),0)</f>
        <v>RT</v>
      </c>
      <c r="D110" s="1">
        <f>_xlfn.IFNA(VLOOKUP(B110,W$2:AA9252,4,FALSE),0)</f>
        <v>64</v>
      </c>
      <c r="E110" s="1">
        <f>_xlfn.IFNA(VLOOKUP(B110,W$2:AA9252,5,FALSE),0)</f>
        <v>3</v>
      </c>
      <c r="F110" s="1">
        <f>_xlfn.IFNA(VLOOKUP(B110,W$2:AB9253,6,FALSE),0)</f>
        <v>25</v>
      </c>
      <c r="H110" s="5">
        <f t="shared" si="19"/>
        <v>18040000</v>
      </c>
      <c r="I110" s="5">
        <f t="shared" si="20"/>
        <v>19302800</v>
      </c>
      <c r="J110" s="1">
        <f t="shared" si="13"/>
        <v>0.24173750307529737</v>
      </c>
      <c r="K110" s="1">
        <f t="shared" si="14"/>
        <v>6</v>
      </c>
      <c r="L110" s="1">
        <f t="shared" si="15"/>
        <v>1.0363642402889288</v>
      </c>
      <c r="M110" s="1">
        <f t="shared" si="16"/>
        <v>1.1772145986242197</v>
      </c>
      <c r="N110" s="1">
        <f t="shared" si="17"/>
        <v>1.21388420547599</v>
      </c>
      <c r="P110" s="1">
        <f t="shared" si="21"/>
        <v>1.4809667873808443</v>
      </c>
      <c r="Q110" s="1">
        <f t="shared" si="18"/>
        <v>0.35800521331889013</v>
      </c>
      <c r="R110" s="2">
        <f t="shared" si="22"/>
        <v>6458414.0482727783</v>
      </c>
      <c r="S110" s="2">
        <f t="shared" si="23"/>
        <v>6910503.0316518722</v>
      </c>
      <c r="T110" s="2">
        <f t="shared" si="24"/>
        <v>6458414.0482727783</v>
      </c>
      <c r="V110" s="1">
        <v>2022</v>
      </c>
      <c r="W110" s="1">
        <v>25445</v>
      </c>
      <c r="X110" s="1" t="s">
        <v>160</v>
      </c>
      <c r="Y110" s="1" t="s">
        <v>34</v>
      </c>
      <c r="Z110" s="1">
        <v>89</v>
      </c>
      <c r="AA110" s="1">
        <v>8</v>
      </c>
      <c r="AB110" s="1">
        <v>27</v>
      </c>
      <c r="AJ110" s="1">
        <v>6</v>
      </c>
      <c r="AK110" s="1">
        <v>0.98267173666193286</v>
      </c>
      <c r="AL110" s="1">
        <v>30</v>
      </c>
      <c r="BJ110">
        <v>91</v>
      </c>
      <c r="BK110">
        <v>1</v>
      </c>
      <c r="BL110" t="s">
        <v>40</v>
      </c>
    </row>
    <row r="111" spans="2:64" x14ac:dyDescent="0.55000000000000004">
      <c r="B111" s="1">
        <v>34918</v>
      </c>
      <c r="C111" s="4" t="str">
        <f>_xlfn.IFNA(VLOOKUP(B111,W$2:AB9225,3,FALSE),0)</f>
        <v>CB</v>
      </c>
      <c r="D111" s="1">
        <f>_xlfn.IFNA(VLOOKUP(B111,W$2:AA9253,4,FALSE),0)</f>
        <v>98</v>
      </c>
      <c r="E111" s="1">
        <f>_xlfn.IFNA(VLOOKUP(B111,W$2:AA9253,5,FALSE),0)</f>
        <v>3</v>
      </c>
      <c r="F111" s="1">
        <f>_xlfn.IFNA(VLOOKUP(B111,W$2:AB9254,6,FALSE),0)</f>
        <v>26</v>
      </c>
      <c r="H111" s="5">
        <f t="shared" si="19"/>
        <v>20000000</v>
      </c>
      <c r="I111" s="5">
        <f t="shared" si="20"/>
        <v>21400000</v>
      </c>
      <c r="J111" s="1">
        <f t="shared" si="13"/>
        <v>0.9106723943769699</v>
      </c>
      <c r="K111" s="1">
        <f t="shared" si="14"/>
        <v>9</v>
      </c>
      <c r="L111" s="1">
        <f t="shared" si="15"/>
        <v>1.0438653104903106</v>
      </c>
      <c r="M111" s="1">
        <f t="shared" si="16"/>
        <v>1.243263292991633</v>
      </c>
      <c r="N111" s="1">
        <f t="shared" si="17"/>
        <v>1</v>
      </c>
      <c r="P111" s="1">
        <f t="shared" si="21"/>
        <v>1.297799423359917</v>
      </c>
      <c r="Q111" s="1">
        <f t="shared" si="18"/>
        <v>1.1818701082922265</v>
      </c>
      <c r="R111" s="2">
        <f t="shared" si="22"/>
        <v>23637402.16584453</v>
      </c>
      <c r="S111" s="2">
        <f t="shared" si="23"/>
        <v>25292020.317453645</v>
      </c>
      <c r="T111" s="2">
        <f t="shared" si="24"/>
        <v>23637402.16584453</v>
      </c>
      <c r="V111" s="1">
        <v>2022</v>
      </c>
      <c r="W111" s="1">
        <v>11854</v>
      </c>
      <c r="X111" s="1" t="s">
        <v>161</v>
      </c>
      <c r="Y111" s="1" t="s">
        <v>34</v>
      </c>
      <c r="Z111" s="1">
        <v>89</v>
      </c>
      <c r="AA111" s="1">
        <v>3</v>
      </c>
      <c r="AB111" s="1">
        <v>27</v>
      </c>
      <c r="AJ111" s="1">
        <v>6</v>
      </c>
      <c r="AK111" s="1">
        <v>0.79768548677928564</v>
      </c>
      <c r="AL111" s="1">
        <v>31</v>
      </c>
      <c r="BJ111">
        <v>91</v>
      </c>
      <c r="BK111">
        <v>0.72958034776761405</v>
      </c>
      <c r="BL111" t="s">
        <v>42</v>
      </c>
    </row>
    <row r="112" spans="2:64" x14ac:dyDescent="0.55000000000000004">
      <c r="B112" s="1">
        <v>48538</v>
      </c>
      <c r="C112" s="4" t="str">
        <f>_xlfn.IFNA(VLOOKUP(B112,W$2:AB9226,3,FALSE),0)</f>
        <v>ED</v>
      </c>
      <c r="D112" s="1">
        <f>_xlfn.IFNA(VLOOKUP(B112,W$2:AA9254,4,FALSE),0)</f>
        <v>40</v>
      </c>
      <c r="E112" s="1">
        <f>_xlfn.IFNA(VLOOKUP(B112,W$2:AA9254,5,FALSE),0)</f>
        <v>3</v>
      </c>
      <c r="F112" s="1">
        <f>_xlfn.IFNA(VLOOKUP(B112,W$2:AB9255,6,FALSE),0)</f>
        <v>26</v>
      </c>
      <c r="H112" s="5">
        <f t="shared" si="19"/>
        <v>25400550</v>
      </c>
      <c r="I112" s="5">
        <f t="shared" si="20"/>
        <v>27178588.5</v>
      </c>
      <c r="J112" s="1">
        <f t="shared" si="13"/>
        <v>0.14534217904027727</v>
      </c>
      <c r="K112" s="1">
        <f t="shared" si="14"/>
        <v>4</v>
      </c>
      <c r="L112" s="1">
        <f t="shared" si="15"/>
        <v>1.0290028984534154</v>
      </c>
      <c r="M112" s="1">
        <f t="shared" si="16"/>
        <v>1.1123962455126433</v>
      </c>
      <c r="N112" s="1">
        <f t="shared" si="17"/>
        <v>1</v>
      </c>
      <c r="P112" s="1">
        <f t="shared" si="21"/>
        <v>1.144658960861207</v>
      </c>
      <c r="Q112" s="1">
        <f t="shared" si="18"/>
        <v>0.16636722762954728</v>
      </c>
      <c r="R112" s="2">
        <f t="shared" si="22"/>
        <v>4225819.0837656977</v>
      </c>
      <c r="S112" s="2">
        <f t="shared" si="23"/>
        <v>4521626.4196292963</v>
      </c>
      <c r="T112" s="2">
        <f t="shared" si="24"/>
        <v>4225819.0837656977</v>
      </c>
      <c r="V112" s="1">
        <v>2022</v>
      </c>
      <c r="W112" s="1">
        <v>9040</v>
      </c>
      <c r="X112" s="1" t="s">
        <v>162</v>
      </c>
      <c r="Y112" s="1" t="s">
        <v>34</v>
      </c>
      <c r="Z112" s="1">
        <v>88</v>
      </c>
      <c r="AA112" s="1">
        <v>8</v>
      </c>
      <c r="AB112" s="1">
        <v>33</v>
      </c>
      <c r="AJ112" s="1">
        <v>6</v>
      </c>
      <c r="AK112" s="1">
        <v>0.79768548677928564</v>
      </c>
      <c r="AL112" s="1">
        <v>32</v>
      </c>
      <c r="BJ112">
        <v>91</v>
      </c>
      <c r="BK112">
        <v>0.73034540509703694</v>
      </c>
      <c r="BL112" t="s">
        <v>44</v>
      </c>
    </row>
    <row r="113" spans="2:64" x14ac:dyDescent="0.55000000000000004">
      <c r="B113" s="1">
        <v>35883</v>
      </c>
      <c r="C113" s="4" t="str">
        <f>_xlfn.IFNA(VLOOKUP(B113,W$2:AB9227,3,FALSE),0)</f>
        <v>TE</v>
      </c>
      <c r="D113" s="1">
        <f>_xlfn.IFNA(VLOOKUP(B113,W$2:AA9255,4,FALSE),0)</f>
        <v>93</v>
      </c>
      <c r="E113" s="1">
        <f>_xlfn.IFNA(VLOOKUP(B113,W$2:AA9255,5,FALSE),0)</f>
        <v>3</v>
      </c>
      <c r="F113" s="1">
        <f>_xlfn.IFNA(VLOOKUP(B113,W$2:AB9256,6,FALSE),0)</f>
        <v>26</v>
      </c>
      <c r="H113" s="5">
        <f t="shared" si="19"/>
        <v>14012500</v>
      </c>
      <c r="I113" s="5">
        <f t="shared" si="20"/>
        <v>14993375</v>
      </c>
      <c r="J113" s="1">
        <f t="shared" si="13"/>
        <v>0.61349186721486715</v>
      </c>
      <c r="K113" s="1">
        <f t="shared" si="14"/>
        <v>9</v>
      </c>
      <c r="L113" s="1">
        <f t="shared" si="15"/>
        <v>1.0438653104903106</v>
      </c>
      <c r="M113" s="1">
        <f t="shared" si="16"/>
        <v>1.243263292991633</v>
      </c>
      <c r="N113" s="1">
        <f t="shared" si="17"/>
        <v>1.06147912913239</v>
      </c>
      <c r="P113" s="1">
        <f t="shared" si="21"/>
        <v>1.3775870016966025</v>
      </c>
      <c r="Q113" s="1">
        <f t="shared" si="18"/>
        <v>0.84513842192177902</v>
      </c>
      <c r="R113" s="2">
        <f t="shared" si="22"/>
        <v>11842502.137178928</v>
      </c>
      <c r="S113" s="2">
        <f t="shared" si="23"/>
        <v>12671477.286781453</v>
      </c>
      <c r="T113" s="2">
        <f t="shared" si="24"/>
        <v>11842502.137178928</v>
      </c>
      <c r="V113" s="1">
        <v>2022</v>
      </c>
      <c r="W113" s="1">
        <v>49371</v>
      </c>
      <c r="X113" s="1" t="s">
        <v>163</v>
      </c>
      <c r="Y113" s="1" t="s">
        <v>34</v>
      </c>
      <c r="Z113" s="1">
        <v>88</v>
      </c>
      <c r="AA113" s="1">
        <v>4</v>
      </c>
      <c r="AB113" s="1">
        <v>25</v>
      </c>
      <c r="AJ113" s="1">
        <v>6</v>
      </c>
      <c r="AK113" s="1">
        <v>0.79768548677928564</v>
      </c>
      <c r="AL113" s="1">
        <v>33</v>
      </c>
      <c r="BJ113">
        <v>91</v>
      </c>
      <c r="BK113">
        <v>1.2356438567133878</v>
      </c>
      <c r="BL113" t="s">
        <v>46</v>
      </c>
    </row>
    <row r="114" spans="2:64" x14ac:dyDescent="0.55000000000000004">
      <c r="B114" s="1">
        <v>36800</v>
      </c>
      <c r="C114" s="4" t="str">
        <f>_xlfn.IFNA(VLOOKUP(B114,W$2:AB9228,3,FALSE),0)</f>
        <v>RT</v>
      </c>
      <c r="D114" s="1">
        <f>_xlfn.IFNA(VLOOKUP(B114,W$2:AA9256,4,FALSE),0)</f>
        <v>17</v>
      </c>
      <c r="E114" s="1">
        <f>_xlfn.IFNA(VLOOKUP(B114,W$2:AA9256,5,FALSE),0)</f>
        <v>3</v>
      </c>
      <c r="F114" s="1">
        <f>_xlfn.IFNA(VLOOKUP(B114,W$2:AB9257,6,FALSE),0)</f>
        <v>25</v>
      </c>
      <c r="H114" s="5">
        <f t="shared" si="19"/>
        <v>18040000</v>
      </c>
      <c r="I114" s="5">
        <f t="shared" si="20"/>
        <v>19302800</v>
      </c>
      <c r="J114" s="1">
        <f t="shared" si="13"/>
        <v>0.12422980506362609</v>
      </c>
      <c r="K114" s="1">
        <f t="shared" si="14"/>
        <v>1</v>
      </c>
      <c r="L114" s="1">
        <f t="shared" si="15"/>
        <v>1.0032013760941354</v>
      </c>
      <c r="M114" s="1">
        <f t="shared" si="16"/>
        <v>0.8852077485688149</v>
      </c>
      <c r="N114" s="1">
        <f t="shared" si="17"/>
        <v>1.106942102737994</v>
      </c>
      <c r="P114" s="1">
        <f t="shared" si="21"/>
        <v>0.98301067088421235</v>
      </c>
      <c r="Q114" s="1">
        <f t="shared" si="18"/>
        <v>0.12211922401941</v>
      </c>
      <c r="R114" s="2">
        <f t="shared" si="22"/>
        <v>2203030.8013101565</v>
      </c>
      <c r="S114" s="2">
        <f t="shared" si="23"/>
        <v>2357242.9574018675</v>
      </c>
      <c r="T114" s="2">
        <f t="shared" si="24"/>
        <v>2203030.8013101565</v>
      </c>
      <c r="V114" s="1">
        <v>2022</v>
      </c>
      <c r="W114" s="1">
        <v>10658</v>
      </c>
      <c r="X114" s="1" t="s">
        <v>164</v>
      </c>
      <c r="Y114" s="1" t="s">
        <v>34</v>
      </c>
      <c r="Z114" s="1">
        <v>88</v>
      </c>
      <c r="AA114" s="1">
        <v>32</v>
      </c>
      <c r="AB114" s="1">
        <v>30</v>
      </c>
      <c r="AJ114" s="1">
        <v>6</v>
      </c>
      <c r="AK114" s="1">
        <v>0.79768548677928564</v>
      </c>
      <c r="AL114" s="1">
        <v>34</v>
      </c>
      <c r="BJ114">
        <v>91</v>
      </c>
      <c r="BK114">
        <v>0.89217868497715414</v>
      </c>
      <c r="BL114" t="s">
        <v>48</v>
      </c>
    </row>
    <row r="115" spans="2:64" x14ac:dyDescent="0.55000000000000004">
      <c r="B115" s="1">
        <v>51282</v>
      </c>
      <c r="C115" s="4" t="str">
        <f>_xlfn.IFNA(VLOOKUP(B115,W$2:AB9229,3,FALSE),0)</f>
        <v>S</v>
      </c>
      <c r="D115" s="1">
        <f>_xlfn.IFNA(VLOOKUP(B115,W$2:AA9257,4,FALSE),0)</f>
        <v>72</v>
      </c>
      <c r="E115" s="1">
        <f>_xlfn.IFNA(VLOOKUP(B115,W$2:AA9257,5,FALSE),0)</f>
        <v>3</v>
      </c>
      <c r="F115" s="1">
        <f>_xlfn.IFNA(VLOOKUP(B115,W$2:AB9258,6,FALSE),0)</f>
        <v>26</v>
      </c>
      <c r="H115" s="5">
        <f t="shared" si="19"/>
        <v>15620000</v>
      </c>
      <c r="I115" s="5">
        <f t="shared" si="20"/>
        <v>16713400.000000002</v>
      </c>
      <c r="J115" s="1">
        <f t="shared" si="13"/>
        <v>0.29399895803743797</v>
      </c>
      <c r="K115" s="1">
        <f t="shared" si="14"/>
        <v>7</v>
      </c>
      <c r="L115" s="1">
        <f t="shared" si="15"/>
        <v>1.0390595751954117</v>
      </c>
      <c r="M115" s="1">
        <f t="shared" si="16"/>
        <v>1.2009476589311774</v>
      </c>
      <c r="N115" s="1">
        <f t="shared" si="17"/>
        <v>0.89217868497715414</v>
      </c>
      <c r="P115" s="1">
        <f t="shared" si="21"/>
        <v>1.1133106717245038</v>
      </c>
      <c r="Q115" s="1">
        <f t="shared" si="18"/>
        <v>0.32731217745896429</v>
      </c>
      <c r="R115" s="2">
        <f t="shared" si="22"/>
        <v>5112616.2119090222</v>
      </c>
      <c r="S115" s="2">
        <f t="shared" si="23"/>
        <v>5470499.3467426542</v>
      </c>
      <c r="T115" s="2">
        <f t="shared" si="24"/>
        <v>5112616.2119090222</v>
      </c>
      <c r="V115" s="1">
        <v>2022</v>
      </c>
      <c r="W115" s="1">
        <v>44027</v>
      </c>
      <c r="X115" s="1" t="s">
        <v>165</v>
      </c>
      <c r="Y115" s="1" t="s">
        <v>34</v>
      </c>
      <c r="Z115" s="1">
        <v>87</v>
      </c>
      <c r="AA115" s="1">
        <v>2</v>
      </c>
      <c r="AB115" s="1">
        <v>25</v>
      </c>
      <c r="AJ115" s="1">
        <v>6</v>
      </c>
      <c r="AK115" s="1">
        <v>0.79768548677928564</v>
      </c>
      <c r="AL115" s="1">
        <v>35</v>
      </c>
      <c r="BJ115">
        <v>91</v>
      </c>
      <c r="BK115">
        <v>1.2310846108723601</v>
      </c>
      <c r="BL115" t="s">
        <v>51</v>
      </c>
    </row>
    <row r="116" spans="2:64" x14ac:dyDescent="0.55000000000000004">
      <c r="B116" s="1">
        <v>46297</v>
      </c>
      <c r="C116" s="4" t="str">
        <f>_xlfn.IFNA(VLOOKUP(B116,W$2:AB9230,3,FALSE),0)</f>
        <v>RT</v>
      </c>
      <c r="D116" s="1">
        <f>_xlfn.IFNA(VLOOKUP(B116,W$2:AA9258,4,FALSE),0)</f>
        <v>36</v>
      </c>
      <c r="E116" s="1">
        <f>_xlfn.IFNA(VLOOKUP(B116,W$2:AA9258,5,FALSE),0)</f>
        <v>4</v>
      </c>
      <c r="F116" s="1">
        <f>_xlfn.IFNA(VLOOKUP(B116,W$2:AB9259,6,FALSE),0)</f>
        <v>27</v>
      </c>
      <c r="H116" s="5">
        <f t="shared" si="19"/>
        <v>18040000</v>
      </c>
      <c r="I116" s="5">
        <f t="shared" si="20"/>
        <v>19302800</v>
      </c>
      <c r="J116" s="1">
        <f t="shared" si="13"/>
        <v>0.13512004199773481</v>
      </c>
      <c r="K116" s="1">
        <f t="shared" si="14"/>
        <v>3</v>
      </c>
      <c r="L116" s="1">
        <f t="shared" si="15"/>
        <v>1.0228277115894702</v>
      </c>
      <c r="M116" s="1">
        <f t="shared" si="16"/>
        <v>1.0638591360833272</v>
      </c>
      <c r="N116" s="1">
        <f t="shared" si="17"/>
        <v>1.106942102737994</v>
      </c>
      <c r="P116" s="1">
        <f t="shared" si="21"/>
        <v>1.2045130778209903</v>
      </c>
      <c r="Q116" s="1">
        <f t="shared" si="18"/>
        <v>0.16275385766199302</v>
      </c>
      <c r="R116" s="2">
        <f t="shared" si="22"/>
        <v>2936079.5922223539</v>
      </c>
      <c r="S116" s="2">
        <f t="shared" si="23"/>
        <v>3141605.1636779187</v>
      </c>
      <c r="T116" s="2">
        <f t="shared" si="24"/>
        <v>2936079.5922223539</v>
      </c>
      <c r="V116" s="1">
        <v>2022</v>
      </c>
      <c r="W116" s="1">
        <v>9460</v>
      </c>
      <c r="X116" s="1" t="s">
        <v>166</v>
      </c>
      <c r="Y116" s="1" t="s">
        <v>34</v>
      </c>
      <c r="Z116" s="1">
        <v>87</v>
      </c>
      <c r="AA116" s="1">
        <v>32</v>
      </c>
      <c r="AB116" s="1">
        <v>30</v>
      </c>
      <c r="AJ116" s="1">
        <v>6</v>
      </c>
      <c r="AK116" s="1">
        <v>0.79768548677928564</v>
      </c>
      <c r="AL116" s="1">
        <v>36</v>
      </c>
      <c r="BJ116">
        <v>91</v>
      </c>
      <c r="BK116">
        <v>1.21388420547599</v>
      </c>
      <c r="BL116" t="s">
        <v>53</v>
      </c>
    </row>
    <row r="117" spans="2:64" x14ac:dyDescent="0.55000000000000004">
      <c r="B117" s="1">
        <v>45817</v>
      </c>
      <c r="C117" s="4" t="str">
        <f>_xlfn.IFNA(VLOOKUP(B117,W$2:AB9231,3,FALSE),0)</f>
        <v>HB</v>
      </c>
      <c r="D117" s="1">
        <f>_xlfn.IFNA(VLOOKUP(B117,W$2:AA9259,4,FALSE),0)</f>
        <v>73</v>
      </c>
      <c r="E117" s="1">
        <f>_xlfn.IFNA(VLOOKUP(B117,W$2:AA9259,5,FALSE),0)</f>
        <v>4</v>
      </c>
      <c r="F117" s="1">
        <f>_xlfn.IFNA(VLOOKUP(B117,W$2:AB9260,6,FALSE),0)</f>
        <v>24</v>
      </c>
      <c r="H117" s="5">
        <f t="shared" si="19"/>
        <v>14223170</v>
      </c>
      <c r="I117" s="5">
        <f t="shared" si="20"/>
        <v>15218791.9</v>
      </c>
      <c r="J117" s="1">
        <f t="shared" si="13"/>
        <v>0.29399895803743797</v>
      </c>
      <c r="K117" s="1">
        <f t="shared" si="14"/>
        <v>7</v>
      </c>
      <c r="L117" s="1">
        <f t="shared" si="15"/>
        <v>0.98492738811235303</v>
      </c>
      <c r="M117" s="1">
        <f t="shared" si="16"/>
        <v>1.2009476589311774</v>
      </c>
      <c r="N117" s="1">
        <f t="shared" si="17"/>
        <v>0.81972023184507603</v>
      </c>
      <c r="P117" s="1">
        <f t="shared" si="21"/>
        <v>0.96960299488560298</v>
      </c>
      <c r="Q117" s="1">
        <f t="shared" si="18"/>
        <v>0.28506227020634656</v>
      </c>
      <c r="R117" s="2">
        <f t="shared" si="22"/>
        <v>4054489.129730802</v>
      </c>
      <c r="S117" s="2">
        <f t="shared" si="23"/>
        <v>4338303.3688119585</v>
      </c>
      <c r="T117" s="2">
        <f t="shared" si="24"/>
        <v>4054489.129730802</v>
      </c>
      <c r="V117" s="1">
        <v>2022</v>
      </c>
      <c r="W117" s="1">
        <v>42313</v>
      </c>
      <c r="X117" s="1" t="s">
        <v>167</v>
      </c>
      <c r="Y117" s="1" t="s">
        <v>34</v>
      </c>
      <c r="Z117" s="1">
        <v>86</v>
      </c>
      <c r="AA117" s="1">
        <v>5</v>
      </c>
      <c r="AB117" s="1">
        <v>25</v>
      </c>
      <c r="AJ117" s="1">
        <v>6</v>
      </c>
      <c r="AK117" s="1">
        <v>0.79768548677928564</v>
      </c>
      <c r="AL117" s="1">
        <v>37</v>
      </c>
      <c r="BJ117">
        <v>91</v>
      </c>
      <c r="BK117">
        <v>1.06147912913239</v>
      </c>
      <c r="BL117" t="s">
        <v>55</v>
      </c>
    </row>
    <row r="118" spans="2:64" x14ac:dyDescent="0.55000000000000004">
      <c r="B118" s="1">
        <v>49371</v>
      </c>
      <c r="C118" s="4" t="str">
        <f>_xlfn.IFNA(VLOOKUP(B118,W$2:AB9232,3,FALSE),0)</f>
        <v>CB</v>
      </c>
      <c r="D118" s="1">
        <f>_xlfn.IFNA(VLOOKUP(B118,W$2:AA9260,4,FALSE),0)</f>
        <v>88</v>
      </c>
      <c r="E118" s="1">
        <f>_xlfn.IFNA(VLOOKUP(B118,W$2:AA9260,5,FALSE),0)</f>
        <v>4</v>
      </c>
      <c r="F118" s="1">
        <f>_xlfn.IFNA(VLOOKUP(B118,W$2:AB9261,6,FALSE),0)</f>
        <v>25</v>
      </c>
      <c r="H118" s="5">
        <f t="shared" si="19"/>
        <v>20000000</v>
      </c>
      <c r="I118" s="5">
        <f t="shared" si="20"/>
        <v>21400000</v>
      </c>
      <c r="J118" s="1">
        <f t="shared" si="13"/>
        <v>0.50699730938172927</v>
      </c>
      <c r="K118" s="1">
        <f t="shared" si="14"/>
        <v>8</v>
      </c>
      <c r="L118" s="1">
        <f t="shared" si="15"/>
        <v>0.98121406805575184</v>
      </c>
      <c r="M118" s="1">
        <f t="shared" si="16"/>
        <v>1.2219797174404163</v>
      </c>
      <c r="N118" s="1">
        <f t="shared" si="17"/>
        <v>0.81665115322979975</v>
      </c>
      <c r="P118" s="1">
        <f t="shared" si="21"/>
        <v>0.97918407888727443</v>
      </c>
      <c r="Q118" s="1">
        <f t="shared" si="18"/>
        <v>0.49644369338527505</v>
      </c>
      <c r="R118" s="2">
        <f t="shared" si="22"/>
        <v>9928873.8677055016</v>
      </c>
      <c r="S118" s="2">
        <f t="shared" si="23"/>
        <v>10623895.038444886</v>
      </c>
      <c r="T118" s="2">
        <f t="shared" si="24"/>
        <v>9928873.8677055016</v>
      </c>
      <c r="V118" s="1">
        <v>2022</v>
      </c>
      <c r="W118" s="1">
        <v>11815</v>
      </c>
      <c r="X118" s="1" t="s">
        <v>168</v>
      </c>
      <c r="Y118" s="1" t="s">
        <v>34</v>
      </c>
      <c r="Z118" s="1">
        <v>86</v>
      </c>
      <c r="AA118" s="1">
        <v>2</v>
      </c>
      <c r="AB118" s="1">
        <v>27</v>
      </c>
      <c r="AJ118" s="1">
        <v>6</v>
      </c>
      <c r="AK118" s="1">
        <v>0.79768548677928564</v>
      </c>
      <c r="AL118" s="1">
        <v>38</v>
      </c>
      <c r="BJ118">
        <v>91</v>
      </c>
      <c r="BK118">
        <v>0.84929704697517161</v>
      </c>
      <c r="BL118" t="s">
        <v>58</v>
      </c>
    </row>
    <row r="119" spans="2:64" x14ac:dyDescent="0.55000000000000004">
      <c r="B119" s="1">
        <v>48405</v>
      </c>
      <c r="C119" s="4" t="str">
        <f>_xlfn.IFNA(VLOOKUP(B119,W$2:AB9233,3,FALSE),0)</f>
        <v>ED</v>
      </c>
      <c r="D119" s="1">
        <f>_xlfn.IFNA(VLOOKUP(B119,W$2:AA9261,4,FALSE),0)</f>
        <v>87</v>
      </c>
      <c r="E119" s="1">
        <f>_xlfn.IFNA(VLOOKUP(B119,W$2:AA9261,5,FALSE),0)</f>
        <v>4</v>
      </c>
      <c r="F119" s="1">
        <f>_xlfn.IFNA(VLOOKUP(B119,W$2:AB9262,6,FALSE),0)</f>
        <v>26</v>
      </c>
      <c r="H119" s="5">
        <f t="shared" si="19"/>
        <v>25400550</v>
      </c>
      <c r="I119" s="5">
        <f t="shared" si="20"/>
        <v>27178588.5</v>
      </c>
      <c r="J119" s="1">
        <f t="shared" si="13"/>
        <v>0.50699730938172927</v>
      </c>
      <c r="K119" s="1">
        <f t="shared" si="14"/>
        <v>8</v>
      </c>
      <c r="L119" s="1">
        <f t="shared" si="15"/>
        <v>0.98121406805575184</v>
      </c>
      <c r="M119" s="1">
        <f t="shared" si="16"/>
        <v>1.2219797174404163</v>
      </c>
      <c r="N119" s="1">
        <f t="shared" si="17"/>
        <v>1</v>
      </c>
      <c r="P119" s="1">
        <f t="shared" si="21"/>
        <v>1.1990236896313291</v>
      </c>
      <c r="Q119" s="1">
        <f t="shared" si="18"/>
        <v>0.60790178452803745</v>
      </c>
      <c r="R119" s="2">
        <f t="shared" si="22"/>
        <v>15441039.672993641</v>
      </c>
      <c r="S119" s="2">
        <f t="shared" si="23"/>
        <v>16521912.450103197</v>
      </c>
      <c r="T119" s="2">
        <f t="shared" si="24"/>
        <v>15441039.672993641</v>
      </c>
      <c r="V119" s="1">
        <v>2022</v>
      </c>
      <c r="W119" s="1">
        <v>42472</v>
      </c>
      <c r="X119" s="1" t="s">
        <v>169</v>
      </c>
      <c r="Y119" s="1" t="s">
        <v>34</v>
      </c>
      <c r="Z119" s="1">
        <v>86</v>
      </c>
      <c r="AA119" s="1">
        <v>3</v>
      </c>
      <c r="AB119" s="1">
        <v>24</v>
      </c>
      <c r="AJ119" s="1">
        <v>6</v>
      </c>
      <c r="AK119" s="1">
        <v>0.79768548677928564</v>
      </c>
      <c r="AL119" s="1">
        <v>39</v>
      </c>
      <c r="BJ119">
        <v>90</v>
      </c>
      <c r="BK119">
        <v>1.3029012619832001</v>
      </c>
      <c r="BL119" t="s">
        <v>31</v>
      </c>
    </row>
    <row r="120" spans="2:64" x14ac:dyDescent="0.55000000000000004">
      <c r="B120" s="1">
        <v>51081</v>
      </c>
      <c r="C120" s="4" t="str">
        <f>_xlfn.IFNA(VLOOKUP(B120,W$2:AB9234,3,FALSE),0)</f>
        <v>S</v>
      </c>
      <c r="D120" s="1">
        <f>_xlfn.IFNA(VLOOKUP(B120,W$2:AA9262,4,FALSE),0)</f>
        <v>69</v>
      </c>
      <c r="E120" s="1">
        <f>_xlfn.IFNA(VLOOKUP(B120,W$2:AA9262,5,FALSE),0)</f>
        <v>4</v>
      </c>
      <c r="F120" s="1">
        <f>_xlfn.IFNA(VLOOKUP(B120,W$2:AB9263,6,FALSE),0)</f>
        <v>24</v>
      </c>
      <c r="H120" s="5">
        <f t="shared" si="19"/>
        <v>15620000</v>
      </c>
      <c r="I120" s="5">
        <f t="shared" si="20"/>
        <v>16713400.000000002</v>
      </c>
      <c r="J120" s="1">
        <f t="shared" si="13"/>
        <v>0.28373199810001409</v>
      </c>
      <c r="K120" s="1">
        <f t="shared" si="14"/>
        <v>6</v>
      </c>
      <c r="L120" s="1">
        <f t="shared" si="15"/>
        <v>0.98911758417916396</v>
      </c>
      <c r="M120" s="1">
        <f t="shared" si="16"/>
        <v>1.1772145986242197</v>
      </c>
      <c r="N120" s="1">
        <f t="shared" si="17"/>
        <v>0.89217868497715414</v>
      </c>
      <c r="P120" s="1">
        <f t="shared" si="21"/>
        <v>1.0388561260290148</v>
      </c>
      <c r="Q120" s="1">
        <f t="shared" si="18"/>
        <v>0.2947567243766524</v>
      </c>
      <c r="R120" s="2">
        <f t="shared" si="22"/>
        <v>4604100.0347633101</v>
      </c>
      <c r="S120" s="2">
        <f t="shared" si="23"/>
        <v>4926387.0371967424</v>
      </c>
      <c r="T120" s="2">
        <f t="shared" si="24"/>
        <v>4604100.0347633101</v>
      </c>
      <c r="V120" s="1">
        <v>2022</v>
      </c>
      <c r="W120" s="1">
        <v>11850</v>
      </c>
      <c r="X120" s="1" t="s">
        <v>170</v>
      </c>
      <c r="Y120" s="1" t="s">
        <v>34</v>
      </c>
      <c r="Z120" s="1">
        <v>85</v>
      </c>
      <c r="AA120" s="1">
        <v>3</v>
      </c>
      <c r="AB120" s="1">
        <v>28</v>
      </c>
      <c r="AJ120" s="1">
        <v>6</v>
      </c>
      <c r="AK120" s="1">
        <v>0.79768548677928564</v>
      </c>
      <c r="AL120" s="1">
        <v>40</v>
      </c>
      <c r="BJ120">
        <v>90</v>
      </c>
      <c r="BK120">
        <v>0.81665115322979975</v>
      </c>
      <c r="BL120" t="s">
        <v>34</v>
      </c>
    </row>
    <row r="121" spans="2:64" x14ac:dyDescent="0.55000000000000004">
      <c r="B121" s="1">
        <v>51304</v>
      </c>
      <c r="C121" s="4" t="str">
        <f>_xlfn.IFNA(VLOOKUP(B121,W$2:AB9235,3,FALSE),0)</f>
        <v>S</v>
      </c>
      <c r="D121" s="1">
        <f>_xlfn.IFNA(VLOOKUP(B121,W$2:AA9263,4,FALSE),0)</f>
        <v>85</v>
      </c>
      <c r="E121" s="1">
        <f>_xlfn.IFNA(VLOOKUP(B121,W$2:AA9263,5,FALSE),0)</f>
        <v>4</v>
      </c>
      <c r="F121" s="1">
        <f>_xlfn.IFNA(VLOOKUP(B121,W$2:AB9264,6,FALSE),0)</f>
        <v>26</v>
      </c>
      <c r="H121" s="5">
        <f t="shared" si="19"/>
        <v>15620000</v>
      </c>
      <c r="I121" s="5">
        <f t="shared" si="20"/>
        <v>16713400.000000002</v>
      </c>
      <c r="J121" s="1">
        <f t="shared" si="13"/>
        <v>0.50699730938172927</v>
      </c>
      <c r="K121" s="1">
        <f t="shared" si="14"/>
        <v>8</v>
      </c>
      <c r="L121" s="1">
        <f t="shared" si="15"/>
        <v>0.98121406805575184</v>
      </c>
      <c r="M121" s="1">
        <f t="shared" si="16"/>
        <v>1.2219797174404163</v>
      </c>
      <c r="N121" s="1">
        <f t="shared" si="17"/>
        <v>0.89217868497715414</v>
      </c>
      <c r="P121" s="1">
        <f t="shared" si="21"/>
        <v>1.0697433786717345</v>
      </c>
      <c r="Q121" s="1">
        <f t="shared" si="18"/>
        <v>0.5423570147154898</v>
      </c>
      <c r="R121" s="2">
        <f t="shared" si="22"/>
        <v>8471616.5698559508</v>
      </c>
      <c r="S121" s="2">
        <f t="shared" si="23"/>
        <v>9064629.7297458686</v>
      </c>
      <c r="T121" s="2">
        <f t="shared" si="24"/>
        <v>8471616.5698559508</v>
      </c>
      <c r="V121" s="1">
        <v>2022</v>
      </c>
      <c r="W121" s="1">
        <v>11821</v>
      </c>
      <c r="X121" s="1" t="s">
        <v>171</v>
      </c>
      <c r="Y121" s="1" t="s">
        <v>34</v>
      </c>
      <c r="Z121" s="1">
        <v>85</v>
      </c>
      <c r="AA121" s="1">
        <v>3</v>
      </c>
      <c r="AB121" s="1">
        <v>27</v>
      </c>
      <c r="AJ121" s="1">
        <v>6</v>
      </c>
      <c r="AK121" s="1">
        <v>0.79768548677928564</v>
      </c>
      <c r="AL121" s="1">
        <v>41</v>
      </c>
      <c r="BJ121">
        <v>90</v>
      </c>
      <c r="BK121">
        <v>1</v>
      </c>
      <c r="BL121" t="s">
        <v>36</v>
      </c>
    </row>
    <row r="122" spans="2:64" x14ac:dyDescent="0.55000000000000004">
      <c r="B122" s="1">
        <v>44663</v>
      </c>
      <c r="C122" s="4" t="str">
        <f>_xlfn.IFNA(VLOOKUP(B122,W$2:AB9236,3,FALSE),0)</f>
        <v>P</v>
      </c>
      <c r="D122" s="1">
        <f>_xlfn.IFNA(VLOOKUP(B122,W$2:AA9264,4,FALSE),0)</f>
        <v>0</v>
      </c>
      <c r="E122" s="1">
        <f>_xlfn.IFNA(VLOOKUP(B122,W$2:AA9264,5,FALSE),0)</f>
        <v>4</v>
      </c>
      <c r="F122" s="1">
        <f>_xlfn.IFNA(VLOOKUP(B122,W$2:AB9265,6,FALSE),0)</f>
        <v>31</v>
      </c>
      <c r="H122" s="5" t="e">
        <f t="shared" si="19"/>
        <v>#DIV/0!</v>
      </c>
      <c r="I122" s="5" t="e">
        <f t="shared" si="20"/>
        <v>#DIV/0!</v>
      </c>
      <c r="J122" s="1">
        <f t="shared" si="13"/>
        <v>0.11029086484118089</v>
      </c>
      <c r="K122" s="1">
        <f t="shared" si="14"/>
        <v>0</v>
      </c>
      <c r="L122" s="1">
        <f t="shared" si="15"/>
        <v>1.1895239156337238</v>
      </c>
      <c r="M122" s="1">
        <f t="shared" si="16"/>
        <v>1.1804665862898105</v>
      </c>
      <c r="N122" s="1" t="e">
        <f t="shared" si="17"/>
        <v>#DIV/0!</v>
      </c>
      <c r="P122" s="1" t="e">
        <f t="shared" si="21"/>
        <v>#DIV/0!</v>
      </c>
      <c r="Q122" s="1" t="e">
        <f t="shared" si="18"/>
        <v>#DIV/0!</v>
      </c>
      <c r="R122" s="2" t="e">
        <f t="shared" si="22"/>
        <v>#DIV/0!</v>
      </c>
      <c r="S122" s="2" t="e">
        <f t="shared" si="23"/>
        <v>#DIV/0!</v>
      </c>
      <c r="T122" s="2" t="e">
        <f t="shared" si="24"/>
        <v>#DIV/0!</v>
      </c>
      <c r="V122" s="1">
        <v>2022</v>
      </c>
      <c r="W122" s="1">
        <v>8888</v>
      </c>
      <c r="X122" s="1" t="s">
        <v>172</v>
      </c>
      <c r="Y122" s="1" t="s">
        <v>34</v>
      </c>
      <c r="Z122" s="1">
        <v>85</v>
      </c>
      <c r="AA122" s="1">
        <v>7</v>
      </c>
      <c r="AB122" s="1">
        <v>30</v>
      </c>
      <c r="AJ122" s="1">
        <v>6</v>
      </c>
      <c r="AK122" s="1">
        <v>0.79768548677928564</v>
      </c>
      <c r="AL122" s="1">
        <v>42</v>
      </c>
      <c r="BJ122">
        <v>90</v>
      </c>
      <c r="BK122">
        <v>1</v>
      </c>
      <c r="BL122" t="s">
        <v>38</v>
      </c>
    </row>
    <row r="123" spans="2:64" x14ac:dyDescent="0.55000000000000004">
      <c r="B123" s="1">
        <v>45865</v>
      </c>
      <c r="C123" s="4" t="str">
        <f>_xlfn.IFNA(VLOOKUP(B123,W$2:AB9237,3,FALSE),0)</f>
        <v>HB</v>
      </c>
      <c r="D123" s="1">
        <f>_xlfn.IFNA(VLOOKUP(B123,W$2:AA9265,4,FALSE),0)</f>
        <v>12</v>
      </c>
      <c r="E123" s="1">
        <f>_xlfn.IFNA(VLOOKUP(B123,W$2:AA9265,5,FALSE),0)</f>
        <v>4</v>
      </c>
      <c r="F123" s="1">
        <f>_xlfn.IFNA(VLOOKUP(B123,W$2:AB9266,6,FALSE),0)</f>
        <v>25</v>
      </c>
      <c r="H123" s="5">
        <f t="shared" si="19"/>
        <v>14223170</v>
      </c>
      <c r="I123" s="5">
        <f t="shared" si="20"/>
        <v>15218791.9</v>
      </c>
      <c r="J123" s="1">
        <f t="shared" si="13"/>
        <v>0.15834706436900092</v>
      </c>
      <c r="K123" s="1">
        <f t="shared" si="14"/>
        <v>1</v>
      </c>
      <c r="L123" s="1">
        <f t="shared" si="15"/>
        <v>1.1016823063627132</v>
      </c>
      <c r="M123" s="1">
        <f t="shared" si="16"/>
        <v>0.8852077485688149</v>
      </c>
      <c r="N123" s="1">
        <f t="shared" si="17"/>
        <v>0.81972023184507603</v>
      </c>
      <c r="P123" s="1">
        <f t="shared" si="21"/>
        <v>0.79940569066330824</v>
      </c>
      <c r="Q123" s="1">
        <f t="shared" si="18"/>
        <v>0.12658354435640851</v>
      </c>
      <c r="R123" s="2">
        <f t="shared" si="22"/>
        <v>1800419.2705837388</v>
      </c>
      <c r="S123" s="2">
        <f t="shared" si="23"/>
        <v>1926448.6195246004</v>
      </c>
      <c r="T123" s="2">
        <f t="shared" si="24"/>
        <v>1800419.2705837388</v>
      </c>
      <c r="V123" s="1">
        <v>2022</v>
      </c>
      <c r="W123" s="1">
        <v>5532</v>
      </c>
      <c r="X123" s="1" t="s">
        <v>173</v>
      </c>
      <c r="Y123" s="1" t="s">
        <v>34</v>
      </c>
      <c r="Z123" s="1">
        <v>84</v>
      </c>
      <c r="AA123" s="1">
        <v>10</v>
      </c>
      <c r="AB123" s="1">
        <v>33</v>
      </c>
      <c r="AJ123" s="1">
        <v>5</v>
      </c>
      <c r="AK123" s="1">
        <v>1.1486399068534272</v>
      </c>
      <c r="AL123" s="1">
        <v>21</v>
      </c>
      <c r="BJ123">
        <v>90</v>
      </c>
      <c r="BK123">
        <v>1</v>
      </c>
      <c r="BL123" t="s">
        <v>40</v>
      </c>
    </row>
    <row r="124" spans="2:64" x14ac:dyDescent="0.55000000000000004">
      <c r="B124" s="1">
        <v>51378</v>
      </c>
      <c r="C124" s="4" t="str">
        <f>_xlfn.IFNA(VLOOKUP(B124,W$2:AB9238,3,FALSE),0)</f>
        <v>S</v>
      </c>
      <c r="D124" s="1">
        <f>_xlfn.IFNA(VLOOKUP(B124,W$2:AA9266,4,FALSE),0)</f>
        <v>88</v>
      </c>
      <c r="E124" s="1">
        <f>_xlfn.IFNA(VLOOKUP(B124,W$2:AA9266,5,FALSE),0)</f>
        <v>4</v>
      </c>
      <c r="F124" s="1">
        <f>_xlfn.IFNA(VLOOKUP(B124,W$2:AB9267,6,FALSE),0)</f>
        <v>24</v>
      </c>
      <c r="H124" s="5">
        <f t="shared" si="19"/>
        <v>15620000</v>
      </c>
      <c r="I124" s="5">
        <f t="shared" si="20"/>
        <v>16713400.000000002</v>
      </c>
      <c r="J124" s="1">
        <f t="shared" si="13"/>
        <v>0.50699730938172927</v>
      </c>
      <c r="K124" s="1">
        <f t="shared" si="14"/>
        <v>8</v>
      </c>
      <c r="L124" s="1">
        <f t="shared" si="15"/>
        <v>0.98121406805575184</v>
      </c>
      <c r="M124" s="1">
        <f t="shared" si="16"/>
        <v>1.2219797174404163</v>
      </c>
      <c r="N124" s="1">
        <f t="shared" si="17"/>
        <v>0.89217868497715414</v>
      </c>
      <c r="P124" s="1">
        <f t="shared" si="21"/>
        <v>1.0697433786717345</v>
      </c>
      <c r="Q124" s="1">
        <f t="shared" si="18"/>
        <v>0.5423570147154898</v>
      </c>
      <c r="R124" s="2">
        <f t="shared" si="22"/>
        <v>8471616.5698559508</v>
      </c>
      <c r="S124" s="2">
        <f t="shared" si="23"/>
        <v>9064629.7297458686</v>
      </c>
      <c r="T124" s="2">
        <f t="shared" si="24"/>
        <v>8471616.5698559508</v>
      </c>
      <c r="V124" s="1">
        <v>2022</v>
      </c>
      <c r="W124" s="1">
        <v>11798</v>
      </c>
      <c r="X124" s="1" t="s">
        <v>174</v>
      </c>
      <c r="Y124" s="1" t="s">
        <v>34</v>
      </c>
      <c r="Z124" s="1">
        <v>84</v>
      </c>
      <c r="AA124" s="1">
        <v>2</v>
      </c>
      <c r="AB124" s="1">
        <v>26</v>
      </c>
      <c r="AJ124" s="1">
        <v>5</v>
      </c>
      <c r="AK124" s="1">
        <v>1.1486399068534272</v>
      </c>
      <c r="AL124" s="1">
        <v>22</v>
      </c>
      <c r="BJ124">
        <v>90</v>
      </c>
      <c r="BK124">
        <v>0.72958034776761405</v>
      </c>
      <c r="BL124" t="s">
        <v>42</v>
      </c>
    </row>
    <row r="125" spans="2:64" x14ac:dyDescent="0.55000000000000004">
      <c r="B125" s="1">
        <v>36248</v>
      </c>
      <c r="C125" s="4" t="str">
        <f>_xlfn.IFNA(VLOOKUP(B125,W$2:AB9239,3,FALSE),0)</f>
        <v>ED</v>
      </c>
      <c r="D125" s="1">
        <f>_xlfn.IFNA(VLOOKUP(B125,W$2:AA9267,4,FALSE),0)</f>
        <v>69</v>
      </c>
      <c r="E125" s="1">
        <f>_xlfn.IFNA(VLOOKUP(B125,W$2:AA9267,5,FALSE),0)</f>
        <v>4</v>
      </c>
      <c r="F125" s="1">
        <f>_xlfn.IFNA(VLOOKUP(B125,W$2:AB9268,6,FALSE),0)</f>
        <v>26</v>
      </c>
      <c r="H125" s="5">
        <f t="shared" si="19"/>
        <v>25400550</v>
      </c>
      <c r="I125" s="5">
        <f t="shared" si="20"/>
        <v>27178588.5</v>
      </c>
      <c r="J125" s="1">
        <f t="shared" si="13"/>
        <v>0.28373199810001409</v>
      </c>
      <c r="K125" s="1">
        <f t="shared" si="14"/>
        <v>6</v>
      </c>
      <c r="L125" s="1">
        <f t="shared" si="15"/>
        <v>0.98911758417916396</v>
      </c>
      <c r="M125" s="1">
        <f t="shared" si="16"/>
        <v>1.1772145986242197</v>
      </c>
      <c r="N125" s="1">
        <f t="shared" si="17"/>
        <v>1</v>
      </c>
      <c r="P125" s="1">
        <f t="shared" si="21"/>
        <v>1.1644036598516323</v>
      </c>
      <c r="Q125" s="1">
        <f t="shared" si="18"/>
        <v>0.33037857700467277</v>
      </c>
      <c r="R125" s="2">
        <f t="shared" si="22"/>
        <v>8391797.5641360413</v>
      </c>
      <c r="S125" s="2">
        <f t="shared" si="23"/>
        <v>8979223.393625563</v>
      </c>
      <c r="T125" s="2">
        <f t="shared" si="24"/>
        <v>8391797.5641360413</v>
      </c>
      <c r="V125" s="1">
        <v>2022</v>
      </c>
      <c r="W125" s="1">
        <v>8660</v>
      </c>
      <c r="X125" s="1" t="s">
        <v>175</v>
      </c>
      <c r="Y125" s="1" t="s">
        <v>34</v>
      </c>
      <c r="Z125" s="1">
        <v>84</v>
      </c>
      <c r="AA125" s="1">
        <v>32</v>
      </c>
      <c r="AB125" s="1">
        <v>31</v>
      </c>
      <c r="AJ125" s="1">
        <v>5</v>
      </c>
      <c r="AK125" s="1">
        <v>1.1486399068534272</v>
      </c>
      <c r="AL125" s="1">
        <v>23</v>
      </c>
      <c r="BJ125">
        <v>90</v>
      </c>
      <c r="BK125">
        <v>0.73034540509703694</v>
      </c>
      <c r="BL125" t="s">
        <v>44</v>
      </c>
    </row>
    <row r="126" spans="2:64" x14ac:dyDescent="0.55000000000000004">
      <c r="B126" s="1">
        <v>42018</v>
      </c>
      <c r="C126" s="4" t="str">
        <f>_xlfn.IFNA(VLOOKUP(B126,W$2:AB9240,3,FALSE),0)</f>
        <v>TE</v>
      </c>
      <c r="D126" s="1">
        <f>_xlfn.IFNA(VLOOKUP(B126,W$2:AA9268,4,FALSE),0)</f>
        <v>42</v>
      </c>
      <c r="E126" s="1">
        <f>_xlfn.IFNA(VLOOKUP(B126,W$2:AA9268,5,FALSE),0)</f>
        <v>4</v>
      </c>
      <c r="F126" s="1">
        <f>_xlfn.IFNA(VLOOKUP(B126,W$2:AB9269,6,FALSE),0)</f>
        <v>27</v>
      </c>
      <c r="H126" s="5">
        <f t="shared" si="19"/>
        <v>14012500</v>
      </c>
      <c r="I126" s="5">
        <f t="shared" si="20"/>
        <v>14993375</v>
      </c>
      <c r="J126" s="1">
        <f t="shared" si="13"/>
        <v>0.14534217904027727</v>
      </c>
      <c r="K126" s="1">
        <f t="shared" si="14"/>
        <v>4</v>
      </c>
      <c r="L126" s="1">
        <f t="shared" si="15"/>
        <v>1.0014040095474006</v>
      </c>
      <c r="M126" s="1">
        <f t="shared" si="16"/>
        <v>1.1123962455126433</v>
      </c>
      <c r="N126" s="1">
        <f t="shared" si="17"/>
        <v>1.0245916516529501</v>
      </c>
      <c r="P126" s="1">
        <f t="shared" si="21"/>
        <v>1.1413521290407089</v>
      </c>
      <c r="Q126" s="1">
        <f t="shared" si="18"/>
        <v>0.16588660548703638</v>
      </c>
      <c r="R126" s="2">
        <f t="shared" si="22"/>
        <v>2324486.0593870971</v>
      </c>
      <c r="S126" s="2">
        <f t="shared" si="23"/>
        <v>2487200.0835441942</v>
      </c>
      <c r="T126" s="2">
        <f t="shared" si="24"/>
        <v>2324486.0593870971</v>
      </c>
      <c r="V126" s="1">
        <v>2022</v>
      </c>
      <c r="W126" s="1">
        <v>8744</v>
      </c>
      <c r="X126" s="1" t="s">
        <v>176</v>
      </c>
      <c r="Y126" s="1" t="s">
        <v>34</v>
      </c>
      <c r="Z126" s="1">
        <v>83</v>
      </c>
      <c r="AA126" s="1">
        <v>4</v>
      </c>
      <c r="AB126" s="1">
        <v>31</v>
      </c>
      <c r="AJ126" s="1">
        <v>5</v>
      </c>
      <c r="AK126" s="1">
        <v>1.1486399068534272</v>
      </c>
      <c r="AL126" s="1">
        <v>24</v>
      </c>
      <c r="BJ126">
        <v>90</v>
      </c>
      <c r="BK126">
        <v>1.2356438567133878</v>
      </c>
      <c r="BL126" t="s">
        <v>46</v>
      </c>
    </row>
    <row r="127" spans="2:64" x14ac:dyDescent="0.55000000000000004">
      <c r="B127" s="1">
        <v>45954</v>
      </c>
      <c r="C127" s="4" t="str">
        <f>_xlfn.IFNA(VLOOKUP(B127,W$2:AB9241,3,FALSE),0)</f>
        <v>HB</v>
      </c>
      <c r="D127" s="1">
        <f>_xlfn.IFNA(VLOOKUP(B127,W$2:AA9269,4,FALSE),0)</f>
        <v>47</v>
      </c>
      <c r="E127" s="1">
        <f>_xlfn.IFNA(VLOOKUP(B127,W$2:AA9269,5,FALSE),0)</f>
        <v>4</v>
      </c>
      <c r="F127" s="1">
        <f>_xlfn.IFNA(VLOOKUP(B127,W$2:AB9270,6,FALSE),0)</f>
        <v>25</v>
      </c>
      <c r="H127" s="5">
        <f t="shared" si="19"/>
        <v>14223170</v>
      </c>
      <c r="I127" s="5">
        <f t="shared" si="20"/>
        <v>15218791.9</v>
      </c>
      <c r="J127" s="1">
        <f t="shared" si="13"/>
        <v>0.17038831267359586</v>
      </c>
      <c r="K127" s="1">
        <f t="shared" si="14"/>
        <v>4</v>
      </c>
      <c r="L127" s="1">
        <f t="shared" si="15"/>
        <v>1.0014040095474006</v>
      </c>
      <c r="M127" s="1">
        <f t="shared" si="16"/>
        <v>1.1123962455126433</v>
      </c>
      <c r="N127" s="1">
        <f t="shared" si="17"/>
        <v>0.81972023184507603</v>
      </c>
      <c r="P127" s="1">
        <f t="shared" si="21"/>
        <v>0.91313395958746701</v>
      </c>
      <c r="Q127" s="1">
        <f t="shared" si="18"/>
        <v>0.15558735461906797</v>
      </c>
      <c r="R127" s="2">
        <f t="shared" si="22"/>
        <v>2212945.3945972892</v>
      </c>
      <c r="S127" s="2">
        <f t="shared" si="23"/>
        <v>2367851.5722190994</v>
      </c>
      <c r="T127" s="2">
        <f t="shared" si="24"/>
        <v>2212945.3945972892</v>
      </c>
      <c r="V127" s="1">
        <v>2022</v>
      </c>
      <c r="W127" s="1">
        <v>49377</v>
      </c>
      <c r="X127" s="1" t="s">
        <v>177</v>
      </c>
      <c r="Y127" s="1" t="s">
        <v>34</v>
      </c>
      <c r="Z127" s="1">
        <v>83</v>
      </c>
      <c r="AA127" s="1">
        <v>2</v>
      </c>
      <c r="AB127" s="1">
        <v>27</v>
      </c>
      <c r="AJ127" s="1">
        <v>5</v>
      </c>
      <c r="AK127" s="1">
        <v>1.1486399068534272</v>
      </c>
      <c r="AL127" s="1">
        <v>25</v>
      </c>
      <c r="BJ127">
        <v>90</v>
      </c>
      <c r="BK127">
        <v>0.89217868497715414</v>
      </c>
      <c r="BL127" t="s">
        <v>48</v>
      </c>
    </row>
    <row r="128" spans="2:64" x14ac:dyDescent="0.55000000000000004">
      <c r="B128" s="1">
        <v>41482</v>
      </c>
      <c r="C128" s="4" t="str">
        <f>_xlfn.IFNA(VLOOKUP(B128,W$2:AB9242,3,FALSE),0)</f>
        <v>G</v>
      </c>
      <c r="D128" s="1">
        <f>_xlfn.IFNA(VLOOKUP(B128,W$2:AA9270,4,FALSE),0)</f>
        <v>86</v>
      </c>
      <c r="E128" s="1">
        <f>_xlfn.IFNA(VLOOKUP(B128,W$2:AA9270,5,FALSE),0)</f>
        <v>4</v>
      </c>
      <c r="F128" s="1">
        <f>_xlfn.IFNA(VLOOKUP(B128,W$2:AB9271,6,FALSE),0)</f>
        <v>26</v>
      </c>
      <c r="H128" s="5">
        <f t="shared" si="19"/>
        <v>15340000</v>
      </c>
      <c r="I128" s="5">
        <f t="shared" si="20"/>
        <v>16413800.000000002</v>
      </c>
      <c r="J128" s="1">
        <f t="shared" si="13"/>
        <v>0.50699730938172927</v>
      </c>
      <c r="K128" s="1">
        <f t="shared" si="14"/>
        <v>8</v>
      </c>
      <c r="L128" s="1">
        <f t="shared" si="15"/>
        <v>0.98121406805575184</v>
      </c>
      <c r="M128" s="1">
        <f t="shared" si="16"/>
        <v>1.2219797174404163</v>
      </c>
      <c r="N128" s="1">
        <f t="shared" si="17"/>
        <v>1.06147912913239</v>
      </c>
      <c r="P128" s="1">
        <f t="shared" si="21"/>
        <v>1.2727386218789682</v>
      </c>
      <c r="Q128" s="1">
        <f t="shared" si="18"/>
        <v>0.64527505683884701</v>
      </c>
      <c r="R128" s="2">
        <f t="shared" si="22"/>
        <v>9898519.3719079122</v>
      </c>
      <c r="S128" s="2">
        <f t="shared" si="23"/>
        <v>10591415.727941468</v>
      </c>
      <c r="T128" s="2">
        <f t="shared" si="24"/>
        <v>9898519.3719079122</v>
      </c>
      <c r="V128" s="1">
        <v>2022</v>
      </c>
      <c r="W128" s="1">
        <v>8666</v>
      </c>
      <c r="X128" s="1" t="s">
        <v>178</v>
      </c>
      <c r="Y128" s="1" t="s">
        <v>34</v>
      </c>
      <c r="Z128" s="1">
        <v>83</v>
      </c>
      <c r="AA128" s="1">
        <v>32</v>
      </c>
      <c r="AB128" s="1">
        <v>30</v>
      </c>
      <c r="AJ128" s="1">
        <v>5</v>
      </c>
      <c r="AK128" s="1">
        <v>1.1486399068534272</v>
      </c>
      <c r="AL128" s="1">
        <v>26</v>
      </c>
      <c r="BJ128">
        <v>90</v>
      </c>
      <c r="BK128">
        <v>1.2310846108723601</v>
      </c>
      <c r="BL128" t="s">
        <v>51</v>
      </c>
    </row>
    <row r="129" spans="2:64" x14ac:dyDescent="0.55000000000000004">
      <c r="B129" s="1">
        <v>49485</v>
      </c>
      <c r="C129" s="4">
        <f>_xlfn.IFNA(VLOOKUP(B129,W$2:AB9243,3,FALSE),0)</f>
        <v>0</v>
      </c>
      <c r="D129" s="1">
        <f>_xlfn.IFNA(VLOOKUP(B129,W$2:AA9271,4,FALSE),0)</f>
        <v>0</v>
      </c>
      <c r="E129" s="1">
        <f>_xlfn.IFNA(VLOOKUP(B129,W$2:AA9271,5,FALSE),0)</f>
        <v>0</v>
      </c>
      <c r="F129" s="1">
        <f>_xlfn.IFNA(VLOOKUP(B129,W$2:AB9272,6,FALSE),0)</f>
        <v>0</v>
      </c>
      <c r="H129" s="5" t="e">
        <f t="shared" si="19"/>
        <v>#DIV/0!</v>
      </c>
      <c r="I129" s="5" t="e">
        <f t="shared" si="20"/>
        <v>#DIV/0!</v>
      </c>
      <c r="J129" s="1">
        <f t="shared" si="13"/>
        <v>0.11029086484118089</v>
      </c>
      <c r="K129" s="1">
        <f t="shared" si="14"/>
        <v>0</v>
      </c>
      <c r="L129" s="1" t="e">
        <f t="shared" si="15"/>
        <v>#DIV/0!</v>
      </c>
      <c r="M129" s="1" t="e">
        <f t="shared" si="16"/>
        <v>#DIV/0!</v>
      </c>
      <c r="N129" s="1" t="e">
        <f t="shared" si="17"/>
        <v>#DIV/0!</v>
      </c>
      <c r="P129" s="1" t="e">
        <f t="shared" si="21"/>
        <v>#DIV/0!</v>
      </c>
      <c r="Q129" s="1" t="e">
        <f t="shared" si="18"/>
        <v>#DIV/0!</v>
      </c>
      <c r="R129" s="2" t="e">
        <f t="shared" si="22"/>
        <v>#DIV/0!</v>
      </c>
      <c r="S129" s="2" t="e">
        <f t="shared" si="23"/>
        <v>#DIV/0!</v>
      </c>
      <c r="T129" s="2" t="e">
        <f t="shared" si="24"/>
        <v>#DIV/0!</v>
      </c>
      <c r="V129" s="1">
        <v>2022</v>
      </c>
      <c r="W129" s="1">
        <v>56259</v>
      </c>
      <c r="X129" s="1" t="s">
        <v>179</v>
      </c>
      <c r="Y129" s="1" t="s">
        <v>34</v>
      </c>
      <c r="Z129" s="1">
        <v>82</v>
      </c>
      <c r="AA129" s="1">
        <v>2</v>
      </c>
      <c r="AB129" s="1">
        <v>23</v>
      </c>
      <c r="AJ129" s="1">
        <v>5</v>
      </c>
      <c r="AK129" s="1">
        <v>1.1486399068534272</v>
      </c>
      <c r="AL129" s="1">
        <v>27</v>
      </c>
      <c r="BJ129">
        <v>90</v>
      </c>
      <c r="BK129">
        <v>1.21388420547599</v>
      </c>
      <c r="BL129" t="s">
        <v>53</v>
      </c>
    </row>
    <row r="130" spans="2:64" x14ac:dyDescent="0.55000000000000004">
      <c r="B130" s="1">
        <v>27126</v>
      </c>
      <c r="C130" s="4" t="str">
        <f>_xlfn.IFNA(VLOOKUP(B130,W$2:AB9244,3,FALSE),0)</f>
        <v>HB</v>
      </c>
      <c r="D130" s="1">
        <f>_xlfn.IFNA(VLOOKUP(B130,W$2:AA9272,4,FALSE),0)</f>
        <v>92</v>
      </c>
      <c r="E130" s="1">
        <f>_xlfn.IFNA(VLOOKUP(B130,W$2:AA9272,5,FALSE),0)</f>
        <v>4</v>
      </c>
      <c r="F130" s="1">
        <f>_xlfn.IFNA(VLOOKUP(B130,W$2:AB9273,6,FALSE),0)</f>
        <v>25</v>
      </c>
      <c r="H130" s="5">
        <f t="shared" si="19"/>
        <v>14223170</v>
      </c>
      <c r="I130" s="5">
        <f t="shared" si="20"/>
        <v>15218791.9</v>
      </c>
      <c r="J130" s="1">
        <f t="shared" ref="J130:J193" si="25">AVERAGEIF(BF:BF,D130,BG:BG)</f>
        <v>0.61349186721486715</v>
      </c>
      <c r="K130" s="1">
        <f t="shared" ref="K130:K193" si="26">ROUNDDOWN(D130*0.1,0)</f>
        <v>9</v>
      </c>
      <c r="L130" s="1">
        <f t="shared" ref="L130:L193" si="27">AVERAGEIFS(AV:AV,AU:AU,K130,AW:AW,E130)</f>
        <v>0.97745634134841108</v>
      </c>
      <c r="M130" s="1">
        <f t="shared" ref="M130:M193" si="28">AVERAGEIFS(AK:AK,AJ:AJ,K130,AL:AL,F130)</f>
        <v>1.243263292991633</v>
      </c>
      <c r="N130" s="1">
        <f t="shared" ref="N130:N193" si="29">AVERAGEIFS(BK:BK,BJ:BJ,D130,BL:BL,C130)</f>
        <v>0.72958034776761405</v>
      </c>
      <c r="P130" s="1">
        <f t="shared" si="21"/>
        <v>0.8866120041531842</v>
      </c>
      <c r="Q130" s="1">
        <f t="shared" ref="Q130:Q193" si="30">P130*J130</f>
        <v>0.54392925392305247</v>
      </c>
      <c r="R130" s="2">
        <f t="shared" si="22"/>
        <v>7736398.2465207418</v>
      </c>
      <c r="S130" s="2">
        <f t="shared" si="23"/>
        <v>8277946.1237771939</v>
      </c>
      <c r="T130" s="2">
        <f t="shared" si="24"/>
        <v>7736398.2465207418</v>
      </c>
      <c r="V130" s="1">
        <v>2022</v>
      </c>
      <c r="W130" s="1">
        <v>6457</v>
      </c>
      <c r="X130" s="1" t="s">
        <v>180</v>
      </c>
      <c r="Y130" s="1" t="s">
        <v>34</v>
      </c>
      <c r="Z130" s="1">
        <v>82</v>
      </c>
      <c r="AA130" s="1">
        <v>8</v>
      </c>
      <c r="AB130" s="1">
        <v>33</v>
      </c>
      <c r="AJ130" s="1">
        <v>5</v>
      </c>
      <c r="AK130" s="1">
        <v>0.97478864222910011</v>
      </c>
      <c r="AL130" s="1">
        <v>28</v>
      </c>
      <c r="BJ130">
        <v>90</v>
      </c>
      <c r="BK130">
        <v>1.06147912913239</v>
      </c>
      <c r="BL130" t="s">
        <v>55</v>
      </c>
    </row>
    <row r="131" spans="2:64" x14ac:dyDescent="0.55000000000000004">
      <c r="B131" s="1">
        <v>51276</v>
      </c>
      <c r="C131" s="4" t="str">
        <f>_xlfn.IFNA(VLOOKUP(B131,W$2:AB9245,3,FALSE),0)</f>
        <v>LB</v>
      </c>
      <c r="D131" s="1">
        <f>_xlfn.IFNA(VLOOKUP(B131,W$2:AA9273,4,FALSE),0)</f>
        <v>56</v>
      </c>
      <c r="E131" s="1">
        <f>_xlfn.IFNA(VLOOKUP(B131,W$2:AA9273,5,FALSE),0)</f>
        <v>4</v>
      </c>
      <c r="F131" s="1">
        <f>_xlfn.IFNA(VLOOKUP(B131,W$2:AB9274,6,FALSE),0)</f>
        <v>27</v>
      </c>
      <c r="H131" s="5">
        <f t="shared" ref="H131:H194" si="31">AVERAGEIF(AO:AO,C131,AP:AP)</f>
        <v>16999000</v>
      </c>
      <c r="I131" s="5">
        <f t="shared" ref="I131:I194" si="32">H131*1.07</f>
        <v>18188930</v>
      </c>
      <c r="J131" s="1">
        <f t="shared" si="25"/>
        <v>0.19414880739410345</v>
      </c>
      <c r="K131" s="1">
        <f t="shared" si="26"/>
        <v>5</v>
      </c>
      <c r="L131" s="1">
        <f t="shared" si="27"/>
        <v>0.99416259563237341</v>
      </c>
      <c r="M131" s="1">
        <f t="shared" si="28"/>
        <v>1.1486399068534272</v>
      </c>
      <c r="N131" s="1">
        <f t="shared" si="29"/>
        <v>0.73034540509703694</v>
      </c>
      <c r="P131" s="1">
        <f t="shared" ref="P131:P194" si="33">L131*M131*N131</f>
        <v>0.83400685691955723</v>
      </c>
      <c r="Q131" s="1">
        <f t="shared" si="30"/>
        <v>0.1619214366294367</v>
      </c>
      <c r="R131" s="2">
        <f t="shared" ref="R131:R194" si="34">H131*Q131</f>
        <v>2752502.5012637945</v>
      </c>
      <c r="S131" s="2">
        <f t="shared" ref="S131:S194" si="35">I131*Q131</f>
        <v>2945177.6763522602</v>
      </c>
      <c r="T131" s="2">
        <f t="shared" ref="T131:T194" si="36">((_xlfn.IFS(C131&lt;&gt;"QB",R131,F131&gt;27,(1/(M131))*R131,F131&lt;=27,R131)))</f>
        <v>2752502.5012637945</v>
      </c>
      <c r="V131" s="1">
        <v>2022</v>
      </c>
      <c r="W131" s="1">
        <v>11773</v>
      </c>
      <c r="X131" s="1" t="s">
        <v>181</v>
      </c>
      <c r="Y131" s="1" t="s">
        <v>34</v>
      </c>
      <c r="Z131" s="1">
        <v>82</v>
      </c>
      <c r="AA131" s="1">
        <v>20</v>
      </c>
      <c r="AB131" s="1">
        <v>27</v>
      </c>
      <c r="AJ131" s="1">
        <v>5</v>
      </c>
      <c r="AK131" s="1">
        <v>0.97478864222910011</v>
      </c>
      <c r="AL131" s="1">
        <v>29</v>
      </c>
      <c r="BJ131">
        <v>90</v>
      </c>
      <c r="BK131">
        <v>0.84929704697517161</v>
      </c>
      <c r="BL131" t="s">
        <v>58</v>
      </c>
    </row>
    <row r="132" spans="2:64" x14ac:dyDescent="0.55000000000000004">
      <c r="B132" s="1">
        <v>49352</v>
      </c>
      <c r="C132" s="4" t="str">
        <f>_xlfn.IFNA(VLOOKUP(B132,W$2:AB9246,3,FALSE),0)</f>
        <v>CB</v>
      </c>
      <c r="D132" s="1">
        <f>_xlfn.IFNA(VLOOKUP(B132,W$2:AA9274,4,FALSE),0)</f>
        <v>64</v>
      </c>
      <c r="E132" s="1">
        <f>_xlfn.IFNA(VLOOKUP(B132,W$2:AA9274,5,FALSE),0)</f>
        <v>4</v>
      </c>
      <c r="F132" s="1">
        <f>_xlfn.IFNA(VLOOKUP(B132,W$2:AB9275,6,FALSE),0)</f>
        <v>25</v>
      </c>
      <c r="H132" s="5">
        <f t="shared" si="31"/>
        <v>20000000</v>
      </c>
      <c r="I132" s="5">
        <f t="shared" si="32"/>
        <v>21400000</v>
      </c>
      <c r="J132" s="1">
        <f t="shared" si="25"/>
        <v>0.24173750307529737</v>
      </c>
      <c r="K132" s="1">
        <f t="shared" si="26"/>
        <v>6</v>
      </c>
      <c r="L132" s="1">
        <f t="shared" si="27"/>
        <v>0.98911758417916396</v>
      </c>
      <c r="M132" s="1">
        <f t="shared" si="28"/>
        <v>1.1772145986242197</v>
      </c>
      <c r="N132" s="1">
        <f t="shared" si="29"/>
        <v>0.81665115322979975</v>
      </c>
      <c r="P132" s="1">
        <f t="shared" si="33"/>
        <v>0.95091159164283501</v>
      </c>
      <c r="Q132" s="1">
        <f t="shared" si="30"/>
        <v>0.22987099380909576</v>
      </c>
      <c r="R132" s="2">
        <f t="shared" si="34"/>
        <v>4597419.8761819154</v>
      </c>
      <c r="S132" s="2">
        <f t="shared" si="35"/>
        <v>4919239.2675146488</v>
      </c>
      <c r="T132" s="2">
        <f t="shared" si="36"/>
        <v>4597419.8761819154</v>
      </c>
      <c r="V132" s="1">
        <v>2022</v>
      </c>
      <c r="W132" s="1">
        <v>55912</v>
      </c>
      <c r="X132" s="1" t="s">
        <v>182</v>
      </c>
      <c r="Y132" s="1" t="s">
        <v>34</v>
      </c>
      <c r="Z132" s="1">
        <v>81</v>
      </c>
      <c r="AA132" s="1">
        <v>32</v>
      </c>
      <c r="AB132" s="1">
        <v>24</v>
      </c>
      <c r="AJ132" s="1">
        <v>5</v>
      </c>
      <c r="AK132" s="1">
        <v>0.97478864222910011</v>
      </c>
      <c r="AL132" s="1">
        <v>30</v>
      </c>
      <c r="BJ132">
        <v>89</v>
      </c>
      <c r="BK132">
        <v>1.3029012619832001</v>
      </c>
      <c r="BL132" t="s">
        <v>31</v>
      </c>
    </row>
    <row r="133" spans="2:64" x14ac:dyDescent="0.55000000000000004">
      <c r="B133" s="1">
        <v>48706</v>
      </c>
      <c r="C133" s="4" t="str">
        <f>_xlfn.IFNA(VLOOKUP(B133,W$2:AB9247,3,FALSE),0)</f>
        <v>DI</v>
      </c>
      <c r="D133" s="1">
        <f>_xlfn.IFNA(VLOOKUP(B133,W$2:AA9275,4,FALSE),0)</f>
        <v>87</v>
      </c>
      <c r="E133" s="1">
        <f>_xlfn.IFNA(VLOOKUP(B133,W$2:AA9275,5,FALSE),0)</f>
        <v>4</v>
      </c>
      <c r="F133" s="1">
        <f>_xlfn.IFNA(VLOOKUP(B133,W$2:AB9276,6,FALSE),0)</f>
        <v>26</v>
      </c>
      <c r="H133" s="5">
        <f t="shared" si="31"/>
        <v>20500000</v>
      </c>
      <c r="I133" s="5">
        <f t="shared" si="32"/>
        <v>21935000</v>
      </c>
      <c r="J133" s="1">
        <f t="shared" si="25"/>
        <v>0.50699730938172927</v>
      </c>
      <c r="K133" s="1">
        <f t="shared" si="26"/>
        <v>8</v>
      </c>
      <c r="L133" s="1">
        <f t="shared" si="27"/>
        <v>0.98121406805575184</v>
      </c>
      <c r="M133" s="1">
        <f t="shared" si="28"/>
        <v>1.2219797174404163</v>
      </c>
      <c r="N133" s="1">
        <f t="shared" si="29"/>
        <v>1</v>
      </c>
      <c r="P133" s="1">
        <f t="shared" si="33"/>
        <v>1.1990236896313291</v>
      </c>
      <c r="Q133" s="1">
        <f t="shared" si="30"/>
        <v>0.60790178452803745</v>
      </c>
      <c r="R133" s="2">
        <f t="shared" si="34"/>
        <v>12461986.582824768</v>
      </c>
      <c r="S133" s="2">
        <f t="shared" si="35"/>
        <v>13334325.643622501</v>
      </c>
      <c r="T133" s="2">
        <f t="shared" si="36"/>
        <v>12461986.582824768</v>
      </c>
      <c r="V133" s="1">
        <v>2022</v>
      </c>
      <c r="W133" s="1">
        <v>9451</v>
      </c>
      <c r="X133" s="1" t="s">
        <v>183</v>
      </c>
      <c r="Y133" s="1" t="s">
        <v>34</v>
      </c>
      <c r="Z133" s="1">
        <v>81</v>
      </c>
      <c r="AA133" s="1">
        <v>20</v>
      </c>
      <c r="AB133" s="1">
        <v>30</v>
      </c>
      <c r="AJ133" s="1">
        <v>5</v>
      </c>
      <c r="AK133" s="1">
        <v>0.81996130727496908</v>
      </c>
      <c r="AL133" s="1">
        <v>31</v>
      </c>
      <c r="BJ133">
        <v>89</v>
      </c>
      <c r="BK133">
        <v>0.81665115322979975</v>
      </c>
      <c r="BL133" t="s">
        <v>34</v>
      </c>
    </row>
    <row r="134" spans="2:64" x14ac:dyDescent="0.55000000000000004">
      <c r="B134" s="1">
        <v>88313</v>
      </c>
      <c r="C134" s="4" t="str">
        <f>_xlfn.IFNA(VLOOKUP(B134,W$2:AB9248,3,FALSE),0)</f>
        <v>ED</v>
      </c>
      <c r="D134" s="1">
        <f>_xlfn.IFNA(VLOOKUP(B134,W$2:AA9276,4,FALSE),0)</f>
        <v>68</v>
      </c>
      <c r="E134" s="1">
        <f>_xlfn.IFNA(VLOOKUP(B134,W$2:AA9276,5,FALSE),0)</f>
        <v>4</v>
      </c>
      <c r="F134" s="1">
        <f>_xlfn.IFNA(VLOOKUP(B134,W$2:AB9277,6,FALSE),0)</f>
        <v>27</v>
      </c>
      <c r="H134" s="5">
        <f t="shared" si="31"/>
        <v>25400550</v>
      </c>
      <c r="I134" s="5">
        <f t="shared" si="32"/>
        <v>27178588.5</v>
      </c>
      <c r="J134" s="1">
        <f t="shared" si="25"/>
        <v>0.28373199810001409</v>
      </c>
      <c r="K134" s="1">
        <f t="shared" si="26"/>
        <v>6</v>
      </c>
      <c r="L134" s="1">
        <f t="shared" si="27"/>
        <v>0.98911758417916396</v>
      </c>
      <c r="M134" s="1">
        <f t="shared" si="28"/>
        <v>1.1772145986242197</v>
      </c>
      <c r="N134" s="1">
        <f t="shared" si="29"/>
        <v>1</v>
      </c>
      <c r="P134" s="1">
        <f t="shared" si="33"/>
        <v>1.1644036598516323</v>
      </c>
      <c r="Q134" s="1">
        <f t="shared" si="30"/>
        <v>0.33037857700467277</v>
      </c>
      <c r="R134" s="2">
        <f t="shared" si="34"/>
        <v>8391797.5641360413</v>
      </c>
      <c r="S134" s="2">
        <f t="shared" si="35"/>
        <v>8979223.393625563</v>
      </c>
      <c r="T134" s="2">
        <f t="shared" si="36"/>
        <v>8391797.5641360413</v>
      </c>
      <c r="V134" s="1">
        <v>2022</v>
      </c>
      <c r="W134" s="1">
        <v>9332</v>
      </c>
      <c r="X134" s="1" t="s">
        <v>184</v>
      </c>
      <c r="Y134" s="1" t="s">
        <v>34</v>
      </c>
      <c r="Z134" s="1">
        <v>81</v>
      </c>
      <c r="AA134" s="1">
        <v>8</v>
      </c>
      <c r="AB134" s="1">
        <v>31</v>
      </c>
      <c r="AJ134" s="1">
        <v>5</v>
      </c>
      <c r="AK134" s="1">
        <v>0.81996130727496908</v>
      </c>
      <c r="AL134" s="1">
        <v>32</v>
      </c>
      <c r="BJ134">
        <v>89</v>
      </c>
      <c r="BK134">
        <v>1</v>
      </c>
      <c r="BL134" t="s">
        <v>36</v>
      </c>
    </row>
    <row r="135" spans="2:64" x14ac:dyDescent="0.55000000000000004">
      <c r="B135" s="1">
        <v>47043</v>
      </c>
      <c r="C135" s="4" t="str">
        <f>_xlfn.IFNA(VLOOKUP(B135,W$2:AB9249,3,FALSE),0)</f>
        <v>TE</v>
      </c>
      <c r="D135" s="1">
        <f>_xlfn.IFNA(VLOOKUP(B135,W$2:AA9277,4,FALSE),0)</f>
        <v>76</v>
      </c>
      <c r="E135" s="1">
        <f>_xlfn.IFNA(VLOOKUP(B135,W$2:AA9277,5,FALSE),0)</f>
        <v>5</v>
      </c>
      <c r="F135" s="1">
        <f>_xlfn.IFNA(VLOOKUP(B135,W$2:AB9278,6,FALSE),0)</f>
        <v>25</v>
      </c>
      <c r="H135" s="5">
        <f t="shared" si="31"/>
        <v>14012500</v>
      </c>
      <c r="I135" s="5">
        <f t="shared" si="32"/>
        <v>14993375</v>
      </c>
      <c r="J135" s="1">
        <f t="shared" si="25"/>
        <v>0.34065492256828622</v>
      </c>
      <c r="K135" s="1">
        <f t="shared" si="26"/>
        <v>7</v>
      </c>
      <c r="L135" s="1">
        <f t="shared" si="27"/>
        <v>0.98882333976915759</v>
      </c>
      <c r="M135" s="1">
        <f t="shared" si="28"/>
        <v>1.2009476589311774</v>
      </c>
      <c r="N135" s="1">
        <f t="shared" si="29"/>
        <v>1.06147912913239</v>
      </c>
      <c r="P135" s="1">
        <f t="shared" si="33"/>
        <v>1.2605330824256795</v>
      </c>
      <c r="Q135" s="1">
        <f t="shared" si="30"/>
        <v>0.42940679958848299</v>
      </c>
      <c r="R135" s="2">
        <f t="shared" si="34"/>
        <v>6017062.7792336177</v>
      </c>
      <c r="S135" s="2">
        <f t="shared" si="35"/>
        <v>6438257.173779971</v>
      </c>
      <c r="T135" s="2">
        <f t="shared" si="36"/>
        <v>6017062.7792336177</v>
      </c>
      <c r="V135" s="1">
        <v>2022</v>
      </c>
      <c r="W135" s="1">
        <v>11217</v>
      </c>
      <c r="X135" s="1" t="s">
        <v>185</v>
      </c>
      <c r="Y135" s="1" t="s">
        <v>34</v>
      </c>
      <c r="Z135" s="1">
        <v>80</v>
      </c>
      <c r="AA135" s="1">
        <v>8</v>
      </c>
      <c r="AB135" s="1">
        <v>29</v>
      </c>
      <c r="AJ135" s="1">
        <v>5</v>
      </c>
      <c r="AK135" s="1">
        <v>0.81996130727496908</v>
      </c>
      <c r="AL135" s="1">
        <v>33</v>
      </c>
      <c r="BJ135">
        <v>89</v>
      </c>
      <c r="BK135">
        <v>1</v>
      </c>
      <c r="BL135" t="s">
        <v>38</v>
      </c>
    </row>
    <row r="136" spans="2:64" x14ac:dyDescent="0.55000000000000004">
      <c r="B136" s="1">
        <v>25444</v>
      </c>
      <c r="C136" s="4" t="str">
        <f>_xlfn.IFNA(VLOOKUP(B136,W$2:AB9250,3,FALSE),0)</f>
        <v>S</v>
      </c>
      <c r="D136" s="1">
        <f>_xlfn.IFNA(VLOOKUP(B136,W$2:AA9278,4,FALSE),0)</f>
        <v>40</v>
      </c>
      <c r="E136" s="1">
        <f>_xlfn.IFNA(VLOOKUP(B136,W$2:AA9278,5,FALSE),0)</f>
        <v>5</v>
      </c>
      <c r="F136" s="1">
        <f>_xlfn.IFNA(VLOOKUP(B136,W$2:AB9279,6,FALSE),0)</f>
        <v>26</v>
      </c>
      <c r="H136" s="5">
        <f t="shared" si="31"/>
        <v>15620000</v>
      </c>
      <c r="I136" s="5">
        <f t="shared" si="32"/>
        <v>16713400.000000002</v>
      </c>
      <c r="J136" s="1">
        <f t="shared" si="25"/>
        <v>0.14534217904027727</v>
      </c>
      <c r="K136" s="1">
        <f t="shared" si="26"/>
        <v>4</v>
      </c>
      <c r="L136" s="1">
        <f t="shared" si="27"/>
        <v>0.98983518967755901</v>
      </c>
      <c r="M136" s="1">
        <f t="shared" si="28"/>
        <v>1.1123962455126433</v>
      </c>
      <c r="N136" s="1">
        <f t="shared" si="29"/>
        <v>0.92811912331810276</v>
      </c>
      <c r="P136" s="1">
        <f t="shared" si="33"/>
        <v>1.021941709738204</v>
      </c>
      <c r="Q136" s="1">
        <f t="shared" si="30"/>
        <v>0.14853123494549711</v>
      </c>
      <c r="R136" s="2">
        <f t="shared" si="34"/>
        <v>2320057.8898486649</v>
      </c>
      <c r="S136" s="2">
        <f t="shared" si="35"/>
        <v>2482461.9421380716</v>
      </c>
      <c r="T136" s="2">
        <f t="shared" si="36"/>
        <v>2320057.8898486649</v>
      </c>
      <c r="V136" s="1">
        <v>2022</v>
      </c>
      <c r="W136" s="1">
        <v>66931</v>
      </c>
      <c r="X136" s="1" t="s">
        <v>186</v>
      </c>
      <c r="Y136" s="1" t="s">
        <v>34</v>
      </c>
      <c r="Z136" s="1">
        <v>80</v>
      </c>
      <c r="AA136" s="1">
        <v>8</v>
      </c>
      <c r="AB136" s="1">
        <v>26</v>
      </c>
      <c r="AJ136" s="1">
        <v>5</v>
      </c>
      <c r="AK136" s="1">
        <v>0.81996130727496908</v>
      </c>
      <c r="AL136" s="1">
        <v>34</v>
      </c>
      <c r="BJ136">
        <v>89</v>
      </c>
      <c r="BK136">
        <v>1.06147912913239</v>
      </c>
      <c r="BL136" t="s">
        <v>40</v>
      </c>
    </row>
    <row r="137" spans="2:64" x14ac:dyDescent="0.55000000000000004">
      <c r="B137" s="1">
        <v>36049</v>
      </c>
      <c r="C137" s="4" t="str">
        <f>_xlfn.IFNA(VLOOKUP(B137,W$2:AB9251,3,FALSE),0)</f>
        <v>TE</v>
      </c>
      <c r="D137" s="1">
        <f>_xlfn.IFNA(VLOOKUP(B137,W$2:AA9279,4,FALSE),0)</f>
        <v>63</v>
      </c>
      <c r="E137" s="1">
        <f>_xlfn.IFNA(VLOOKUP(B137,W$2:AA9279,5,FALSE),0)</f>
        <v>5</v>
      </c>
      <c r="F137" s="1">
        <f>_xlfn.IFNA(VLOOKUP(B137,W$2:AB9280,6,FALSE),0)</f>
        <v>26</v>
      </c>
      <c r="H137" s="5">
        <f t="shared" si="31"/>
        <v>14012500</v>
      </c>
      <c r="I137" s="5">
        <f t="shared" si="32"/>
        <v>14993375</v>
      </c>
      <c r="J137" s="1">
        <f t="shared" si="25"/>
        <v>0.24173750307529737</v>
      </c>
      <c r="K137" s="1">
        <f t="shared" si="26"/>
        <v>6</v>
      </c>
      <c r="L137" s="1">
        <f t="shared" si="27"/>
        <v>0.98909453018804094</v>
      </c>
      <c r="M137" s="1">
        <f t="shared" si="28"/>
        <v>1.1772145986242197</v>
      </c>
      <c r="N137" s="1">
        <f t="shared" si="29"/>
        <v>1.06147912913239</v>
      </c>
      <c r="P137" s="1">
        <f t="shared" si="33"/>
        <v>1.2359613748104599</v>
      </c>
      <c r="Q137" s="1">
        <f t="shared" si="30"/>
        <v>0.2987782166441923</v>
      </c>
      <c r="R137" s="2">
        <f t="shared" si="34"/>
        <v>4186629.7607267448</v>
      </c>
      <c r="S137" s="2">
        <f t="shared" si="35"/>
        <v>4479693.8439776171</v>
      </c>
      <c r="T137" s="2">
        <f t="shared" si="36"/>
        <v>4186629.7607267448</v>
      </c>
      <c r="V137" s="1">
        <v>2022</v>
      </c>
      <c r="W137" s="1">
        <v>6157</v>
      </c>
      <c r="X137" s="1" t="s">
        <v>187</v>
      </c>
      <c r="Y137" s="1" t="s">
        <v>34</v>
      </c>
      <c r="Z137" s="1">
        <v>80</v>
      </c>
      <c r="AA137" s="1">
        <v>10</v>
      </c>
      <c r="AB137" s="1">
        <v>33</v>
      </c>
      <c r="AJ137" s="1">
        <v>5</v>
      </c>
      <c r="AK137" s="1">
        <v>0.81996130727496908</v>
      </c>
      <c r="AL137" s="1">
        <v>35</v>
      </c>
      <c r="BJ137">
        <v>89</v>
      </c>
      <c r="BK137">
        <v>0.72958034776761405</v>
      </c>
      <c r="BL137" t="s">
        <v>42</v>
      </c>
    </row>
    <row r="138" spans="2:64" x14ac:dyDescent="0.55000000000000004">
      <c r="B138" s="1">
        <v>50967</v>
      </c>
      <c r="C138" s="4" t="str">
        <f>_xlfn.IFNA(VLOOKUP(B138,W$2:AB9252,3,FALSE),0)</f>
        <v>LB</v>
      </c>
      <c r="D138" s="1">
        <f>_xlfn.IFNA(VLOOKUP(B138,W$2:AA9280,4,FALSE),0)</f>
        <v>46</v>
      </c>
      <c r="E138" s="1">
        <f>_xlfn.IFNA(VLOOKUP(B138,W$2:AA9280,5,FALSE),0)</f>
        <v>5</v>
      </c>
      <c r="F138" s="1">
        <f>_xlfn.IFNA(VLOOKUP(B138,W$2:AB9281,6,FALSE),0)</f>
        <v>25</v>
      </c>
      <c r="H138" s="5">
        <f t="shared" si="31"/>
        <v>16999000</v>
      </c>
      <c r="I138" s="5">
        <f t="shared" si="32"/>
        <v>18188930</v>
      </c>
      <c r="J138" s="1">
        <f t="shared" si="25"/>
        <v>0.17038831267359586</v>
      </c>
      <c r="K138" s="1">
        <f t="shared" si="26"/>
        <v>4</v>
      </c>
      <c r="L138" s="1">
        <f t="shared" si="27"/>
        <v>0.98983518967755901</v>
      </c>
      <c r="M138" s="1">
        <f t="shared" si="28"/>
        <v>1.1123962455126433</v>
      </c>
      <c r="N138" s="1">
        <f t="shared" si="29"/>
        <v>0.82023027006469129</v>
      </c>
      <c r="P138" s="1">
        <f t="shared" si="33"/>
        <v>0.90314648573580358</v>
      </c>
      <c r="Q138" s="1">
        <f t="shared" si="30"/>
        <v>0.1538856058016114</v>
      </c>
      <c r="R138" s="2">
        <f t="shared" si="34"/>
        <v>2615901.413021592</v>
      </c>
      <c r="S138" s="2">
        <f t="shared" si="35"/>
        <v>2799014.5119331037</v>
      </c>
      <c r="T138" s="2">
        <f t="shared" si="36"/>
        <v>2615901.413021592</v>
      </c>
      <c r="V138" s="1">
        <v>2022</v>
      </c>
      <c r="W138" s="1">
        <v>41817</v>
      </c>
      <c r="X138" s="1" t="s">
        <v>188</v>
      </c>
      <c r="Y138" s="1" t="s">
        <v>34</v>
      </c>
      <c r="Z138" s="1">
        <v>79</v>
      </c>
      <c r="AA138" s="1">
        <v>2</v>
      </c>
      <c r="AB138" s="1">
        <v>25</v>
      </c>
      <c r="AJ138" s="1">
        <v>5</v>
      </c>
      <c r="AK138" s="1">
        <v>0.81996130727496908</v>
      </c>
      <c r="AL138" s="1">
        <v>36</v>
      </c>
      <c r="BJ138">
        <v>89</v>
      </c>
      <c r="BK138">
        <v>0.73034540509703694</v>
      </c>
      <c r="BL138" t="s">
        <v>44</v>
      </c>
    </row>
    <row r="139" spans="2:64" x14ac:dyDescent="0.55000000000000004">
      <c r="B139" s="1">
        <v>50533</v>
      </c>
      <c r="C139" s="4" t="str">
        <f>_xlfn.IFNA(VLOOKUP(B139,W$2:AB9253,3,FALSE),0)</f>
        <v>CB</v>
      </c>
      <c r="D139" s="1">
        <f>_xlfn.IFNA(VLOOKUP(B139,W$2:AA9281,4,FALSE),0)</f>
        <v>59</v>
      </c>
      <c r="E139" s="1">
        <f>_xlfn.IFNA(VLOOKUP(B139,W$2:AA9281,5,FALSE),0)</f>
        <v>5</v>
      </c>
      <c r="F139" s="1">
        <f>_xlfn.IFNA(VLOOKUP(B139,W$2:AB9282,6,FALSE),0)</f>
        <v>27</v>
      </c>
      <c r="H139" s="5">
        <f t="shared" si="31"/>
        <v>20000000</v>
      </c>
      <c r="I139" s="5">
        <f t="shared" si="32"/>
        <v>21400000</v>
      </c>
      <c r="J139" s="1">
        <f t="shared" si="25"/>
        <v>0.19414880739410345</v>
      </c>
      <c r="K139" s="1">
        <f t="shared" si="26"/>
        <v>5</v>
      </c>
      <c r="L139" s="1">
        <f t="shared" si="27"/>
        <v>0.98942104444834089</v>
      </c>
      <c r="M139" s="1">
        <f t="shared" si="28"/>
        <v>1.1486399068534272</v>
      </c>
      <c r="N139" s="1">
        <f t="shared" si="29"/>
        <v>0.81665115322979975</v>
      </c>
      <c r="P139" s="1">
        <f t="shared" si="33"/>
        <v>0.92811464116353193</v>
      </c>
      <c r="Q139" s="1">
        <f t="shared" si="30"/>
        <v>0.18019235070690601</v>
      </c>
      <c r="R139" s="2">
        <f t="shared" si="34"/>
        <v>3603847.0141381202</v>
      </c>
      <c r="S139" s="2">
        <f t="shared" si="35"/>
        <v>3856116.3051277883</v>
      </c>
      <c r="T139" s="2">
        <f t="shared" si="36"/>
        <v>3603847.0141381202</v>
      </c>
      <c r="V139" s="1">
        <v>2022</v>
      </c>
      <c r="W139" s="1">
        <v>27069</v>
      </c>
      <c r="X139" s="1" t="s">
        <v>189</v>
      </c>
      <c r="Y139" s="1" t="s">
        <v>34</v>
      </c>
      <c r="Z139" s="1">
        <v>79</v>
      </c>
      <c r="AA139" s="1">
        <v>7</v>
      </c>
      <c r="AB139" s="1">
        <v>25</v>
      </c>
      <c r="AJ139" s="1">
        <v>5</v>
      </c>
      <c r="AK139" s="1">
        <v>0.81996130727496908</v>
      </c>
      <c r="AL139" s="1">
        <v>37</v>
      </c>
      <c r="BJ139">
        <v>89</v>
      </c>
      <c r="BK139">
        <v>1.2356438567133878</v>
      </c>
      <c r="BL139" t="s">
        <v>46</v>
      </c>
    </row>
    <row r="140" spans="2:64" x14ac:dyDescent="0.55000000000000004">
      <c r="B140" s="1">
        <v>51503</v>
      </c>
      <c r="C140" s="4" t="str">
        <f>_xlfn.IFNA(VLOOKUP(B140,W$2:AB9254,3,FALSE),0)</f>
        <v>LB</v>
      </c>
      <c r="D140" s="1">
        <f>_xlfn.IFNA(VLOOKUP(B140,W$2:AA9282,4,FALSE),0)</f>
        <v>87</v>
      </c>
      <c r="E140" s="1">
        <f>_xlfn.IFNA(VLOOKUP(B140,W$2:AA9282,5,FALSE),0)</f>
        <v>5</v>
      </c>
      <c r="F140" s="1">
        <f>_xlfn.IFNA(VLOOKUP(B140,W$2:AB9283,6,FALSE),0)</f>
        <v>25</v>
      </c>
      <c r="H140" s="5">
        <f t="shared" si="31"/>
        <v>16999000</v>
      </c>
      <c r="I140" s="5">
        <f t="shared" si="32"/>
        <v>18188930</v>
      </c>
      <c r="J140" s="1">
        <f t="shared" si="25"/>
        <v>0.50699730938172927</v>
      </c>
      <c r="K140" s="1">
        <f t="shared" si="26"/>
        <v>8</v>
      </c>
      <c r="L140" s="1">
        <f t="shared" si="27"/>
        <v>0.98858301287143235</v>
      </c>
      <c r="M140" s="1">
        <f t="shared" si="28"/>
        <v>1.2219797174404163</v>
      </c>
      <c r="N140" s="1">
        <f t="shared" si="29"/>
        <v>0.73034540509703694</v>
      </c>
      <c r="P140" s="1">
        <f t="shared" si="33"/>
        <v>0.88227798440009597</v>
      </c>
      <c r="Q140" s="1">
        <f t="shared" si="30"/>
        <v>0.44731256421758397</v>
      </c>
      <c r="R140" s="2">
        <f t="shared" si="34"/>
        <v>7603866.2791347103</v>
      </c>
      <c r="S140" s="2">
        <f t="shared" si="35"/>
        <v>8136136.9186741393</v>
      </c>
      <c r="T140" s="2">
        <f t="shared" si="36"/>
        <v>7603866.2791347103</v>
      </c>
      <c r="V140" s="1">
        <v>2022</v>
      </c>
      <c r="W140" s="1">
        <v>6179</v>
      </c>
      <c r="X140" s="1" t="s">
        <v>190</v>
      </c>
      <c r="Y140" s="1" t="s">
        <v>34</v>
      </c>
      <c r="Z140" s="1">
        <v>79</v>
      </c>
      <c r="AA140" s="1">
        <v>32</v>
      </c>
      <c r="AB140" s="1">
        <v>34</v>
      </c>
      <c r="AJ140" s="1">
        <v>5</v>
      </c>
      <c r="AK140" s="1">
        <v>0.81996130727496908</v>
      </c>
      <c r="AL140" s="1">
        <v>38</v>
      </c>
      <c r="BJ140">
        <v>89</v>
      </c>
      <c r="BK140">
        <v>0.89217868497715414</v>
      </c>
      <c r="BL140" t="s">
        <v>48</v>
      </c>
    </row>
    <row r="141" spans="2:64" x14ac:dyDescent="0.55000000000000004">
      <c r="B141" s="1">
        <v>47509</v>
      </c>
      <c r="C141" s="4" t="str">
        <f>_xlfn.IFNA(VLOOKUP(B141,W$2:AB9255,3,FALSE),0)</f>
        <v>WR</v>
      </c>
      <c r="D141" s="1">
        <f>_xlfn.IFNA(VLOOKUP(B141,W$2:AA9283,4,FALSE),0)</f>
        <v>92</v>
      </c>
      <c r="E141" s="1">
        <f>_xlfn.IFNA(VLOOKUP(B141,W$2:AA9283,5,FALSE),0)</f>
        <v>5</v>
      </c>
      <c r="F141" s="1">
        <f>_xlfn.IFNA(VLOOKUP(B141,W$2:AB9284,6,FALSE),0)</f>
        <v>27</v>
      </c>
      <c r="H141" s="5">
        <f t="shared" si="31"/>
        <v>26850000</v>
      </c>
      <c r="I141" s="5">
        <f t="shared" si="32"/>
        <v>28729500</v>
      </c>
      <c r="J141" s="1">
        <f t="shared" si="25"/>
        <v>0.61349186721486715</v>
      </c>
      <c r="K141" s="1">
        <f t="shared" si="26"/>
        <v>9</v>
      </c>
      <c r="L141" s="1">
        <f t="shared" si="27"/>
        <v>0.9883398119654212</v>
      </c>
      <c r="M141" s="1">
        <f t="shared" si="28"/>
        <v>1.243263292991633</v>
      </c>
      <c r="N141" s="1">
        <f t="shared" si="29"/>
        <v>0.84929704697517161</v>
      </c>
      <c r="P141" s="1">
        <f t="shared" si="33"/>
        <v>1.0435878526312732</v>
      </c>
      <c r="Q141" s="1">
        <f t="shared" si="30"/>
        <v>0.64023266031351345</v>
      </c>
      <c r="R141" s="2">
        <f t="shared" si="34"/>
        <v>17190246.929417837</v>
      </c>
      <c r="S141" s="2">
        <f t="shared" si="35"/>
        <v>18393564.214477085</v>
      </c>
      <c r="T141" s="2">
        <f t="shared" si="36"/>
        <v>17190246.929417837</v>
      </c>
      <c r="V141" s="1">
        <v>2022</v>
      </c>
      <c r="W141" s="1">
        <v>12040</v>
      </c>
      <c r="X141" s="1" t="s">
        <v>191</v>
      </c>
      <c r="Y141" s="1" t="s">
        <v>34</v>
      </c>
      <c r="Z141" s="1">
        <v>78</v>
      </c>
      <c r="AA141" s="1">
        <v>8</v>
      </c>
      <c r="AB141" s="1">
        <v>28</v>
      </c>
      <c r="AJ141" s="1">
        <v>5</v>
      </c>
      <c r="AK141" s="1">
        <v>0.81996130727496908</v>
      </c>
      <c r="AL141" s="1">
        <v>39</v>
      </c>
      <c r="BJ141">
        <v>89</v>
      </c>
      <c r="BK141">
        <v>1.2310846108723601</v>
      </c>
      <c r="BL141" t="s">
        <v>51</v>
      </c>
    </row>
    <row r="142" spans="2:64" x14ac:dyDescent="0.55000000000000004">
      <c r="B142" s="1">
        <v>30267</v>
      </c>
      <c r="C142" s="4" t="str">
        <f>_xlfn.IFNA(VLOOKUP(B142,W$2:AB9256,3,FALSE),0)</f>
        <v>ED</v>
      </c>
      <c r="D142" s="1">
        <f>_xlfn.IFNA(VLOOKUP(B142,W$2:AA9284,4,FALSE),0)</f>
        <v>95</v>
      </c>
      <c r="E142" s="1">
        <f>_xlfn.IFNA(VLOOKUP(B142,W$2:AA9284,5,FALSE),0)</f>
        <v>5</v>
      </c>
      <c r="F142" s="1">
        <f>_xlfn.IFNA(VLOOKUP(B142,W$2:AB9285,6,FALSE),0)</f>
        <v>27</v>
      </c>
      <c r="H142" s="5">
        <f t="shared" si="31"/>
        <v>25400550</v>
      </c>
      <c r="I142" s="5">
        <f t="shared" si="32"/>
        <v>27178588.5</v>
      </c>
      <c r="J142" s="1">
        <f t="shared" si="25"/>
        <v>0.9106723943769699</v>
      </c>
      <c r="K142" s="1">
        <f t="shared" si="26"/>
        <v>9</v>
      </c>
      <c r="L142" s="1">
        <f t="shared" si="27"/>
        <v>0.9883398119654212</v>
      </c>
      <c r="M142" s="1">
        <f t="shared" si="28"/>
        <v>1.243263292991633</v>
      </c>
      <c r="N142" s="1">
        <f t="shared" si="29"/>
        <v>1</v>
      </c>
      <c r="P142" s="1">
        <f t="shared" si="33"/>
        <v>1.2287666092188609</v>
      </c>
      <c r="Q142" s="1">
        <f t="shared" si="30"/>
        <v>1.1190038301478107</v>
      </c>
      <c r="R142" s="2">
        <f t="shared" si="34"/>
        <v>28423312.737860974</v>
      </c>
      <c r="S142" s="2">
        <f t="shared" si="35"/>
        <v>30412944.629511241</v>
      </c>
      <c r="T142" s="2">
        <f t="shared" si="36"/>
        <v>28423312.737860974</v>
      </c>
      <c r="V142" s="1">
        <v>2022</v>
      </c>
      <c r="W142" s="1">
        <v>34057</v>
      </c>
      <c r="X142" s="1" t="s">
        <v>192</v>
      </c>
      <c r="Y142" s="1" t="s">
        <v>34</v>
      </c>
      <c r="Z142" s="1">
        <v>78</v>
      </c>
      <c r="AA142" s="1">
        <v>32</v>
      </c>
      <c r="AB142" s="1">
        <v>26</v>
      </c>
      <c r="AJ142" s="1">
        <v>5</v>
      </c>
      <c r="AK142" s="1">
        <v>0.81996130727496908</v>
      </c>
      <c r="AL142" s="1">
        <v>40</v>
      </c>
      <c r="BJ142">
        <v>89</v>
      </c>
      <c r="BK142">
        <v>1.21388420547599</v>
      </c>
      <c r="BL142" t="s">
        <v>53</v>
      </c>
    </row>
    <row r="143" spans="2:64" x14ac:dyDescent="0.55000000000000004">
      <c r="B143" s="1">
        <v>50588</v>
      </c>
      <c r="C143" s="4" t="str">
        <f>_xlfn.IFNA(VLOOKUP(B143,W$2:AB9257,3,FALSE),0)</f>
        <v>DI</v>
      </c>
      <c r="D143" s="1">
        <f>_xlfn.IFNA(VLOOKUP(B143,W$2:AA9285,4,FALSE),0)</f>
        <v>27</v>
      </c>
      <c r="E143" s="1">
        <f>_xlfn.IFNA(VLOOKUP(B143,W$2:AA9285,5,FALSE),0)</f>
        <v>5</v>
      </c>
      <c r="F143" s="1">
        <f>_xlfn.IFNA(VLOOKUP(B143,W$2:AB9286,6,FALSE),0)</f>
        <v>26</v>
      </c>
      <c r="H143" s="5">
        <f t="shared" si="31"/>
        <v>20500000</v>
      </c>
      <c r="I143" s="5">
        <f t="shared" si="32"/>
        <v>21935000</v>
      </c>
      <c r="J143" s="1">
        <f t="shared" si="25"/>
        <v>0.11969353290175433</v>
      </c>
      <c r="K143" s="1">
        <f t="shared" si="26"/>
        <v>2</v>
      </c>
      <c r="L143" s="1">
        <f t="shared" si="27"/>
        <v>0.99118378559928355</v>
      </c>
      <c r="M143" s="1">
        <f t="shared" si="28"/>
        <v>0.99437471484129869</v>
      </c>
      <c r="N143" s="1">
        <f t="shared" si="29"/>
        <v>1</v>
      </c>
      <c r="P143" s="1">
        <f t="shared" si="33"/>
        <v>0.98560809416060657</v>
      </c>
      <c r="Q143" s="1">
        <f t="shared" si="30"/>
        <v>0.11797091484664794</v>
      </c>
      <c r="R143" s="2">
        <f t="shared" si="34"/>
        <v>2418403.7543562828</v>
      </c>
      <c r="S143" s="2">
        <f t="shared" si="35"/>
        <v>2587692.0171612226</v>
      </c>
      <c r="T143" s="2">
        <f t="shared" si="36"/>
        <v>2418403.7543562828</v>
      </c>
      <c r="V143" s="1">
        <v>2022</v>
      </c>
      <c r="W143" s="1">
        <v>11052</v>
      </c>
      <c r="X143" s="1" t="s">
        <v>193</v>
      </c>
      <c r="Y143" s="1" t="s">
        <v>34</v>
      </c>
      <c r="Z143" s="1">
        <v>78</v>
      </c>
      <c r="AA143" s="1">
        <v>8</v>
      </c>
      <c r="AB143" s="1">
        <v>30</v>
      </c>
      <c r="AJ143" s="1">
        <v>5</v>
      </c>
      <c r="AK143" s="1">
        <v>0.81996130727496908</v>
      </c>
      <c r="AL143" s="1">
        <v>41</v>
      </c>
      <c r="BJ143">
        <v>89</v>
      </c>
      <c r="BK143">
        <v>1.06147912913239</v>
      </c>
      <c r="BL143" t="s">
        <v>55</v>
      </c>
    </row>
    <row r="144" spans="2:64" x14ac:dyDescent="0.55000000000000004">
      <c r="B144" s="1">
        <v>33963</v>
      </c>
      <c r="C144" s="4" t="str">
        <f>_xlfn.IFNA(VLOOKUP(B144,W$2:AB9258,3,FALSE),0)</f>
        <v>P</v>
      </c>
      <c r="D144" s="1">
        <f>_xlfn.IFNA(VLOOKUP(B144,W$2:AA9286,4,FALSE),0)</f>
        <v>0</v>
      </c>
      <c r="E144" s="1">
        <f>_xlfn.IFNA(VLOOKUP(B144,W$2:AA9286,5,FALSE),0)</f>
        <v>5</v>
      </c>
      <c r="F144" s="1">
        <f>_xlfn.IFNA(VLOOKUP(B144,W$2:AB9287,6,FALSE),0)</f>
        <v>25</v>
      </c>
      <c r="H144" s="5" t="e">
        <f t="shared" si="31"/>
        <v>#DIV/0!</v>
      </c>
      <c r="I144" s="5" t="e">
        <f t="shared" si="32"/>
        <v>#DIV/0!</v>
      </c>
      <c r="J144" s="1">
        <f t="shared" si="25"/>
        <v>0.11029086484118089</v>
      </c>
      <c r="K144" s="1">
        <f t="shared" si="26"/>
        <v>0</v>
      </c>
      <c r="L144" s="1">
        <f t="shared" si="27"/>
        <v>0.9947052544972852</v>
      </c>
      <c r="M144" s="1">
        <f t="shared" si="28"/>
        <v>0.68619556135383653</v>
      </c>
      <c r="N144" s="1" t="e">
        <f t="shared" si="29"/>
        <v>#DIV/0!</v>
      </c>
      <c r="P144" s="1" t="e">
        <f t="shared" si="33"/>
        <v>#DIV/0!</v>
      </c>
      <c r="Q144" s="1" t="e">
        <f t="shared" si="30"/>
        <v>#DIV/0!</v>
      </c>
      <c r="R144" s="2" t="e">
        <f t="shared" si="34"/>
        <v>#DIV/0!</v>
      </c>
      <c r="S144" s="2" t="e">
        <f t="shared" si="35"/>
        <v>#DIV/0!</v>
      </c>
      <c r="T144" s="2" t="e">
        <f t="shared" si="36"/>
        <v>#DIV/0!</v>
      </c>
      <c r="V144" s="1">
        <v>2022</v>
      </c>
      <c r="W144" s="1">
        <v>25891</v>
      </c>
      <c r="X144" s="1" t="s">
        <v>194</v>
      </c>
      <c r="Y144" s="1" t="s">
        <v>34</v>
      </c>
      <c r="Z144" s="1">
        <v>77</v>
      </c>
      <c r="AA144" s="1">
        <v>2</v>
      </c>
      <c r="AB144" s="1">
        <v>25</v>
      </c>
      <c r="AJ144" s="1">
        <v>5</v>
      </c>
      <c r="AK144" s="1">
        <v>0.81996130727496908</v>
      </c>
      <c r="AL144" s="1">
        <v>42</v>
      </c>
      <c r="BJ144">
        <v>89</v>
      </c>
      <c r="BK144">
        <v>0.84929704697517161</v>
      </c>
      <c r="BL144" t="s">
        <v>58</v>
      </c>
    </row>
    <row r="145" spans="2:64" x14ac:dyDescent="0.55000000000000004">
      <c r="B145" s="1">
        <v>94351</v>
      </c>
      <c r="C145" s="4" t="str">
        <f>_xlfn.IFNA(VLOOKUP(B145,W$2:AB9259,3,FALSE),0)</f>
        <v>LB</v>
      </c>
      <c r="D145" s="1">
        <f>_xlfn.IFNA(VLOOKUP(B145,W$2:AA9287,4,FALSE),0)</f>
        <v>49</v>
      </c>
      <c r="E145" s="1">
        <f>_xlfn.IFNA(VLOOKUP(B145,W$2:AA9287,5,FALSE),0)</f>
        <v>5</v>
      </c>
      <c r="F145" s="1">
        <f>_xlfn.IFNA(VLOOKUP(B145,W$2:AB9288,6,FALSE),0)</f>
        <v>27</v>
      </c>
      <c r="H145" s="5">
        <f t="shared" si="31"/>
        <v>16999000</v>
      </c>
      <c r="I145" s="5">
        <f t="shared" si="32"/>
        <v>18188930</v>
      </c>
      <c r="J145" s="1">
        <f t="shared" si="25"/>
        <v>0.17038831267359586</v>
      </c>
      <c r="K145" s="1">
        <f t="shared" si="26"/>
        <v>4</v>
      </c>
      <c r="L145" s="1">
        <f t="shared" si="27"/>
        <v>0.98983518967755901</v>
      </c>
      <c r="M145" s="1">
        <f t="shared" si="28"/>
        <v>1.1123962455126433</v>
      </c>
      <c r="N145" s="1">
        <f t="shared" si="29"/>
        <v>0.82023027006469129</v>
      </c>
      <c r="P145" s="1">
        <f t="shared" si="33"/>
        <v>0.90314648573580358</v>
      </c>
      <c r="Q145" s="1">
        <f t="shared" si="30"/>
        <v>0.1538856058016114</v>
      </c>
      <c r="R145" s="2">
        <f t="shared" si="34"/>
        <v>2615901.413021592</v>
      </c>
      <c r="S145" s="2">
        <f t="shared" si="35"/>
        <v>2799014.5119331037</v>
      </c>
      <c r="T145" s="2">
        <f t="shared" si="36"/>
        <v>2615901.413021592</v>
      </c>
      <c r="V145" s="1">
        <v>2022</v>
      </c>
      <c r="W145" s="1">
        <v>50430</v>
      </c>
      <c r="X145" s="1" t="s">
        <v>195</v>
      </c>
      <c r="Y145" s="1" t="s">
        <v>34</v>
      </c>
      <c r="Z145" s="1">
        <v>77</v>
      </c>
      <c r="AA145" s="1">
        <v>8</v>
      </c>
      <c r="AB145" s="1">
        <v>26</v>
      </c>
      <c r="AJ145" s="1">
        <v>4</v>
      </c>
      <c r="AK145" s="1">
        <v>1.1123962455126433</v>
      </c>
      <c r="AL145" s="1">
        <v>21</v>
      </c>
      <c r="BJ145">
        <v>88</v>
      </c>
      <c r="BK145">
        <v>1.3029012619832001</v>
      </c>
      <c r="BL145" t="s">
        <v>31</v>
      </c>
    </row>
    <row r="146" spans="2:64" x14ac:dyDescent="0.55000000000000004">
      <c r="B146" s="1">
        <v>29466</v>
      </c>
      <c r="C146" s="4" t="str">
        <f>_xlfn.IFNA(VLOOKUP(B146,W$2:AB9260,3,FALSE),0)</f>
        <v>QB</v>
      </c>
      <c r="D146" s="1">
        <f>_xlfn.IFNA(VLOOKUP(B146,W$2:AA9288,4,FALSE),0)</f>
        <v>28</v>
      </c>
      <c r="E146" s="1">
        <f>_xlfn.IFNA(VLOOKUP(B146,W$2:AA9288,5,FALSE),0)</f>
        <v>5</v>
      </c>
      <c r="F146" s="1">
        <f>_xlfn.IFNA(VLOOKUP(B146,W$2:AB9289,6,FALSE),0)</f>
        <v>27</v>
      </c>
      <c r="H146" s="5">
        <f t="shared" si="31"/>
        <v>44949165</v>
      </c>
      <c r="I146" s="5">
        <f t="shared" si="32"/>
        <v>48095606.550000004</v>
      </c>
      <c r="J146" s="1">
        <f t="shared" si="25"/>
        <v>0.11969353290175433</v>
      </c>
      <c r="K146" s="1">
        <f t="shared" si="26"/>
        <v>2</v>
      </c>
      <c r="L146" s="1">
        <f t="shared" si="27"/>
        <v>0.99118378559928355</v>
      </c>
      <c r="M146" s="1">
        <f t="shared" si="28"/>
        <v>0.99437471484129869</v>
      </c>
      <c r="N146" s="1">
        <f t="shared" si="29"/>
        <v>1.1178219283566899</v>
      </c>
      <c r="P146" s="1">
        <f t="shared" si="33"/>
        <v>1.1017343404185713</v>
      </c>
      <c r="Q146" s="1">
        <f t="shared" si="30"/>
        <v>0.13187047552388287</v>
      </c>
      <c r="R146" s="2">
        <f t="shared" si="34"/>
        <v>5927467.7629514728</v>
      </c>
      <c r="S146" s="2">
        <f t="shared" si="35"/>
        <v>6342390.5063580759</v>
      </c>
      <c r="T146" s="2">
        <f t="shared" si="36"/>
        <v>5927467.7629514728</v>
      </c>
      <c r="V146" s="1">
        <v>2022</v>
      </c>
      <c r="W146" s="1">
        <v>49507</v>
      </c>
      <c r="X146" s="1" t="s">
        <v>196</v>
      </c>
      <c r="Y146" s="1" t="s">
        <v>34</v>
      </c>
      <c r="Z146" s="1">
        <v>77</v>
      </c>
      <c r="AA146" s="1">
        <v>5</v>
      </c>
      <c r="AB146" s="1">
        <v>26</v>
      </c>
      <c r="AJ146" s="1">
        <v>4</v>
      </c>
      <c r="AK146" s="1">
        <v>1.1123962455126433</v>
      </c>
      <c r="AL146" s="1">
        <v>22</v>
      </c>
      <c r="BJ146">
        <v>88</v>
      </c>
      <c r="BK146">
        <v>0.81665115322979975</v>
      </c>
      <c r="BL146" t="s">
        <v>34</v>
      </c>
    </row>
    <row r="147" spans="2:64" x14ac:dyDescent="0.55000000000000004">
      <c r="B147" s="1">
        <v>35941</v>
      </c>
      <c r="C147" s="4" t="str">
        <f>_xlfn.IFNA(VLOOKUP(B147,W$2:AB9261,3,FALSE),0)</f>
        <v>G</v>
      </c>
      <c r="D147" s="1">
        <f>_xlfn.IFNA(VLOOKUP(B147,W$2:AA9289,4,FALSE),0)</f>
        <v>89</v>
      </c>
      <c r="E147" s="1">
        <f>_xlfn.IFNA(VLOOKUP(B147,W$2:AA9289,5,FALSE),0)</f>
        <v>5</v>
      </c>
      <c r="F147" s="1">
        <f>_xlfn.IFNA(VLOOKUP(B147,W$2:AB9290,6,FALSE),0)</f>
        <v>25</v>
      </c>
      <c r="H147" s="5">
        <f t="shared" si="31"/>
        <v>15340000</v>
      </c>
      <c r="I147" s="5">
        <f t="shared" si="32"/>
        <v>16413800.000000002</v>
      </c>
      <c r="J147" s="1">
        <f t="shared" si="25"/>
        <v>0.50699730938172927</v>
      </c>
      <c r="K147" s="1">
        <f t="shared" si="26"/>
        <v>8</v>
      </c>
      <c r="L147" s="1">
        <f t="shared" si="27"/>
        <v>0.98858301287143235</v>
      </c>
      <c r="M147" s="1">
        <f t="shared" si="28"/>
        <v>1.2219797174404163</v>
      </c>
      <c r="N147" s="1">
        <f t="shared" si="29"/>
        <v>1.06147912913239</v>
      </c>
      <c r="P147" s="1">
        <f t="shared" si="33"/>
        <v>1.2822969241646205</v>
      </c>
      <c r="Q147" s="1">
        <f t="shared" si="30"/>
        <v>0.65012109037992993</v>
      </c>
      <c r="R147" s="2">
        <f t="shared" si="34"/>
        <v>9972857.5264281258</v>
      </c>
      <c r="S147" s="2">
        <f t="shared" si="35"/>
        <v>10670957.553278096</v>
      </c>
      <c r="T147" s="2">
        <f t="shared" si="36"/>
        <v>9972857.5264281258</v>
      </c>
      <c r="V147" s="1">
        <v>2022</v>
      </c>
      <c r="W147" s="1">
        <v>10823</v>
      </c>
      <c r="X147" s="1" t="s">
        <v>197</v>
      </c>
      <c r="Y147" s="1" t="s">
        <v>34</v>
      </c>
      <c r="Z147" s="1">
        <v>76</v>
      </c>
      <c r="AA147" s="1">
        <v>6</v>
      </c>
      <c r="AB147" s="1">
        <v>29</v>
      </c>
      <c r="AJ147" s="1">
        <v>4</v>
      </c>
      <c r="AK147" s="1">
        <v>1.1123962455126433</v>
      </c>
      <c r="AL147" s="1">
        <v>23</v>
      </c>
      <c r="BJ147">
        <v>88</v>
      </c>
      <c r="BK147">
        <v>1</v>
      </c>
      <c r="BL147" t="s">
        <v>36</v>
      </c>
    </row>
    <row r="148" spans="2:64" x14ac:dyDescent="0.55000000000000004">
      <c r="B148" s="1">
        <v>25578</v>
      </c>
      <c r="C148" s="4" t="str">
        <f>_xlfn.IFNA(VLOOKUP(B148,W$2:AB9262,3,FALSE),0)</f>
        <v>WR</v>
      </c>
      <c r="D148" s="1">
        <f>_xlfn.IFNA(VLOOKUP(B148,W$2:AA9290,4,FALSE),0)</f>
        <v>64</v>
      </c>
      <c r="E148" s="1">
        <f>_xlfn.IFNA(VLOOKUP(B148,W$2:AA9290,5,FALSE),0)</f>
        <v>6</v>
      </c>
      <c r="F148" s="1">
        <f>_xlfn.IFNA(VLOOKUP(B148,W$2:AB9291,6,FALSE),0)</f>
        <v>26</v>
      </c>
      <c r="H148" s="5">
        <f t="shared" si="31"/>
        <v>26850000</v>
      </c>
      <c r="I148" s="5">
        <f t="shared" si="32"/>
        <v>28729500</v>
      </c>
      <c r="J148" s="1">
        <f t="shared" si="25"/>
        <v>0.24173750307529737</v>
      </c>
      <c r="K148" s="1">
        <f t="shared" si="26"/>
        <v>6</v>
      </c>
      <c r="L148" s="1">
        <f t="shared" si="27"/>
        <v>0.96849613775044396</v>
      </c>
      <c r="M148" s="1">
        <f t="shared" si="28"/>
        <v>1.1772145986242197</v>
      </c>
      <c r="N148" s="1">
        <f t="shared" si="29"/>
        <v>0.84929704697517161</v>
      </c>
      <c r="P148" s="1">
        <f t="shared" si="33"/>
        <v>0.96830716698021935</v>
      </c>
      <c r="Q148" s="1">
        <f t="shared" si="30"/>
        <v>0.23407615675571325</v>
      </c>
      <c r="R148" s="2">
        <f t="shared" si="34"/>
        <v>6284944.8088909006</v>
      </c>
      <c r="S148" s="2">
        <f t="shared" si="35"/>
        <v>6724890.9455132633</v>
      </c>
      <c r="T148" s="2">
        <f t="shared" si="36"/>
        <v>6284944.8088909006</v>
      </c>
      <c r="V148" s="1">
        <v>2022</v>
      </c>
      <c r="W148" s="1">
        <v>83119</v>
      </c>
      <c r="X148" s="1" t="s">
        <v>198</v>
      </c>
      <c r="Y148" s="1" t="s">
        <v>34</v>
      </c>
      <c r="Z148" s="1">
        <v>76</v>
      </c>
      <c r="AA148" s="1">
        <v>10</v>
      </c>
      <c r="AB148" s="1">
        <v>22</v>
      </c>
      <c r="AJ148" s="1">
        <v>4</v>
      </c>
      <c r="AK148" s="1">
        <v>1.1123962455126433</v>
      </c>
      <c r="AL148" s="1">
        <v>24</v>
      </c>
      <c r="BJ148">
        <v>88</v>
      </c>
      <c r="BK148">
        <v>1</v>
      </c>
      <c r="BL148" t="s">
        <v>38</v>
      </c>
    </row>
    <row r="149" spans="2:64" x14ac:dyDescent="0.55000000000000004">
      <c r="B149" s="1">
        <v>49753</v>
      </c>
      <c r="C149" s="4" t="str">
        <f>_xlfn.IFNA(VLOOKUP(B149,W$2:AB9263,3,FALSE),0)</f>
        <v>LB</v>
      </c>
      <c r="D149" s="1">
        <f>_xlfn.IFNA(VLOOKUP(B149,W$2:AA9291,4,FALSE),0)</f>
        <v>91</v>
      </c>
      <c r="E149" s="1">
        <f>_xlfn.IFNA(VLOOKUP(B149,W$2:AA9291,5,FALSE),0)</f>
        <v>6</v>
      </c>
      <c r="F149" s="1">
        <f>_xlfn.IFNA(VLOOKUP(B149,W$2:AB9292,6,FALSE),0)</f>
        <v>26</v>
      </c>
      <c r="H149" s="5">
        <f t="shared" si="31"/>
        <v>16999000</v>
      </c>
      <c r="I149" s="5">
        <f t="shared" si="32"/>
        <v>18188930</v>
      </c>
      <c r="J149" s="1">
        <f t="shared" si="25"/>
        <v>0.61349186721486715</v>
      </c>
      <c r="K149" s="1">
        <f t="shared" si="26"/>
        <v>9</v>
      </c>
      <c r="L149" s="1">
        <f t="shared" si="27"/>
        <v>0.97805575723845062</v>
      </c>
      <c r="M149" s="1">
        <f t="shared" si="28"/>
        <v>1.243263292991633</v>
      </c>
      <c r="N149" s="1">
        <f t="shared" si="29"/>
        <v>0.73034540509703694</v>
      </c>
      <c r="P149" s="1">
        <f t="shared" si="33"/>
        <v>0.88808600564943818</v>
      </c>
      <c r="Q149" s="1">
        <f t="shared" si="30"/>
        <v>0.54483354185326693</v>
      </c>
      <c r="R149" s="2">
        <f t="shared" si="34"/>
        <v>9261625.3779636845</v>
      </c>
      <c r="S149" s="2">
        <f t="shared" si="35"/>
        <v>9909939.1544211432</v>
      </c>
      <c r="T149" s="2">
        <f t="shared" si="36"/>
        <v>9261625.3779636845</v>
      </c>
      <c r="V149" s="1">
        <v>2022</v>
      </c>
      <c r="W149" s="1">
        <v>83341</v>
      </c>
      <c r="X149" s="1" t="s">
        <v>199</v>
      </c>
      <c r="Y149" s="1" t="s">
        <v>34</v>
      </c>
      <c r="Z149" s="1">
        <v>76</v>
      </c>
      <c r="AA149" s="1">
        <v>32</v>
      </c>
      <c r="AB149" s="1">
        <v>22</v>
      </c>
      <c r="AJ149" s="1">
        <v>4</v>
      </c>
      <c r="AK149" s="1">
        <v>1.1123962455126433</v>
      </c>
      <c r="AL149" s="1">
        <v>25</v>
      </c>
      <c r="BJ149">
        <v>88</v>
      </c>
      <c r="BK149">
        <v>1.06147912913239</v>
      </c>
      <c r="BL149" t="s">
        <v>40</v>
      </c>
    </row>
    <row r="150" spans="2:64" x14ac:dyDescent="0.55000000000000004">
      <c r="B150" s="1">
        <v>51433</v>
      </c>
      <c r="C150" s="4" t="str">
        <f>_xlfn.IFNA(VLOOKUP(B150,W$2:AB9264,3,FALSE),0)</f>
        <v>S</v>
      </c>
      <c r="D150" s="1">
        <f>_xlfn.IFNA(VLOOKUP(B150,W$2:AA9292,4,FALSE),0)</f>
        <v>35</v>
      </c>
      <c r="E150" s="1">
        <f>_xlfn.IFNA(VLOOKUP(B150,W$2:AA9292,5,FALSE),0)</f>
        <v>6</v>
      </c>
      <c r="F150" s="1">
        <f>_xlfn.IFNA(VLOOKUP(B150,W$2:AB9293,6,FALSE),0)</f>
        <v>27</v>
      </c>
      <c r="H150" s="5">
        <f t="shared" si="31"/>
        <v>15620000</v>
      </c>
      <c r="I150" s="5">
        <f t="shared" si="32"/>
        <v>16713400.000000002</v>
      </c>
      <c r="J150" s="1">
        <f t="shared" si="25"/>
        <v>0.13512004199773481</v>
      </c>
      <c r="K150" s="1">
        <f t="shared" si="26"/>
        <v>3</v>
      </c>
      <c r="L150" s="1">
        <f t="shared" si="27"/>
        <v>0.95208952897253363</v>
      </c>
      <c r="M150" s="1">
        <f t="shared" si="28"/>
        <v>1.0638591360833272</v>
      </c>
      <c r="N150" s="1">
        <f t="shared" si="29"/>
        <v>0.92811912331810276</v>
      </c>
      <c r="P150" s="1">
        <f t="shared" si="33"/>
        <v>0.94008178413117482</v>
      </c>
      <c r="Q150" s="1">
        <f t="shared" si="30"/>
        <v>0.1270238901531098</v>
      </c>
      <c r="R150" s="2">
        <f t="shared" si="34"/>
        <v>1984113.164191575</v>
      </c>
      <c r="S150" s="2">
        <f t="shared" si="35"/>
        <v>2123001.0856849854</v>
      </c>
      <c r="T150" s="2">
        <f t="shared" si="36"/>
        <v>1984113.164191575</v>
      </c>
      <c r="V150" s="1">
        <v>2022</v>
      </c>
      <c r="W150" s="1">
        <v>11906</v>
      </c>
      <c r="X150" s="1" t="s">
        <v>200</v>
      </c>
      <c r="Y150" s="1" t="s">
        <v>34</v>
      </c>
      <c r="Z150" s="1">
        <v>75</v>
      </c>
      <c r="AA150" s="1">
        <v>5</v>
      </c>
      <c r="AB150" s="1">
        <v>28</v>
      </c>
      <c r="AJ150" s="1">
        <v>4</v>
      </c>
      <c r="AK150" s="1">
        <v>1.1123962455126433</v>
      </c>
      <c r="AL150" s="1">
        <v>26</v>
      </c>
      <c r="BJ150">
        <v>88</v>
      </c>
      <c r="BK150">
        <v>0.72958034776761405</v>
      </c>
      <c r="BL150" t="s">
        <v>42</v>
      </c>
    </row>
    <row r="151" spans="2:64" x14ac:dyDescent="0.55000000000000004">
      <c r="B151" s="1">
        <v>38951</v>
      </c>
      <c r="C151" s="4" t="str">
        <f>_xlfn.IFNA(VLOOKUP(B151,W$2:AB9265,3,FALSE),0)</f>
        <v>LT</v>
      </c>
      <c r="D151" s="1">
        <f>_xlfn.IFNA(VLOOKUP(B151,W$2:AA9293,4,FALSE),0)</f>
        <v>3</v>
      </c>
      <c r="E151" s="1">
        <f>_xlfn.IFNA(VLOOKUP(B151,W$2:AA9293,5,FALSE),0)</f>
        <v>6</v>
      </c>
      <c r="F151" s="1">
        <f>_xlfn.IFNA(VLOOKUP(B151,W$2:AB9294,6,FALSE),0)</f>
        <v>26</v>
      </c>
      <c r="H151" s="5">
        <f t="shared" si="31"/>
        <v>21252000</v>
      </c>
      <c r="I151" s="5">
        <f t="shared" si="32"/>
        <v>22739640</v>
      </c>
      <c r="J151" s="1">
        <f t="shared" si="25"/>
        <v>0.11029086484118089</v>
      </c>
      <c r="K151" s="1">
        <f t="shared" si="26"/>
        <v>0</v>
      </c>
      <c r="L151" s="1">
        <f t="shared" si="27"/>
        <v>0.89742803863616261</v>
      </c>
      <c r="M151" s="1">
        <f t="shared" si="28"/>
        <v>0.68619556135383653</v>
      </c>
      <c r="N151" s="1">
        <f t="shared" si="29"/>
        <v>1.1155423054361819</v>
      </c>
      <c r="P151" s="1">
        <f t="shared" si="33"/>
        <v>0.68696337519959383</v>
      </c>
      <c r="Q151" s="1">
        <f t="shared" si="30"/>
        <v>7.5765784764979846E-2</v>
      </c>
      <c r="R151" s="2">
        <f t="shared" si="34"/>
        <v>1610174.4578253517</v>
      </c>
      <c r="S151" s="2">
        <f t="shared" si="35"/>
        <v>1722886.6698731263</v>
      </c>
      <c r="T151" s="2">
        <f t="shared" si="36"/>
        <v>1610174.4578253517</v>
      </c>
      <c r="V151" s="1">
        <v>2022</v>
      </c>
      <c r="W151" s="1">
        <v>7016</v>
      </c>
      <c r="X151" s="1" t="s">
        <v>201</v>
      </c>
      <c r="Y151" s="1" t="s">
        <v>34</v>
      </c>
      <c r="Z151" s="1">
        <v>75</v>
      </c>
      <c r="AA151" s="1">
        <v>10</v>
      </c>
      <c r="AB151" s="1">
        <v>32</v>
      </c>
      <c r="AJ151" s="1">
        <v>4</v>
      </c>
      <c r="AK151" s="1">
        <v>1.1123962455126433</v>
      </c>
      <c r="AL151" s="1">
        <v>27</v>
      </c>
      <c r="BJ151">
        <v>88</v>
      </c>
      <c r="BK151">
        <v>0.73034540509703694</v>
      </c>
      <c r="BL151" t="s">
        <v>44</v>
      </c>
    </row>
    <row r="152" spans="2:64" x14ac:dyDescent="0.55000000000000004">
      <c r="B152" s="1">
        <v>29367</v>
      </c>
      <c r="C152" s="4" t="str">
        <f>_xlfn.IFNA(VLOOKUP(B152,W$2:AB9266,3,FALSE),0)</f>
        <v>LB</v>
      </c>
      <c r="D152" s="1">
        <f>_xlfn.IFNA(VLOOKUP(B152,W$2:AA9294,4,FALSE),0)</f>
        <v>92</v>
      </c>
      <c r="E152" s="1">
        <f>_xlfn.IFNA(VLOOKUP(B152,W$2:AA9294,5,FALSE),0)</f>
        <v>6</v>
      </c>
      <c r="F152" s="1">
        <f>_xlfn.IFNA(VLOOKUP(B152,W$2:AB9295,6,FALSE),0)</f>
        <v>26</v>
      </c>
      <c r="H152" s="5">
        <f t="shared" si="31"/>
        <v>16999000</v>
      </c>
      <c r="I152" s="5">
        <f t="shared" si="32"/>
        <v>18188930</v>
      </c>
      <c r="J152" s="1">
        <f t="shared" si="25"/>
        <v>0.61349186721486715</v>
      </c>
      <c r="K152" s="1">
        <f t="shared" si="26"/>
        <v>9</v>
      </c>
      <c r="L152" s="1">
        <f t="shared" si="27"/>
        <v>0.97805575723845062</v>
      </c>
      <c r="M152" s="1">
        <f t="shared" si="28"/>
        <v>1.243263292991633</v>
      </c>
      <c r="N152" s="1">
        <f t="shared" si="29"/>
        <v>0.73034540509703694</v>
      </c>
      <c r="P152" s="1">
        <f t="shared" si="33"/>
        <v>0.88808600564943818</v>
      </c>
      <c r="Q152" s="1">
        <f t="shared" si="30"/>
        <v>0.54483354185326693</v>
      </c>
      <c r="R152" s="2">
        <f t="shared" si="34"/>
        <v>9261625.3779636845</v>
      </c>
      <c r="S152" s="2">
        <f t="shared" si="35"/>
        <v>9909939.1544211432</v>
      </c>
      <c r="T152" s="2">
        <f t="shared" si="36"/>
        <v>9261625.3779636845</v>
      </c>
      <c r="V152" s="1">
        <v>2022</v>
      </c>
      <c r="W152" s="1">
        <v>42894</v>
      </c>
      <c r="X152" s="1" t="s">
        <v>202</v>
      </c>
      <c r="Y152" s="1" t="s">
        <v>34</v>
      </c>
      <c r="Z152" s="1">
        <v>75</v>
      </c>
      <c r="AA152" s="1">
        <v>2</v>
      </c>
      <c r="AB152" s="1">
        <v>24</v>
      </c>
      <c r="AJ152" s="1">
        <v>4</v>
      </c>
      <c r="AK152" s="1">
        <v>0.96478985703719689</v>
      </c>
      <c r="AL152" s="1">
        <v>28</v>
      </c>
      <c r="BJ152">
        <v>88</v>
      </c>
      <c r="BK152">
        <v>1.2356438567133878</v>
      </c>
      <c r="BL152" t="s">
        <v>46</v>
      </c>
    </row>
    <row r="153" spans="2:64" x14ac:dyDescent="0.55000000000000004">
      <c r="B153" s="1">
        <v>28671</v>
      </c>
      <c r="C153" s="4">
        <f>_xlfn.IFNA(VLOOKUP(B153,W$2:AB9267,3,FALSE),0)</f>
        <v>0</v>
      </c>
      <c r="D153" s="1">
        <f>_xlfn.IFNA(VLOOKUP(B153,W$2:AA9295,4,FALSE),0)</f>
        <v>0</v>
      </c>
      <c r="E153" s="1">
        <f>_xlfn.IFNA(VLOOKUP(B153,W$2:AA9295,5,FALSE),0)</f>
        <v>0</v>
      </c>
      <c r="F153" s="1">
        <f>_xlfn.IFNA(VLOOKUP(B153,W$2:AB9296,6,FALSE),0)</f>
        <v>0</v>
      </c>
      <c r="H153" s="5" t="e">
        <f t="shared" si="31"/>
        <v>#DIV/0!</v>
      </c>
      <c r="I153" s="5" t="e">
        <f t="shared" si="32"/>
        <v>#DIV/0!</v>
      </c>
      <c r="J153" s="1">
        <f t="shared" si="25"/>
        <v>0.11029086484118089</v>
      </c>
      <c r="K153" s="1">
        <f t="shared" si="26"/>
        <v>0</v>
      </c>
      <c r="L153" s="1" t="e">
        <f t="shared" si="27"/>
        <v>#DIV/0!</v>
      </c>
      <c r="M153" s="1" t="e">
        <f t="shared" si="28"/>
        <v>#DIV/0!</v>
      </c>
      <c r="N153" s="1" t="e">
        <f t="shared" si="29"/>
        <v>#DIV/0!</v>
      </c>
      <c r="P153" s="1" t="e">
        <f t="shared" si="33"/>
        <v>#DIV/0!</v>
      </c>
      <c r="Q153" s="1" t="e">
        <f t="shared" si="30"/>
        <v>#DIV/0!</v>
      </c>
      <c r="R153" s="2" t="e">
        <f t="shared" si="34"/>
        <v>#DIV/0!</v>
      </c>
      <c r="S153" s="2" t="e">
        <f t="shared" si="35"/>
        <v>#DIV/0!</v>
      </c>
      <c r="T153" s="2" t="e">
        <f t="shared" si="36"/>
        <v>#DIV/0!</v>
      </c>
      <c r="V153" s="1">
        <v>2022</v>
      </c>
      <c r="W153" s="1">
        <v>50393</v>
      </c>
      <c r="X153" s="1" t="s">
        <v>203</v>
      </c>
      <c r="Y153" s="1" t="s">
        <v>34</v>
      </c>
      <c r="Z153" s="1">
        <v>74</v>
      </c>
      <c r="AA153" s="1">
        <v>2</v>
      </c>
      <c r="AB153" s="1">
        <v>26</v>
      </c>
      <c r="AJ153" s="1">
        <v>4</v>
      </c>
      <c r="AK153" s="1">
        <v>0.96478985703719689</v>
      </c>
      <c r="AL153" s="1">
        <v>29</v>
      </c>
      <c r="BJ153">
        <v>88</v>
      </c>
      <c r="BK153">
        <v>0.89217868497715414</v>
      </c>
      <c r="BL153" t="s">
        <v>48</v>
      </c>
    </row>
    <row r="154" spans="2:64" x14ac:dyDescent="0.55000000000000004">
      <c r="B154" s="1">
        <v>27844</v>
      </c>
      <c r="C154" s="4" t="str">
        <f>_xlfn.IFNA(VLOOKUP(B154,W$2:AB9268,3,FALSE),0)</f>
        <v>DI</v>
      </c>
      <c r="D154" s="1">
        <f>_xlfn.IFNA(VLOOKUP(B154,W$2:AA9296,4,FALSE),0)</f>
        <v>56</v>
      </c>
      <c r="E154" s="1">
        <f>_xlfn.IFNA(VLOOKUP(B154,W$2:AA9296,5,FALSE),0)</f>
        <v>6</v>
      </c>
      <c r="F154" s="1">
        <f>_xlfn.IFNA(VLOOKUP(B154,W$2:AB9297,6,FALSE),0)</f>
        <v>26</v>
      </c>
      <c r="H154" s="5">
        <f t="shared" si="31"/>
        <v>20500000</v>
      </c>
      <c r="I154" s="5">
        <f t="shared" si="32"/>
        <v>21935000</v>
      </c>
      <c r="J154" s="1">
        <f t="shared" si="25"/>
        <v>0.19414880739410345</v>
      </c>
      <c r="K154" s="1">
        <f t="shared" si="26"/>
        <v>5</v>
      </c>
      <c r="L154" s="1">
        <f t="shared" si="27"/>
        <v>0.96436035303990442</v>
      </c>
      <c r="M154" s="1">
        <f t="shared" si="28"/>
        <v>1.1486399068534272</v>
      </c>
      <c r="N154" s="1">
        <f t="shared" si="29"/>
        <v>1</v>
      </c>
      <c r="P154" s="1">
        <f t="shared" si="33"/>
        <v>1.1077027860888939</v>
      </c>
      <c r="Q154" s="1">
        <f t="shared" si="30"/>
        <v>0.21505917486628445</v>
      </c>
      <c r="R154" s="2">
        <f t="shared" si="34"/>
        <v>4408713.0847588312</v>
      </c>
      <c r="S154" s="2">
        <f t="shared" si="35"/>
        <v>4717323.0006919494</v>
      </c>
      <c r="T154" s="2">
        <f t="shared" si="36"/>
        <v>4408713.0847588312</v>
      </c>
      <c r="V154" s="1">
        <v>2022</v>
      </c>
      <c r="W154" s="1">
        <v>49349</v>
      </c>
      <c r="X154" s="1" t="s">
        <v>204</v>
      </c>
      <c r="Y154" s="1" t="s">
        <v>34</v>
      </c>
      <c r="Z154" s="1">
        <v>74</v>
      </c>
      <c r="AA154" s="1">
        <v>8</v>
      </c>
      <c r="AB154" s="1">
        <v>26</v>
      </c>
      <c r="AJ154" s="1">
        <v>4</v>
      </c>
      <c r="AK154" s="1">
        <v>0.96478985703719689</v>
      </c>
      <c r="AL154" s="1">
        <v>30</v>
      </c>
      <c r="BJ154">
        <v>88</v>
      </c>
      <c r="BK154">
        <v>1.2310846108723601</v>
      </c>
      <c r="BL154" t="s">
        <v>51</v>
      </c>
    </row>
    <row r="155" spans="2:64" x14ac:dyDescent="0.55000000000000004">
      <c r="B155" s="1">
        <v>28394</v>
      </c>
      <c r="C155" s="4" t="str">
        <f>_xlfn.IFNA(VLOOKUP(B155,W$2:AB9269,3,FALSE),0)</f>
        <v>G</v>
      </c>
      <c r="D155" s="1">
        <f>_xlfn.IFNA(VLOOKUP(B155,W$2:AA9297,4,FALSE),0)</f>
        <v>30</v>
      </c>
      <c r="E155" s="1">
        <f>_xlfn.IFNA(VLOOKUP(B155,W$2:AA9297,5,FALSE),0)</f>
        <v>6</v>
      </c>
      <c r="F155" s="1">
        <f>_xlfn.IFNA(VLOOKUP(B155,W$2:AB9298,6,FALSE),0)</f>
        <v>26</v>
      </c>
      <c r="H155" s="5">
        <f t="shared" si="31"/>
        <v>15340000</v>
      </c>
      <c r="I155" s="5">
        <f t="shared" si="32"/>
        <v>16413800.000000002</v>
      </c>
      <c r="J155" s="1">
        <f t="shared" si="25"/>
        <v>0.12967792367514705</v>
      </c>
      <c r="K155" s="1">
        <f t="shared" si="26"/>
        <v>3</v>
      </c>
      <c r="L155" s="1">
        <f t="shared" si="27"/>
        <v>0.95208952897253363</v>
      </c>
      <c r="M155" s="1">
        <f t="shared" si="28"/>
        <v>1.0638591360833272</v>
      </c>
      <c r="N155" s="1">
        <f t="shared" si="29"/>
        <v>1.0245916516529501</v>
      </c>
      <c r="P155" s="1">
        <f t="shared" si="33"/>
        <v>1.0377977607532671</v>
      </c>
      <c r="Q155" s="1">
        <f t="shared" si="30"/>
        <v>0.13457945880920069</v>
      </c>
      <c r="R155" s="2">
        <f t="shared" si="34"/>
        <v>2064448.8981331387</v>
      </c>
      <c r="S155" s="2">
        <f t="shared" si="35"/>
        <v>2208960.3210024587</v>
      </c>
      <c r="T155" s="2">
        <f t="shared" si="36"/>
        <v>2064448.8981331387</v>
      </c>
      <c r="V155" s="1">
        <v>2022</v>
      </c>
      <c r="W155" s="1">
        <v>49564</v>
      </c>
      <c r="X155" s="1" t="s">
        <v>205</v>
      </c>
      <c r="Y155" s="1" t="s">
        <v>34</v>
      </c>
      <c r="Z155" s="1">
        <v>74</v>
      </c>
      <c r="AA155" s="1">
        <v>2</v>
      </c>
      <c r="AB155" s="1">
        <v>26</v>
      </c>
      <c r="AJ155" s="1">
        <v>4</v>
      </c>
      <c r="AK155" s="1">
        <v>0.84821558559264099</v>
      </c>
      <c r="AL155" s="1">
        <v>31</v>
      </c>
      <c r="BJ155">
        <v>88</v>
      </c>
      <c r="BK155">
        <v>1.21388420547599</v>
      </c>
      <c r="BL155" t="s">
        <v>53</v>
      </c>
    </row>
    <row r="156" spans="2:64" x14ac:dyDescent="0.55000000000000004">
      <c r="B156" s="1">
        <v>49329</v>
      </c>
      <c r="C156" s="4" t="str">
        <f>_xlfn.IFNA(VLOOKUP(B156,W$2:AB9270,3,FALSE),0)</f>
        <v>CB</v>
      </c>
      <c r="D156" s="1">
        <f>_xlfn.IFNA(VLOOKUP(B156,W$2:AA9298,4,FALSE),0)</f>
        <v>93</v>
      </c>
      <c r="E156" s="1">
        <f>_xlfn.IFNA(VLOOKUP(B156,W$2:AA9298,5,FALSE),0)</f>
        <v>6</v>
      </c>
      <c r="F156" s="1">
        <f>_xlfn.IFNA(VLOOKUP(B156,W$2:AB9299,6,FALSE),0)</f>
        <v>26</v>
      </c>
      <c r="H156" s="5">
        <f t="shared" si="31"/>
        <v>20000000</v>
      </c>
      <c r="I156" s="5">
        <f t="shared" si="32"/>
        <v>21400000</v>
      </c>
      <c r="J156" s="1">
        <f t="shared" si="25"/>
        <v>0.61349186721486715</v>
      </c>
      <c r="K156" s="1">
        <f t="shared" si="26"/>
        <v>9</v>
      </c>
      <c r="L156" s="1">
        <f t="shared" si="27"/>
        <v>0.97805575723845062</v>
      </c>
      <c r="M156" s="1">
        <f t="shared" si="28"/>
        <v>1.243263292991633</v>
      </c>
      <c r="N156" s="1">
        <f t="shared" si="29"/>
        <v>0.81665115322979975</v>
      </c>
      <c r="P156" s="1">
        <f t="shared" si="33"/>
        <v>0.9930321401618174</v>
      </c>
      <c r="Q156" s="1">
        <f t="shared" si="30"/>
        <v>0.60921714187224907</v>
      </c>
      <c r="R156" s="2">
        <f t="shared" si="34"/>
        <v>12184342.837444982</v>
      </c>
      <c r="S156" s="2">
        <f t="shared" si="35"/>
        <v>13037246.836066131</v>
      </c>
      <c r="T156" s="2">
        <f t="shared" si="36"/>
        <v>12184342.837444982</v>
      </c>
      <c r="V156" s="1">
        <v>2022</v>
      </c>
      <c r="W156" s="1">
        <v>50365</v>
      </c>
      <c r="X156" s="1" t="s">
        <v>206</v>
      </c>
      <c r="Y156" s="1" t="s">
        <v>34</v>
      </c>
      <c r="Z156" s="1">
        <v>73</v>
      </c>
      <c r="AA156" s="1">
        <v>4</v>
      </c>
      <c r="AB156" s="1">
        <v>28</v>
      </c>
      <c r="AJ156" s="1">
        <v>4</v>
      </c>
      <c r="AK156" s="1">
        <v>0.84821558559264099</v>
      </c>
      <c r="AL156" s="1">
        <v>32</v>
      </c>
      <c r="BJ156">
        <v>88</v>
      </c>
      <c r="BK156">
        <v>1.06147912913239</v>
      </c>
      <c r="BL156" t="s">
        <v>55</v>
      </c>
    </row>
    <row r="157" spans="2:64" x14ac:dyDescent="0.55000000000000004">
      <c r="B157" s="1">
        <v>45859</v>
      </c>
      <c r="C157" s="4" t="str">
        <f>_xlfn.IFNA(VLOOKUP(B157,W$2:AB9271,3,FALSE),0)</f>
        <v>HB</v>
      </c>
      <c r="D157" s="1">
        <f>_xlfn.IFNA(VLOOKUP(B157,W$2:AA9299,4,FALSE),0)</f>
        <v>64</v>
      </c>
      <c r="E157" s="1">
        <f>_xlfn.IFNA(VLOOKUP(B157,W$2:AA9299,5,FALSE),0)</f>
        <v>6</v>
      </c>
      <c r="F157" s="1">
        <f>_xlfn.IFNA(VLOOKUP(B157,W$2:AB9300,6,FALSE),0)</f>
        <v>24</v>
      </c>
      <c r="H157" s="5">
        <f t="shared" si="31"/>
        <v>14223170</v>
      </c>
      <c r="I157" s="5">
        <f t="shared" si="32"/>
        <v>15218791.9</v>
      </c>
      <c r="J157" s="1">
        <f t="shared" si="25"/>
        <v>0.24173750307529737</v>
      </c>
      <c r="K157" s="1">
        <f>ROUNDDOWN(D157*0.1,0)</f>
        <v>6</v>
      </c>
      <c r="L157" s="1">
        <f t="shared" si="27"/>
        <v>0.96849613775044396</v>
      </c>
      <c r="M157" s="1">
        <f t="shared" si="28"/>
        <v>1.1772145986242197</v>
      </c>
      <c r="N157" s="1">
        <f t="shared" si="29"/>
        <v>0.81972023184507603</v>
      </c>
      <c r="P157" s="1">
        <f t="shared" si="33"/>
        <v>0.93458581804945151</v>
      </c>
      <c r="Q157" s="1">
        <f t="shared" si="30"/>
        <v>0.22592444206485859</v>
      </c>
      <c r="R157" s="2">
        <f t="shared" si="34"/>
        <v>3213361.746643635</v>
      </c>
      <c r="S157" s="2">
        <f t="shared" si="35"/>
        <v>3438297.0689086895</v>
      </c>
      <c r="T157" s="2">
        <f t="shared" si="36"/>
        <v>3213361.746643635</v>
      </c>
      <c r="V157" s="1">
        <v>2022</v>
      </c>
      <c r="W157" s="1">
        <v>8649</v>
      </c>
      <c r="X157" s="1" t="s">
        <v>121</v>
      </c>
      <c r="Y157" s="1" t="s">
        <v>34</v>
      </c>
      <c r="Z157" s="1">
        <v>73</v>
      </c>
      <c r="AA157" s="1">
        <v>20</v>
      </c>
      <c r="AB157" s="1">
        <v>31</v>
      </c>
      <c r="AJ157" s="1">
        <v>4</v>
      </c>
      <c r="AK157" s="1">
        <v>0.84821558559264099</v>
      </c>
      <c r="AL157" s="1">
        <v>33</v>
      </c>
      <c r="BJ157">
        <v>88</v>
      </c>
      <c r="BK157">
        <v>0.84929704697517161</v>
      </c>
      <c r="BL157" t="s">
        <v>58</v>
      </c>
    </row>
    <row r="158" spans="2:64" x14ac:dyDescent="0.55000000000000004">
      <c r="B158" s="1">
        <v>49569</v>
      </c>
      <c r="C158" s="4" t="str">
        <f>_xlfn.IFNA(VLOOKUP(B158,W$2:AB9272,3,FALSE),0)</f>
        <v>CB</v>
      </c>
      <c r="D158" s="1">
        <f>_xlfn.IFNA(VLOOKUP(B158,W$2:AA9300,4,FALSE),0)</f>
        <v>55</v>
      </c>
      <c r="E158" s="1">
        <f>_xlfn.IFNA(VLOOKUP(B158,W$2:AA9300,5,FALSE),0)</f>
        <v>6</v>
      </c>
      <c r="F158" s="1">
        <f>_xlfn.IFNA(VLOOKUP(B158,W$2:AB9301,6,FALSE),0)</f>
        <v>26</v>
      </c>
      <c r="H158" s="5">
        <f t="shared" si="31"/>
        <v>20000000</v>
      </c>
      <c r="I158" s="5">
        <f t="shared" si="32"/>
        <v>21400000</v>
      </c>
      <c r="J158" s="1">
        <f t="shared" si="25"/>
        <v>0.19414880739410345</v>
      </c>
      <c r="K158" s="1">
        <f t="shared" si="26"/>
        <v>5</v>
      </c>
      <c r="L158" s="1">
        <f t="shared" si="27"/>
        <v>0.96436035303990442</v>
      </c>
      <c r="M158" s="1">
        <f t="shared" si="28"/>
        <v>1.1486399068534272</v>
      </c>
      <c r="N158" s="1">
        <f t="shared" si="29"/>
        <v>0.81665115322979975</v>
      </c>
      <c r="P158" s="1">
        <f t="shared" si="33"/>
        <v>0.90460675769535748</v>
      </c>
      <c r="Q158" s="1">
        <f t="shared" si="30"/>
        <v>0.17562832316720037</v>
      </c>
      <c r="R158" s="2">
        <f t="shared" si="34"/>
        <v>3512566.4633440073</v>
      </c>
      <c r="S158" s="2">
        <f t="shared" si="35"/>
        <v>3758446.1157780876</v>
      </c>
      <c r="T158" s="2">
        <f t="shared" si="36"/>
        <v>3512566.4633440073</v>
      </c>
      <c r="V158" s="1">
        <v>2022</v>
      </c>
      <c r="W158" s="1">
        <v>8764</v>
      </c>
      <c r="X158" s="1" t="s">
        <v>207</v>
      </c>
      <c r="Y158" s="1" t="s">
        <v>34</v>
      </c>
      <c r="Z158" s="1">
        <v>73</v>
      </c>
      <c r="AA158" s="1">
        <v>4</v>
      </c>
      <c r="AB158" s="1">
        <v>31</v>
      </c>
      <c r="AJ158" s="1">
        <v>4</v>
      </c>
      <c r="AK158" s="1">
        <v>0.84821558559264099</v>
      </c>
      <c r="AL158" s="1">
        <v>34</v>
      </c>
      <c r="BJ158">
        <v>87</v>
      </c>
      <c r="BK158">
        <v>1.3029012619832001</v>
      </c>
      <c r="BL158" t="s">
        <v>31</v>
      </c>
    </row>
    <row r="159" spans="2:64" x14ac:dyDescent="0.55000000000000004">
      <c r="B159" s="1">
        <v>50810</v>
      </c>
      <c r="C159" s="4" t="str">
        <f>_xlfn.IFNA(VLOOKUP(B159,W$2:AB9273,3,FALSE),0)</f>
        <v>LB</v>
      </c>
      <c r="D159" s="1">
        <f>_xlfn.IFNA(VLOOKUP(B159,W$2:AA9301,4,FALSE),0)</f>
        <v>55</v>
      </c>
      <c r="E159" s="1">
        <f>_xlfn.IFNA(VLOOKUP(B159,W$2:AA9301,5,FALSE),0)</f>
        <v>7</v>
      </c>
      <c r="F159" s="1">
        <f>_xlfn.IFNA(VLOOKUP(B159,W$2:AB9302,6,FALSE),0)</f>
        <v>25</v>
      </c>
      <c r="H159" s="5">
        <f t="shared" si="31"/>
        <v>16999000</v>
      </c>
      <c r="I159" s="5">
        <f t="shared" si="32"/>
        <v>18188930</v>
      </c>
      <c r="J159" s="1">
        <f t="shared" si="25"/>
        <v>0.19414880739410345</v>
      </c>
      <c r="K159" s="1">
        <f t="shared" si="26"/>
        <v>5</v>
      </c>
      <c r="L159" s="1">
        <f t="shared" si="27"/>
        <v>0.96309178465877865</v>
      </c>
      <c r="M159" s="1">
        <f t="shared" si="28"/>
        <v>1.1486399068534272</v>
      </c>
      <c r="N159" s="1">
        <f t="shared" si="29"/>
        <v>0.73034540509703694</v>
      </c>
      <c r="P159" s="1">
        <f t="shared" si="33"/>
        <v>0.80794143309867184</v>
      </c>
      <c r="Q159" s="1">
        <f t="shared" si="30"/>
        <v>0.15686086568038995</v>
      </c>
      <c r="R159" s="2">
        <f t="shared" si="34"/>
        <v>2666477.8557009487</v>
      </c>
      <c r="S159" s="2">
        <f t="shared" si="35"/>
        <v>2853131.3056000154</v>
      </c>
      <c r="T159" s="2">
        <f t="shared" si="36"/>
        <v>2666477.8557009487</v>
      </c>
      <c r="V159" s="1">
        <v>2022</v>
      </c>
      <c r="W159" s="1">
        <v>7841</v>
      </c>
      <c r="X159" s="1" t="s">
        <v>208</v>
      </c>
      <c r="Y159" s="1" t="s">
        <v>34</v>
      </c>
      <c r="Z159" s="1">
        <v>72</v>
      </c>
      <c r="AA159" s="1">
        <v>2</v>
      </c>
      <c r="AB159" s="1">
        <v>34</v>
      </c>
      <c r="AJ159" s="1">
        <v>4</v>
      </c>
      <c r="AK159" s="1">
        <v>0.84821558559264099</v>
      </c>
      <c r="AL159" s="1">
        <v>35</v>
      </c>
      <c r="BJ159">
        <v>87</v>
      </c>
      <c r="BK159">
        <v>0.81665115322979975</v>
      </c>
      <c r="BL159" t="s">
        <v>34</v>
      </c>
    </row>
    <row r="160" spans="2:64" x14ac:dyDescent="0.55000000000000004">
      <c r="B160" s="1">
        <v>47481</v>
      </c>
      <c r="C160" s="4" t="str">
        <f>_xlfn.IFNA(VLOOKUP(B160,W$2:AB9274,3,FALSE),0)</f>
        <v>WR</v>
      </c>
      <c r="D160" s="1">
        <f>_xlfn.IFNA(VLOOKUP(B160,W$2:AA9302,4,FALSE),0)</f>
        <v>69</v>
      </c>
      <c r="E160" s="1">
        <f>_xlfn.IFNA(VLOOKUP(B160,W$2:AA9302,5,FALSE),0)</f>
        <v>7</v>
      </c>
      <c r="F160" s="1">
        <f>_xlfn.IFNA(VLOOKUP(B160,W$2:AB9303,6,FALSE),0)</f>
        <v>25</v>
      </c>
      <c r="H160" s="5">
        <f t="shared" si="31"/>
        <v>26850000</v>
      </c>
      <c r="I160" s="5">
        <f t="shared" si="32"/>
        <v>28729500</v>
      </c>
      <c r="J160" s="1">
        <f t="shared" si="25"/>
        <v>0.28373199810001409</v>
      </c>
      <c r="K160" s="1">
        <f t="shared" si="26"/>
        <v>6</v>
      </c>
      <c r="L160" s="1">
        <f t="shared" si="27"/>
        <v>0.95241285319719537</v>
      </c>
      <c r="M160" s="1">
        <f t="shared" si="28"/>
        <v>1.1772145986242197</v>
      </c>
      <c r="N160" s="1">
        <f t="shared" si="29"/>
        <v>0.84929704697517161</v>
      </c>
      <c r="P160" s="1">
        <f t="shared" si="33"/>
        <v>0.95222702056098218</v>
      </c>
      <c r="Q160" s="1">
        <f t="shared" si="30"/>
        <v>0.27017727518859069</v>
      </c>
      <c r="R160" s="2">
        <f t="shared" si="34"/>
        <v>7254259.8388136597</v>
      </c>
      <c r="S160" s="2">
        <f t="shared" si="35"/>
        <v>7762058.0275306161</v>
      </c>
      <c r="T160" s="2">
        <f t="shared" si="36"/>
        <v>7254259.8388136597</v>
      </c>
      <c r="V160" s="1">
        <v>2022</v>
      </c>
      <c r="W160" s="1">
        <v>50356</v>
      </c>
      <c r="X160" s="1" t="s">
        <v>209</v>
      </c>
      <c r="Y160" s="1" t="s">
        <v>34</v>
      </c>
      <c r="Z160" s="1">
        <v>72</v>
      </c>
      <c r="AA160" s="1">
        <v>8</v>
      </c>
      <c r="AB160" s="1">
        <v>26</v>
      </c>
      <c r="AJ160" s="1">
        <v>4</v>
      </c>
      <c r="AK160" s="1">
        <v>0.84821558559264099</v>
      </c>
      <c r="AL160" s="1">
        <v>36</v>
      </c>
      <c r="BJ160">
        <v>87</v>
      </c>
      <c r="BK160">
        <v>1</v>
      </c>
      <c r="BL160" t="s">
        <v>36</v>
      </c>
    </row>
    <row r="161" spans="2:64" x14ac:dyDescent="0.55000000000000004">
      <c r="B161" s="1">
        <v>49408</v>
      </c>
      <c r="C161" s="4" t="str">
        <f>_xlfn.IFNA(VLOOKUP(B161,W$2:AB9275,3,FALSE),0)</f>
        <v>S</v>
      </c>
      <c r="D161" s="1">
        <f>_xlfn.IFNA(VLOOKUP(B161,W$2:AA9303,4,FALSE),0)</f>
        <v>71</v>
      </c>
      <c r="E161" s="1">
        <f>_xlfn.IFNA(VLOOKUP(B161,W$2:AA9303,5,FALSE),0)</f>
        <v>7</v>
      </c>
      <c r="F161" s="1">
        <f>_xlfn.IFNA(VLOOKUP(B161,W$2:AB9304,6,FALSE),0)</f>
        <v>28</v>
      </c>
      <c r="H161" s="5">
        <f t="shared" si="31"/>
        <v>15620000</v>
      </c>
      <c r="I161" s="5">
        <f t="shared" si="32"/>
        <v>16713400.000000002</v>
      </c>
      <c r="J161" s="1">
        <f t="shared" si="25"/>
        <v>0.29399895803743797</v>
      </c>
      <c r="K161" s="1">
        <f t="shared" si="26"/>
        <v>7</v>
      </c>
      <c r="L161" s="1">
        <f t="shared" si="27"/>
        <v>0.94354333584860661</v>
      </c>
      <c r="M161" s="1">
        <f t="shared" si="28"/>
        <v>0.98921913731565014</v>
      </c>
      <c r="N161" s="1">
        <f t="shared" si="29"/>
        <v>0.89217868497715414</v>
      </c>
      <c r="P161" s="1">
        <f t="shared" si="33"/>
        <v>0.83273382263771045</v>
      </c>
      <c r="Q161" s="1">
        <f t="shared" si="30"/>
        <v>0.24482287617801954</v>
      </c>
      <c r="R161" s="2">
        <f t="shared" si="34"/>
        <v>3824133.325900665</v>
      </c>
      <c r="S161" s="2">
        <f t="shared" si="35"/>
        <v>4091822.6587137124</v>
      </c>
      <c r="T161" s="2">
        <f t="shared" si="36"/>
        <v>3824133.325900665</v>
      </c>
      <c r="V161" s="1">
        <v>2022</v>
      </c>
      <c r="W161" s="1">
        <v>32989</v>
      </c>
      <c r="X161" s="1" t="s">
        <v>210</v>
      </c>
      <c r="Y161" s="1" t="s">
        <v>34</v>
      </c>
      <c r="Z161" s="1">
        <v>72</v>
      </c>
      <c r="AA161" s="1">
        <v>7</v>
      </c>
      <c r="AB161" s="1">
        <v>26</v>
      </c>
      <c r="AJ161" s="1">
        <v>4</v>
      </c>
      <c r="AK161" s="1">
        <v>0.84821558559264099</v>
      </c>
      <c r="AL161" s="1">
        <v>37</v>
      </c>
      <c r="BJ161">
        <v>87</v>
      </c>
      <c r="BK161">
        <v>1</v>
      </c>
      <c r="BL161" t="s">
        <v>38</v>
      </c>
    </row>
    <row r="162" spans="2:64" x14ac:dyDescent="0.55000000000000004">
      <c r="B162" s="1">
        <v>39268</v>
      </c>
      <c r="C162" s="4" t="str">
        <f>_xlfn.IFNA(VLOOKUP(B162,W$2:AB9276,3,FALSE),0)</f>
        <v>G</v>
      </c>
      <c r="D162" s="1">
        <f>_xlfn.IFNA(VLOOKUP(B162,W$2:AA9304,4,FALSE),0)</f>
        <v>71</v>
      </c>
      <c r="E162" s="1">
        <f>_xlfn.IFNA(VLOOKUP(B162,W$2:AA9304,5,FALSE),0)</f>
        <v>7</v>
      </c>
      <c r="F162" s="1">
        <f>_xlfn.IFNA(VLOOKUP(B162,W$2:AB9305,6,FALSE),0)</f>
        <v>26</v>
      </c>
      <c r="H162" s="5">
        <f t="shared" si="31"/>
        <v>15340000</v>
      </c>
      <c r="I162" s="5">
        <f t="shared" si="32"/>
        <v>16413800.000000002</v>
      </c>
      <c r="J162" s="1">
        <f t="shared" si="25"/>
        <v>0.29399895803743797</v>
      </c>
      <c r="K162" s="1">
        <f t="shared" si="26"/>
        <v>7</v>
      </c>
      <c r="L162" s="1">
        <f t="shared" si="27"/>
        <v>0.94354333584860661</v>
      </c>
      <c r="M162" s="1">
        <f t="shared" si="28"/>
        <v>1.2009476589311774</v>
      </c>
      <c r="N162" s="1">
        <f t="shared" si="29"/>
        <v>1.06147912913239</v>
      </c>
      <c r="P162" s="1">
        <f t="shared" si="33"/>
        <v>1.2028109994016847</v>
      </c>
      <c r="Q162" s="1">
        <f t="shared" si="30"/>
        <v>0.3536251805400647</v>
      </c>
      <c r="R162" s="2">
        <f t="shared" si="34"/>
        <v>5424610.2694845926</v>
      </c>
      <c r="S162" s="2">
        <f t="shared" si="35"/>
        <v>5804332.9883485148</v>
      </c>
      <c r="T162" s="2">
        <f t="shared" si="36"/>
        <v>5424610.2694845926</v>
      </c>
      <c r="V162" s="1">
        <v>2022</v>
      </c>
      <c r="W162" s="1">
        <v>11836</v>
      </c>
      <c r="X162" s="1" t="s">
        <v>211</v>
      </c>
      <c r="Y162" s="1" t="s">
        <v>34</v>
      </c>
      <c r="Z162" s="1">
        <v>71</v>
      </c>
      <c r="AA162" s="1">
        <v>3</v>
      </c>
      <c r="AB162" s="1">
        <v>28</v>
      </c>
      <c r="AJ162" s="1">
        <v>4</v>
      </c>
      <c r="AK162" s="1">
        <v>0.84821558559264099</v>
      </c>
      <c r="AL162" s="1">
        <v>38</v>
      </c>
      <c r="BJ162">
        <v>87</v>
      </c>
      <c r="BK162">
        <v>1.06147912913239</v>
      </c>
      <c r="BL162" t="s">
        <v>40</v>
      </c>
    </row>
    <row r="163" spans="2:64" x14ac:dyDescent="0.55000000000000004">
      <c r="B163" s="1">
        <v>34222</v>
      </c>
      <c r="C163" s="4" t="str">
        <f>_xlfn.IFNA(VLOOKUP(B163,W$2:AB9277,3,FALSE),0)</f>
        <v>CB</v>
      </c>
      <c r="D163" s="1">
        <f>_xlfn.IFNA(VLOOKUP(B163,W$2:AA9305,4,FALSE),0)</f>
        <v>2</v>
      </c>
      <c r="E163" s="1">
        <f>_xlfn.IFNA(VLOOKUP(B163,W$2:AA9305,5,FALSE),0)</f>
        <v>7</v>
      </c>
      <c r="F163" s="1">
        <f>_xlfn.IFNA(VLOOKUP(B163,W$2:AB9306,6,FALSE),0)</f>
        <v>26</v>
      </c>
      <c r="H163" s="5">
        <f t="shared" si="31"/>
        <v>20000000</v>
      </c>
      <c r="I163" s="5">
        <f t="shared" si="32"/>
        <v>21400000</v>
      </c>
      <c r="J163" s="1">
        <f t="shared" si="25"/>
        <v>0.11029086484118089</v>
      </c>
      <c r="K163" s="1">
        <f t="shared" si="26"/>
        <v>0</v>
      </c>
      <c r="L163" s="1">
        <f t="shared" si="27"/>
        <v>1.33979111868944</v>
      </c>
      <c r="M163" s="1">
        <f t="shared" si="28"/>
        <v>0.68619556135383653</v>
      </c>
      <c r="N163" s="1">
        <f t="shared" si="29"/>
        <v>0.87776743548653313</v>
      </c>
      <c r="P163" s="1">
        <f t="shared" si="33"/>
        <v>0.80698314488095868</v>
      </c>
      <c r="Q163" s="1">
        <f t="shared" si="30"/>
        <v>8.9002868961176915E-2</v>
      </c>
      <c r="R163" s="2">
        <f t="shared" si="34"/>
        <v>1780057.3792235383</v>
      </c>
      <c r="S163" s="2">
        <f t="shared" si="35"/>
        <v>1904661.3957691861</v>
      </c>
      <c r="T163" s="2">
        <f t="shared" si="36"/>
        <v>1780057.3792235383</v>
      </c>
      <c r="V163" s="1">
        <v>2022</v>
      </c>
      <c r="W163" s="1">
        <v>10644</v>
      </c>
      <c r="X163" s="1" t="s">
        <v>212</v>
      </c>
      <c r="Y163" s="1" t="s">
        <v>34</v>
      </c>
      <c r="Z163" s="1">
        <v>71</v>
      </c>
      <c r="AA163" s="1">
        <v>10</v>
      </c>
      <c r="AB163" s="1">
        <v>27</v>
      </c>
      <c r="AJ163" s="1">
        <v>4</v>
      </c>
      <c r="AK163" s="1">
        <v>0.84821558559264099</v>
      </c>
      <c r="AL163" s="1">
        <v>39</v>
      </c>
      <c r="BJ163">
        <v>87</v>
      </c>
      <c r="BK163">
        <v>0.72958034776761405</v>
      </c>
      <c r="BL163" t="s">
        <v>42</v>
      </c>
    </row>
    <row r="164" spans="2:64" x14ac:dyDescent="0.55000000000000004">
      <c r="B164" s="1">
        <v>30242</v>
      </c>
      <c r="C164" s="4" t="str">
        <f>_xlfn.IFNA(VLOOKUP(B164,W$2:AB9278,3,FALSE),0)</f>
        <v>LB</v>
      </c>
      <c r="D164" s="1">
        <f>_xlfn.IFNA(VLOOKUP(B164,W$2:AA9306,4,FALSE),0)</f>
        <v>34</v>
      </c>
      <c r="E164" s="1">
        <f>_xlfn.IFNA(VLOOKUP(B164,W$2:AA9306,5,FALSE),0)</f>
        <v>7</v>
      </c>
      <c r="F164" s="1">
        <f>_xlfn.IFNA(VLOOKUP(B164,W$2:AB9307,6,FALSE),0)</f>
        <v>27</v>
      </c>
      <c r="H164" s="5">
        <f t="shared" si="31"/>
        <v>16999000</v>
      </c>
      <c r="I164" s="5">
        <f t="shared" si="32"/>
        <v>18188930</v>
      </c>
      <c r="J164" s="1">
        <f t="shared" si="25"/>
        <v>0.12967792367514705</v>
      </c>
      <c r="K164" s="1">
        <f t="shared" si="26"/>
        <v>3</v>
      </c>
      <c r="L164" s="1">
        <f t="shared" si="27"/>
        <v>0.99477604734746727</v>
      </c>
      <c r="M164" s="1">
        <f t="shared" si="28"/>
        <v>1.0638591360833272</v>
      </c>
      <c r="N164" s="1">
        <f t="shared" si="29"/>
        <v>0.82023027006469129</v>
      </c>
      <c r="P164" s="1">
        <f t="shared" si="33"/>
        <v>0.86805099596326651</v>
      </c>
      <c r="Q164" s="1">
        <f t="shared" si="30"/>
        <v>0.11256705080065986</v>
      </c>
      <c r="R164" s="2">
        <f t="shared" si="34"/>
        <v>1913527.2965604169</v>
      </c>
      <c r="S164" s="2">
        <f t="shared" si="35"/>
        <v>2047474.2073196461</v>
      </c>
      <c r="T164" s="2">
        <f t="shared" si="36"/>
        <v>1913527.2965604169</v>
      </c>
      <c r="V164" s="1">
        <v>2022</v>
      </c>
      <c r="W164" s="1">
        <v>11907</v>
      </c>
      <c r="X164" s="1" t="s">
        <v>213</v>
      </c>
      <c r="Y164" s="1" t="s">
        <v>34</v>
      </c>
      <c r="Z164" s="1">
        <v>71</v>
      </c>
      <c r="AA164" s="1">
        <v>5</v>
      </c>
      <c r="AB164" s="1">
        <v>28</v>
      </c>
      <c r="AJ164" s="1">
        <v>4</v>
      </c>
      <c r="AK164" s="1">
        <v>0.84821558559264099</v>
      </c>
      <c r="AL164" s="1">
        <v>40</v>
      </c>
      <c r="BJ164">
        <v>87</v>
      </c>
      <c r="BK164">
        <v>0.73034540509703694</v>
      </c>
      <c r="BL164" t="s">
        <v>44</v>
      </c>
    </row>
    <row r="165" spans="2:64" x14ac:dyDescent="0.55000000000000004">
      <c r="B165" s="1">
        <v>47216</v>
      </c>
      <c r="C165" s="4" t="str">
        <f>_xlfn.IFNA(VLOOKUP(B165,W$2:AB9279,3,FALSE),0)</f>
        <v>TE</v>
      </c>
      <c r="D165" s="1">
        <f>_xlfn.IFNA(VLOOKUP(B165,W$2:AA9307,4,FALSE),0)</f>
        <v>33</v>
      </c>
      <c r="E165" s="1">
        <f>_xlfn.IFNA(VLOOKUP(B165,W$2:AA9307,5,FALSE),0)</f>
        <v>7</v>
      </c>
      <c r="F165" s="1">
        <f>_xlfn.IFNA(VLOOKUP(B165,W$2:AB9308,6,FALSE),0)</f>
        <v>27</v>
      </c>
      <c r="H165" s="5">
        <f t="shared" si="31"/>
        <v>14012500</v>
      </c>
      <c r="I165" s="5">
        <f t="shared" si="32"/>
        <v>14993375</v>
      </c>
      <c r="J165" s="1">
        <f t="shared" si="25"/>
        <v>0.12967792367514705</v>
      </c>
      <c r="K165" s="1">
        <f t="shared" si="26"/>
        <v>3</v>
      </c>
      <c r="L165" s="1">
        <f t="shared" si="27"/>
        <v>0.99477604734746727</v>
      </c>
      <c r="M165" s="1">
        <f t="shared" si="28"/>
        <v>1.0638591360833272</v>
      </c>
      <c r="N165" s="1">
        <f t="shared" si="29"/>
        <v>1.0245916516529501</v>
      </c>
      <c r="P165" s="1">
        <f t="shared" si="33"/>
        <v>1.0843269702821929</v>
      </c>
      <c r="Q165" s="1">
        <f t="shared" si="30"/>
        <v>0.14061327009115765</v>
      </c>
      <c r="R165" s="2">
        <f t="shared" si="34"/>
        <v>1970343.4471523466</v>
      </c>
      <c r="S165" s="2">
        <f t="shared" si="35"/>
        <v>2108267.488453011</v>
      </c>
      <c r="T165" s="2">
        <f t="shared" si="36"/>
        <v>1970343.4471523466</v>
      </c>
      <c r="V165" s="1">
        <v>2022</v>
      </c>
      <c r="W165" s="1">
        <v>50543</v>
      </c>
      <c r="X165" s="1" t="s">
        <v>214</v>
      </c>
      <c r="Y165" s="1" t="s">
        <v>34</v>
      </c>
      <c r="Z165" s="1">
        <v>70</v>
      </c>
      <c r="AA165" s="1">
        <v>4</v>
      </c>
      <c r="AB165" s="1">
        <v>26</v>
      </c>
      <c r="AJ165" s="1">
        <v>4</v>
      </c>
      <c r="AK165" s="1">
        <v>0.84821558559264099</v>
      </c>
      <c r="AL165" s="1">
        <v>41</v>
      </c>
      <c r="BJ165">
        <v>87</v>
      </c>
      <c r="BK165">
        <v>1.2356438567133878</v>
      </c>
      <c r="BL165" t="s">
        <v>46</v>
      </c>
    </row>
    <row r="166" spans="2:64" x14ac:dyDescent="0.55000000000000004">
      <c r="B166" s="1">
        <v>45914</v>
      </c>
      <c r="C166" s="4" t="str">
        <f>_xlfn.IFNA(VLOOKUP(B166,W$2:AB9280,3,FALSE),0)</f>
        <v>HB</v>
      </c>
      <c r="D166" s="1">
        <f>_xlfn.IFNA(VLOOKUP(B166,W$2:AA9308,4,FALSE),0)</f>
        <v>86</v>
      </c>
      <c r="E166" s="1">
        <f>_xlfn.IFNA(VLOOKUP(B166,W$2:AA9308,5,FALSE),0)</f>
        <v>7</v>
      </c>
      <c r="F166" s="1">
        <f>_xlfn.IFNA(VLOOKUP(B166,W$2:AB9309,6,FALSE),0)</f>
        <v>26</v>
      </c>
      <c r="H166" s="5">
        <f t="shared" si="31"/>
        <v>14223170</v>
      </c>
      <c r="I166" s="5">
        <f t="shared" si="32"/>
        <v>15218791.9</v>
      </c>
      <c r="J166" s="1">
        <f t="shared" si="25"/>
        <v>0.50699730938172927</v>
      </c>
      <c r="K166" s="1">
        <f t="shared" si="26"/>
        <v>8</v>
      </c>
      <c r="L166" s="1">
        <f t="shared" si="27"/>
        <v>0.93568323667001296</v>
      </c>
      <c r="M166" s="1">
        <f t="shared" si="28"/>
        <v>1.2219797174404163</v>
      </c>
      <c r="N166" s="1">
        <f t="shared" si="29"/>
        <v>0.72958034776761405</v>
      </c>
      <c r="P166" s="1">
        <f t="shared" si="33"/>
        <v>0.83419190966561452</v>
      </c>
      <c r="Q166" s="1">
        <f t="shared" si="30"/>
        <v>0.42293305370847312</v>
      </c>
      <c r="R166" s="2">
        <f t="shared" si="34"/>
        <v>6015448.7215147438</v>
      </c>
      <c r="S166" s="2">
        <f t="shared" si="35"/>
        <v>6436530.1320207762</v>
      </c>
      <c r="T166" s="2">
        <f t="shared" si="36"/>
        <v>6015448.7215147438</v>
      </c>
      <c r="V166" s="1">
        <v>2022</v>
      </c>
      <c r="W166" s="1">
        <v>11846</v>
      </c>
      <c r="X166" s="1" t="s">
        <v>215</v>
      </c>
      <c r="Y166" s="1" t="s">
        <v>34</v>
      </c>
      <c r="Z166" s="1">
        <v>70</v>
      </c>
      <c r="AA166" s="1">
        <v>3</v>
      </c>
      <c r="AB166" s="1">
        <v>27</v>
      </c>
      <c r="AJ166" s="1">
        <v>4</v>
      </c>
      <c r="AK166" s="1">
        <v>0.84821558559264099</v>
      </c>
      <c r="AL166" s="1">
        <v>42</v>
      </c>
      <c r="BJ166">
        <v>87</v>
      </c>
      <c r="BK166">
        <v>0.89217868497715414</v>
      </c>
      <c r="BL166" t="s">
        <v>48</v>
      </c>
    </row>
    <row r="167" spans="2:64" x14ac:dyDescent="0.55000000000000004">
      <c r="B167" s="1">
        <v>49012</v>
      </c>
      <c r="C167" s="4" t="str">
        <f>_xlfn.IFNA(VLOOKUP(B167,W$2:AB9281,3,FALSE),0)</f>
        <v>S</v>
      </c>
      <c r="D167" s="1">
        <f>_xlfn.IFNA(VLOOKUP(B167,W$2:AA9309,4,FALSE),0)</f>
        <v>67</v>
      </c>
      <c r="E167" s="1">
        <f>_xlfn.IFNA(VLOOKUP(B167,W$2:AA9309,5,FALSE),0)</f>
        <v>7</v>
      </c>
      <c r="F167" s="1">
        <f>_xlfn.IFNA(VLOOKUP(B167,W$2:AB9310,6,FALSE),0)</f>
        <v>27</v>
      </c>
      <c r="H167" s="5">
        <f t="shared" si="31"/>
        <v>15620000</v>
      </c>
      <c r="I167" s="5">
        <f t="shared" si="32"/>
        <v>16713400.000000002</v>
      </c>
      <c r="J167" s="1">
        <f t="shared" si="25"/>
        <v>0.28373199810001409</v>
      </c>
      <c r="K167" s="1">
        <f t="shared" si="26"/>
        <v>6</v>
      </c>
      <c r="L167" s="1">
        <f t="shared" si="27"/>
        <v>0.95241285319719537</v>
      </c>
      <c r="M167" s="1">
        <f t="shared" si="28"/>
        <v>1.1772145986242197</v>
      </c>
      <c r="N167" s="1">
        <f t="shared" si="29"/>
        <v>0.89217868497715414</v>
      </c>
      <c r="P167" s="1">
        <f t="shared" si="33"/>
        <v>1.000305669293875</v>
      </c>
      <c r="Q167" s="1">
        <f t="shared" si="30"/>
        <v>0.28381872625952309</v>
      </c>
      <c r="R167" s="2">
        <f t="shared" si="34"/>
        <v>4433248.504173751</v>
      </c>
      <c r="S167" s="2">
        <f t="shared" si="35"/>
        <v>4743575.8994659139</v>
      </c>
      <c r="T167" s="2">
        <f t="shared" si="36"/>
        <v>4433248.504173751</v>
      </c>
      <c r="V167" s="1">
        <v>2022</v>
      </c>
      <c r="W167" s="1">
        <v>8110</v>
      </c>
      <c r="X167" s="1" t="s">
        <v>216</v>
      </c>
      <c r="Y167" s="1" t="s">
        <v>34</v>
      </c>
      <c r="Z167" s="1">
        <v>70</v>
      </c>
      <c r="AA167" s="1">
        <v>8</v>
      </c>
      <c r="AB167" s="1">
        <v>31</v>
      </c>
      <c r="AJ167" s="1">
        <v>3</v>
      </c>
      <c r="AK167" s="1">
        <v>1.0638591360833272</v>
      </c>
      <c r="AL167" s="1">
        <v>21</v>
      </c>
      <c r="BJ167">
        <v>87</v>
      </c>
      <c r="BK167">
        <v>1.2310846108723601</v>
      </c>
      <c r="BL167" t="s">
        <v>51</v>
      </c>
    </row>
    <row r="168" spans="2:64" x14ac:dyDescent="0.55000000000000004">
      <c r="B168" s="1">
        <v>51485</v>
      </c>
      <c r="C168" s="4" t="str">
        <f>_xlfn.IFNA(VLOOKUP(B168,W$2:AB9282,3,FALSE),0)</f>
        <v>ED</v>
      </c>
      <c r="D168" s="1">
        <f>_xlfn.IFNA(VLOOKUP(B168,W$2:AA9310,4,FALSE),0)</f>
        <v>73</v>
      </c>
      <c r="E168" s="1">
        <f>_xlfn.IFNA(VLOOKUP(B168,W$2:AA9310,5,FALSE),0)</f>
        <v>7</v>
      </c>
      <c r="F168" s="1">
        <f>_xlfn.IFNA(VLOOKUP(B168,W$2:AB9311,6,FALSE),0)</f>
        <v>27</v>
      </c>
      <c r="H168" s="5">
        <f t="shared" si="31"/>
        <v>25400550</v>
      </c>
      <c r="I168" s="5">
        <f t="shared" si="32"/>
        <v>27178588.5</v>
      </c>
      <c r="J168" s="1">
        <f t="shared" si="25"/>
        <v>0.29399895803743797</v>
      </c>
      <c r="K168" s="1">
        <f t="shared" si="26"/>
        <v>7</v>
      </c>
      <c r="L168" s="1">
        <f t="shared" si="27"/>
        <v>0.94354333584860661</v>
      </c>
      <c r="M168" s="1">
        <f t="shared" si="28"/>
        <v>1.2009476589311774</v>
      </c>
      <c r="N168" s="1">
        <f t="shared" si="29"/>
        <v>1</v>
      </c>
      <c r="P168" s="1">
        <f t="shared" si="33"/>
        <v>1.1331461602874977</v>
      </c>
      <c r="Q168" s="1">
        <f t="shared" si="30"/>
        <v>0.333143790428648</v>
      </c>
      <c r="R168" s="2">
        <f t="shared" si="34"/>
        <v>8462035.5059723947</v>
      </c>
      <c r="S168" s="2">
        <f t="shared" si="35"/>
        <v>9054377.991390463</v>
      </c>
      <c r="T168" s="2">
        <f t="shared" si="36"/>
        <v>8462035.5059723947</v>
      </c>
      <c r="V168" s="1">
        <v>2022</v>
      </c>
      <c r="W168" s="1">
        <v>10659</v>
      </c>
      <c r="X168" s="1" t="s">
        <v>217</v>
      </c>
      <c r="Y168" s="1" t="s">
        <v>34</v>
      </c>
      <c r="Z168" s="1">
        <v>69</v>
      </c>
      <c r="AA168" s="1">
        <v>32</v>
      </c>
      <c r="AB168" s="1">
        <v>27</v>
      </c>
      <c r="AJ168" s="1">
        <v>3</v>
      </c>
      <c r="AK168" s="1">
        <v>1.0638591360833272</v>
      </c>
      <c r="AL168" s="1">
        <v>22</v>
      </c>
      <c r="BJ168">
        <v>87</v>
      </c>
      <c r="BK168">
        <v>1.21388420547599</v>
      </c>
      <c r="BL168" t="s">
        <v>53</v>
      </c>
    </row>
    <row r="169" spans="2:64" x14ac:dyDescent="0.55000000000000004">
      <c r="B169" s="1">
        <v>47882</v>
      </c>
      <c r="C169" s="4" t="str">
        <f>_xlfn.IFNA(VLOOKUP(B169,W$2:AB9283,3,FALSE),0)</f>
        <v>WR</v>
      </c>
      <c r="D169" s="1">
        <f>_xlfn.IFNA(VLOOKUP(B169,W$2:AA9311,4,FALSE),0)</f>
        <v>56</v>
      </c>
      <c r="E169" s="1">
        <f>_xlfn.IFNA(VLOOKUP(B169,W$2:AA9311,5,FALSE),0)</f>
        <v>7</v>
      </c>
      <c r="F169" s="1">
        <f>_xlfn.IFNA(VLOOKUP(B169,W$2:AB9312,6,FALSE),0)</f>
        <v>25</v>
      </c>
      <c r="H169" s="5">
        <f t="shared" si="31"/>
        <v>26850000</v>
      </c>
      <c r="I169" s="5">
        <f t="shared" si="32"/>
        <v>28729500</v>
      </c>
      <c r="J169" s="1">
        <f t="shared" si="25"/>
        <v>0.19414880739410345</v>
      </c>
      <c r="K169" s="1">
        <f t="shared" si="26"/>
        <v>5</v>
      </c>
      <c r="L169" s="1">
        <f t="shared" si="27"/>
        <v>0.96309178465877865</v>
      </c>
      <c r="M169" s="1">
        <f t="shared" si="28"/>
        <v>1.1486399068534272</v>
      </c>
      <c r="N169" s="1">
        <f t="shared" si="29"/>
        <v>0.84929704697517161</v>
      </c>
      <c r="P169" s="1">
        <f t="shared" si="33"/>
        <v>0.93953117041712741</v>
      </c>
      <c r="Q169" s="1">
        <f t="shared" si="30"/>
        <v>0.18240885624607145</v>
      </c>
      <c r="R169" s="2">
        <f t="shared" si="34"/>
        <v>4897677.7902070181</v>
      </c>
      <c r="S169" s="2">
        <f t="shared" si="35"/>
        <v>5240515.2355215093</v>
      </c>
      <c r="T169" s="2">
        <f t="shared" si="36"/>
        <v>4897677.7902070181</v>
      </c>
      <c r="V169" s="1">
        <v>2022</v>
      </c>
      <c r="W169" s="1">
        <v>52280</v>
      </c>
      <c r="X169" s="1" t="s">
        <v>218</v>
      </c>
      <c r="Y169" s="1" t="s">
        <v>34</v>
      </c>
      <c r="Z169" s="1">
        <v>69</v>
      </c>
      <c r="AA169" s="1">
        <v>3</v>
      </c>
      <c r="AB169" s="1">
        <v>25</v>
      </c>
      <c r="AJ169" s="1">
        <v>3</v>
      </c>
      <c r="AK169" s="1">
        <v>1.0638591360833272</v>
      </c>
      <c r="AL169" s="1">
        <v>23</v>
      </c>
      <c r="BJ169">
        <v>87</v>
      </c>
      <c r="BK169">
        <v>1.06147912913239</v>
      </c>
      <c r="BL169" t="s">
        <v>55</v>
      </c>
    </row>
    <row r="170" spans="2:64" x14ac:dyDescent="0.55000000000000004">
      <c r="B170" s="1">
        <v>29038</v>
      </c>
      <c r="C170" s="4" t="str">
        <f>_xlfn.IFNA(VLOOKUP(B170,W$2:AB9284,3,FALSE),0)</f>
        <v>RT</v>
      </c>
      <c r="D170" s="1">
        <f>_xlfn.IFNA(VLOOKUP(B170,W$2:AA9312,4,FALSE),0)</f>
        <v>47</v>
      </c>
      <c r="E170" s="1">
        <f>_xlfn.IFNA(VLOOKUP(B170,W$2:AA9312,5,FALSE),0)</f>
        <v>7</v>
      </c>
      <c r="F170" s="1">
        <f>_xlfn.IFNA(VLOOKUP(B170,W$2:AB9313,6,FALSE),0)</f>
        <v>27</v>
      </c>
      <c r="H170" s="5">
        <f t="shared" si="31"/>
        <v>18040000</v>
      </c>
      <c r="I170" s="5">
        <f t="shared" si="32"/>
        <v>19302800</v>
      </c>
      <c r="J170" s="1">
        <f t="shared" si="25"/>
        <v>0.17038831267359586</v>
      </c>
      <c r="K170" s="1">
        <f t="shared" si="26"/>
        <v>4</v>
      </c>
      <c r="L170" s="1">
        <f t="shared" si="27"/>
        <v>0.97663676279816436</v>
      </c>
      <c r="M170" s="1">
        <f t="shared" si="28"/>
        <v>1.1123962455126433</v>
      </c>
      <c r="N170" s="1">
        <f t="shared" si="29"/>
        <v>1.106942102737994</v>
      </c>
      <c r="P170" s="1">
        <f t="shared" si="33"/>
        <v>1.2025897244654233</v>
      </c>
      <c r="Q170" s="1">
        <f t="shared" si="30"/>
        <v>0.20490723399026806</v>
      </c>
      <c r="R170" s="2">
        <f t="shared" si="34"/>
        <v>3696526.5011844356</v>
      </c>
      <c r="S170" s="2">
        <f t="shared" si="35"/>
        <v>3955283.3562673461</v>
      </c>
      <c r="T170" s="2">
        <f t="shared" si="36"/>
        <v>3696526.5011844356</v>
      </c>
      <c r="V170" s="1">
        <v>2022</v>
      </c>
      <c r="W170" s="1">
        <v>11242</v>
      </c>
      <c r="X170" s="1" t="s">
        <v>219</v>
      </c>
      <c r="Y170" s="1" t="s">
        <v>34</v>
      </c>
      <c r="Z170" s="1">
        <v>69</v>
      </c>
      <c r="AA170" s="1">
        <v>8</v>
      </c>
      <c r="AB170" s="1">
        <v>29</v>
      </c>
      <c r="AJ170" s="1">
        <v>3</v>
      </c>
      <c r="AK170" s="1">
        <v>1.0638591360833272</v>
      </c>
      <c r="AL170" s="1">
        <v>24</v>
      </c>
      <c r="BJ170">
        <v>87</v>
      </c>
      <c r="BK170">
        <v>0.84929704697517161</v>
      </c>
      <c r="BL170" t="s">
        <v>58</v>
      </c>
    </row>
    <row r="171" spans="2:64" x14ac:dyDescent="0.55000000000000004">
      <c r="B171" s="1">
        <v>7604</v>
      </c>
      <c r="C171" s="4">
        <f>_xlfn.IFNA(VLOOKUP(B171,W$2:AB9285,3,FALSE),0)</f>
        <v>0</v>
      </c>
      <c r="D171" s="1">
        <f>_xlfn.IFNA(VLOOKUP(B171,W$2:AA9313,4,FALSE),0)</f>
        <v>0</v>
      </c>
      <c r="E171" s="1">
        <f>_xlfn.IFNA(VLOOKUP(B171,W$2:AA9313,5,FALSE),0)</f>
        <v>0</v>
      </c>
      <c r="F171" s="1">
        <f>_xlfn.IFNA(VLOOKUP(B171,W$2:AB9314,6,FALSE),0)</f>
        <v>0</v>
      </c>
      <c r="H171" s="5" t="e">
        <f t="shared" si="31"/>
        <v>#DIV/0!</v>
      </c>
      <c r="I171" s="5" t="e">
        <f t="shared" si="32"/>
        <v>#DIV/0!</v>
      </c>
      <c r="J171" s="1">
        <f t="shared" si="25"/>
        <v>0.11029086484118089</v>
      </c>
      <c r="K171" s="1">
        <f t="shared" si="26"/>
        <v>0</v>
      </c>
      <c r="L171" s="1" t="e">
        <f t="shared" si="27"/>
        <v>#DIV/0!</v>
      </c>
      <c r="M171" s="1" t="e">
        <f t="shared" si="28"/>
        <v>#DIV/0!</v>
      </c>
      <c r="N171" s="1" t="e">
        <f t="shared" si="29"/>
        <v>#DIV/0!</v>
      </c>
      <c r="P171" s="1" t="e">
        <f t="shared" si="33"/>
        <v>#DIV/0!</v>
      </c>
      <c r="Q171" s="1" t="e">
        <f t="shared" si="30"/>
        <v>#DIV/0!</v>
      </c>
      <c r="R171" s="2" t="e">
        <f t="shared" si="34"/>
        <v>#DIV/0!</v>
      </c>
      <c r="S171" s="2" t="e">
        <f t="shared" si="35"/>
        <v>#DIV/0!</v>
      </c>
      <c r="T171" s="2" t="e">
        <f t="shared" si="36"/>
        <v>#DIV/0!</v>
      </c>
      <c r="V171" s="1">
        <v>2022</v>
      </c>
      <c r="W171" s="1">
        <v>8853</v>
      </c>
      <c r="X171" s="1" t="s">
        <v>220</v>
      </c>
      <c r="Y171" s="1" t="s">
        <v>34</v>
      </c>
      <c r="Z171" s="1">
        <v>68</v>
      </c>
      <c r="AA171" s="1">
        <v>7</v>
      </c>
      <c r="AB171" s="1">
        <v>32</v>
      </c>
      <c r="AJ171" s="1">
        <v>3</v>
      </c>
      <c r="AK171" s="1">
        <v>1.0638591360833272</v>
      </c>
      <c r="AL171" s="1">
        <v>25</v>
      </c>
      <c r="BJ171">
        <v>86</v>
      </c>
      <c r="BK171">
        <v>1.3029012619832001</v>
      </c>
      <c r="BL171" t="s">
        <v>31</v>
      </c>
    </row>
    <row r="172" spans="2:64" x14ac:dyDescent="0.55000000000000004">
      <c r="B172" s="1">
        <v>12130</v>
      </c>
      <c r="C172" s="4">
        <f>_xlfn.IFNA(VLOOKUP(B172,W$2:AB9286,3,FALSE),0)</f>
        <v>0</v>
      </c>
      <c r="D172" s="1">
        <f>_xlfn.IFNA(VLOOKUP(B172,W$2:AA9314,4,FALSE),0)</f>
        <v>0</v>
      </c>
      <c r="E172" s="1">
        <f>_xlfn.IFNA(VLOOKUP(B172,W$2:AA9314,5,FALSE),0)</f>
        <v>0</v>
      </c>
      <c r="F172" s="1">
        <f>_xlfn.IFNA(VLOOKUP(B172,W$2:AB9315,6,FALSE),0)</f>
        <v>0</v>
      </c>
      <c r="H172" s="5" t="e">
        <f t="shared" si="31"/>
        <v>#DIV/0!</v>
      </c>
      <c r="I172" s="5" t="e">
        <f t="shared" si="32"/>
        <v>#DIV/0!</v>
      </c>
      <c r="J172" s="1">
        <f t="shared" si="25"/>
        <v>0.11029086484118089</v>
      </c>
      <c r="K172" s="1">
        <f t="shared" si="26"/>
        <v>0</v>
      </c>
      <c r="L172" s="1" t="e">
        <f t="shared" si="27"/>
        <v>#DIV/0!</v>
      </c>
      <c r="M172" s="1" t="e">
        <f t="shared" si="28"/>
        <v>#DIV/0!</v>
      </c>
      <c r="N172" s="1" t="e">
        <f t="shared" si="29"/>
        <v>#DIV/0!</v>
      </c>
      <c r="P172" s="1" t="e">
        <f t="shared" si="33"/>
        <v>#DIV/0!</v>
      </c>
      <c r="Q172" s="1" t="e">
        <f t="shared" si="30"/>
        <v>#DIV/0!</v>
      </c>
      <c r="R172" s="2" t="e">
        <f t="shared" si="34"/>
        <v>#DIV/0!</v>
      </c>
      <c r="S172" s="2" t="e">
        <f t="shared" si="35"/>
        <v>#DIV/0!</v>
      </c>
      <c r="T172" s="2" t="e">
        <f t="shared" si="36"/>
        <v>#DIV/0!</v>
      </c>
      <c r="V172" s="1">
        <v>2022</v>
      </c>
      <c r="W172" s="1">
        <v>50394</v>
      </c>
      <c r="X172" s="1" t="s">
        <v>221</v>
      </c>
      <c r="Y172" s="1" t="s">
        <v>34</v>
      </c>
      <c r="Z172" s="1">
        <v>68</v>
      </c>
      <c r="AA172" s="1">
        <v>8</v>
      </c>
      <c r="AB172" s="1">
        <v>24</v>
      </c>
      <c r="AJ172" s="1">
        <v>3</v>
      </c>
      <c r="AK172" s="1">
        <v>1.0638591360833272</v>
      </c>
      <c r="AL172" s="1">
        <v>26</v>
      </c>
      <c r="BJ172">
        <v>86</v>
      </c>
      <c r="BK172">
        <v>0.81665115322979975</v>
      </c>
      <c r="BL172" t="s">
        <v>34</v>
      </c>
    </row>
    <row r="173" spans="2:64" x14ac:dyDescent="0.55000000000000004">
      <c r="B173" s="1">
        <v>10940</v>
      </c>
      <c r="C173" s="4">
        <f>_xlfn.IFNA(VLOOKUP(B173,W$2:AB9287,3,FALSE),0)</f>
        <v>0</v>
      </c>
      <c r="D173" s="1">
        <f>_xlfn.IFNA(VLOOKUP(B173,W$2:AA9315,4,FALSE),0)</f>
        <v>0</v>
      </c>
      <c r="E173" s="1">
        <f>_xlfn.IFNA(VLOOKUP(B173,W$2:AA9315,5,FALSE),0)</f>
        <v>0</v>
      </c>
      <c r="F173" s="1">
        <f>_xlfn.IFNA(VLOOKUP(B173,W$2:AB9316,6,FALSE),0)</f>
        <v>0</v>
      </c>
      <c r="H173" s="5" t="e">
        <f t="shared" si="31"/>
        <v>#DIV/0!</v>
      </c>
      <c r="I173" s="5" t="e">
        <f t="shared" si="32"/>
        <v>#DIV/0!</v>
      </c>
      <c r="J173" s="1">
        <f t="shared" si="25"/>
        <v>0.11029086484118089</v>
      </c>
      <c r="K173" s="1">
        <f t="shared" si="26"/>
        <v>0</v>
      </c>
      <c r="L173" s="1" t="e">
        <f t="shared" si="27"/>
        <v>#DIV/0!</v>
      </c>
      <c r="M173" s="1" t="e">
        <f t="shared" si="28"/>
        <v>#DIV/0!</v>
      </c>
      <c r="N173" s="1" t="e">
        <f t="shared" si="29"/>
        <v>#DIV/0!</v>
      </c>
      <c r="P173" s="1" t="e">
        <f t="shared" si="33"/>
        <v>#DIV/0!</v>
      </c>
      <c r="Q173" s="1" t="e">
        <f t="shared" si="30"/>
        <v>#DIV/0!</v>
      </c>
      <c r="R173" s="2" t="e">
        <f t="shared" si="34"/>
        <v>#DIV/0!</v>
      </c>
      <c r="S173" s="2" t="e">
        <f t="shared" si="35"/>
        <v>#DIV/0!</v>
      </c>
      <c r="T173" s="2" t="e">
        <f t="shared" si="36"/>
        <v>#DIV/0!</v>
      </c>
      <c r="V173" s="1">
        <v>2022</v>
      </c>
      <c r="W173" s="1">
        <v>43254</v>
      </c>
      <c r="X173" s="1" t="s">
        <v>222</v>
      </c>
      <c r="Y173" s="1" t="s">
        <v>34</v>
      </c>
      <c r="Z173" s="1">
        <v>68</v>
      </c>
      <c r="AA173" s="1">
        <v>2</v>
      </c>
      <c r="AB173" s="1">
        <v>25</v>
      </c>
      <c r="AJ173" s="1">
        <v>3</v>
      </c>
      <c r="AK173" s="1">
        <v>1.0638591360833272</v>
      </c>
      <c r="AL173" s="1">
        <v>27</v>
      </c>
      <c r="BJ173">
        <v>86</v>
      </c>
      <c r="BK173">
        <v>1</v>
      </c>
      <c r="BL173" t="s">
        <v>36</v>
      </c>
    </row>
    <row r="174" spans="2:64" x14ac:dyDescent="0.55000000000000004">
      <c r="B174" s="1">
        <v>11988</v>
      </c>
      <c r="C174" s="4">
        <f>_xlfn.IFNA(VLOOKUP(B174,W$2:AB9288,3,FALSE),0)</f>
        <v>0</v>
      </c>
      <c r="D174" s="1">
        <f>_xlfn.IFNA(VLOOKUP(B174,W$2:AA9316,4,FALSE),0)</f>
        <v>0</v>
      </c>
      <c r="E174" s="1">
        <f>_xlfn.IFNA(VLOOKUP(B174,W$2:AA9316,5,FALSE),0)</f>
        <v>0</v>
      </c>
      <c r="F174" s="1">
        <f>_xlfn.IFNA(VLOOKUP(B174,W$2:AB9317,6,FALSE),0)</f>
        <v>0</v>
      </c>
      <c r="H174" s="5" t="e">
        <f t="shared" si="31"/>
        <v>#DIV/0!</v>
      </c>
      <c r="I174" s="5" t="e">
        <f t="shared" si="32"/>
        <v>#DIV/0!</v>
      </c>
      <c r="J174" s="1">
        <f t="shared" si="25"/>
        <v>0.11029086484118089</v>
      </c>
      <c r="K174" s="1">
        <f t="shared" si="26"/>
        <v>0</v>
      </c>
      <c r="L174" s="1" t="e">
        <f t="shared" si="27"/>
        <v>#DIV/0!</v>
      </c>
      <c r="M174" s="1" t="e">
        <f t="shared" si="28"/>
        <v>#DIV/0!</v>
      </c>
      <c r="N174" s="1" t="e">
        <f t="shared" si="29"/>
        <v>#DIV/0!</v>
      </c>
      <c r="P174" s="1" t="e">
        <f t="shared" si="33"/>
        <v>#DIV/0!</v>
      </c>
      <c r="Q174" s="1" t="e">
        <f t="shared" si="30"/>
        <v>#DIV/0!</v>
      </c>
      <c r="R174" s="2" t="e">
        <f t="shared" si="34"/>
        <v>#DIV/0!</v>
      </c>
      <c r="S174" s="2" t="e">
        <f t="shared" si="35"/>
        <v>#DIV/0!</v>
      </c>
      <c r="T174" s="2" t="e">
        <f t="shared" si="36"/>
        <v>#DIV/0!</v>
      </c>
      <c r="V174" s="1">
        <v>2022</v>
      </c>
      <c r="W174" s="1">
        <v>41968</v>
      </c>
      <c r="X174" s="1" t="s">
        <v>223</v>
      </c>
      <c r="Y174" s="1" t="s">
        <v>34</v>
      </c>
      <c r="Z174" s="1">
        <v>67</v>
      </c>
      <c r="AA174" s="1">
        <v>2</v>
      </c>
      <c r="AB174" s="1">
        <v>25</v>
      </c>
      <c r="AJ174" s="1">
        <v>3</v>
      </c>
      <c r="AK174" s="1">
        <v>0.95139959476605207</v>
      </c>
      <c r="AL174" s="1">
        <v>28</v>
      </c>
      <c r="BJ174">
        <v>86</v>
      </c>
      <c r="BK174">
        <v>1</v>
      </c>
      <c r="BL174" t="s">
        <v>38</v>
      </c>
    </row>
    <row r="175" spans="2:64" x14ac:dyDescent="0.55000000000000004">
      <c r="B175" s="1">
        <v>6176</v>
      </c>
      <c r="C175" s="4" t="str">
        <f>_xlfn.IFNA(VLOOKUP(B175,W$2:AB9289,3,FALSE),0)</f>
        <v>ED</v>
      </c>
      <c r="D175" s="1">
        <f>_xlfn.IFNA(VLOOKUP(B175,W$2:AA9317,4,FALSE),0)</f>
        <v>98</v>
      </c>
      <c r="E175" s="1">
        <f>_xlfn.IFNA(VLOOKUP(B175,W$2:AA9317,5,FALSE),0)</f>
        <v>32</v>
      </c>
      <c r="F175" s="1">
        <f>_xlfn.IFNA(VLOOKUP(B175,W$2:AB9318,6,FALSE),0)</f>
        <v>33</v>
      </c>
      <c r="H175" s="5">
        <f t="shared" si="31"/>
        <v>25400550</v>
      </c>
      <c r="I175" s="5">
        <f t="shared" si="32"/>
        <v>27178588.5</v>
      </c>
      <c r="J175" s="1">
        <f t="shared" si="25"/>
        <v>0.9106723943769699</v>
      </c>
      <c r="K175" s="1">
        <f t="shared" si="26"/>
        <v>9</v>
      </c>
      <c r="L175" s="1">
        <f t="shared" si="27"/>
        <v>1.0952196729772843</v>
      </c>
      <c r="M175" s="1">
        <f t="shared" si="28"/>
        <v>0.74619625737641182</v>
      </c>
      <c r="N175" s="1">
        <f t="shared" si="29"/>
        <v>1</v>
      </c>
      <c r="P175" s="1">
        <f t="shared" si="33"/>
        <v>0.8172488209806672</v>
      </c>
      <c r="Q175" s="1">
        <f t="shared" si="30"/>
        <v>0.74424594060421978</v>
      </c>
      <c r="R175" s="2">
        <f t="shared" si="34"/>
        <v>18904256.226614516</v>
      </c>
      <c r="S175" s="2">
        <f t="shared" si="35"/>
        <v>20227554.162477531</v>
      </c>
      <c r="T175" s="2">
        <f t="shared" si="36"/>
        <v>18904256.226614516</v>
      </c>
      <c r="V175" s="1">
        <v>2022</v>
      </c>
      <c r="W175" s="1">
        <v>83025</v>
      </c>
      <c r="X175" s="1" t="s">
        <v>224</v>
      </c>
      <c r="Y175" s="1" t="s">
        <v>34</v>
      </c>
      <c r="Z175" s="1">
        <v>67</v>
      </c>
      <c r="AA175" s="1">
        <v>8</v>
      </c>
      <c r="AB175" s="1">
        <v>25</v>
      </c>
      <c r="AJ175" s="1">
        <v>3</v>
      </c>
      <c r="AK175" s="1">
        <v>0.95139959476605207</v>
      </c>
      <c r="AL175" s="1">
        <v>29</v>
      </c>
      <c r="BJ175">
        <v>86</v>
      </c>
      <c r="BK175">
        <v>1.06147912913239</v>
      </c>
      <c r="BL175" t="s">
        <v>40</v>
      </c>
    </row>
    <row r="176" spans="2:64" x14ac:dyDescent="0.55000000000000004">
      <c r="B176" s="1">
        <v>51596</v>
      </c>
      <c r="C176" s="4" t="str">
        <f>_xlfn.IFNA(VLOOKUP(B176,W$2:AB9290,3,FALSE),0)</f>
        <v>CB</v>
      </c>
      <c r="D176" s="1">
        <f>_xlfn.IFNA(VLOOKUP(B176,W$2:AA9318,4,FALSE),0)</f>
        <v>96</v>
      </c>
      <c r="E176" s="1">
        <f>_xlfn.IFNA(VLOOKUP(B176,W$2:AA9318,5,FALSE),0)</f>
        <v>8</v>
      </c>
      <c r="F176" s="1">
        <f>_xlfn.IFNA(VLOOKUP(B176,W$2:AB9319,6,FALSE),0)</f>
        <v>29</v>
      </c>
      <c r="H176" s="5">
        <f t="shared" si="31"/>
        <v>20000000</v>
      </c>
      <c r="I176" s="5">
        <f t="shared" si="32"/>
        <v>21400000</v>
      </c>
      <c r="J176" s="1">
        <f t="shared" si="25"/>
        <v>0.9106723943769699</v>
      </c>
      <c r="K176" s="1">
        <f t="shared" si="26"/>
        <v>9</v>
      </c>
      <c r="L176" s="1">
        <f t="shared" si="27"/>
        <v>0.95386117403463533</v>
      </c>
      <c r="M176" s="1">
        <f t="shared" si="28"/>
        <v>1.000893038891195</v>
      </c>
      <c r="N176" s="1">
        <f t="shared" si="29"/>
        <v>1</v>
      </c>
      <c r="P176" s="1">
        <f t="shared" si="33"/>
        <v>0.95471300915984914</v>
      </c>
      <c r="Q176" s="1">
        <f t="shared" si="30"/>
        <v>0.86943078199444179</v>
      </c>
      <c r="R176" s="2">
        <f t="shared" si="34"/>
        <v>17388615.639888834</v>
      </c>
      <c r="S176" s="2">
        <f t="shared" si="35"/>
        <v>18605818.734681055</v>
      </c>
      <c r="T176" s="2">
        <f t="shared" si="36"/>
        <v>17388615.639888834</v>
      </c>
      <c r="V176" s="1">
        <v>2022</v>
      </c>
      <c r="W176" s="1">
        <v>56290</v>
      </c>
      <c r="X176" s="1" t="s">
        <v>225</v>
      </c>
      <c r="Y176" s="1" t="s">
        <v>34</v>
      </c>
      <c r="Z176" s="1">
        <v>67</v>
      </c>
      <c r="AA176" s="1">
        <v>4</v>
      </c>
      <c r="AB176" s="1">
        <v>24</v>
      </c>
      <c r="AJ176" s="1">
        <v>3</v>
      </c>
      <c r="AK176" s="1">
        <v>0.95139959476605207</v>
      </c>
      <c r="AL176" s="1">
        <v>30</v>
      </c>
      <c r="BJ176">
        <v>86</v>
      </c>
      <c r="BK176">
        <v>0.72958034776761405</v>
      </c>
      <c r="BL176" t="s">
        <v>42</v>
      </c>
    </row>
    <row r="177" spans="2:64" x14ac:dyDescent="0.55000000000000004">
      <c r="B177" s="1">
        <v>10686</v>
      </c>
      <c r="C177" s="4" t="str">
        <f>_xlfn.IFNA(VLOOKUP(B177,W$2:AB9291,3,FALSE),0)</f>
        <v>LB</v>
      </c>
      <c r="D177" s="1">
        <f>_xlfn.IFNA(VLOOKUP(B177,W$2:AA9319,4,FALSE),0)</f>
        <v>84</v>
      </c>
      <c r="E177" s="1">
        <f>_xlfn.IFNA(VLOOKUP(B177,W$2:AA9319,5,FALSE),0)</f>
        <v>2</v>
      </c>
      <c r="F177" s="1">
        <f>_xlfn.IFNA(VLOOKUP(B177,W$2:AB9320,6,FALSE),0)</f>
        <v>28</v>
      </c>
      <c r="H177" s="5">
        <f t="shared" si="31"/>
        <v>16999000</v>
      </c>
      <c r="I177" s="5">
        <f t="shared" si="32"/>
        <v>18188930</v>
      </c>
      <c r="J177" s="1">
        <f t="shared" si="25"/>
        <v>0.40904805918622789</v>
      </c>
      <c r="K177" s="1">
        <f t="shared" si="26"/>
        <v>8</v>
      </c>
      <c r="L177" s="1">
        <f t="shared" si="27"/>
        <v>1.0384281703234377</v>
      </c>
      <c r="M177" s="1">
        <f t="shared" si="28"/>
        <v>0.99502139424549263</v>
      </c>
      <c r="N177" s="1">
        <f t="shared" si="29"/>
        <v>0.73034540509703694</v>
      </c>
      <c r="P177" s="1">
        <f t="shared" si="33"/>
        <v>0.75463541214176189</v>
      </c>
      <c r="Q177" s="1">
        <f t="shared" si="30"/>
        <v>0.30868215072978689</v>
      </c>
      <c r="R177" s="2">
        <f t="shared" si="34"/>
        <v>5247287.880255647</v>
      </c>
      <c r="S177" s="2">
        <f t="shared" si="35"/>
        <v>5614598.0318735428</v>
      </c>
      <c r="T177" s="2">
        <f t="shared" si="36"/>
        <v>5247287.880255647</v>
      </c>
      <c r="V177" s="1">
        <v>2022</v>
      </c>
      <c r="W177" s="1">
        <v>2969</v>
      </c>
      <c r="X177" s="1" t="s">
        <v>226</v>
      </c>
      <c r="Y177" s="1" t="s">
        <v>34</v>
      </c>
      <c r="Z177" s="1">
        <v>66</v>
      </c>
      <c r="AA177" s="1">
        <v>32</v>
      </c>
      <c r="AB177" s="1">
        <v>38</v>
      </c>
      <c r="AJ177" s="1">
        <v>3</v>
      </c>
      <c r="AK177" s="1">
        <v>0.88605340185674875</v>
      </c>
      <c r="AL177" s="1">
        <v>31</v>
      </c>
      <c r="BJ177">
        <v>86</v>
      </c>
      <c r="BK177">
        <v>0.73034540509703694</v>
      </c>
      <c r="BL177" t="s">
        <v>44</v>
      </c>
    </row>
    <row r="178" spans="2:64" x14ac:dyDescent="0.55000000000000004">
      <c r="B178" s="1">
        <v>10689</v>
      </c>
      <c r="C178" s="4" t="str">
        <f>_xlfn.IFNA(VLOOKUP(B178,W$2:AB9292,3,FALSE),0)</f>
        <v>WR</v>
      </c>
      <c r="D178" s="1">
        <f>_xlfn.IFNA(VLOOKUP(B178,W$2:AA9320,4,FALSE),0)</f>
        <v>90</v>
      </c>
      <c r="E178" s="1">
        <f>_xlfn.IFNA(VLOOKUP(B178,W$2:AA9320,5,FALSE),0)</f>
        <v>2</v>
      </c>
      <c r="F178" s="1">
        <f>_xlfn.IFNA(VLOOKUP(B178,W$2:AB9321,6,FALSE),0)</f>
        <v>28</v>
      </c>
      <c r="H178" s="5">
        <f t="shared" si="31"/>
        <v>26850000</v>
      </c>
      <c r="I178" s="5">
        <f t="shared" si="32"/>
        <v>28729500</v>
      </c>
      <c r="J178" s="1">
        <f t="shared" si="25"/>
        <v>0.61349186721486715</v>
      </c>
      <c r="K178" s="1">
        <f t="shared" si="26"/>
        <v>9</v>
      </c>
      <c r="L178" s="1">
        <f t="shared" si="27"/>
        <v>1.0294839989928222</v>
      </c>
      <c r="M178" s="1">
        <f t="shared" si="28"/>
        <v>1.000893038891195</v>
      </c>
      <c r="N178" s="1">
        <f t="shared" si="29"/>
        <v>0.84929704697517161</v>
      </c>
      <c r="P178" s="1">
        <f t="shared" si="33"/>
        <v>0.8751185378410189</v>
      </c>
      <c r="Q178" s="1">
        <f t="shared" si="30"/>
        <v>0.53687810581443107</v>
      </c>
      <c r="R178" s="2">
        <f t="shared" si="34"/>
        <v>14415177.141117474</v>
      </c>
      <c r="S178" s="2">
        <f t="shared" si="35"/>
        <v>15424239.540995698</v>
      </c>
      <c r="T178" s="2">
        <f t="shared" si="36"/>
        <v>14415177.141117474</v>
      </c>
      <c r="V178" s="1">
        <v>2022</v>
      </c>
      <c r="W178" s="1">
        <v>56262</v>
      </c>
      <c r="X178" s="1" t="s">
        <v>227</v>
      </c>
      <c r="Y178" s="1" t="s">
        <v>34</v>
      </c>
      <c r="Z178" s="1">
        <v>66</v>
      </c>
      <c r="AA178" s="1">
        <v>8</v>
      </c>
      <c r="AB178" s="1">
        <v>24</v>
      </c>
      <c r="AJ178" s="1">
        <v>3</v>
      </c>
      <c r="AK178" s="1">
        <v>0.88605340185674875</v>
      </c>
      <c r="AL178" s="1">
        <v>32</v>
      </c>
      <c r="BJ178">
        <v>86</v>
      </c>
      <c r="BK178">
        <v>1.2356438567133878</v>
      </c>
      <c r="BL178" t="s">
        <v>46</v>
      </c>
    </row>
    <row r="179" spans="2:64" x14ac:dyDescent="0.55000000000000004">
      <c r="B179" s="1">
        <v>10771</v>
      </c>
      <c r="C179" s="4" t="str">
        <f>_xlfn.IFNA(VLOOKUP(B179,W$2:AB9293,3,FALSE),0)</f>
        <v>DI</v>
      </c>
      <c r="D179" s="1">
        <f>_xlfn.IFNA(VLOOKUP(B179,W$2:AA9321,4,FALSE),0)</f>
        <v>64</v>
      </c>
      <c r="E179" s="1">
        <f>_xlfn.IFNA(VLOOKUP(B179,W$2:AA9321,5,FALSE),0)</f>
        <v>5</v>
      </c>
      <c r="F179" s="1">
        <f>_xlfn.IFNA(VLOOKUP(B179,W$2:AB9322,6,FALSE),0)</f>
        <v>28</v>
      </c>
      <c r="H179" s="5">
        <f t="shared" si="31"/>
        <v>20500000</v>
      </c>
      <c r="I179" s="5">
        <f t="shared" si="32"/>
        <v>21935000</v>
      </c>
      <c r="J179" s="1">
        <f t="shared" si="25"/>
        <v>0.24173750307529737</v>
      </c>
      <c r="K179" s="1">
        <f t="shared" si="26"/>
        <v>6</v>
      </c>
      <c r="L179" s="1">
        <f t="shared" si="27"/>
        <v>0.98909453018804094</v>
      </c>
      <c r="M179" s="1">
        <f t="shared" si="28"/>
        <v>0.98267173666193286</v>
      </c>
      <c r="N179" s="1">
        <f t="shared" si="29"/>
        <v>1</v>
      </c>
      <c r="P179" s="1">
        <f t="shared" si="33"/>
        <v>0.97195523970270081</v>
      </c>
      <c r="Q179" s="1">
        <f t="shared" si="30"/>
        <v>0.23495803274668303</v>
      </c>
      <c r="R179" s="2">
        <f t="shared" si="34"/>
        <v>4816639.6713070022</v>
      </c>
      <c r="S179" s="2">
        <f t="shared" si="35"/>
        <v>5153804.4482984925</v>
      </c>
      <c r="T179" s="2">
        <f t="shared" si="36"/>
        <v>4816639.6713070022</v>
      </c>
      <c r="V179" s="1">
        <v>2022</v>
      </c>
      <c r="W179" s="1">
        <v>8659</v>
      </c>
      <c r="X179" s="1" t="s">
        <v>228</v>
      </c>
      <c r="Y179" s="1" t="s">
        <v>34</v>
      </c>
      <c r="Z179" s="1">
        <v>66</v>
      </c>
      <c r="AA179" s="1">
        <v>32</v>
      </c>
      <c r="AB179" s="1">
        <v>31</v>
      </c>
      <c r="AJ179" s="1">
        <v>3</v>
      </c>
      <c r="AK179" s="1">
        <v>0.88605340185674875</v>
      </c>
      <c r="AL179" s="1">
        <v>33</v>
      </c>
      <c r="BJ179">
        <v>86</v>
      </c>
      <c r="BK179">
        <v>0.89217868497715414</v>
      </c>
      <c r="BL179" t="s">
        <v>48</v>
      </c>
    </row>
    <row r="180" spans="2:64" x14ac:dyDescent="0.55000000000000004">
      <c r="B180" s="1">
        <v>10698</v>
      </c>
      <c r="C180" s="4" t="str">
        <f>_xlfn.IFNA(VLOOKUP(B180,W$2:AB9294,3,FALSE),0)</f>
        <v>S</v>
      </c>
      <c r="D180" s="1">
        <f>_xlfn.IFNA(VLOOKUP(B180,W$2:AA9322,4,FALSE),0)</f>
        <v>99</v>
      </c>
      <c r="E180" s="1">
        <f>_xlfn.IFNA(VLOOKUP(B180,W$2:AA9322,5,FALSE),0)</f>
        <v>2</v>
      </c>
      <c r="F180" s="1">
        <f>_xlfn.IFNA(VLOOKUP(B180,W$2:AB9323,6,FALSE),0)</f>
        <v>29</v>
      </c>
      <c r="H180" s="5">
        <f t="shared" si="31"/>
        <v>15620000</v>
      </c>
      <c r="I180" s="5">
        <f t="shared" si="32"/>
        <v>16713400.000000002</v>
      </c>
      <c r="J180" s="1">
        <f t="shared" si="25"/>
        <v>0.9106723943769699</v>
      </c>
      <c r="K180" s="1">
        <f t="shared" si="26"/>
        <v>9</v>
      </c>
      <c r="L180" s="1">
        <f t="shared" si="27"/>
        <v>1.0294839989928222</v>
      </c>
      <c r="M180" s="1">
        <f t="shared" si="28"/>
        <v>1.000893038891195</v>
      </c>
      <c r="N180" s="1">
        <f t="shared" si="29"/>
        <v>1</v>
      </c>
      <c r="P180" s="1">
        <f t="shared" si="33"/>
        <v>1.0304033682417857</v>
      </c>
      <c r="Q180" s="1">
        <f t="shared" si="30"/>
        <v>0.93835990253084156</v>
      </c>
      <c r="R180" s="2">
        <f t="shared" si="34"/>
        <v>14657181.677531745</v>
      </c>
      <c r="S180" s="2">
        <f t="shared" si="35"/>
        <v>15683184.394958969</v>
      </c>
      <c r="T180" s="2">
        <f t="shared" si="36"/>
        <v>14657181.677531745</v>
      </c>
      <c r="V180" s="1">
        <v>2022</v>
      </c>
      <c r="W180" s="1">
        <v>83217</v>
      </c>
      <c r="X180" s="1" t="s">
        <v>229</v>
      </c>
      <c r="Y180" s="1" t="s">
        <v>34</v>
      </c>
      <c r="Z180" s="1">
        <v>65</v>
      </c>
      <c r="AA180" s="1">
        <v>2</v>
      </c>
      <c r="AB180" s="1">
        <v>22</v>
      </c>
      <c r="AJ180" s="1">
        <v>3</v>
      </c>
      <c r="AK180" s="1">
        <v>0.88605340185674875</v>
      </c>
      <c r="AL180" s="1">
        <v>34</v>
      </c>
      <c r="BJ180">
        <v>86</v>
      </c>
      <c r="BK180">
        <v>1.2310846108723601</v>
      </c>
      <c r="BL180" t="s">
        <v>51</v>
      </c>
    </row>
    <row r="181" spans="2:64" x14ac:dyDescent="0.55000000000000004">
      <c r="B181" s="1">
        <v>10681</v>
      </c>
      <c r="C181" s="4" t="str">
        <f>_xlfn.IFNA(VLOOKUP(B181,W$2:AB9295,3,FALSE),0)</f>
        <v>WR</v>
      </c>
      <c r="D181" s="1">
        <f>_xlfn.IFNA(VLOOKUP(B181,W$2:AA9323,4,FALSE),0)</f>
        <v>75</v>
      </c>
      <c r="E181" s="1">
        <f>_xlfn.IFNA(VLOOKUP(B181,W$2:AA9323,5,FALSE),0)</f>
        <v>2</v>
      </c>
      <c r="F181" s="1">
        <f>_xlfn.IFNA(VLOOKUP(B181,W$2:AB9324,6,FALSE),0)</f>
        <v>30</v>
      </c>
      <c r="H181" s="5">
        <f t="shared" si="31"/>
        <v>26850000</v>
      </c>
      <c r="I181" s="5">
        <f t="shared" si="32"/>
        <v>28729500</v>
      </c>
      <c r="J181" s="1">
        <f t="shared" si="25"/>
        <v>0.34065492256828622</v>
      </c>
      <c r="K181" s="1">
        <f t="shared" si="26"/>
        <v>7</v>
      </c>
      <c r="L181" s="1">
        <f t="shared" si="27"/>
        <v>1.0472666445868193</v>
      </c>
      <c r="M181" s="1">
        <f t="shared" si="28"/>
        <v>0.98921913731565014</v>
      </c>
      <c r="N181" s="1">
        <f t="shared" si="29"/>
        <v>0.84929704697517161</v>
      </c>
      <c r="P181" s="1">
        <f t="shared" si="33"/>
        <v>0.87985153308483632</v>
      </c>
      <c r="Q181" s="1">
        <f t="shared" si="30"/>
        <v>0.29972575587460282</v>
      </c>
      <c r="R181" s="2">
        <f t="shared" si="34"/>
        <v>8047636.5452330858</v>
      </c>
      <c r="S181" s="2">
        <f t="shared" si="35"/>
        <v>8610971.1033994015</v>
      </c>
      <c r="T181" s="2">
        <f t="shared" si="36"/>
        <v>8047636.5452330858</v>
      </c>
      <c r="V181" s="1">
        <v>2022</v>
      </c>
      <c r="W181" s="1">
        <v>10738</v>
      </c>
      <c r="X181" s="1" t="s">
        <v>230</v>
      </c>
      <c r="Y181" s="1" t="s">
        <v>34</v>
      </c>
      <c r="Z181" s="1">
        <v>65</v>
      </c>
      <c r="AA181" s="1">
        <v>4</v>
      </c>
      <c r="AB181" s="1">
        <v>28</v>
      </c>
      <c r="AJ181" s="1">
        <v>3</v>
      </c>
      <c r="AK181" s="1">
        <v>0.88605340185674875</v>
      </c>
      <c r="AL181" s="1">
        <v>35</v>
      </c>
      <c r="BJ181">
        <v>86</v>
      </c>
      <c r="BK181">
        <v>1.21388420547599</v>
      </c>
      <c r="BL181" t="s">
        <v>53</v>
      </c>
    </row>
    <row r="182" spans="2:64" x14ac:dyDescent="0.55000000000000004">
      <c r="B182" s="1">
        <v>49116</v>
      </c>
      <c r="C182" s="4" t="str">
        <f>_xlfn.IFNA(VLOOKUP(B182,W$2:AB9296,3,FALSE),0)</f>
        <v>S</v>
      </c>
      <c r="D182" s="1">
        <f>_xlfn.IFNA(VLOOKUP(B182,W$2:AA9324,4,FALSE),0)</f>
        <v>75</v>
      </c>
      <c r="E182" s="1">
        <f>_xlfn.IFNA(VLOOKUP(B182,W$2:AA9324,5,FALSE),0)</f>
        <v>8</v>
      </c>
      <c r="F182" s="1">
        <f>_xlfn.IFNA(VLOOKUP(B182,W$2:AB9325,6,FALSE),0)</f>
        <v>24</v>
      </c>
      <c r="H182" s="5">
        <f t="shared" si="31"/>
        <v>15620000</v>
      </c>
      <c r="I182" s="5">
        <f t="shared" si="32"/>
        <v>16713400.000000002</v>
      </c>
      <c r="J182" s="1">
        <f t="shared" si="25"/>
        <v>0.34065492256828622</v>
      </c>
      <c r="K182" s="1">
        <f t="shared" si="26"/>
        <v>7</v>
      </c>
      <c r="L182" s="1">
        <f t="shared" si="27"/>
        <v>0.95623946907158719</v>
      </c>
      <c r="M182" s="1">
        <f t="shared" si="28"/>
        <v>1.2009476589311774</v>
      </c>
      <c r="N182" s="1">
        <f t="shared" si="29"/>
        <v>0.89217868497715414</v>
      </c>
      <c r="P182" s="1">
        <f t="shared" si="33"/>
        <v>1.0245722488446902</v>
      </c>
      <c r="Q182" s="1">
        <f t="shared" si="30"/>
        <v>0.34902558009580281</v>
      </c>
      <c r="R182" s="2">
        <f t="shared" si="34"/>
        <v>5451779.5610964401</v>
      </c>
      <c r="S182" s="2">
        <f t="shared" si="35"/>
        <v>5833404.1303731911</v>
      </c>
      <c r="T182" s="2">
        <f t="shared" si="36"/>
        <v>5451779.5610964401</v>
      </c>
      <c r="V182" s="1">
        <v>2022</v>
      </c>
      <c r="W182" s="1">
        <v>7649</v>
      </c>
      <c r="X182" s="1" t="s">
        <v>231</v>
      </c>
      <c r="Y182" s="1" t="s">
        <v>34</v>
      </c>
      <c r="Z182" s="1">
        <v>65</v>
      </c>
      <c r="AA182" s="1">
        <v>5</v>
      </c>
      <c r="AB182" s="1">
        <v>35</v>
      </c>
      <c r="AJ182" s="1">
        <v>3</v>
      </c>
      <c r="AK182" s="1">
        <v>0.88605340185674875</v>
      </c>
      <c r="AL182" s="1">
        <v>36</v>
      </c>
      <c r="BJ182">
        <v>86</v>
      </c>
      <c r="BK182">
        <v>1.06147912913239</v>
      </c>
      <c r="BL182" t="s">
        <v>55</v>
      </c>
    </row>
    <row r="183" spans="2:64" x14ac:dyDescent="0.55000000000000004">
      <c r="B183" s="1">
        <v>9174</v>
      </c>
      <c r="C183" s="4" t="str">
        <f>_xlfn.IFNA(VLOOKUP(B183,W$2:AB9297,3,FALSE),0)</f>
        <v>LS</v>
      </c>
      <c r="D183" s="1">
        <f>_xlfn.IFNA(VLOOKUP(B183,W$2:AA9325,4,FALSE),0)</f>
        <v>0</v>
      </c>
      <c r="E183" s="1">
        <f>_xlfn.IFNA(VLOOKUP(B183,W$2:AA9325,5,FALSE),0)</f>
        <v>8</v>
      </c>
      <c r="F183" s="1">
        <f>_xlfn.IFNA(VLOOKUP(B183,W$2:AB9326,6,FALSE),0)</f>
        <v>31</v>
      </c>
      <c r="H183" s="5" t="e">
        <f t="shared" si="31"/>
        <v>#DIV/0!</v>
      </c>
      <c r="I183" s="5" t="e">
        <f t="shared" si="32"/>
        <v>#DIV/0!</v>
      </c>
      <c r="J183" s="1">
        <f t="shared" si="25"/>
        <v>0.11029086484118089</v>
      </c>
      <c r="K183" s="1">
        <f t="shared" si="26"/>
        <v>0</v>
      </c>
      <c r="L183" s="1">
        <f t="shared" si="27"/>
        <v>0.98517043952992134</v>
      </c>
      <c r="M183" s="1">
        <f t="shared" si="28"/>
        <v>1.1804665862898105</v>
      </c>
      <c r="N183" s="1" t="e">
        <f t="shared" si="29"/>
        <v>#DIV/0!</v>
      </c>
      <c r="P183" s="1" t="e">
        <f t="shared" si="33"/>
        <v>#DIV/0!</v>
      </c>
      <c r="Q183" s="1" t="e">
        <f t="shared" si="30"/>
        <v>#DIV/0!</v>
      </c>
      <c r="R183" s="2" t="e">
        <f t="shared" si="34"/>
        <v>#DIV/0!</v>
      </c>
      <c r="S183" s="2" t="e">
        <f t="shared" si="35"/>
        <v>#DIV/0!</v>
      </c>
      <c r="T183" s="2" t="e">
        <f t="shared" si="36"/>
        <v>#DIV/0!</v>
      </c>
      <c r="V183" s="1">
        <v>2022</v>
      </c>
      <c r="W183" s="1">
        <v>49352</v>
      </c>
      <c r="X183" s="1" t="s">
        <v>232</v>
      </c>
      <c r="Y183" s="1" t="s">
        <v>34</v>
      </c>
      <c r="Z183" s="1">
        <v>64</v>
      </c>
      <c r="AA183" s="1">
        <v>4</v>
      </c>
      <c r="AB183" s="1">
        <v>25</v>
      </c>
      <c r="AJ183" s="1">
        <v>3</v>
      </c>
      <c r="AK183" s="1">
        <v>0.88605340185674875</v>
      </c>
      <c r="AL183" s="1">
        <v>37</v>
      </c>
      <c r="BJ183">
        <v>86</v>
      </c>
      <c r="BK183">
        <v>0.84929704697517161</v>
      </c>
      <c r="BL183" t="s">
        <v>58</v>
      </c>
    </row>
    <row r="184" spans="2:64" x14ac:dyDescent="0.55000000000000004">
      <c r="B184" s="1">
        <v>10638</v>
      </c>
      <c r="C184" s="4" t="str">
        <f>_xlfn.IFNA(VLOOKUP(B184,W$2:AB9298,3,FALSE),0)</f>
        <v>HB</v>
      </c>
      <c r="D184" s="1">
        <f>_xlfn.IFNA(VLOOKUP(B184,W$2:AA9326,4,FALSE),0)</f>
        <v>97</v>
      </c>
      <c r="E184" s="1">
        <f>_xlfn.IFNA(VLOOKUP(B184,W$2:AA9326,5,FALSE),0)</f>
        <v>10</v>
      </c>
      <c r="F184" s="1">
        <f>_xlfn.IFNA(VLOOKUP(B184,W$2:AB9327,6,FALSE),0)</f>
        <v>27</v>
      </c>
      <c r="H184" s="5">
        <f t="shared" si="31"/>
        <v>14223170</v>
      </c>
      <c r="I184" s="5">
        <f t="shared" si="32"/>
        <v>15218791.9</v>
      </c>
      <c r="J184" s="1">
        <f t="shared" si="25"/>
        <v>0.9106723943769699</v>
      </c>
      <c r="K184" s="1">
        <f t="shared" si="26"/>
        <v>9</v>
      </c>
      <c r="L184" s="1">
        <f t="shared" si="27"/>
        <v>1.145247158632509</v>
      </c>
      <c r="M184" s="1">
        <f t="shared" si="28"/>
        <v>1.243263292991633</v>
      </c>
      <c r="N184" s="1">
        <f t="shared" si="29"/>
        <v>0.72958034776761405</v>
      </c>
      <c r="P184" s="1">
        <f t="shared" si="33"/>
        <v>1.0388084210136359</v>
      </c>
      <c r="Q184" s="1">
        <f t="shared" si="30"/>
        <v>0.94601415206344719</v>
      </c>
      <c r="R184" s="2">
        <f t="shared" si="34"/>
        <v>13455320.10720426</v>
      </c>
      <c r="S184" s="2">
        <f t="shared" si="35"/>
        <v>14397192.514708558</v>
      </c>
      <c r="T184" s="2">
        <f t="shared" si="36"/>
        <v>13455320.10720426</v>
      </c>
      <c r="V184" s="1">
        <v>2022</v>
      </c>
      <c r="W184" s="1">
        <v>39398</v>
      </c>
      <c r="X184" s="1" t="s">
        <v>233</v>
      </c>
      <c r="Y184" s="1" t="s">
        <v>34</v>
      </c>
      <c r="Z184" s="1">
        <v>64</v>
      </c>
      <c r="AA184" s="1">
        <v>8</v>
      </c>
      <c r="AB184" s="1">
        <v>27</v>
      </c>
      <c r="AJ184" s="1">
        <v>3</v>
      </c>
      <c r="AK184" s="1">
        <v>0.88605340185674875</v>
      </c>
      <c r="AL184" s="1">
        <v>38</v>
      </c>
      <c r="BJ184">
        <v>85</v>
      </c>
      <c r="BK184">
        <v>1.3029012619832001</v>
      </c>
      <c r="BL184" t="s">
        <v>31</v>
      </c>
    </row>
    <row r="185" spans="2:64" x14ac:dyDescent="0.55000000000000004">
      <c r="B185" s="1">
        <v>10725</v>
      </c>
      <c r="C185" s="4" t="str">
        <f>_xlfn.IFNA(VLOOKUP(B185,W$2:AB9299,3,FALSE),0)</f>
        <v>QB</v>
      </c>
      <c r="D185" s="1">
        <f>_xlfn.IFNA(VLOOKUP(B185,W$2:AA9327,4,FALSE),0)</f>
        <v>71</v>
      </c>
      <c r="E185" s="1">
        <f>_xlfn.IFNA(VLOOKUP(B185,W$2:AA9327,5,FALSE),0)</f>
        <v>3</v>
      </c>
      <c r="F185" s="1">
        <f>_xlfn.IFNA(VLOOKUP(B185,W$2:AB9328,6,FALSE),0)</f>
        <v>30</v>
      </c>
      <c r="H185" s="5">
        <f t="shared" si="31"/>
        <v>44949165</v>
      </c>
      <c r="I185" s="5">
        <f t="shared" si="32"/>
        <v>48095606.550000004</v>
      </c>
      <c r="J185" s="1">
        <f t="shared" si="25"/>
        <v>0.29399895803743797</v>
      </c>
      <c r="K185" s="1">
        <f t="shared" si="26"/>
        <v>7</v>
      </c>
      <c r="L185" s="1">
        <f t="shared" si="27"/>
        <v>1.0390595751954117</v>
      </c>
      <c r="M185" s="1">
        <f t="shared" si="28"/>
        <v>0.98921913731565014</v>
      </c>
      <c r="N185" s="1">
        <f t="shared" si="29"/>
        <v>1.2356438567133878</v>
      </c>
      <c r="P185" s="1">
        <f t="shared" si="33"/>
        <v>1.2700659495208995</v>
      </c>
      <c r="Q185" s="1">
        <f t="shared" si="30"/>
        <v>0.37339806579797374</v>
      </c>
      <c r="R185" s="2">
        <f t="shared" si="34"/>
        <v>16783931.270233978</v>
      </c>
      <c r="S185" s="2">
        <f t="shared" si="35"/>
        <v>17958806.459150359</v>
      </c>
      <c r="T185" s="2">
        <f t="shared" si="36"/>
        <v>16966848.534470264</v>
      </c>
      <c r="V185" s="1">
        <v>2022</v>
      </c>
      <c r="W185" s="1">
        <v>60649</v>
      </c>
      <c r="X185" s="1" t="s">
        <v>234</v>
      </c>
      <c r="Y185" s="1" t="s">
        <v>34</v>
      </c>
      <c r="Z185" s="1">
        <v>64</v>
      </c>
      <c r="AA185" s="1">
        <v>8</v>
      </c>
      <c r="AB185" s="1">
        <v>26</v>
      </c>
      <c r="AJ185" s="1">
        <v>3</v>
      </c>
      <c r="AK185" s="1">
        <v>0.88605340185674875</v>
      </c>
      <c r="AL185" s="1">
        <v>39</v>
      </c>
      <c r="BJ185">
        <v>85</v>
      </c>
      <c r="BK185">
        <v>0.81665115322979975</v>
      </c>
      <c r="BL185" t="s">
        <v>34</v>
      </c>
    </row>
    <row r="186" spans="2:64" x14ac:dyDescent="0.55000000000000004">
      <c r="B186" s="1">
        <v>10690</v>
      </c>
      <c r="C186" s="4" t="str">
        <f>_xlfn.IFNA(VLOOKUP(B186,W$2:AB9300,3,FALSE),0)</f>
        <v>G</v>
      </c>
      <c r="D186" s="1">
        <f>_xlfn.IFNA(VLOOKUP(B186,W$2:AA9328,4,FALSE),0)</f>
        <v>92</v>
      </c>
      <c r="E186" s="1">
        <f>_xlfn.IFNA(VLOOKUP(B186,W$2:AA9328,5,FALSE),0)</f>
        <v>2</v>
      </c>
      <c r="F186" s="1">
        <f>_xlfn.IFNA(VLOOKUP(B186,W$2:AB9329,6,FALSE),0)</f>
        <v>30</v>
      </c>
      <c r="H186" s="5">
        <f t="shared" si="31"/>
        <v>15340000</v>
      </c>
      <c r="I186" s="5">
        <f t="shared" si="32"/>
        <v>16413800.000000002</v>
      </c>
      <c r="J186" s="1">
        <f t="shared" si="25"/>
        <v>0.61349186721486715</v>
      </c>
      <c r="K186" s="1">
        <f t="shared" si="26"/>
        <v>9</v>
      </c>
      <c r="L186" s="1">
        <f t="shared" si="27"/>
        <v>1.0294839989928222</v>
      </c>
      <c r="M186" s="1">
        <f t="shared" si="28"/>
        <v>1.000893038891195</v>
      </c>
      <c r="N186" s="1">
        <f t="shared" si="29"/>
        <v>1</v>
      </c>
      <c r="P186" s="1">
        <f t="shared" si="33"/>
        <v>1.0304033682417857</v>
      </c>
      <c r="Q186" s="1">
        <f t="shared" si="30"/>
        <v>0.63214408636714148</v>
      </c>
      <c r="R186" s="2">
        <f t="shared" si="34"/>
        <v>9697090.2848719507</v>
      </c>
      <c r="S186" s="2">
        <f t="shared" si="35"/>
        <v>10375886.604812987</v>
      </c>
      <c r="T186" s="2">
        <f t="shared" si="36"/>
        <v>9697090.2848719507</v>
      </c>
      <c r="V186" s="1">
        <v>2022</v>
      </c>
      <c r="W186" s="1">
        <v>49379</v>
      </c>
      <c r="X186" s="1" t="s">
        <v>235</v>
      </c>
      <c r="Y186" s="1" t="s">
        <v>34</v>
      </c>
      <c r="Z186" s="1">
        <v>63</v>
      </c>
      <c r="AA186" s="1">
        <v>8</v>
      </c>
      <c r="AB186" s="1">
        <v>27</v>
      </c>
      <c r="AJ186" s="1">
        <v>3</v>
      </c>
      <c r="AK186" s="1">
        <v>0.88605340185674875</v>
      </c>
      <c r="AL186" s="1">
        <v>40</v>
      </c>
      <c r="BJ186">
        <v>85</v>
      </c>
      <c r="BK186">
        <v>1</v>
      </c>
      <c r="BL186" t="s">
        <v>36</v>
      </c>
    </row>
    <row r="187" spans="2:64" x14ac:dyDescent="0.55000000000000004">
      <c r="B187" s="1">
        <v>10744</v>
      </c>
      <c r="C187" s="4" t="str">
        <f>_xlfn.IFNA(VLOOKUP(B187,W$2:AB9301,3,FALSE),0)</f>
        <v>TE</v>
      </c>
      <c r="D187" s="1">
        <f>_xlfn.IFNA(VLOOKUP(B187,W$2:AA9329,4,FALSE),0)</f>
        <v>94</v>
      </c>
      <c r="E187" s="1">
        <f>_xlfn.IFNA(VLOOKUP(B187,W$2:AA9329,5,FALSE),0)</f>
        <v>4</v>
      </c>
      <c r="F187" s="1">
        <f>_xlfn.IFNA(VLOOKUP(B187,W$2:AB9330,6,FALSE),0)</f>
        <v>30</v>
      </c>
      <c r="H187" s="5">
        <f t="shared" si="31"/>
        <v>14012500</v>
      </c>
      <c r="I187" s="5">
        <f t="shared" si="32"/>
        <v>14993375</v>
      </c>
      <c r="J187" s="1">
        <f t="shared" si="25"/>
        <v>0.61349186721486715</v>
      </c>
      <c r="K187" s="1">
        <f t="shared" si="26"/>
        <v>9</v>
      </c>
      <c r="L187" s="1">
        <f t="shared" si="27"/>
        <v>0.97745634134841108</v>
      </c>
      <c r="M187" s="1">
        <f t="shared" si="28"/>
        <v>1.000893038891195</v>
      </c>
      <c r="N187" s="1">
        <f t="shared" si="29"/>
        <v>1.06147912913239</v>
      </c>
      <c r="P187" s="1">
        <f t="shared" si="33"/>
        <v>1.0384760780398232</v>
      </c>
      <c r="Q187" s="1">
        <f t="shared" si="30"/>
        <v>0.6370966281746232</v>
      </c>
      <c r="R187" s="2">
        <f t="shared" si="34"/>
        <v>8927316.5022969078</v>
      </c>
      <c r="S187" s="2">
        <f t="shared" si="35"/>
        <v>9552228.6574576907</v>
      </c>
      <c r="T187" s="2">
        <f t="shared" si="36"/>
        <v>8927316.5022969078</v>
      </c>
      <c r="V187" s="1">
        <v>2022</v>
      </c>
      <c r="W187" s="1">
        <v>27377</v>
      </c>
      <c r="X187" s="1" t="s">
        <v>236</v>
      </c>
      <c r="Y187" s="1" t="s">
        <v>34</v>
      </c>
      <c r="Z187" s="1">
        <v>63</v>
      </c>
      <c r="AA187" s="1">
        <v>3</v>
      </c>
      <c r="AB187" s="1">
        <v>25</v>
      </c>
      <c r="AJ187" s="1">
        <v>3</v>
      </c>
      <c r="AK187" s="1">
        <v>0.88605340185674875</v>
      </c>
      <c r="AL187" s="1">
        <v>41</v>
      </c>
      <c r="BJ187">
        <v>85</v>
      </c>
      <c r="BK187">
        <v>1</v>
      </c>
      <c r="BL187" t="s">
        <v>38</v>
      </c>
    </row>
    <row r="188" spans="2:64" x14ac:dyDescent="0.55000000000000004">
      <c r="B188" s="1">
        <v>11217</v>
      </c>
      <c r="C188" s="4" t="str">
        <f>_xlfn.IFNA(VLOOKUP(B188,W$2:AB9302,3,FALSE),0)</f>
        <v>CB</v>
      </c>
      <c r="D188" s="1">
        <f>_xlfn.IFNA(VLOOKUP(B188,W$2:AA9330,4,FALSE),0)</f>
        <v>80</v>
      </c>
      <c r="E188" s="1">
        <f>_xlfn.IFNA(VLOOKUP(B188,W$2:AA9330,5,FALSE),0)</f>
        <v>8</v>
      </c>
      <c r="F188" s="1">
        <f>_xlfn.IFNA(VLOOKUP(B188,W$2:AB9331,6,FALSE),0)</f>
        <v>29</v>
      </c>
      <c r="H188" s="5">
        <f t="shared" si="31"/>
        <v>20000000</v>
      </c>
      <c r="I188" s="5">
        <f t="shared" si="32"/>
        <v>21400000</v>
      </c>
      <c r="J188" s="1">
        <f t="shared" si="25"/>
        <v>0.40904805918622789</v>
      </c>
      <c r="K188" s="1">
        <f t="shared" si="26"/>
        <v>8</v>
      </c>
      <c r="L188" s="1">
        <f t="shared" si="27"/>
        <v>0.95505738964680675</v>
      </c>
      <c r="M188" s="1">
        <f t="shared" si="28"/>
        <v>0.99502139424549263</v>
      </c>
      <c r="N188" s="1">
        <f t="shared" si="29"/>
        <v>0.81665115322979975</v>
      </c>
      <c r="P188" s="1">
        <f t="shared" si="33"/>
        <v>0.77606566147678691</v>
      </c>
      <c r="Q188" s="1">
        <f t="shared" si="30"/>
        <v>0.31744815262815584</v>
      </c>
      <c r="R188" s="2">
        <f t="shared" si="34"/>
        <v>6348963.0525631169</v>
      </c>
      <c r="S188" s="2">
        <f t="shared" si="35"/>
        <v>6793390.466242535</v>
      </c>
      <c r="T188" s="2">
        <f t="shared" si="36"/>
        <v>6348963.0525631169</v>
      </c>
      <c r="V188" s="1">
        <v>2022</v>
      </c>
      <c r="W188" s="1">
        <v>55685</v>
      </c>
      <c r="X188" s="1" t="s">
        <v>237</v>
      </c>
      <c r="Y188" s="1" t="s">
        <v>34</v>
      </c>
      <c r="Z188" s="1">
        <v>63</v>
      </c>
      <c r="AA188" s="1">
        <v>7</v>
      </c>
      <c r="AB188" s="1">
        <v>23</v>
      </c>
      <c r="AJ188" s="1">
        <v>3</v>
      </c>
      <c r="AK188" s="1">
        <v>0.88605340185674875</v>
      </c>
      <c r="AL188" s="1">
        <v>42</v>
      </c>
      <c r="BJ188">
        <v>85</v>
      </c>
      <c r="BK188">
        <v>1.06147912913239</v>
      </c>
      <c r="BL188" t="s">
        <v>40</v>
      </c>
    </row>
    <row r="189" spans="2:64" x14ac:dyDescent="0.55000000000000004">
      <c r="B189" s="1">
        <v>51206</v>
      </c>
      <c r="C189" s="4" t="str">
        <f>_xlfn.IFNA(VLOOKUP(B189,W$2:AB9303,3,FALSE),0)</f>
        <v>S</v>
      </c>
      <c r="D189" s="1">
        <f>_xlfn.IFNA(VLOOKUP(B189,W$2:AA9331,4,FALSE),0)</f>
        <v>82</v>
      </c>
      <c r="E189" s="1">
        <f>_xlfn.IFNA(VLOOKUP(B189,W$2:AA9331,5,FALSE),0)</f>
        <v>20</v>
      </c>
      <c r="F189" s="1">
        <f>_xlfn.IFNA(VLOOKUP(B189,W$2:AB9332,6,FALSE),0)</f>
        <v>26</v>
      </c>
      <c r="H189" s="5">
        <f t="shared" si="31"/>
        <v>15620000</v>
      </c>
      <c r="I189" s="5">
        <f t="shared" si="32"/>
        <v>16713400.000000002</v>
      </c>
      <c r="J189" s="1">
        <f t="shared" si="25"/>
        <v>0.40904805918622789</v>
      </c>
      <c r="K189" s="1">
        <f t="shared" si="26"/>
        <v>8</v>
      </c>
      <c r="L189" s="1">
        <f t="shared" si="27"/>
        <v>1.0542942246009299</v>
      </c>
      <c r="M189" s="1">
        <f t="shared" si="28"/>
        <v>1.2219797174404163</v>
      </c>
      <c r="N189" s="1">
        <f t="shared" si="29"/>
        <v>0.89217868497715414</v>
      </c>
      <c r="P189" s="1">
        <f t="shared" si="33"/>
        <v>1.1494171380700315</v>
      </c>
      <c r="Q189" s="1">
        <f t="shared" si="30"/>
        <v>0.47016684952293492</v>
      </c>
      <c r="R189" s="2">
        <f t="shared" si="34"/>
        <v>7344006.1895482438</v>
      </c>
      <c r="S189" s="2">
        <f t="shared" si="35"/>
        <v>7858086.6228166213</v>
      </c>
      <c r="T189" s="2">
        <f t="shared" si="36"/>
        <v>7344006.1895482438</v>
      </c>
      <c r="V189" s="1">
        <v>2022</v>
      </c>
      <c r="W189" s="1">
        <v>83051</v>
      </c>
      <c r="X189" s="1" t="s">
        <v>238</v>
      </c>
      <c r="Y189" s="1" t="s">
        <v>34</v>
      </c>
      <c r="Z189" s="1">
        <v>62</v>
      </c>
      <c r="AA189" s="1">
        <v>2</v>
      </c>
      <c r="AB189" s="1">
        <v>22</v>
      </c>
      <c r="AJ189" s="1">
        <v>2</v>
      </c>
      <c r="AK189" s="1">
        <v>0.99437471484129869</v>
      </c>
      <c r="AL189" s="1">
        <v>21</v>
      </c>
      <c r="BJ189">
        <v>85</v>
      </c>
      <c r="BK189">
        <v>0.72958034776761405</v>
      </c>
      <c r="BL189" t="s">
        <v>42</v>
      </c>
    </row>
    <row r="190" spans="2:64" x14ac:dyDescent="0.55000000000000004">
      <c r="B190" s="1">
        <v>12124</v>
      </c>
      <c r="C190" s="4" t="str">
        <f>_xlfn.IFNA(VLOOKUP(B190,W$2:AB9304,3,FALSE),0)</f>
        <v>LS</v>
      </c>
      <c r="D190" s="1">
        <f>_xlfn.IFNA(VLOOKUP(B190,W$2:AA9332,4,FALSE),0)</f>
        <v>0</v>
      </c>
      <c r="E190" s="1">
        <f>_xlfn.IFNA(VLOOKUP(B190,W$2:AA9332,5,FALSE),0)</f>
        <v>8</v>
      </c>
      <c r="F190" s="1">
        <f>_xlfn.IFNA(VLOOKUP(B190,W$2:AB9333,6,FALSE),0)</f>
        <v>28</v>
      </c>
      <c r="H190" s="5" t="e">
        <f t="shared" si="31"/>
        <v>#DIV/0!</v>
      </c>
      <c r="I190" s="5" t="e">
        <f t="shared" si="32"/>
        <v>#DIV/0!</v>
      </c>
      <c r="J190" s="1">
        <f t="shared" si="25"/>
        <v>0.11029086484118089</v>
      </c>
      <c r="K190" s="1">
        <f t="shared" si="26"/>
        <v>0</v>
      </c>
      <c r="L190" s="1">
        <f t="shared" si="27"/>
        <v>0.98517043952992134</v>
      </c>
      <c r="M190" s="1">
        <f t="shared" si="28"/>
        <v>0.84721097753390451</v>
      </c>
      <c r="N190" s="1" t="e">
        <f t="shared" si="29"/>
        <v>#DIV/0!</v>
      </c>
      <c r="P190" s="1" t="e">
        <f t="shared" si="33"/>
        <v>#DIV/0!</v>
      </c>
      <c r="Q190" s="1" t="e">
        <f t="shared" si="30"/>
        <v>#DIV/0!</v>
      </c>
      <c r="R190" s="2" t="e">
        <f t="shared" si="34"/>
        <v>#DIV/0!</v>
      </c>
      <c r="S190" s="2" t="e">
        <f t="shared" si="35"/>
        <v>#DIV/0!</v>
      </c>
      <c r="T190" s="2" t="e">
        <f t="shared" si="36"/>
        <v>#DIV/0!</v>
      </c>
      <c r="V190" s="1">
        <v>2022</v>
      </c>
      <c r="W190" s="1">
        <v>8737</v>
      </c>
      <c r="X190" s="1" t="s">
        <v>239</v>
      </c>
      <c r="Y190" s="1" t="s">
        <v>34</v>
      </c>
      <c r="Z190" s="1">
        <v>62</v>
      </c>
      <c r="AA190" s="1">
        <v>4</v>
      </c>
      <c r="AB190" s="1">
        <v>31</v>
      </c>
      <c r="AJ190" s="1">
        <v>2</v>
      </c>
      <c r="AK190" s="1">
        <v>0.99437471484129869</v>
      </c>
      <c r="AL190" s="1">
        <v>22</v>
      </c>
      <c r="BJ190">
        <v>85</v>
      </c>
      <c r="BK190">
        <v>0.73034540509703694</v>
      </c>
      <c r="BL190" t="s">
        <v>44</v>
      </c>
    </row>
    <row r="191" spans="2:64" x14ac:dyDescent="0.55000000000000004">
      <c r="B191" s="1">
        <v>9637</v>
      </c>
      <c r="C191" s="4" t="str">
        <f>_xlfn.IFNA(VLOOKUP(B191,W$2:AB9305,3,FALSE),0)</f>
        <v>TE</v>
      </c>
      <c r="D191" s="1">
        <f>_xlfn.IFNA(VLOOKUP(B191,W$2:AA9333,4,FALSE),0)</f>
        <v>98</v>
      </c>
      <c r="E191" s="1">
        <f>_xlfn.IFNA(VLOOKUP(B191,W$2:AA9333,5,FALSE),0)</f>
        <v>6</v>
      </c>
      <c r="F191" s="1">
        <f>_xlfn.IFNA(VLOOKUP(B191,W$2:AB9334,6,FALSE),0)</f>
        <v>30</v>
      </c>
      <c r="H191" s="5">
        <f t="shared" si="31"/>
        <v>14012500</v>
      </c>
      <c r="I191" s="5">
        <f t="shared" si="32"/>
        <v>14993375</v>
      </c>
      <c r="J191" s="1">
        <f t="shared" si="25"/>
        <v>0.9106723943769699</v>
      </c>
      <c r="K191" s="1">
        <f t="shared" si="26"/>
        <v>9</v>
      </c>
      <c r="L191" s="1">
        <f t="shared" si="27"/>
        <v>0.97805575723845062</v>
      </c>
      <c r="M191" s="1">
        <f t="shared" si="28"/>
        <v>1.000893038891195</v>
      </c>
      <c r="N191" s="1">
        <f t="shared" si="29"/>
        <v>1</v>
      </c>
      <c r="P191" s="1">
        <f t="shared" si="33"/>
        <v>0.97892919906742171</v>
      </c>
      <c r="Q191" s="1">
        <f t="shared" si="30"/>
        <v>0.89148379764025831</v>
      </c>
      <c r="R191" s="2">
        <f t="shared" si="34"/>
        <v>12491916.714434119</v>
      </c>
      <c r="S191" s="2">
        <f t="shared" si="35"/>
        <v>13366350.884444509</v>
      </c>
      <c r="T191" s="2">
        <f t="shared" si="36"/>
        <v>12491916.714434119</v>
      </c>
      <c r="V191" s="1">
        <v>2022</v>
      </c>
      <c r="W191" s="1">
        <v>101750</v>
      </c>
      <c r="X191" s="1" t="s">
        <v>240</v>
      </c>
      <c r="Y191" s="1" t="s">
        <v>34</v>
      </c>
      <c r="Z191" s="1">
        <v>61</v>
      </c>
      <c r="AA191" s="1">
        <v>8</v>
      </c>
      <c r="AB191" s="1">
        <v>25</v>
      </c>
      <c r="AJ191" s="1">
        <v>2</v>
      </c>
      <c r="AK191" s="1">
        <v>0.99437471484129869</v>
      </c>
      <c r="AL191" s="1">
        <v>23</v>
      </c>
      <c r="BJ191">
        <v>85</v>
      </c>
      <c r="BK191">
        <v>1.2356438567133878</v>
      </c>
      <c r="BL191" t="s">
        <v>46</v>
      </c>
    </row>
    <row r="192" spans="2:64" x14ac:dyDescent="0.55000000000000004">
      <c r="B192" s="1">
        <v>51391</v>
      </c>
      <c r="C192" s="4" t="str">
        <f>_xlfn.IFNA(VLOOKUP(B192,W$2:AB9306,3,FALSE),0)</f>
        <v>S</v>
      </c>
      <c r="D192" s="1">
        <f>_xlfn.IFNA(VLOOKUP(B192,W$2:AA9334,4,FALSE),0)</f>
        <v>78</v>
      </c>
      <c r="E192" s="1">
        <f>_xlfn.IFNA(VLOOKUP(B192,W$2:AA9334,5,FALSE),0)</f>
        <v>6</v>
      </c>
      <c r="F192" s="1">
        <f>_xlfn.IFNA(VLOOKUP(B192,W$2:AB9335,6,FALSE),0)</f>
        <v>27</v>
      </c>
      <c r="H192" s="5">
        <f t="shared" si="31"/>
        <v>15620000</v>
      </c>
      <c r="I192" s="5">
        <f t="shared" si="32"/>
        <v>16713400.000000002</v>
      </c>
      <c r="J192" s="1">
        <f t="shared" si="25"/>
        <v>0.34065492256828622</v>
      </c>
      <c r="K192" s="1">
        <f t="shared" si="26"/>
        <v>7</v>
      </c>
      <c r="L192" s="1">
        <f t="shared" si="27"/>
        <v>0.97193116440756988</v>
      </c>
      <c r="M192" s="1">
        <f t="shared" si="28"/>
        <v>1.2009476589311774</v>
      </c>
      <c r="N192" s="1">
        <f t="shared" si="29"/>
        <v>0.89217868497715414</v>
      </c>
      <c r="P192" s="1">
        <f t="shared" si="33"/>
        <v>1.0413852712084115</v>
      </c>
      <c r="Q192" s="1">
        <f t="shared" si="30"/>
        <v>0.35475301892725519</v>
      </c>
      <c r="R192" s="2">
        <f t="shared" si="34"/>
        <v>5541242.1556437258</v>
      </c>
      <c r="S192" s="2">
        <f t="shared" si="35"/>
        <v>5929129.1065387875</v>
      </c>
      <c r="T192" s="2">
        <f t="shared" si="36"/>
        <v>5541242.1556437258</v>
      </c>
      <c r="V192" s="1">
        <v>2022</v>
      </c>
      <c r="W192" s="1">
        <v>6306</v>
      </c>
      <c r="X192" s="1" t="s">
        <v>241</v>
      </c>
      <c r="Y192" s="1" t="s">
        <v>34</v>
      </c>
      <c r="Z192" s="1">
        <v>61</v>
      </c>
      <c r="AA192" s="1">
        <v>5</v>
      </c>
      <c r="AB192" s="1">
        <v>34</v>
      </c>
      <c r="AJ192" s="1">
        <v>2</v>
      </c>
      <c r="AK192" s="1">
        <v>0.99437471484129869</v>
      </c>
      <c r="AL192" s="1">
        <v>24</v>
      </c>
      <c r="BJ192">
        <v>85</v>
      </c>
      <c r="BK192">
        <v>0.89217868497715414</v>
      </c>
      <c r="BL192" t="s">
        <v>48</v>
      </c>
    </row>
    <row r="193" spans="2:64" x14ac:dyDescent="0.55000000000000004">
      <c r="B193" s="1">
        <v>7078</v>
      </c>
      <c r="C193" s="4" t="str">
        <f>_xlfn.IFNA(VLOOKUP(B193,W$2:AB9307,3,FALSE),0)</f>
        <v>G</v>
      </c>
      <c r="D193" s="1">
        <f>_xlfn.IFNA(VLOOKUP(B193,W$2:AA9335,4,FALSE),0)</f>
        <v>43</v>
      </c>
      <c r="E193" s="1">
        <f>_xlfn.IFNA(VLOOKUP(B193,W$2:AA9335,5,FALSE),0)</f>
        <v>3</v>
      </c>
      <c r="F193" s="1">
        <f>_xlfn.IFNA(VLOOKUP(B193,W$2:AB9336,6,FALSE),0)</f>
        <v>33</v>
      </c>
      <c r="H193" s="5">
        <f t="shared" si="31"/>
        <v>15340000</v>
      </c>
      <c r="I193" s="5">
        <f t="shared" si="32"/>
        <v>16413800.000000002</v>
      </c>
      <c r="J193" s="1">
        <f t="shared" si="25"/>
        <v>0.14534217904027727</v>
      </c>
      <c r="K193" s="1">
        <f t="shared" si="26"/>
        <v>4</v>
      </c>
      <c r="L193" s="1">
        <f t="shared" si="27"/>
        <v>1.0290028984534154</v>
      </c>
      <c r="M193" s="1">
        <f t="shared" si="28"/>
        <v>0.84821558559264099</v>
      </c>
      <c r="N193" s="1">
        <f t="shared" si="29"/>
        <v>1.0245916516529501</v>
      </c>
      <c r="P193" s="1">
        <f t="shared" si="33"/>
        <v>0.89428029039860757</v>
      </c>
      <c r="Q193" s="1">
        <f t="shared" si="30"/>
        <v>0.12997664607930556</v>
      </c>
      <c r="R193" s="2">
        <f t="shared" si="34"/>
        <v>1993841.7508565474</v>
      </c>
      <c r="S193" s="2">
        <f t="shared" si="35"/>
        <v>2133410.673416506</v>
      </c>
      <c r="T193" s="2">
        <f t="shared" si="36"/>
        <v>1993841.7508565474</v>
      </c>
      <c r="V193" s="1">
        <v>2022</v>
      </c>
      <c r="W193" s="1">
        <v>10688</v>
      </c>
      <c r="X193" s="1" t="s">
        <v>242</v>
      </c>
      <c r="Y193" s="1" t="s">
        <v>34</v>
      </c>
      <c r="Z193" s="1">
        <v>61</v>
      </c>
      <c r="AA193" s="1">
        <v>2</v>
      </c>
      <c r="AB193" s="1">
        <v>29</v>
      </c>
      <c r="AJ193" s="1">
        <v>2</v>
      </c>
      <c r="AK193" s="1">
        <v>0.99437471484129869</v>
      </c>
      <c r="AL193" s="1">
        <v>25</v>
      </c>
      <c r="BJ193">
        <v>85</v>
      </c>
      <c r="BK193">
        <v>1.2310846108723601</v>
      </c>
      <c r="BL193" t="s">
        <v>51</v>
      </c>
    </row>
    <row r="194" spans="2:64" x14ac:dyDescent="0.55000000000000004">
      <c r="B194" s="1">
        <v>11908</v>
      </c>
      <c r="C194" s="4" t="str">
        <f>_xlfn.IFNA(VLOOKUP(B194,W$2:AB9308,3,FALSE),0)</f>
        <v>K</v>
      </c>
      <c r="D194" s="1">
        <f>_xlfn.IFNA(VLOOKUP(B194,W$2:AA9336,4,FALSE),0)</f>
        <v>0</v>
      </c>
      <c r="E194" s="1">
        <f>_xlfn.IFNA(VLOOKUP(B194,W$2:AA9336,5,FALSE),0)</f>
        <v>5</v>
      </c>
      <c r="F194" s="1">
        <f>_xlfn.IFNA(VLOOKUP(B194,W$2:AB9337,6,FALSE),0)</f>
        <v>28</v>
      </c>
      <c r="H194" s="5" t="e">
        <f t="shared" si="31"/>
        <v>#DIV/0!</v>
      </c>
      <c r="I194" s="5" t="e">
        <f t="shared" si="32"/>
        <v>#DIV/0!</v>
      </c>
      <c r="J194" s="1">
        <f t="shared" ref="J194:J257" si="37">AVERAGEIF(BF:BF,D194,BG:BG)</f>
        <v>0.11029086484118089</v>
      </c>
      <c r="K194" s="1">
        <f t="shared" ref="K194:K257" si="38">ROUNDDOWN(D194*0.1,0)</f>
        <v>0</v>
      </c>
      <c r="L194" s="1">
        <f t="shared" ref="L194:L257" si="39">AVERAGEIFS(AV:AV,AU:AU,K194,AW:AW,E194)</f>
        <v>0.9947052544972852</v>
      </c>
      <c r="M194" s="1">
        <f t="shared" ref="M194:M257" si="40">AVERAGEIFS(AK:AK,AJ:AJ,K194,AL:AL,F194)</f>
        <v>0.84721097753390451</v>
      </c>
      <c r="N194" s="1" t="e">
        <f t="shared" ref="N194:N257" si="41">AVERAGEIFS(BK:BK,BJ:BJ,D194,BL:BL,C194)</f>
        <v>#DIV/0!</v>
      </c>
      <c r="P194" s="1" t="e">
        <f t="shared" si="33"/>
        <v>#DIV/0!</v>
      </c>
      <c r="Q194" s="1" t="e">
        <f t="shared" ref="Q194:Q257" si="42">P194*J194</f>
        <v>#DIV/0!</v>
      </c>
      <c r="R194" s="2" t="e">
        <f t="shared" si="34"/>
        <v>#DIV/0!</v>
      </c>
      <c r="S194" s="2" t="e">
        <f t="shared" si="35"/>
        <v>#DIV/0!</v>
      </c>
      <c r="T194" s="2" t="e">
        <f t="shared" si="36"/>
        <v>#DIV/0!</v>
      </c>
      <c r="V194" s="1">
        <v>2022</v>
      </c>
      <c r="W194" s="1">
        <v>11353</v>
      </c>
      <c r="X194" s="1" t="s">
        <v>243</v>
      </c>
      <c r="Y194" s="1" t="s">
        <v>34</v>
      </c>
      <c r="Z194" s="1">
        <v>60</v>
      </c>
      <c r="AA194" s="1">
        <v>8</v>
      </c>
      <c r="AB194" s="1">
        <v>30</v>
      </c>
      <c r="AJ194" s="1">
        <v>2</v>
      </c>
      <c r="AK194" s="1">
        <v>0.99437471484129869</v>
      </c>
      <c r="AL194" s="1">
        <v>26</v>
      </c>
      <c r="BJ194">
        <v>85</v>
      </c>
      <c r="BK194">
        <v>1.21388420547599</v>
      </c>
      <c r="BL194" t="s">
        <v>53</v>
      </c>
    </row>
    <row r="195" spans="2:64" x14ac:dyDescent="0.55000000000000004">
      <c r="B195" s="1">
        <v>47019</v>
      </c>
      <c r="C195" s="4" t="str">
        <f>_xlfn.IFNA(VLOOKUP(B195,W$2:AB9309,3,FALSE),0)</f>
        <v>RT</v>
      </c>
      <c r="D195" s="1">
        <f>_xlfn.IFNA(VLOOKUP(B195,W$2:AA9337,4,FALSE),0)</f>
        <v>11</v>
      </c>
      <c r="E195" s="1">
        <f>_xlfn.IFNA(VLOOKUP(B195,W$2:AA9337,5,FALSE),0)</f>
        <v>6</v>
      </c>
      <c r="F195" s="1">
        <f>_xlfn.IFNA(VLOOKUP(B195,W$2:AB9338,6,FALSE),0)</f>
        <v>25</v>
      </c>
      <c r="H195" s="5">
        <f t="shared" ref="H195:H258" si="43">AVERAGEIF(AO:AO,C195,AP:AP)</f>
        <v>18040000</v>
      </c>
      <c r="I195" s="5">
        <f t="shared" ref="I195:I258" si="44">H195*1.07</f>
        <v>19302800</v>
      </c>
      <c r="J195" s="1">
        <f t="shared" si="37"/>
        <v>0.15834706436900092</v>
      </c>
      <c r="K195" s="1">
        <f t="shared" si="38"/>
        <v>1</v>
      </c>
      <c r="L195" s="1">
        <f t="shared" si="39"/>
        <v>0.92623225348813332</v>
      </c>
      <c r="M195" s="1">
        <f t="shared" si="40"/>
        <v>0.8852077485688149</v>
      </c>
      <c r="N195" s="1">
        <f t="shared" si="41"/>
        <v>1.106942102737994</v>
      </c>
      <c r="P195" s="1">
        <f t="shared" ref="P195:P258" si="45">L195*M195*N195</f>
        <v>0.90759064988615934</v>
      </c>
      <c r="Q195" s="1">
        <f t="shared" si="42"/>
        <v>0.14371431505822704</v>
      </c>
      <c r="R195" s="2">
        <f t="shared" ref="R195:R258" si="46">H195*Q195</f>
        <v>2592606.2436504159</v>
      </c>
      <c r="S195" s="2">
        <f t="shared" ref="S195:S258" si="47">I195*Q195</f>
        <v>2774088.680705945</v>
      </c>
      <c r="T195" s="2">
        <f t="shared" ref="T195:T258" si="48">((_xlfn.IFS(C195&lt;&gt;"QB",R195,F195&gt;27,(1/(M195))*R195,F195&lt;=27,R195)))</f>
        <v>2592606.2436504159</v>
      </c>
      <c r="V195" s="1">
        <v>2022</v>
      </c>
      <c r="W195" s="1">
        <v>76625</v>
      </c>
      <c r="X195" s="1" t="s">
        <v>244</v>
      </c>
      <c r="Y195" s="1" t="s">
        <v>34</v>
      </c>
      <c r="Z195" s="1">
        <v>60</v>
      </c>
      <c r="AA195" s="1">
        <v>2</v>
      </c>
      <c r="AB195" s="1">
        <v>23</v>
      </c>
      <c r="AJ195" s="1">
        <v>2</v>
      </c>
      <c r="AK195" s="1">
        <v>0.99437471484129869</v>
      </c>
      <c r="AL195" s="1">
        <v>27</v>
      </c>
      <c r="BJ195">
        <v>85</v>
      </c>
      <c r="BK195">
        <v>1.06147912913239</v>
      </c>
      <c r="BL195" t="s">
        <v>55</v>
      </c>
    </row>
    <row r="196" spans="2:64" x14ac:dyDescent="0.55000000000000004">
      <c r="B196" s="1">
        <v>9480</v>
      </c>
      <c r="C196" s="4" t="str">
        <f>_xlfn.IFNA(VLOOKUP(B196,W$2:AB9310,3,FALSE),0)</f>
        <v>S</v>
      </c>
      <c r="D196" s="1">
        <f>_xlfn.IFNA(VLOOKUP(B196,W$2:AA9338,4,FALSE),0)</f>
        <v>72</v>
      </c>
      <c r="E196" s="1">
        <f>_xlfn.IFNA(VLOOKUP(B196,W$2:AA9338,5,FALSE),0)</f>
        <v>2</v>
      </c>
      <c r="F196" s="1">
        <f>_xlfn.IFNA(VLOOKUP(B196,W$2:AB9339,6,FALSE),0)</f>
        <v>30</v>
      </c>
      <c r="H196" s="5">
        <f t="shared" si="43"/>
        <v>15620000</v>
      </c>
      <c r="I196" s="5">
        <f t="shared" si="44"/>
        <v>16713400.000000002</v>
      </c>
      <c r="J196" s="1">
        <f t="shared" si="37"/>
        <v>0.29399895803743797</v>
      </c>
      <c r="K196" s="1">
        <f t="shared" si="38"/>
        <v>7</v>
      </c>
      <c r="L196" s="1">
        <f t="shared" si="39"/>
        <v>1.0472666445868193</v>
      </c>
      <c r="M196" s="1">
        <f t="shared" si="40"/>
        <v>0.98921913731565014</v>
      </c>
      <c r="N196" s="1">
        <f t="shared" si="41"/>
        <v>0.89217868497715414</v>
      </c>
      <c r="P196" s="1">
        <f t="shared" si="45"/>
        <v>0.92427588975911112</v>
      </c>
      <c r="Q196" s="1">
        <f t="shared" si="42"/>
        <v>0.27173614852830458</v>
      </c>
      <c r="R196" s="2">
        <f t="shared" si="46"/>
        <v>4244518.6400121171</v>
      </c>
      <c r="S196" s="2">
        <f t="shared" si="47"/>
        <v>4541634.9448129665</v>
      </c>
      <c r="T196" s="2">
        <f t="shared" si="48"/>
        <v>4244518.6400121171</v>
      </c>
      <c r="V196" s="1">
        <v>2022</v>
      </c>
      <c r="W196" s="1">
        <v>49059</v>
      </c>
      <c r="X196" s="1" t="s">
        <v>245</v>
      </c>
      <c r="Y196" s="1" t="s">
        <v>34</v>
      </c>
      <c r="Z196" s="1">
        <v>60</v>
      </c>
      <c r="AA196" s="1">
        <v>5</v>
      </c>
      <c r="AB196" s="1">
        <v>27</v>
      </c>
      <c r="AJ196" s="1">
        <v>2</v>
      </c>
      <c r="AK196" s="1">
        <v>0.93223045521223513</v>
      </c>
      <c r="AL196" s="1">
        <v>28</v>
      </c>
      <c r="BJ196">
        <v>85</v>
      </c>
      <c r="BK196">
        <v>0.84929704697517161</v>
      </c>
      <c r="BL196" t="s">
        <v>58</v>
      </c>
    </row>
    <row r="197" spans="2:64" x14ac:dyDescent="0.55000000000000004">
      <c r="B197" s="1">
        <v>9458</v>
      </c>
      <c r="C197" s="4" t="str">
        <f>_xlfn.IFNA(VLOOKUP(B197,W$2:AB9311,3,FALSE),0)</f>
        <v>LB</v>
      </c>
      <c r="D197" s="1">
        <f>_xlfn.IFNA(VLOOKUP(B197,W$2:AA9339,4,FALSE),0)</f>
        <v>93</v>
      </c>
      <c r="E197" s="1">
        <f>_xlfn.IFNA(VLOOKUP(B197,W$2:AA9339,5,FALSE),0)</f>
        <v>32</v>
      </c>
      <c r="F197" s="1">
        <f>_xlfn.IFNA(VLOOKUP(B197,W$2:AB9340,6,FALSE),0)</f>
        <v>28</v>
      </c>
      <c r="H197" s="5">
        <f t="shared" si="43"/>
        <v>16999000</v>
      </c>
      <c r="I197" s="5">
        <f t="shared" si="44"/>
        <v>18188930</v>
      </c>
      <c r="J197" s="1">
        <f t="shared" si="37"/>
        <v>0.61349186721486715</v>
      </c>
      <c r="K197" s="1">
        <f t="shared" si="38"/>
        <v>9</v>
      </c>
      <c r="L197" s="1">
        <f t="shared" si="39"/>
        <v>1.0952196729772843</v>
      </c>
      <c r="M197" s="1">
        <f t="shared" si="40"/>
        <v>1.000893038891195</v>
      </c>
      <c r="N197" s="1">
        <f t="shared" si="41"/>
        <v>0.73034540509703694</v>
      </c>
      <c r="P197" s="1">
        <f t="shared" si="45"/>
        <v>0.80060298740903235</v>
      </c>
      <c r="Q197" s="1">
        <f t="shared" si="42"/>
        <v>0.49116342164336801</v>
      </c>
      <c r="R197" s="2">
        <f t="shared" si="46"/>
        <v>8349287.0045156125</v>
      </c>
      <c r="S197" s="2">
        <f t="shared" si="47"/>
        <v>8933737.0948317051</v>
      </c>
      <c r="T197" s="2">
        <f t="shared" si="48"/>
        <v>8349287.0045156125</v>
      </c>
      <c r="V197" s="1">
        <v>2022</v>
      </c>
      <c r="W197" s="1">
        <v>7851</v>
      </c>
      <c r="X197" s="1" t="s">
        <v>246</v>
      </c>
      <c r="Y197" s="1" t="s">
        <v>34</v>
      </c>
      <c r="Z197" s="1">
        <v>59</v>
      </c>
      <c r="AA197" s="1">
        <v>3</v>
      </c>
      <c r="AB197" s="1">
        <v>33</v>
      </c>
      <c r="AJ197" s="1">
        <v>2</v>
      </c>
      <c r="AK197" s="1">
        <v>0.93223045521223513</v>
      </c>
      <c r="AL197" s="1">
        <v>29</v>
      </c>
      <c r="BJ197">
        <v>84</v>
      </c>
      <c r="BK197">
        <v>1.3029012619832001</v>
      </c>
      <c r="BL197" t="s">
        <v>31</v>
      </c>
    </row>
    <row r="198" spans="2:64" x14ac:dyDescent="0.55000000000000004">
      <c r="B198" s="1">
        <v>7786</v>
      </c>
      <c r="C198" s="4" t="str">
        <f>_xlfn.IFNA(VLOOKUP(B198,W$2:AB9312,3,FALSE),0)</f>
        <v>RT</v>
      </c>
      <c r="D198" s="1">
        <f>_xlfn.IFNA(VLOOKUP(B198,W$2:AA9340,4,FALSE),0)</f>
        <v>91</v>
      </c>
      <c r="E198" s="1">
        <f>_xlfn.IFNA(VLOOKUP(B198,W$2:AA9340,5,FALSE),0)</f>
        <v>10</v>
      </c>
      <c r="F198" s="1">
        <f>_xlfn.IFNA(VLOOKUP(B198,W$2:AB9341,6,FALSE),0)</f>
        <v>32</v>
      </c>
      <c r="H198" s="5">
        <f t="shared" si="43"/>
        <v>18040000</v>
      </c>
      <c r="I198" s="5">
        <f t="shared" si="44"/>
        <v>19302800</v>
      </c>
      <c r="J198" s="1">
        <f t="shared" si="37"/>
        <v>0.61349186721486715</v>
      </c>
      <c r="K198" s="1">
        <f t="shared" si="38"/>
        <v>9</v>
      </c>
      <c r="L198" s="1">
        <f t="shared" si="39"/>
        <v>1.145247158632509</v>
      </c>
      <c r="M198" s="1">
        <f t="shared" si="40"/>
        <v>0.74619625737641182</v>
      </c>
      <c r="N198" s="1">
        <f t="shared" si="41"/>
        <v>1.21388420547599</v>
      </c>
      <c r="P198" s="1">
        <f t="shared" si="45"/>
        <v>1.037360124675498</v>
      </c>
      <c r="Q198" s="1">
        <f t="shared" si="42"/>
        <v>0.63641199986141861</v>
      </c>
      <c r="R198" s="2">
        <f t="shared" si="46"/>
        <v>11480872.477499992</v>
      </c>
      <c r="S198" s="2">
        <f t="shared" si="47"/>
        <v>12284533.55092499</v>
      </c>
      <c r="T198" s="2">
        <f t="shared" si="48"/>
        <v>11480872.477499992</v>
      </c>
      <c r="V198" s="1">
        <v>2022</v>
      </c>
      <c r="W198" s="1">
        <v>56058</v>
      </c>
      <c r="X198" s="1" t="s">
        <v>247</v>
      </c>
      <c r="Y198" s="1" t="s">
        <v>34</v>
      </c>
      <c r="Z198" s="1">
        <v>59</v>
      </c>
      <c r="AA198" s="1">
        <v>4</v>
      </c>
      <c r="AB198" s="1">
        <v>23</v>
      </c>
      <c r="AJ198" s="1">
        <v>2</v>
      </c>
      <c r="AK198" s="1">
        <v>0.93223045521223513</v>
      </c>
      <c r="AL198" s="1">
        <v>30</v>
      </c>
      <c r="BJ198">
        <v>84</v>
      </c>
      <c r="BK198">
        <v>0.81665115322979975</v>
      </c>
      <c r="BL198" t="s">
        <v>34</v>
      </c>
    </row>
    <row r="199" spans="2:64" x14ac:dyDescent="0.55000000000000004">
      <c r="B199" s="1">
        <v>9451</v>
      </c>
      <c r="C199" s="4" t="str">
        <f>_xlfn.IFNA(VLOOKUP(B199,W$2:AB9313,3,FALSE),0)</f>
        <v>CB</v>
      </c>
      <c r="D199" s="1">
        <f>_xlfn.IFNA(VLOOKUP(B199,W$2:AA9341,4,FALSE),0)</f>
        <v>81</v>
      </c>
      <c r="E199" s="1">
        <f>_xlfn.IFNA(VLOOKUP(B199,W$2:AA9341,5,FALSE),0)</f>
        <v>20</v>
      </c>
      <c r="F199" s="1">
        <f>_xlfn.IFNA(VLOOKUP(B199,W$2:AB9342,6,FALSE),0)</f>
        <v>30</v>
      </c>
      <c r="H199" s="5">
        <f t="shared" si="43"/>
        <v>20000000</v>
      </c>
      <c r="I199" s="5">
        <f t="shared" si="44"/>
        <v>21400000</v>
      </c>
      <c r="J199" s="1">
        <f t="shared" si="37"/>
        <v>0.40904805918622789</v>
      </c>
      <c r="K199" s="1">
        <f t="shared" si="38"/>
        <v>8</v>
      </c>
      <c r="L199" s="1">
        <f t="shared" si="39"/>
        <v>1.0542942246009299</v>
      </c>
      <c r="M199" s="1">
        <f t="shared" si="40"/>
        <v>0.99502139424549263</v>
      </c>
      <c r="N199" s="1">
        <f t="shared" si="41"/>
        <v>0.81665115322979975</v>
      </c>
      <c r="P199" s="1">
        <f t="shared" si="45"/>
        <v>0.85670406163619028</v>
      </c>
      <c r="Q199" s="1">
        <f t="shared" si="42"/>
        <v>0.35043313370924217</v>
      </c>
      <c r="R199" s="2">
        <f t="shared" si="46"/>
        <v>7008662.6741848439</v>
      </c>
      <c r="S199" s="2">
        <f t="shared" si="47"/>
        <v>7499269.0613777824</v>
      </c>
      <c r="T199" s="2">
        <f t="shared" si="48"/>
        <v>7008662.6741848439</v>
      </c>
      <c r="V199" s="1">
        <v>2022</v>
      </c>
      <c r="W199" s="1">
        <v>50533</v>
      </c>
      <c r="X199" s="1" t="s">
        <v>248</v>
      </c>
      <c r="Y199" s="1" t="s">
        <v>34</v>
      </c>
      <c r="Z199" s="1">
        <v>59</v>
      </c>
      <c r="AA199" s="1">
        <v>5</v>
      </c>
      <c r="AB199" s="1">
        <v>27</v>
      </c>
      <c r="AJ199" s="1">
        <v>2</v>
      </c>
      <c r="AK199" s="1">
        <v>0.94022100258712671</v>
      </c>
      <c r="AL199" s="1">
        <v>31</v>
      </c>
      <c r="BJ199">
        <v>84</v>
      </c>
      <c r="BK199">
        <v>1</v>
      </c>
      <c r="BL199" t="s">
        <v>36</v>
      </c>
    </row>
    <row r="200" spans="2:64" x14ac:dyDescent="0.55000000000000004">
      <c r="B200" s="1">
        <v>8358</v>
      </c>
      <c r="C200" s="4">
        <f>_xlfn.IFNA(VLOOKUP(B200,W$2:AB9314,3,FALSE),0)</f>
        <v>0</v>
      </c>
      <c r="D200" s="1">
        <f>_xlfn.IFNA(VLOOKUP(B200,W$2:AA9342,4,FALSE),0)</f>
        <v>0</v>
      </c>
      <c r="E200" s="1">
        <f>_xlfn.IFNA(VLOOKUP(B200,W$2:AA9342,5,FALSE),0)</f>
        <v>0</v>
      </c>
      <c r="F200" s="1">
        <f>_xlfn.IFNA(VLOOKUP(B200,W$2:AB9343,6,FALSE),0)</f>
        <v>0</v>
      </c>
      <c r="H200" s="5" t="e">
        <f t="shared" si="43"/>
        <v>#DIV/0!</v>
      </c>
      <c r="I200" s="5" t="e">
        <f t="shared" si="44"/>
        <v>#DIV/0!</v>
      </c>
      <c r="J200" s="1">
        <f t="shared" si="37"/>
        <v>0.11029086484118089</v>
      </c>
      <c r="K200" s="1">
        <f t="shared" si="38"/>
        <v>0</v>
      </c>
      <c r="L200" s="1" t="e">
        <f t="shared" si="39"/>
        <v>#DIV/0!</v>
      </c>
      <c r="M200" s="1" t="e">
        <f t="shared" si="40"/>
        <v>#DIV/0!</v>
      </c>
      <c r="N200" s="1" t="e">
        <f t="shared" si="41"/>
        <v>#DIV/0!</v>
      </c>
      <c r="P200" s="1" t="e">
        <f t="shared" si="45"/>
        <v>#DIV/0!</v>
      </c>
      <c r="Q200" s="1" t="e">
        <f t="shared" si="42"/>
        <v>#DIV/0!</v>
      </c>
      <c r="R200" s="2" t="e">
        <f t="shared" si="46"/>
        <v>#DIV/0!</v>
      </c>
      <c r="S200" s="2" t="e">
        <f t="shared" si="47"/>
        <v>#DIV/0!</v>
      </c>
      <c r="T200" s="2" t="e">
        <f t="shared" si="48"/>
        <v>#DIV/0!</v>
      </c>
      <c r="V200" s="1">
        <v>2022</v>
      </c>
      <c r="W200" s="1">
        <v>6289</v>
      </c>
      <c r="X200" s="1" t="s">
        <v>249</v>
      </c>
      <c r="Y200" s="1" t="s">
        <v>34</v>
      </c>
      <c r="Z200" s="1">
        <v>58</v>
      </c>
      <c r="AA200" s="1">
        <v>5</v>
      </c>
      <c r="AB200" s="1">
        <v>33</v>
      </c>
      <c r="AJ200" s="1">
        <v>2</v>
      </c>
      <c r="AK200" s="1">
        <v>0.94022100258712671</v>
      </c>
      <c r="AL200" s="1">
        <v>32</v>
      </c>
      <c r="BJ200">
        <v>84</v>
      </c>
      <c r="BK200">
        <v>1</v>
      </c>
      <c r="BL200" t="s">
        <v>38</v>
      </c>
    </row>
    <row r="201" spans="2:64" x14ac:dyDescent="0.55000000000000004">
      <c r="B201" s="1">
        <v>11867</v>
      </c>
      <c r="C201" s="4" t="str">
        <f>_xlfn.IFNA(VLOOKUP(B201,W$2:AB9315,3,FALSE),0)</f>
        <v>S</v>
      </c>
      <c r="D201" s="1">
        <f>_xlfn.IFNA(VLOOKUP(B201,W$2:AA9343,4,FALSE),0)</f>
        <v>75</v>
      </c>
      <c r="E201" s="1">
        <f>_xlfn.IFNA(VLOOKUP(B201,W$2:AA9343,5,FALSE),0)</f>
        <v>4</v>
      </c>
      <c r="F201" s="1">
        <f>_xlfn.IFNA(VLOOKUP(B201,W$2:AB9344,6,FALSE),0)</f>
        <v>28</v>
      </c>
      <c r="H201" s="5">
        <f t="shared" si="43"/>
        <v>15620000</v>
      </c>
      <c r="I201" s="5">
        <f t="shared" si="44"/>
        <v>16713400.000000002</v>
      </c>
      <c r="J201" s="1">
        <f t="shared" si="37"/>
        <v>0.34065492256828622</v>
      </c>
      <c r="K201" s="1">
        <f t="shared" si="38"/>
        <v>7</v>
      </c>
      <c r="L201" s="1">
        <f t="shared" si="39"/>
        <v>0.98492738811235303</v>
      </c>
      <c r="M201" s="1">
        <f t="shared" si="40"/>
        <v>0.98921913731565014</v>
      </c>
      <c r="N201" s="1">
        <f t="shared" si="41"/>
        <v>0.89217868497715414</v>
      </c>
      <c r="P201" s="1">
        <f t="shared" si="45"/>
        <v>0.86925774128404798</v>
      </c>
      <c r="Q201" s="1">
        <f t="shared" si="42"/>
        <v>0.29611692854900074</v>
      </c>
      <c r="R201" s="2">
        <f t="shared" si="46"/>
        <v>4625346.4239353919</v>
      </c>
      <c r="S201" s="2">
        <f t="shared" si="47"/>
        <v>4949120.6736108698</v>
      </c>
      <c r="T201" s="2">
        <f t="shared" si="48"/>
        <v>4625346.4239353919</v>
      </c>
      <c r="V201" s="1">
        <v>2022</v>
      </c>
      <c r="W201" s="1">
        <v>8762</v>
      </c>
      <c r="X201" s="1" t="s">
        <v>250</v>
      </c>
      <c r="Y201" s="1" t="s">
        <v>34</v>
      </c>
      <c r="Z201" s="1">
        <v>58</v>
      </c>
      <c r="AA201" s="1">
        <v>4</v>
      </c>
      <c r="AB201" s="1">
        <v>32</v>
      </c>
      <c r="AJ201" s="1">
        <v>2</v>
      </c>
      <c r="AK201" s="1">
        <v>0.94022100258712671</v>
      </c>
      <c r="AL201" s="1">
        <v>33</v>
      </c>
      <c r="BJ201">
        <v>84</v>
      </c>
      <c r="BK201">
        <v>1.06147912913239</v>
      </c>
      <c r="BL201" t="s">
        <v>40</v>
      </c>
    </row>
    <row r="202" spans="2:64" x14ac:dyDescent="0.55000000000000004">
      <c r="B202" s="1">
        <v>11941</v>
      </c>
      <c r="C202" s="4" t="str">
        <f>_xlfn.IFNA(VLOOKUP(B202,W$2:AB9316,3,FALSE),0)</f>
        <v>S</v>
      </c>
      <c r="D202" s="1">
        <f>_xlfn.IFNA(VLOOKUP(B202,W$2:AA9344,4,FALSE),0)</f>
        <v>93</v>
      </c>
      <c r="E202" s="1">
        <f>_xlfn.IFNA(VLOOKUP(B202,W$2:AA9344,5,FALSE),0)</f>
        <v>6</v>
      </c>
      <c r="F202" s="1">
        <f>_xlfn.IFNA(VLOOKUP(B202,W$2:AB9345,6,FALSE),0)</f>
        <v>27</v>
      </c>
      <c r="H202" s="5">
        <f t="shared" si="43"/>
        <v>15620000</v>
      </c>
      <c r="I202" s="5">
        <f t="shared" si="44"/>
        <v>16713400.000000002</v>
      </c>
      <c r="J202" s="1">
        <f t="shared" si="37"/>
        <v>0.61349186721486715</v>
      </c>
      <c r="K202" s="1">
        <f t="shared" si="38"/>
        <v>9</v>
      </c>
      <c r="L202" s="1">
        <f t="shared" si="39"/>
        <v>0.97805575723845062</v>
      </c>
      <c r="M202" s="1">
        <f t="shared" si="40"/>
        <v>1.243263292991633</v>
      </c>
      <c r="N202" s="1">
        <f t="shared" si="41"/>
        <v>0.89217868497715414</v>
      </c>
      <c r="P202" s="1">
        <f t="shared" si="45"/>
        <v>1.0848721702598465</v>
      </c>
      <c r="Q202" s="1">
        <f t="shared" si="42"/>
        <v>0.66556025342215852</v>
      </c>
      <c r="R202" s="2">
        <f t="shared" si="46"/>
        <v>10396051.158454116</v>
      </c>
      <c r="S202" s="2">
        <f t="shared" si="47"/>
        <v>11123774.739545906</v>
      </c>
      <c r="T202" s="2">
        <f t="shared" si="48"/>
        <v>10396051.158454116</v>
      </c>
      <c r="V202" s="1">
        <v>2022</v>
      </c>
      <c r="W202" s="1">
        <v>11913</v>
      </c>
      <c r="X202" s="1" t="s">
        <v>251</v>
      </c>
      <c r="Y202" s="1" t="s">
        <v>34</v>
      </c>
      <c r="Z202" s="1">
        <v>58</v>
      </c>
      <c r="AA202" s="1">
        <v>5</v>
      </c>
      <c r="AB202" s="1">
        <v>28</v>
      </c>
      <c r="AJ202" s="1">
        <v>2</v>
      </c>
      <c r="AK202" s="1">
        <v>0.94022100258712671</v>
      </c>
      <c r="AL202" s="1">
        <v>34</v>
      </c>
      <c r="BJ202">
        <v>84</v>
      </c>
      <c r="BK202">
        <v>0.72958034776761405</v>
      </c>
      <c r="BL202" t="s">
        <v>42</v>
      </c>
    </row>
    <row r="203" spans="2:64" x14ac:dyDescent="0.55000000000000004">
      <c r="B203" s="1">
        <v>9457</v>
      </c>
      <c r="C203" s="4" t="str">
        <f>_xlfn.IFNA(VLOOKUP(B203,W$2:AB9317,3,FALSE),0)</f>
        <v>LT</v>
      </c>
      <c r="D203" s="1">
        <f>_xlfn.IFNA(VLOOKUP(B203,W$2:AA9345,4,FALSE),0)</f>
        <v>88</v>
      </c>
      <c r="E203" s="1">
        <f>_xlfn.IFNA(VLOOKUP(B203,W$2:AA9345,5,FALSE),0)</f>
        <v>32</v>
      </c>
      <c r="F203" s="1">
        <f>_xlfn.IFNA(VLOOKUP(B203,W$2:AB9346,6,FALSE),0)</f>
        <v>29</v>
      </c>
      <c r="H203" s="5">
        <f t="shared" si="43"/>
        <v>21252000</v>
      </c>
      <c r="I203" s="5">
        <f t="shared" si="44"/>
        <v>22739640</v>
      </c>
      <c r="J203" s="1">
        <f t="shared" si="37"/>
        <v>0.50699730938172927</v>
      </c>
      <c r="K203" s="1">
        <f t="shared" si="38"/>
        <v>8</v>
      </c>
      <c r="L203" s="1">
        <f t="shared" si="39"/>
        <v>1.1167056828651607</v>
      </c>
      <c r="M203" s="1">
        <f t="shared" si="40"/>
        <v>0.99502139424549263</v>
      </c>
      <c r="N203" s="1">
        <f t="shared" si="41"/>
        <v>1.2310846108723601</v>
      </c>
      <c r="P203" s="1">
        <f t="shared" si="45"/>
        <v>1.367914797079177</v>
      </c>
      <c r="Q203" s="1">
        <f t="shared" si="42"/>
        <v>0.69352912158259694</v>
      </c>
      <c r="R203" s="2">
        <f t="shared" si="46"/>
        <v>14738880.89187335</v>
      </c>
      <c r="S203" s="2">
        <f t="shared" si="47"/>
        <v>15770602.554304484</v>
      </c>
      <c r="T203" s="2">
        <f t="shared" si="48"/>
        <v>14738880.89187335</v>
      </c>
      <c r="V203" s="1">
        <v>2022</v>
      </c>
      <c r="W203" s="1">
        <v>29113</v>
      </c>
      <c r="X203" s="1" t="s">
        <v>252</v>
      </c>
      <c r="Y203" s="1" t="s">
        <v>34</v>
      </c>
      <c r="Z203" s="1">
        <v>57</v>
      </c>
      <c r="AA203" s="1">
        <v>2</v>
      </c>
      <c r="AB203" s="1">
        <v>25</v>
      </c>
      <c r="AJ203" s="1">
        <v>2</v>
      </c>
      <c r="AK203" s="1">
        <v>0.94022100258712671</v>
      </c>
      <c r="AL203" s="1">
        <v>35</v>
      </c>
      <c r="BJ203">
        <v>84</v>
      </c>
      <c r="BK203">
        <v>0.73034540509703694</v>
      </c>
      <c r="BL203" t="s">
        <v>44</v>
      </c>
    </row>
    <row r="204" spans="2:64" x14ac:dyDescent="0.55000000000000004">
      <c r="B204" s="1">
        <v>3809</v>
      </c>
      <c r="C204" s="4" t="str">
        <f>_xlfn.IFNA(VLOOKUP(B204,W$2:AB9318,3,FALSE),0)</f>
        <v>K</v>
      </c>
      <c r="D204" s="1">
        <f>_xlfn.IFNA(VLOOKUP(B204,W$2:AA9346,4,FALSE),0)</f>
        <v>0</v>
      </c>
      <c r="E204" s="1">
        <f>_xlfn.IFNA(VLOOKUP(B204,W$2:AA9346,5,FALSE),0)</f>
        <v>6</v>
      </c>
      <c r="F204" s="1">
        <f>_xlfn.IFNA(VLOOKUP(B204,W$2:AB9347,6,FALSE),0)</f>
        <v>38</v>
      </c>
      <c r="H204" s="5" t="e">
        <f t="shared" si="43"/>
        <v>#DIV/0!</v>
      </c>
      <c r="I204" s="5" t="e">
        <f t="shared" si="44"/>
        <v>#DIV/0!</v>
      </c>
      <c r="J204" s="1">
        <f t="shared" si="37"/>
        <v>0.11029086484118089</v>
      </c>
      <c r="K204" s="1">
        <f t="shared" si="38"/>
        <v>0</v>
      </c>
      <c r="L204" s="1">
        <f t="shared" si="39"/>
        <v>0.89742803863616261</v>
      </c>
      <c r="M204" s="1">
        <f t="shared" si="40"/>
        <v>1.1804665862898105</v>
      </c>
      <c r="N204" s="1" t="e">
        <f t="shared" si="41"/>
        <v>#DIV/0!</v>
      </c>
      <c r="P204" s="1" t="e">
        <f t="shared" si="45"/>
        <v>#DIV/0!</v>
      </c>
      <c r="Q204" s="1" t="e">
        <f t="shared" si="42"/>
        <v>#DIV/0!</v>
      </c>
      <c r="R204" s="2" t="e">
        <f t="shared" si="46"/>
        <v>#DIV/0!</v>
      </c>
      <c r="S204" s="2" t="e">
        <f t="shared" si="47"/>
        <v>#DIV/0!</v>
      </c>
      <c r="T204" s="2" t="e">
        <f t="shared" si="48"/>
        <v>#DIV/0!</v>
      </c>
      <c r="V204" s="1">
        <v>2022</v>
      </c>
      <c r="W204" s="1">
        <v>55677</v>
      </c>
      <c r="X204" s="1" t="s">
        <v>253</v>
      </c>
      <c r="Y204" s="1" t="s">
        <v>34</v>
      </c>
      <c r="Z204" s="1">
        <v>57</v>
      </c>
      <c r="AA204" s="1">
        <v>5</v>
      </c>
      <c r="AB204" s="1">
        <v>25</v>
      </c>
      <c r="AJ204" s="1">
        <v>2</v>
      </c>
      <c r="AK204" s="1">
        <v>0.94022100258712671</v>
      </c>
      <c r="AL204" s="1">
        <v>36</v>
      </c>
      <c r="BJ204">
        <v>84</v>
      </c>
      <c r="BK204">
        <v>1.2356438567133878</v>
      </c>
      <c r="BL204" t="s">
        <v>46</v>
      </c>
    </row>
    <row r="205" spans="2:64" x14ac:dyDescent="0.55000000000000004">
      <c r="B205" s="1">
        <v>11161</v>
      </c>
      <c r="C205" s="4">
        <f>_xlfn.IFNA(VLOOKUP(B205,W$2:AB9319,3,FALSE),0)</f>
        <v>0</v>
      </c>
      <c r="D205" s="1">
        <f>_xlfn.IFNA(VLOOKUP(B205,W$2:AA9347,4,FALSE),0)</f>
        <v>0</v>
      </c>
      <c r="E205" s="1">
        <f>_xlfn.IFNA(VLOOKUP(B205,W$2:AA9347,5,FALSE),0)</f>
        <v>0</v>
      </c>
      <c r="F205" s="1">
        <f>_xlfn.IFNA(VLOOKUP(B205,W$2:AB9348,6,FALSE),0)</f>
        <v>0</v>
      </c>
      <c r="H205" s="5" t="e">
        <f t="shared" si="43"/>
        <v>#DIV/0!</v>
      </c>
      <c r="I205" s="5" t="e">
        <f t="shared" si="44"/>
        <v>#DIV/0!</v>
      </c>
      <c r="J205" s="1">
        <f t="shared" si="37"/>
        <v>0.11029086484118089</v>
      </c>
      <c r="K205" s="1">
        <f t="shared" si="38"/>
        <v>0</v>
      </c>
      <c r="L205" s="1" t="e">
        <f t="shared" si="39"/>
        <v>#DIV/0!</v>
      </c>
      <c r="M205" s="1" t="e">
        <f t="shared" si="40"/>
        <v>#DIV/0!</v>
      </c>
      <c r="N205" s="1" t="e">
        <f t="shared" si="41"/>
        <v>#DIV/0!</v>
      </c>
      <c r="P205" s="1" t="e">
        <f t="shared" si="45"/>
        <v>#DIV/0!</v>
      </c>
      <c r="Q205" s="1" t="e">
        <f t="shared" si="42"/>
        <v>#DIV/0!</v>
      </c>
      <c r="R205" s="2" t="e">
        <f t="shared" si="46"/>
        <v>#DIV/0!</v>
      </c>
      <c r="S205" s="2" t="e">
        <f t="shared" si="47"/>
        <v>#DIV/0!</v>
      </c>
      <c r="T205" s="2" t="e">
        <f t="shared" si="48"/>
        <v>#DIV/0!</v>
      </c>
      <c r="V205" s="1">
        <v>2022</v>
      </c>
      <c r="W205" s="1">
        <v>5557</v>
      </c>
      <c r="X205" s="1" t="s">
        <v>254</v>
      </c>
      <c r="Y205" s="1" t="s">
        <v>34</v>
      </c>
      <c r="Z205" s="1">
        <v>57</v>
      </c>
      <c r="AA205" s="1">
        <v>32</v>
      </c>
      <c r="AB205" s="1">
        <v>35</v>
      </c>
      <c r="AJ205" s="1">
        <v>2</v>
      </c>
      <c r="AK205" s="1">
        <v>0.94022100258712671</v>
      </c>
      <c r="AL205" s="1">
        <v>37</v>
      </c>
      <c r="BJ205">
        <v>84</v>
      </c>
      <c r="BK205">
        <v>0.89217868497715414</v>
      </c>
      <c r="BL205" t="s">
        <v>48</v>
      </c>
    </row>
    <row r="206" spans="2:64" x14ac:dyDescent="0.55000000000000004">
      <c r="B206" s="1">
        <v>30352</v>
      </c>
      <c r="C206" s="4" t="str">
        <f>_xlfn.IFNA(VLOOKUP(B206,W$2:AB9320,3,FALSE),0)</f>
        <v>LS</v>
      </c>
      <c r="D206" s="1">
        <f>_xlfn.IFNA(VLOOKUP(B206,W$2:AA9348,4,FALSE),0)</f>
        <v>0</v>
      </c>
      <c r="E206" s="1">
        <f>_xlfn.IFNA(VLOOKUP(B206,W$2:AA9348,5,FALSE),0)</f>
        <v>8</v>
      </c>
      <c r="F206" s="1">
        <f>_xlfn.IFNA(VLOOKUP(B206,W$2:AB9349,6,FALSE),0)</f>
        <v>25</v>
      </c>
      <c r="H206" s="5" t="e">
        <f t="shared" si="43"/>
        <v>#DIV/0!</v>
      </c>
      <c r="I206" s="5" t="e">
        <f t="shared" si="44"/>
        <v>#DIV/0!</v>
      </c>
      <c r="J206" s="1">
        <f t="shared" si="37"/>
        <v>0.11029086484118089</v>
      </c>
      <c r="K206" s="1">
        <f t="shared" si="38"/>
        <v>0</v>
      </c>
      <c r="L206" s="1">
        <f t="shared" si="39"/>
        <v>0.98517043952992134</v>
      </c>
      <c r="M206" s="1">
        <f t="shared" si="40"/>
        <v>0.68619556135383653</v>
      </c>
      <c r="N206" s="1" t="e">
        <f t="shared" si="41"/>
        <v>#DIV/0!</v>
      </c>
      <c r="P206" s="1" t="e">
        <f t="shared" si="45"/>
        <v>#DIV/0!</v>
      </c>
      <c r="Q206" s="1" t="e">
        <f t="shared" si="42"/>
        <v>#DIV/0!</v>
      </c>
      <c r="R206" s="2" t="e">
        <f t="shared" si="46"/>
        <v>#DIV/0!</v>
      </c>
      <c r="S206" s="2" t="e">
        <f t="shared" si="47"/>
        <v>#DIV/0!</v>
      </c>
      <c r="T206" s="2" t="e">
        <f t="shared" si="48"/>
        <v>#DIV/0!</v>
      </c>
      <c r="V206" s="1">
        <v>2022</v>
      </c>
      <c r="W206" s="1">
        <v>83375</v>
      </c>
      <c r="X206" s="1" t="s">
        <v>255</v>
      </c>
      <c r="Y206" s="1" t="s">
        <v>34</v>
      </c>
      <c r="Z206" s="1">
        <v>56</v>
      </c>
      <c r="AA206" s="1">
        <v>10</v>
      </c>
      <c r="AB206" s="1">
        <v>22</v>
      </c>
      <c r="AJ206" s="1">
        <v>2</v>
      </c>
      <c r="AK206" s="1">
        <v>0.94022100258712671</v>
      </c>
      <c r="AL206" s="1">
        <v>38</v>
      </c>
      <c r="BJ206">
        <v>84</v>
      </c>
      <c r="BK206">
        <v>1.2310846108723601</v>
      </c>
      <c r="BL206" t="s">
        <v>51</v>
      </c>
    </row>
    <row r="207" spans="2:64" x14ac:dyDescent="0.55000000000000004">
      <c r="B207" s="1">
        <v>7014</v>
      </c>
      <c r="C207" s="4" t="str">
        <f>_xlfn.IFNA(VLOOKUP(B207,W$2:AB9321,3,FALSE),0)</f>
        <v>QB</v>
      </c>
      <c r="D207" s="1">
        <f>_xlfn.IFNA(VLOOKUP(B207,W$2:AA9349,4,FALSE),0)</f>
        <v>94</v>
      </c>
      <c r="E207" s="1">
        <f>_xlfn.IFNA(VLOOKUP(B207,W$2:AA9349,5,FALSE),0)</f>
        <v>10</v>
      </c>
      <c r="F207" s="1">
        <f>_xlfn.IFNA(VLOOKUP(B207,W$2:AB9350,6,FALSE),0)</f>
        <v>34</v>
      </c>
      <c r="H207" s="5">
        <f t="shared" si="43"/>
        <v>44949165</v>
      </c>
      <c r="I207" s="5">
        <f t="shared" si="44"/>
        <v>48095606.550000004</v>
      </c>
      <c r="J207" s="1">
        <f t="shared" si="37"/>
        <v>0.61349186721486715</v>
      </c>
      <c r="K207" s="1">
        <f t="shared" si="38"/>
        <v>9</v>
      </c>
      <c r="L207" s="1">
        <f t="shared" si="39"/>
        <v>1.145247158632509</v>
      </c>
      <c r="M207" s="1">
        <f t="shared" si="40"/>
        <v>0.74619625737641182</v>
      </c>
      <c r="N207" s="1">
        <f t="shared" si="41"/>
        <v>1.2356438567133878</v>
      </c>
      <c r="P207" s="1">
        <f t="shared" si="45"/>
        <v>1.055955468793738</v>
      </c>
      <c r="Q207" s="1">
        <f t="shared" si="42"/>
        <v>0.64782009224602077</v>
      </c>
      <c r="R207" s="2">
        <f t="shared" si="46"/>
        <v>29118972.216681607</v>
      </c>
      <c r="S207" s="2">
        <f t="shared" si="47"/>
        <v>31157300.271849323</v>
      </c>
      <c r="T207" s="2">
        <f t="shared" si="48"/>
        <v>39023208.611448199</v>
      </c>
      <c r="V207" s="1">
        <v>2022</v>
      </c>
      <c r="W207" s="1">
        <v>60644</v>
      </c>
      <c r="X207" s="1" t="s">
        <v>256</v>
      </c>
      <c r="Y207" s="1" t="s">
        <v>34</v>
      </c>
      <c r="Z207" s="1">
        <v>56</v>
      </c>
      <c r="AA207" s="1">
        <v>5</v>
      </c>
      <c r="AB207" s="1">
        <v>24</v>
      </c>
      <c r="AJ207" s="1">
        <v>2</v>
      </c>
      <c r="AK207" s="1">
        <v>0.94022100258712671</v>
      </c>
      <c r="AL207" s="1">
        <v>39</v>
      </c>
      <c r="BJ207">
        <v>84</v>
      </c>
      <c r="BK207">
        <v>1.21388420547599</v>
      </c>
      <c r="BL207" t="s">
        <v>53</v>
      </c>
    </row>
    <row r="208" spans="2:64" x14ac:dyDescent="0.55000000000000004">
      <c r="B208" s="1">
        <v>9302</v>
      </c>
      <c r="C208" s="4" t="str">
        <f>_xlfn.IFNA(VLOOKUP(B208,W$2:AB9322,3,FALSE),0)</f>
        <v>FB</v>
      </c>
      <c r="D208" s="1">
        <f>_xlfn.IFNA(VLOOKUP(B208,W$2:AA9350,4,FALSE),0)</f>
        <v>0</v>
      </c>
      <c r="E208" s="1">
        <f>_xlfn.IFNA(VLOOKUP(B208,W$2:AA9350,5,FALSE),0)</f>
        <v>8</v>
      </c>
      <c r="F208" s="1">
        <f>_xlfn.IFNA(VLOOKUP(B208,W$2:AB9351,6,FALSE),0)</f>
        <v>30</v>
      </c>
      <c r="H208" s="5" t="e">
        <f t="shared" si="43"/>
        <v>#DIV/0!</v>
      </c>
      <c r="I208" s="5" t="e">
        <f t="shared" si="44"/>
        <v>#DIV/0!</v>
      </c>
      <c r="J208" s="1">
        <f t="shared" si="37"/>
        <v>0.11029086484118089</v>
      </c>
      <c r="K208" s="1">
        <f t="shared" si="38"/>
        <v>0</v>
      </c>
      <c r="L208" s="1">
        <f t="shared" si="39"/>
        <v>0.98517043952992134</v>
      </c>
      <c r="M208" s="1">
        <f t="shared" si="40"/>
        <v>0.84721097753390451</v>
      </c>
      <c r="N208" s="1" t="e">
        <f t="shared" si="41"/>
        <v>#DIV/0!</v>
      </c>
      <c r="P208" s="1" t="e">
        <f t="shared" si="45"/>
        <v>#DIV/0!</v>
      </c>
      <c r="Q208" s="1" t="e">
        <f t="shared" si="42"/>
        <v>#DIV/0!</v>
      </c>
      <c r="R208" s="2" t="e">
        <f t="shared" si="46"/>
        <v>#DIV/0!</v>
      </c>
      <c r="S208" s="2" t="e">
        <f t="shared" si="47"/>
        <v>#DIV/0!</v>
      </c>
      <c r="T208" s="2" t="e">
        <f t="shared" si="48"/>
        <v>#DIV/0!</v>
      </c>
      <c r="V208" s="1">
        <v>2022</v>
      </c>
      <c r="W208" s="1">
        <v>56289</v>
      </c>
      <c r="X208" s="1" t="s">
        <v>257</v>
      </c>
      <c r="Y208" s="1" t="s">
        <v>34</v>
      </c>
      <c r="Z208" s="1">
        <v>56</v>
      </c>
      <c r="AA208" s="1">
        <v>5</v>
      </c>
      <c r="AB208" s="1">
        <v>24</v>
      </c>
      <c r="AJ208" s="1">
        <v>2</v>
      </c>
      <c r="AK208" s="1">
        <v>0.94022100258712671</v>
      </c>
      <c r="AL208" s="1">
        <v>40</v>
      </c>
      <c r="BJ208">
        <v>84</v>
      </c>
      <c r="BK208">
        <v>1.06147912913239</v>
      </c>
      <c r="BL208" t="s">
        <v>55</v>
      </c>
    </row>
    <row r="209" spans="2:64" x14ac:dyDescent="0.55000000000000004">
      <c r="B209" s="1">
        <v>11347</v>
      </c>
      <c r="C209" s="4" t="str">
        <f>_xlfn.IFNA(VLOOKUP(B209,W$2:AB9323,3,FALSE),0)</f>
        <v>FB</v>
      </c>
      <c r="D209" s="1">
        <f>_xlfn.IFNA(VLOOKUP(B209,W$2:AA9351,4,FALSE),0)</f>
        <v>0</v>
      </c>
      <c r="E209" s="1">
        <f>_xlfn.IFNA(VLOOKUP(B209,W$2:AA9351,5,FALSE),0)</f>
        <v>8</v>
      </c>
      <c r="F209" s="1">
        <f>_xlfn.IFNA(VLOOKUP(B209,W$2:AB9352,6,FALSE),0)</f>
        <v>29</v>
      </c>
      <c r="H209" s="5" t="e">
        <f t="shared" si="43"/>
        <v>#DIV/0!</v>
      </c>
      <c r="I209" s="5" t="e">
        <f t="shared" si="44"/>
        <v>#DIV/0!</v>
      </c>
      <c r="J209" s="1">
        <f t="shared" si="37"/>
        <v>0.11029086484118089</v>
      </c>
      <c r="K209" s="1">
        <f t="shared" si="38"/>
        <v>0</v>
      </c>
      <c r="L209" s="1">
        <f t="shared" si="39"/>
        <v>0.98517043952992134</v>
      </c>
      <c r="M209" s="1">
        <f t="shared" si="40"/>
        <v>0.84721097753390451</v>
      </c>
      <c r="N209" s="1" t="e">
        <f t="shared" si="41"/>
        <v>#DIV/0!</v>
      </c>
      <c r="P209" s="1" t="e">
        <f t="shared" si="45"/>
        <v>#DIV/0!</v>
      </c>
      <c r="Q209" s="1" t="e">
        <f t="shared" si="42"/>
        <v>#DIV/0!</v>
      </c>
      <c r="R209" s="2" t="e">
        <f t="shared" si="46"/>
        <v>#DIV/0!</v>
      </c>
      <c r="S209" s="2" t="e">
        <f t="shared" si="47"/>
        <v>#DIV/0!</v>
      </c>
      <c r="T209" s="2" t="e">
        <f t="shared" si="48"/>
        <v>#DIV/0!</v>
      </c>
      <c r="V209" s="1">
        <v>2022</v>
      </c>
      <c r="W209" s="1">
        <v>49569</v>
      </c>
      <c r="X209" s="1" t="s">
        <v>258</v>
      </c>
      <c r="Y209" s="1" t="s">
        <v>34</v>
      </c>
      <c r="Z209" s="1">
        <v>55</v>
      </c>
      <c r="AA209" s="1">
        <v>6</v>
      </c>
      <c r="AB209" s="1">
        <v>26</v>
      </c>
      <c r="AJ209" s="1">
        <v>2</v>
      </c>
      <c r="AK209" s="1">
        <v>0.94022100258712671</v>
      </c>
      <c r="AL209" s="1">
        <v>41</v>
      </c>
      <c r="BJ209">
        <v>84</v>
      </c>
      <c r="BK209">
        <v>0.84929704697517161</v>
      </c>
      <c r="BL209" t="s">
        <v>58</v>
      </c>
    </row>
    <row r="210" spans="2:64" x14ac:dyDescent="0.55000000000000004">
      <c r="B210" s="1">
        <v>11414</v>
      </c>
      <c r="C210" s="4" t="str">
        <f>_xlfn.IFNA(VLOOKUP(B210,W$2:AB9324,3,FALSE),0)</f>
        <v>LS</v>
      </c>
      <c r="D210" s="1">
        <f>_xlfn.IFNA(VLOOKUP(B210,W$2:AA9352,4,FALSE),0)</f>
        <v>0</v>
      </c>
      <c r="E210" s="1">
        <f>_xlfn.IFNA(VLOOKUP(B210,W$2:AA9352,5,FALSE),0)</f>
        <v>8</v>
      </c>
      <c r="F210" s="1">
        <f>_xlfn.IFNA(VLOOKUP(B210,W$2:AB9353,6,FALSE),0)</f>
        <v>30</v>
      </c>
      <c r="H210" s="5" t="e">
        <f t="shared" si="43"/>
        <v>#DIV/0!</v>
      </c>
      <c r="I210" s="5" t="e">
        <f t="shared" si="44"/>
        <v>#DIV/0!</v>
      </c>
      <c r="J210" s="1">
        <f t="shared" si="37"/>
        <v>0.11029086484118089</v>
      </c>
      <c r="K210" s="1">
        <f t="shared" si="38"/>
        <v>0</v>
      </c>
      <c r="L210" s="1">
        <f t="shared" si="39"/>
        <v>0.98517043952992134</v>
      </c>
      <c r="M210" s="1">
        <f t="shared" si="40"/>
        <v>0.84721097753390451</v>
      </c>
      <c r="N210" s="1" t="e">
        <f t="shared" si="41"/>
        <v>#DIV/0!</v>
      </c>
      <c r="P210" s="1" t="e">
        <f t="shared" si="45"/>
        <v>#DIV/0!</v>
      </c>
      <c r="Q210" s="1" t="e">
        <f t="shared" si="42"/>
        <v>#DIV/0!</v>
      </c>
      <c r="R210" s="2" t="e">
        <f t="shared" si="46"/>
        <v>#DIV/0!</v>
      </c>
      <c r="S210" s="2" t="e">
        <f t="shared" si="47"/>
        <v>#DIV/0!</v>
      </c>
      <c r="T210" s="2" t="e">
        <f t="shared" si="48"/>
        <v>#DIV/0!</v>
      </c>
      <c r="V210" s="1">
        <v>2022</v>
      </c>
      <c r="W210" s="1">
        <v>9680</v>
      </c>
      <c r="X210" s="1" t="s">
        <v>259</v>
      </c>
      <c r="Y210" s="1" t="s">
        <v>34</v>
      </c>
      <c r="Z210" s="1">
        <v>55</v>
      </c>
      <c r="AA210" s="1">
        <v>7</v>
      </c>
      <c r="AB210" s="1">
        <v>32</v>
      </c>
      <c r="AJ210" s="1">
        <v>2</v>
      </c>
      <c r="AK210" s="1">
        <v>0.94022100258712671</v>
      </c>
      <c r="AL210" s="1">
        <v>42</v>
      </c>
      <c r="BJ210">
        <v>83</v>
      </c>
      <c r="BK210">
        <v>1.3029012619832001</v>
      </c>
      <c r="BL210" t="s">
        <v>31</v>
      </c>
    </row>
    <row r="211" spans="2:64" x14ac:dyDescent="0.55000000000000004">
      <c r="B211" s="1">
        <v>10641</v>
      </c>
      <c r="C211" s="4" t="str">
        <f>_xlfn.IFNA(VLOOKUP(B211,W$2:AB9325,3,FALSE),0)</f>
        <v>DI</v>
      </c>
      <c r="D211" s="1">
        <f>_xlfn.IFNA(VLOOKUP(B211,W$2:AA9353,4,FALSE),0)</f>
        <v>97</v>
      </c>
      <c r="E211" s="1">
        <f>_xlfn.IFNA(VLOOKUP(B211,W$2:AA9353,5,FALSE),0)</f>
        <v>10</v>
      </c>
      <c r="F211" s="1">
        <f>_xlfn.IFNA(VLOOKUP(B211,W$2:AB9354,6,FALSE),0)</f>
        <v>28</v>
      </c>
      <c r="H211" s="5">
        <f t="shared" si="43"/>
        <v>20500000</v>
      </c>
      <c r="I211" s="5">
        <f t="shared" si="44"/>
        <v>21935000</v>
      </c>
      <c r="J211" s="1">
        <f t="shared" si="37"/>
        <v>0.9106723943769699</v>
      </c>
      <c r="K211" s="1">
        <f t="shared" si="38"/>
        <v>9</v>
      </c>
      <c r="L211" s="1">
        <f t="shared" si="39"/>
        <v>1.145247158632509</v>
      </c>
      <c r="M211" s="1">
        <f t="shared" si="40"/>
        <v>1.000893038891195</v>
      </c>
      <c r="N211" s="1">
        <f t="shared" si="41"/>
        <v>1</v>
      </c>
      <c r="P211" s="1">
        <f t="shared" si="45"/>
        <v>1.1462699088851984</v>
      </c>
      <c r="Q211" s="1">
        <f t="shared" si="42"/>
        <v>1.0438763625267549</v>
      </c>
      <c r="R211" s="2">
        <f t="shared" si="46"/>
        <v>21399465.431798473</v>
      </c>
      <c r="S211" s="2">
        <f t="shared" si="47"/>
        <v>22897428.012024369</v>
      </c>
      <c r="T211" s="2">
        <f t="shared" si="48"/>
        <v>21399465.431798473</v>
      </c>
      <c r="V211" s="1">
        <v>2022</v>
      </c>
      <c r="W211" s="1">
        <v>8768</v>
      </c>
      <c r="X211" s="1" t="s">
        <v>260</v>
      </c>
      <c r="Y211" s="1" t="s">
        <v>34</v>
      </c>
      <c r="Z211" s="1">
        <v>55</v>
      </c>
      <c r="AA211" s="1">
        <v>4</v>
      </c>
      <c r="AB211" s="1">
        <v>31</v>
      </c>
      <c r="AJ211" s="1">
        <v>1</v>
      </c>
      <c r="AK211" s="1">
        <v>0.8852077485688149</v>
      </c>
      <c r="AL211" s="1">
        <v>21</v>
      </c>
      <c r="BJ211">
        <v>83</v>
      </c>
      <c r="BK211">
        <v>0.81665115322979975</v>
      </c>
      <c r="BL211" t="s">
        <v>34</v>
      </c>
    </row>
    <row r="212" spans="2:64" x14ac:dyDescent="0.55000000000000004">
      <c r="B212" s="1">
        <v>9450</v>
      </c>
      <c r="C212" s="4" t="str">
        <f>_xlfn.IFNA(VLOOKUP(B212,W$2:AB9326,3,FALSE),0)</f>
        <v>DI</v>
      </c>
      <c r="D212" s="1">
        <f>_xlfn.IFNA(VLOOKUP(B212,W$2:AA9354,4,FALSE),0)</f>
        <v>98</v>
      </c>
      <c r="E212" s="1">
        <f>_xlfn.IFNA(VLOOKUP(B212,W$2:AA9354,5,FALSE),0)</f>
        <v>20</v>
      </c>
      <c r="F212" s="1">
        <f>_xlfn.IFNA(VLOOKUP(B212,W$2:AB9355,6,FALSE),0)</f>
        <v>29</v>
      </c>
      <c r="H212" s="5">
        <f t="shared" si="43"/>
        <v>20500000</v>
      </c>
      <c r="I212" s="5">
        <f t="shared" si="44"/>
        <v>21935000</v>
      </c>
      <c r="J212" s="1">
        <f t="shared" si="37"/>
        <v>0.9106723943769699</v>
      </c>
      <c r="K212" s="1">
        <f t="shared" si="38"/>
        <v>9</v>
      </c>
      <c r="L212" s="1">
        <f t="shared" si="39"/>
        <v>1.0346788967826517</v>
      </c>
      <c r="M212" s="1">
        <f t="shared" si="40"/>
        <v>1.000893038891195</v>
      </c>
      <c r="N212" s="1">
        <f t="shared" si="41"/>
        <v>1</v>
      </c>
      <c r="P212" s="1">
        <f t="shared" si="45"/>
        <v>1.0356029052773772</v>
      </c>
      <c r="Q212" s="1">
        <f t="shared" si="42"/>
        <v>0.94309497737269543</v>
      </c>
      <c r="R212" s="2">
        <f t="shared" si="46"/>
        <v>19333447.036140256</v>
      </c>
      <c r="S212" s="2">
        <f t="shared" si="47"/>
        <v>20686788.328670073</v>
      </c>
      <c r="T212" s="2">
        <f t="shared" si="48"/>
        <v>19333447.036140256</v>
      </c>
      <c r="V212" s="1">
        <v>2022</v>
      </c>
      <c r="W212" s="1">
        <v>56203</v>
      </c>
      <c r="X212" s="1" t="s">
        <v>261</v>
      </c>
      <c r="Y212" s="1" t="s">
        <v>34</v>
      </c>
      <c r="Z212" s="1">
        <v>54</v>
      </c>
      <c r="AA212" s="1">
        <v>4</v>
      </c>
      <c r="AB212" s="1">
        <v>23</v>
      </c>
      <c r="AJ212" s="1">
        <v>1</v>
      </c>
      <c r="AK212" s="1">
        <v>0.8852077485688149</v>
      </c>
      <c r="AL212" s="1">
        <v>22</v>
      </c>
      <c r="BJ212">
        <v>83</v>
      </c>
      <c r="BK212">
        <v>1</v>
      </c>
      <c r="BL212" t="s">
        <v>36</v>
      </c>
    </row>
    <row r="213" spans="2:64" x14ac:dyDescent="0.55000000000000004">
      <c r="B213" s="1">
        <v>9460</v>
      </c>
      <c r="C213" s="4" t="str">
        <f>_xlfn.IFNA(VLOOKUP(B213,W$2:AB9327,3,FALSE),0)</f>
        <v>CB</v>
      </c>
      <c r="D213" s="1">
        <f>_xlfn.IFNA(VLOOKUP(B213,W$2:AA9355,4,FALSE),0)</f>
        <v>87</v>
      </c>
      <c r="E213" s="1">
        <f>_xlfn.IFNA(VLOOKUP(B213,W$2:AA9355,5,FALSE),0)</f>
        <v>32</v>
      </c>
      <c r="F213" s="1">
        <f>_xlfn.IFNA(VLOOKUP(B213,W$2:AB9356,6,FALSE),0)</f>
        <v>30</v>
      </c>
      <c r="H213" s="5">
        <f t="shared" si="43"/>
        <v>20000000</v>
      </c>
      <c r="I213" s="5">
        <f t="shared" si="44"/>
        <v>21400000</v>
      </c>
      <c r="J213" s="1">
        <f t="shared" si="37"/>
        <v>0.50699730938172927</v>
      </c>
      <c r="K213" s="1">
        <f t="shared" si="38"/>
        <v>8</v>
      </c>
      <c r="L213" s="1">
        <f t="shared" si="39"/>
        <v>1.1167056828651607</v>
      </c>
      <c r="M213" s="1">
        <f t="shared" si="40"/>
        <v>0.99502139424549263</v>
      </c>
      <c r="N213" s="1">
        <f t="shared" si="41"/>
        <v>0.81665115322979975</v>
      </c>
      <c r="P213" s="1">
        <f t="shared" si="45"/>
        <v>0.90741869948583109</v>
      </c>
      <c r="Q213" s="1">
        <f t="shared" si="42"/>
        <v>0.46005883912198431</v>
      </c>
      <c r="R213" s="2">
        <f t="shared" si="46"/>
        <v>9201176.7824396864</v>
      </c>
      <c r="S213" s="2">
        <f t="shared" si="47"/>
        <v>9845259.1572104637</v>
      </c>
      <c r="T213" s="2">
        <f t="shared" si="48"/>
        <v>9201176.7824396864</v>
      </c>
      <c r="V213" s="1">
        <v>2022</v>
      </c>
      <c r="W213" s="1">
        <v>50370</v>
      </c>
      <c r="X213" s="1" t="s">
        <v>262</v>
      </c>
      <c r="Y213" s="1" t="s">
        <v>34</v>
      </c>
      <c r="Z213" s="1">
        <v>54</v>
      </c>
      <c r="AA213" s="1">
        <v>3</v>
      </c>
      <c r="AB213" s="1">
        <v>24</v>
      </c>
      <c r="AJ213" s="1">
        <v>1</v>
      </c>
      <c r="AK213" s="1">
        <v>0.8852077485688149</v>
      </c>
      <c r="AL213" s="1">
        <v>23</v>
      </c>
      <c r="BJ213">
        <v>83</v>
      </c>
      <c r="BK213">
        <v>1</v>
      </c>
      <c r="BL213" t="s">
        <v>38</v>
      </c>
    </row>
    <row r="214" spans="2:64" x14ac:dyDescent="0.55000000000000004">
      <c r="B214" s="1">
        <v>11282</v>
      </c>
      <c r="C214" s="4" t="str">
        <f>_xlfn.IFNA(VLOOKUP(B214,W$2:AB9328,3,FALSE),0)</f>
        <v>RT</v>
      </c>
      <c r="D214" s="1">
        <f>_xlfn.IFNA(VLOOKUP(B214,W$2:AA9356,4,FALSE),0)</f>
        <v>13</v>
      </c>
      <c r="E214" s="1">
        <f>_xlfn.IFNA(VLOOKUP(B214,W$2:AA9356,5,FALSE),0)</f>
        <v>8</v>
      </c>
      <c r="F214" s="1">
        <f>_xlfn.IFNA(VLOOKUP(B214,W$2:AB9357,6,FALSE),0)</f>
        <v>30</v>
      </c>
      <c r="H214" s="5">
        <f t="shared" si="43"/>
        <v>18040000</v>
      </c>
      <c r="I214" s="5">
        <f t="shared" si="44"/>
        <v>19302800</v>
      </c>
      <c r="J214" s="1">
        <f t="shared" si="37"/>
        <v>0.15834706436900092</v>
      </c>
      <c r="K214" s="1">
        <f t="shared" si="38"/>
        <v>1</v>
      </c>
      <c r="L214" s="1">
        <f t="shared" si="39"/>
        <v>0.97398521903978064</v>
      </c>
      <c r="M214" s="1">
        <f t="shared" si="40"/>
        <v>0.90211382224993342</v>
      </c>
      <c r="N214" s="1">
        <f t="shared" si="41"/>
        <v>1.106942102737994</v>
      </c>
      <c r="P214" s="1">
        <f t="shared" si="45"/>
        <v>0.97260972917015787</v>
      </c>
      <c r="Q214" s="1">
        <f t="shared" si="42"/>
        <v>0.15400989539082355</v>
      </c>
      <c r="R214" s="2">
        <f t="shared" si="46"/>
        <v>2778338.5128504569</v>
      </c>
      <c r="S214" s="2">
        <f t="shared" si="47"/>
        <v>2972822.2087499886</v>
      </c>
      <c r="T214" s="2">
        <f t="shared" si="48"/>
        <v>2778338.5128504569</v>
      </c>
      <c r="V214" s="1">
        <v>2022</v>
      </c>
      <c r="W214" s="1">
        <v>28704</v>
      </c>
      <c r="X214" s="1" t="s">
        <v>263</v>
      </c>
      <c r="Y214" s="1" t="s">
        <v>34</v>
      </c>
      <c r="Z214" s="1">
        <v>54</v>
      </c>
      <c r="AA214" s="1">
        <v>7</v>
      </c>
      <c r="AB214" s="1">
        <v>27</v>
      </c>
      <c r="AJ214" s="1">
        <v>1</v>
      </c>
      <c r="AK214" s="1">
        <v>0.8852077485688149</v>
      </c>
      <c r="AL214" s="1">
        <v>24</v>
      </c>
      <c r="BJ214">
        <v>83</v>
      </c>
      <c r="BK214">
        <v>1.06147912913239</v>
      </c>
      <c r="BL214" t="s">
        <v>40</v>
      </c>
    </row>
    <row r="215" spans="2:64" x14ac:dyDescent="0.55000000000000004">
      <c r="B215" s="1">
        <v>12164</v>
      </c>
      <c r="C215" s="4" t="str">
        <f>_xlfn.IFNA(VLOOKUP(B215,W$2:AB9329,3,FALSE),0)</f>
        <v>HB</v>
      </c>
      <c r="D215" s="1">
        <f>_xlfn.IFNA(VLOOKUP(B215,W$2:AA9357,4,FALSE),0)</f>
        <v>96</v>
      </c>
      <c r="E215" s="1">
        <f>_xlfn.IFNA(VLOOKUP(B215,W$2:AA9357,5,FALSE),0)</f>
        <v>8</v>
      </c>
      <c r="F215" s="1">
        <f>_xlfn.IFNA(VLOOKUP(B215,W$2:AB9358,6,FALSE),0)</f>
        <v>27</v>
      </c>
      <c r="H215" s="5">
        <f t="shared" si="43"/>
        <v>14223170</v>
      </c>
      <c r="I215" s="5">
        <f t="shared" si="44"/>
        <v>15218791.9</v>
      </c>
      <c r="J215" s="1">
        <f t="shared" si="37"/>
        <v>0.9106723943769699</v>
      </c>
      <c r="K215" s="1">
        <f t="shared" si="38"/>
        <v>9</v>
      </c>
      <c r="L215" s="1">
        <f t="shared" si="39"/>
        <v>0.95386117403463533</v>
      </c>
      <c r="M215" s="1">
        <f t="shared" si="40"/>
        <v>1.243263292991633</v>
      </c>
      <c r="N215" s="1">
        <f t="shared" si="41"/>
        <v>0.72958034776761405</v>
      </c>
      <c r="P215" s="1">
        <f t="shared" si="45"/>
        <v>0.86520976070204703</v>
      </c>
      <c r="Q215" s="1">
        <f t="shared" si="42"/>
        <v>0.78792264441685833</v>
      </c>
      <c r="R215" s="2">
        <f t="shared" si="46"/>
        <v>11206757.718390526</v>
      </c>
      <c r="S215" s="2">
        <f t="shared" si="47"/>
        <v>11991230.758677864</v>
      </c>
      <c r="T215" s="2">
        <f t="shared" si="48"/>
        <v>11206757.718390526</v>
      </c>
      <c r="V215" s="1">
        <v>2022</v>
      </c>
      <c r="W215" s="1">
        <v>11788</v>
      </c>
      <c r="X215" s="1" t="s">
        <v>264</v>
      </c>
      <c r="Y215" s="1" t="s">
        <v>34</v>
      </c>
      <c r="Z215" s="1">
        <v>53</v>
      </c>
      <c r="AA215" s="1">
        <v>2</v>
      </c>
      <c r="AB215" s="1">
        <v>27</v>
      </c>
      <c r="AJ215" s="1">
        <v>1</v>
      </c>
      <c r="AK215" s="1">
        <v>0.8852077485688149</v>
      </c>
      <c r="AL215" s="1">
        <v>25</v>
      </c>
      <c r="BJ215">
        <v>83</v>
      </c>
      <c r="BK215">
        <v>0.72958034776761405</v>
      </c>
      <c r="BL215" t="s">
        <v>42</v>
      </c>
    </row>
    <row r="216" spans="2:64" x14ac:dyDescent="0.55000000000000004">
      <c r="B216" s="1">
        <v>8665</v>
      </c>
      <c r="C216" s="4" t="str">
        <f>_xlfn.IFNA(VLOOKUP(B216,W$2:AB9330,3,FALSE),0)</f>
        <v>S</v>
      </c>
      <c r="D216" s="1">
        <f>_xlfn.IFNA(VLOOKUP(B216,W$2:AA9358,4,FALSE),0)</f>
        <v>94</v>
      </c>
      <c r="E216" s="1">
        <f>_xlfn.IFNA(VLOOKUP(B216,W$2:AA9358,5,FALSE),0)</f>
        <v>32</v>
      </c>
      <c r="F216" s="1">
        <f>_xlfn.IFNA(VLOOKUP(B216,W$2:AB9359,6,FALSE),0)</f>
        <v>31</v>
      </c>
      <c r="H216" s="5">
        <f t="shared" si="43"/>
        <v>15620000</v>
      </c>
      <c r="I216" s="5">
        <f t="shared" si="44"/>
        <v>16713400.000000002</v>
      </c>
      <c r="J216" s="1">
        <f t="shared" si="37"/>
        <v>0.61349186721486715</v>
      </c>
      <c r="K216" s="1">
        <f t="shared" si="38"/>
        <v>9</v>
      </c>
      <c r="L216" s="1">
        <f t="shared" si="39"/>
        <v>1.0952196729772843</v>
      </c>
      <c r="M216" s="1">
        <f t="shared" si="40"/>
        <v>0.74619625737641182</v>
      </c>
      <c r="N216" s="1">
        <f t="shared" si="41"/>
        <v>0.89217868497715414</v>
      </c>
      <c r="P216" s="1">
        <f t="shared" si="45"/>
        <v>0.72913197840166133</v>
      </c>
      <c r="Q216" s="1">
        <f t="shared" si="42"/>
        <v>0.44731653887570538</v>
      </c>
      <c r="R216" s="2">
        <f t="shared" si="46"/>
        <v>6987084.3372385185</v>
      </c>
      <c r="S216" s="2">
        <f t="shared" si="47"/>
        <v>7476180.2408452155</v>
      </c>
      <c r="T216" s="2">
        <f t="shared" si="48"/>
        <v>6987084.3372385185</v>
      </c>
      <c r="V216" s="1">
        <v>2022</v>
      </c>
      <c r="W216" s="1">
        <v>43196</v>
      </c>
      <c r="X216" s="1" t="s">
        <v>265</v>
      </c>
      <c r="Y216" s="1" t="s">
        <v>34</v>
      </c>
      <c r="Z216" s="1">
        <v>53</v>
      </c>
      <c r="AA216" s="1">
        <v>2</v>
      </c>
      <c r="AB216" s="1">
        <v>25</v>
      </c>
      <c r="AJ216" s="1">
        <v>1</v>
      </c>
      <c r="AK216" s="1">
        <v>0.8852077485688149</v>
      </c>
      <c r="AL216" s="1">
        <v>26</v>
      </c>
      <c r="BJ216">
        <v>83</v>
      </c>
      <c r="BK216">
        <v>0.73034540509703694</v>
      </c>
      <c r="BL216" t="s">
        <v>44</v>
      </c>
    </row>
    <row r="217" spans="2:64" x14ac:dyDescent="0.55000000000000004">
      <c r="B217" s="1">
        <v>10723</v>
      </c>
      <c r="C217" s="4" t="str">
        <f>_xlfn.IFNA(VLOOKUP(B217,W$2:AB9331,3,FALSE),0)</f>
        <v>DI</v>
      </c>
      <c r="D217" s="1">
        <f>_xlfn.IFNA(VLOOKUP(B217,W$2:AA9359,4,FALSE),0)</f>
        <v>87</v>
      </c>
      <c r="E217" s="1">
        <f>_xlfn.IFNA(VLOOKUP(B217,W$2:AA9359,5,FALSE),0)</f>
        <v>3</v>
      </c>
      <c r="F217" s="1">
        <f>_xlfn.IFNA(VLOOKUP(B217,W$2:AB9360,6,FALSE),0)</f>
        <v>30</v>
      </c>
      <c r="H217" s="5">
        <f t="shared" si="43"/>
        <v>20500000</v>
      </c>
      <c r="I217" s="5">
        <f t="shared" si="44"/>
        <v>21935000</v>
      </c>
      <c r="J217" s="1">
        <f t="shared" si="37"/>
        <v>0.50699730938172927</v>
      </c>
      <c r="K217" s="1">
        <f t="shared" si="38"/>
        <v>8</v>
      </c>
      <c r="L217" s="1">
        <f t="shared" si="39"/>
        <v>1.0414481605999888</v>
      </c>
      <c r="M217" s="1">
        <f t="shared" si="40"/>
        <v>0.99502139424549263</v>
      </c>
      <c r="N217" s="1">
        <f t="shared" si="41"/>
        <v>1</v>
      </c>
      <c r="P217" s="1">
        <f t="shared" si="45"/>
        <v>1.0362632007946047</v>
      </c>
      <c r="Q217" s="1">
        <f t="shared" si="42"/>
        <v>0.52538265461416322</v>
      </c>
      <c r="R217" s="2">
        <f t="shared" si="46"/>
        <v>10770344.419590347</v>
      </c>
      <c r="S217" s="2">
        <f t="shared" si="47"/>
        <v>11524268.52896167</v>
      </c>
      <c r="T217" s="2">
        <f t="shared" si="48"/>
        <v>10770344.419590347</v>
      </c>
      <c r="V217" s="1">
        <v>2022</v>
      </c>
      <c r="W217" s="1">
        <v>49381</v>
      </c>
      <c r="X217" s="1" t="s">
        <v>266</v>
      </c>
      <c r="Y217" s="1" t="s">
        <v>34</v>
      </c>
      <c r="Z217" s="1">
        <v>53</v>
      </c>
      <c r="AA217" s="1">
        <v>5</v>
      </c>
      <c r="AB217" s="1">
        <v>26</v>
      </c>
      <c r="AJ217" s="1">
        <v>1</v>
      </c>
      <c r="AK217" s="1">
        <v>0.8852077485688149</v>
      </c>
      <c r="AL217" s="1">
        <v>27</v>
      </c>
      <c r="BJ217">
        <v>83</v>
      </c>
      <c r="BK217">
        <v>1.2356438567133878</v>
      </c>
      <c r="BL217" t="s">
        <v>46</v>
      </c>
    </row>
    <row r="218" spans="2:64" x14ac:dyDescent="0.55000000000000004">
      <c r="B218" s="1">
        <v>8000</v>
      </c>
      <c r="C218" s="4" t="str">
        <f>_xlfn.IFNA(VLOOKUP(B218,W$2:AB9332,3,FALSE),0)</f>
        <v>S</v>
      </c>
      <c r="D218" s="1">
        <f>_xlfn.IFNA(VLOOKUP(B218,W$2:AA9360,4,FALSE),0)</f>
        <v>96</v>
      </c>
      <c r="E218" s="1">
        <f>_xlfn.IFNA(VLOOKUP(B218,W$2:AA9360,5,FALSE),0)</f>
        <v>7</v>
      </c>
      <c r="F218" s="1">
        <f>_xlfn.IFNA(VLOOKUP(B218,W$2:AB9361,6,FALSE),0)</f>
        <v>31</v>
      </c>
      <c r="H218" s="5">
        <f t="shared" si="43"/>
        <v>15620000</v>
      </c>
      <c r="I218" s="5">
        <f t="shared" si="44"/>
        <v>16713400.000000002</v>
      </c>
      <c r="J218" s="1">
        <f t="shared" si="37"/>
        <v>0.9106723943769699</v>
      </c>
      <c r="K218" s="1">
        <f t="shared" si="38"/>
        <v>9</v>
      </c>
      <c r="L218" s="1">
        <f t="shared" si="39"/>
        <v>0.92772914056314992</v>
      </c>
      <c r="M218" s="1">
        <f t="shared" si="40"/>
        <v>0.74619625737641182</v>
      </c>
      <c r="N218" s="1">
        <f t="shared" si="41"/>
        <v>1</v>
      </c>
      <c r="P218" s="1">
        <f t="shared" si="45"/>
        <v>0.69226801254725756</v>
      </c>
      <c r="Q218" s="1">
        <f t="shared" si="42"/>
        <v>0.63042936853699727</v>
      </c>
      <c r="R218" s="2">
        <f t="shared" si="46"/>
        <v>9847306.7365478966</v>
      </c>
      <c r="S218" s="2">
        <f t="shared" si="47"/>
        <v>10536618.208106251</v>
      </c>
      <c r="T218" s="2">
        <f t="shared" si="48"/>
        <v>9847306.7365478966</v>
      </c>
      <c r="V218" s="1">
        <v>2022</v>
      </c>
      <c r="W218" s="1">
        <v>33693</v>
      </c>
      <c r="X218" s="1" t="s">
        <v>267</v>
      </c>
      <c r="Y218" s="1" t="s">
        <v>34</v>
      </c>
      <c r="Z218" s="1">
        <v>52</v>
      </c>
      <c r="AA218" s="1">
        <v>4</v>
      </c>
      <c r="AB218" s="1">
        <v>25</v>
      </c>
      <c r="AJ218" s="1">
        <v>1</v>
      </c>
      <c r="AK218" s="1">
        <v>0.90211382224993342</v>
      </c>
      <c r="AL218" s="1">
        <v>28</v>
      </c>
      <c r="BJ218">
        <v>83</v>
      </c>
      <c r="BK218">
        <v>0.89217868497715414</v>
      </c>
      <c r="BL218" t="s">
        <v>48</v>
      </c>
    </row>
    <row r="219" spans="2:64" x14ac:dyDescent="0.55000000000000004">
      <c r="B219" s="1">
        <v>10798</v>
      </c>
      <c r="C219" s="4" t="str">
        <f>_xlfn.IFNA(VLOOKUP(B219,W$2:AB9333,3,FALSE),0)</f>
        <v>G</v>
      </c>
      <c r="D219" s="1">
        <f>_xlfn.IFNA(VLOOKUP(B219,W$2:AA9361,4,FALSE),0)</f>
        <v>69</v>
      </c>
      <c r="E219" s="1">
        <f>_xlfn.IFNA(VLOOKUP(B219,W$2:AA9361,5,FALSE),0)</f>
        <v>5</v>
      </c>
      <c r="F219" s="1">
        <f>_xlfn.IFNA(VLOOKUP(B219,W$2:AB9362,6,FALSE),0)</f>
        <v>29</v>
      </c>
      <c r="H219" s="5">
        <f t="shared" si="43"/>
        <v>15340000</v>
      </c>
      <c r="I219" s="5">
        <f t="shared" si="44"/>
        <v>16413800.000000002</v>
      </c>
      <c r="J219" s="1">
        <f t="shared" si="37"/>
        <v>0.28373199810001409</v>
      </c>
      <c r="K219" s="1">
        <f t="shared" si="38"/>
        <v>6</v>
      </c>
      <c r="L219" s="1">
        <f t="shared" si="39"/>
        <v>0.98909453018804094</v>
      </c>
      <c r="M219" s="1">
        <f t="shared" si="40"/>
        <v>0.98267173666193286</v>
      </c>
      <c r="N219" s="1">
        <f t="shared" si="41"/>
        <v>1.06147912913239</v>
      </c>
      <c r="P219" s="1">
        <f t="shared" si="45"/>
        <v>1.0317102013952861</v>
      </c>
      <c r="Q219" s="1">
        <f t="shared" si="42"/>
        <v>0.29272919690205246</v>
      </c>
      <c r="R219" s="2">
        <f t="shared" si="46"/>
        <v>4490465.8804774843</v>
      </c>
      <c r="S219" s="2">
        <f t="shared" si="47"/>
        <v>4804798.492110909</v>
      </c>
      <c r="T219" s="2">
        <f t="shared" si="48"/>
        <v>4490465.8804774843</v>
      </c>
      <c r="V219" s="1">
        <v>2022</v>
      </c>
      <c r="W219" s="1">
        <v>50437</v>
      </c>
      <c r="X219" s="1" t="s">
        <v>268</v>
      </c>
      <c r="Y219" s="1" t="s">
        <v>34</v>
      </c>
      <c r="Z219" s="1">
        <v>52</v>
      </c>
      <c r="AA219" s="1">
        <v>5</v>
      </c>
      <c r="AB219" s="1">
        <v>26</v>
      </c>
      <c r="AJ219" s="1">
        <v>1</v>
      </c>
      <c r="AK219" s="1">
        <v>0.90211382224993342</v>
      </c>
      <c r="AL219" s="1">
        <v>29</v>
      </c>
      <c r="BJ219">
        <v>83</v>
      </c>
      <c r="BK219">
        <v>1.2310846108723601</v>
      </c>
      <c r="BL219" t="s">
        <v>51</v>
      </c>
    </row>
    <row r="220" spans="2:64" x14ac:dyDescent="0.55000000000000004">
      <c r="B220" s="1">
        <v>10832</v>
      </c>
      <c r="C220" s="4" t="str">
        <f>_xlfn.IFNA(VLOOKUP(B220,W$2:AB9334,3,FALSE),0)</f>
        <v>FB</v>
      </c>
      <c r="D220" s="1">
        <f>_xlfn.IFNA(VLOOKUP(B220,W$2:AA9362,4,FALSE),0)</f>
        <v>0</v>
      </c>
      <c r="E220" s="1">
        <f>_xlfn.IFNA(VLOOKUP(B220,W$2:AA9362,5,FALSE),0)</f>
        <v>6</v>
      </c>
      <c r="F220" s="1">
        <f>_xlfn.IFNA(VLOOKUP(B220,W$2:AB9363,6,FALSE),0)</f>
        <v>30</v>
      </c>
      <c r="H220" s="5" t="e">
        <f t="shared" si="43"/>
        <v>#DIV/0!</v>
      </c>
      <c r="I220" s="5" t="e">
        <f t="shared" si="44"/>
        <v>#DIV/0!</v>
      </c>
      <c r="J220" s="1">
        <f t="shared" si="37"/>
        <v>0.11029086484118089</v>
      </c>
      <c r="K220" s="1">
        <f t="shared" si="38"/>
        <v>0</v>
      </c>
      <c r="L220" s="1">
        <f t="shared" si="39"/>
        <v>0.89742803863616261</v>
      </c>
      <c r="M220" s="1">
        <f t="shared" si="40"/>
        <v>0.84721097753390451</v>
      </c>
      <c r="N220" s="1" t="e">
        <f t="shared" si="41"/>
        <v>#DIV/0!</v>
      </c>
      <c r="P220" s="1" t="e">
        <f t="shared" si="45"/>
        <v>#DIV/0!</v>
      </c>
      <c r="Q220" s="1" t="e">
        <f t="shared" si="42"/>
        <v>#DIV/0!</v>
      </c>
      <c r="R220" s="2" t="e">
        <f t="shared" si="46"/>
        <v>#DIV/0!</v>
      </c>
      <c r="S220" s="2" t="e">
        <f t="shared" si="47"/>
        <v>#DIV/0!</v>
      </c>
      <c r="T220" s="2" t="e">
        <f t="shared" si="48"/>
        <v>#DIV/0!</v>
      </c>
      <c r="V220" s="1">
        <v>2022</v>
      </c>
      <c r="W220" s="1">
        <v>55686</v>
      </c>
      <c r="X220" s="1" t="s">
        <v>269</v>
      </c>
      <c r="Y220" s="1" t="s">
        <v>34</v>
      </c>
      <c r="Z220" s="1">
        <v>52</v>
      </c>
      <c r="AA220" s="1">
        <v>6</v>
      </c>
      <c r="AB220" s="1">
        <v>23</v>
      </c>
      <c r="AJ220" s="1">
        <v>1</v>
      </c>
      <c r="AK220" s="1">
        <v>0.90211382224993342</v>
      </c>
      <c r="AL220" s="1">
        <v>30</v>
      </c>
      <c r="BJ220">
        <v>83</v>
      </c>
      <c r="BK220">
        <v>1.21388420547599</v>
      </c>
      <c r="BL220" t="s">
        <v>53</v>
      </c>
    </row>
    <row r="221" spans="2:64" x14ac:dyDescent="0.55000000000000004">
      <c r="B221" s="1">
        <v>6166</v>
      </c>
      <c r="C221" s="4" t="str">
        <f>_xlfn.IFNA(VLOOKUP(B221,W$2:AB9335,3,FALSE),0)</f>
        <v>ED</v>
      </c>
      <c r="D221" s="1">
        <f>_xlfn.IFNA(VLOOKUP(B221,W$2:AA9363,4,FALSE),0)</f>
        <v>69</v>
      </c>
      <c r="E221" s="1">
        <f>_xlfn.IFNA(VLOOKUP(B221,W$2:AA9363,5,FALSE),0)</f>
        <v>20</v>
      </c>
      <c r="F221" s="1">
        <f>_xlfn.IFNA(VLOOKUP(B221,W$2:AB9364,6,FALSE),0)</f>
        <v>33</v>
      </c>
      <c r="H221" s="5">
        <f t="shared" si="43"/>
        <v>25400550</v>
      </c>
      <c r="I221" s="5">
        <f t="shared" si="44"/>
        <v>27178588.5</v>
      </c>
      <c r="J221" s="1">
        <f t="shared" si="37"/>
        <v>0.28373199810001409</v>
      </c>
      <c r="K221" s="1">
        <f t="shared" si="38"/>
        <v>6</v>
      </c>
      <c r="L221" s="1">
        <f t="shared" si="39"/>
        <v>1.0955505669993606</v>
      </c>
      <c r="M221" s="1">
        <f t="shared" si="40"/>
        <v>0.79768548677928564</v>
      </c>
      <c r="N221" s="1">
        <f t="shared" si="41"/>
        <v>1</v>
      </c>
      <c r="P221" s="1">
        <f t="shared" si="45"/>
        <v>0.87390478732820731</v>
      </c>
      <c r="Q221" s="1">
        <f t="shared" si="42"/>
        <v>0.24795475145780013</v>
      </c>
      <c r="R221" s="2">
        <f t="shared" si="46"/>
        <v>6298187.062141425</v>
      </c>
      <c r="S221" s="2">
        <f t="shared" si="47"/>
        <v>6739060.1564913252</v>
      </c>
      <c r="T221" s="2">
        <f t="shared" si="48"/>
        <v>6298187.062141425</v>
      </c>
      <c r="V221" s="1">
        <v>2022</v>
      </c>
      <c r="W221" s="1">
        <v>9603</v>
      </c>
      <c r="X221" s="1" t="s">
        <v>270</v>
      </c>
      <c r="Y221" s="1" t="s">
        <v>34</v>
      </c>
      <c r="Z221" s="1">
        <v>51</v>
      </c>
      <c r="AA221" s="1">
        <v>5</v>
      </c>
      <c r="AB221" s="1">
        <v>29</v>
      </c>
      <c r="AJ221" s="1">
        <v>1</v>
      </c>
      <c r="AK221" s="1">
        <v>1.0253237139042022</v>
      </c>
      <c r="AL221" s="1">
        <v>31</v>
      </c>
      <c r="BJ221">
        <v>83</v>
      </c>
      <c r="BK221">
        <v>1.06147912913239</v>
      </c>
      <c r="BL221" t="s">
        <v>55</v>
      </c>
    </row>
    <row r="222" spans="2:64" x14ac:dyDescent="0.55000000000000004">
      <c r="B222" s="1">
        <v>10829</v>
      </c>
      <c r="C222" s="4" t="str">
        <f>_xlfn.IFNA(VLOOKUP(B222,W$2:AB9336,3,FALSE),0)</f>
        <v>G</v>
      </c>
      <c r="D222" s="1">
        <f>_xlfn.IFNA(VLOOKUP(B222,W$2:AA9364,4,FALSE),0)</f>
        <v>87</v>
      </c>
      <c r="E222" s="1">
        <f>_xlfn.IFNA(VLOOKUP(B222,W$2:AA9364,5,FALSE),0)</f>
        <v>6</v>
      </c>
      <c r="F222" s="1">
        <f>_xlfn.IFNA(VLOOKUP(B222,W$2:AB9365,6,FALSE),0)</f>
        <v>29</v>
      </c>
      <c r="H222" s="5">
        <f t="shared" si="43"/>
        <v>15340000</v>
      </c>
      <c r="I222" s="5">
        <f t="shared" si="44"/>
        <v>16413800.000000002</v>
      </c>
      <c r="J222" s="1">
        <f t="shared" si="37"/>
        <v>0.50699730938172927</v>
      </c>
      <c r="K222" s="1">
        <f t="shared" si="38"/>
        <v>8</v>
      </c>
      <c r="L222" s="1">
        <f t="shared" si="39"/>
        <v>0.97497525904597981</v>
      </c>
      <c r="M222" s="1">
        <f t="shared" si="40"/>
        <v>0.99502139424549263</v>
      </c>
      <c r="N222" s="1">
        <f t="shared" si="41"/>
        <v>1.06147912913239</v>
      </c>
      <c r="P222" s="1">
        <f t="shared" si="45"/>
        <v>1.0297634506978555</v>
      </c>
      <c r="Q222" s="1">
        <f t="shared" si="42"/>
        <v>0.52208729880345772</v>
      </c>
      <c r="R222" s="2">
        <f t="shared" si="46"/>
        <v>8008819.1636450412</v>
      </c>
      <c r="S222" s="2">
        <f t="shared" si="47"/>
        <v>8569436.5051001962</v>
      </c>
      <c r="T222" s="2">
        <f t="shared" si="48"/>
        <v>8008819.1636450412</v>
      </c>
      <c r="V222" s="1">
        <v>2022</v>
      </c>
      <c r="W222" s="1">
        <v>45464</v>
      </c>
      <c r="X222" s="1" t="s">
        <v>271</v>
      </c>
      <c r="Y222" s="1" t="s">
        <v>34</v>
      </c>
      <c r="Z222" s="1">
        <v>51</v>
      </c>
      <c r="AA222" s="1">
        <v>4</v>
      </c>
      <c r="AB222" s="1">
        <v>24</v>
      </c>
      <c r="AJ222" s="1">
        <v>1</v>
      </c>
      <c r="AK222" s="1">
        <v>1.0253237139042022</v>
      </c>
      <c r="AL222" s="1">
        <v>32</v>
      </c>
      <c r="BJ222">
        <v>83</v>
      </c>
      <c r="BK222">
        <v>0.84929704697517161</v>
      </c>
      <c r="BL222" t="s">
        <v>58</v>
      </c>
    </row>
    <row r="223" spans="2:64" x14ac:dyDescent="0.55000000000000004">
      <c r="B223" s="1">
        <v>10754</v>
      </c>
      <c r="C223" s="4" t="str">
        <f>_xlfn.IFNA(VLOOKUP(B223,W$2:AB9337,3,FALSE),0)</f>
        <v>DI</v>
      </c>
      <c r="D223" s="1">
        <f>_xlfn.IFNA(VLOOKUP(B223,W$2:AA9365,4,FALSE),0)</f>
        <v>94</v>
      </c>
      <c r="E223" s="1">
        <f>_xlfn.IFNA(VLOOKUP(B223,W$2:AA9365,5,FALSE),0)</f>
        <v>4</v>
      </c>
      <c r="F223" s="1">
        <f>_xlfn.IFNA(VLOOKUP(B223,W$2:AB9366,6,FALSE),0)</f>
        <v>30</v>
      </c>
      <c r="H223" s="5">
        <f t="shared" si="43"/>
        <v>20500000</v>
      </c>
      <c r="I223" s="5">
        <f t="shared" si="44"/>
        <v>21935000</v>
      </c>
      <c r="J223" s="1">
        <f t="shared" si="37"/>
        <v>0.61349186721486715</v>
      </c>
      <c r="K223" s="1">
        <f t="shared" si="38"/>
        <v>9</v>
      </c>
      <c r="L223" s="1">
        <f t="shared" si="39"/>
        <v>0.97745634134841108</v>
      </c>
      <c r="M223" s="1">
        <f t="shared" si="40"/>
        <v>1.000893038891195</v>
      </c>
      <c r="N223" s="1">
        <f t="shared" si="41"/>
        <v>1</v>
      </c>
      <c r="P223" s="1">
        <f t="shared" si="45"/>
        <v>0.97832924787568032</v>
      </c>
      <c r="Q223" s="1">
        <f t="shared" si="42"/>
        <v>0.60019703703016769</v>
      </c>
      <c r="R223" s="2">
        <f t="shared" si="46"/>
        <v>12304039.259118438</v>
      </c>
      <c r="S223" s="2">
        <f t="shared" si="47"/>
        <v>13165322.007256728</v>
      </c>
      <c r="T223" s="2">
        <f t="shared" si="48"/>
        <v>12304039.259118438</v>
      </c>
      <c r="V223" s="1">
        <v>2022</v>
      </c>
      <c r="W223" s="1">
        <v>50480</v>
      </c>
      <c r="X223" s="1" t="s">
        <v>272</v>
      </c>
      <c r="Y223" s="1" t="s">
        <v>34</v>
      </c>
      <c r="Z223" s="1">
        <v>51</v>
      </c>
      <c r="AA223" s="1">
        <v>8</v>
      </c>
      <c r="AB223" s="1">
        <v>25</v>
      </c>
      <c r="AJ223" s="1">
        <v>1</v>
      </c>
      <c r="AK223" s="1">
        <v>1.0253237139042022</v>
      </c>
      <c r="AL223" s="1">
        <v>33</v>
      </c>
      <c r="BJ223">
        <v>82</v>
      </c>
      <c r="BK223">
        <v>1.3029012619832001</v>
      </c>
      <c r="BL223" t="s">
        <v>31</v>
      </c>
    </row>
    <row r="224" spans="2:64" x14ac:dyDescent="0.55000000000000004">
      <c r="B224" s="1">
        <v>7817</v>
      </c>
      <c r="C224" s="4" t="str">
        <f>_xlfn.IFNA(VLOOKUP(B224,W$2:AB9338,3,FALSE),0)</f>
        <v>CB</v>
      </c>
      <c r="D224" s="1">
        <f>_xlfn.IFNA(VLOOKUP(B224,W$2:AA9366,4,FALSE),0)</f>
        <v>96</v>
      </c>
      <c r="E224" s="1">
        <f>_xlfn.IFNA(VLOOKUP(B224,W$2:AA9366,5,FALSE),0)</f>
        <v>2</v>
      </c>
      <c r="F224" s="1">
        <f>_xlfn.IFNA(VLOOKUP(B224,W$2:AB9367,6,FALSE),0)</f>
        <v>32</v>
      </c>
      <c r="H224" s="5">
        <f t="shared" si="43"/>
        <v>20000000</v>
      </c>
      <c r="I224" s="5">
        <f t="shared" si="44"/>
        <v>21400000</v>
      </c>
      <c r="J224" s="1">
        <f t="shared" si="37"/>
        <v>0.9106723943769699</v>
      </c>
      <c r="K224" s="1">
        <f t="shared" si="38"/>
        <v>9</v>
      </c>
      <c r="L224" s="1">
        <f t="shared" si="39"/>
        <v>1.0294839989928222</v>
      </c>
      <c r="M224" s="1">
        <f t="shared" si="40"/>
        <v>0.74619625737641182</v>
      </c>
      <c r="N224" s="1">
        <f t="shared" si="41"/>
        <v>1</v>
      </c>
      <c r="P224" s="1">
        <f t="shared" si="45"/>
        <v>0.76819710707734556</v>
      </c>
      <c r="Q224" s="1">
        <f t="shared" si="42"/>
        <v>0.6995758988555878</v>
      </c>
      <c r="R224" s="2">
        <f t="shared" si="46"/>
        <v>13991517.977111757</v>
      </c>
      <c r="S224" s="2">
        <f t="shared" si="47"/>
        <v>14970924.235509578</v>
      </c>
      <c r="T224" s="2">
        <f t="shared" si="48"/>
        <v>13991517.977111757</v>
      </c>
      <c r="V224" s="1">
        <v>2022</v>
      </c>
      <c r="W224" s="1">
        <v>28196</v>
      </c>
      <c r="X224" s="1" t="s">
        <v>273</v>
      </c>
      <c r="Y224" s="1" t="s">
        <v>34</v>
      </c>
      <c r="Z224" s="1">
        <v>50</v>
      </c>
      <c r="AA224" s="1">
        <v>6</v>
      </c>
      <c r="AB224" s="1">
        <v>26</v>
      </c>
      <c r="AJ224" s="1">
        <v>1</v>
      </c>
      <c r="AK224" s="1">
        <v>1.0253237139042022</v>
      </c>
      <c r="AL224" s="1">
        <v>34</v>
      </c>
      <c r="BJ224">
        <v>82</v>
      </c>
      <c r="BK224">
        <v>0.81665115322979975</v>
      </c>
      <c r="BL224" t="s">
        <v>34</v>
      </c>
    </row>
    <row r="225" spans="2:64" x14ac:dyDescent="0.55000000000000004">
      <c r="B225" s="1">
        <v>9025</v>
      </c>
      <c r="C225" s="4" t="str">
        <f>_xlfn.IFNA(VLOOKUP(B225,W$2:AB9339,3,FALSE),0)</f>
        <v>RT</v>
      </c>
      <c r="D225" s="1">
        <f>_xlfn.IFNA(VLOOKUP(B225,W$2:AA9367,4,FALSE),0)</f>
        <v>89</v>
      </c>
      <c r="E225" s="1">
        <f>_xlfn.IFNA(VLOOKUP(B225,W$2:AA9367,5,FALSE),0)</f>
        <v>8</v>
      </c>
      <c r="F225" s="1">
        <f>_xlfn.IFNA(VLOOKUP(B225,W$2:AB9368,6,FALSE),0)</f>
        <v>31</v>
      </c>
      <c r="H225" s="5">
        <f t="shared" si="43"/>
        <v>18040000</v>
      </c>
      <c r="I225" s="5">
        <f t="shared" si="44"/>
        <v>19302800</v>
      </c>
      <c r="J225" s="1">
        <f t="shared" si="37"/>
        <v>0.50699730938172927</v>
      </c>
      <c r="K225" s="1">
        <f t="shared" si="38"/>
        <v>8</v>
      </c>
      <c r="L225" s="1">
        <f t="shared" si="39"/>
        <v>0.95505738964680675</v>
      </c>
      <c r="M225" s="1">
        <f t="shared" si="40"/>
        <v>0.76278818117696279</v>
      </c>
      <c r="N225" s="1">
        <f t="shared" si="41"/>
        <v>1.21388420547599</v>
      </c>
      <c r="P225" s="1">
        <f t="shared" si="45"/>
        <v>0.88432252078817153</v>
      </c>
      <c r="Q225" s="1">
        <f t="shared" si="42"/>
        <v>0.44834913866527132</v>
      </c>
      <c r="R225" s="2">
        <f t="shared" si="46"/>
        <v>8088218.4615214942</v>
      </c>
      <c r="S225" s="2">
        <f t="shared" si="47"/>
        <v>8654393.7538279984</v>
      </c>
      <c r="T225" s="2">
        <f t="shared" si="48"/>
        <v>8088218.4615214942</v>
      </c>
      <c r="V225" s="1">
        <v>2022</v>
      </c>
      <c r="W225" s="1">
        <v>7835</v>
      </c>
      <c r="X225" s="1" t="s">
        <v>274</v>
      </c>
      <c r="Y225" s="1" t="s">
        <v>34</v>
      </c>
      <c r="Z225" s="1">
        <v>50</v>
      </c>
      <c r="AA225" s="1">
        <v>2</v>
      </c>
      <c r="AB225" s="1">
        <v>32</v>
      </c>
      <c r="AJ225" s="1">
        <v>1</v>
      </c>
      <c r="AK225" s="1">
        <v>1.0253237139042022</v>
      </c>
      <c r="AL225" s="1">
        <v>35</v>
      </c>
      <c r="BJ225">
        <v>82</v>
      </c>
      <c r="BK225">
        <v>1</v>
      </c>
      <c r="BL225" t="s">
        <v>36</v>
      </c>
    </row>
    <row r="226" spans="2:64" x14ac:dyDescent="0.55000000000000004">
      <c r="B226" s="1">
        <v>10823</v>
      </c>
      <c r="C226" s="4" t="str">
        <f>_xlfn.IFNA(VLOOKUP(B226,W$2:AB9340,3,FALSE),0)</f>
        <v>CB</v>
      </c>
      <c r="D226" s="1">
        <f>_xlfn.IFNA(VLOOKUP(B226,W$2:AA9368,4,FALSE),0)</f>
        <v>76</v>
      </c>
      <c r="E226" s="1">
        <f>_xlfn.IFNA(VLOOKUP(B226,W$2:AA9368,5,FALSE),0)</f>
        <v>6</v>
      </c>
      <c r="F226" s="1">
        <f>_xlfn.IFNA(VLOOKUP(B226,W$2:AB9369,6,FALSE),0)</f>
        <v>29</v>
      </c>
      <c r="H226" s="5">
        <f t="shared" si="43"/>
        <v>20000000</v>
      </c>
      <c r="I226" s="5">
        <f t="shared" si="44"/>
        <v>21400000</v>
      </c>
      <c r="J226" s="1">
        <f t="shared" si="37"/>
        <v>0.34065492256828622</v>
      </c>
      <c r="K226" s="1">
        <f t="shared" si="38"/>
        <v>7</v>
      </c>
      <c r="L226" s="1">
        <f t="shared" si="39"/>
        <v>0.97193116440756988</v>
      </c>
      <c r="M226" s="1">
        <f t="shared" si="40"/>
        <v>0.98921913731565014</v>
      </c>
      <c r="N226" s="1">
        <f t="shared" si="41"/>
        <v>0.81665115322979975</v>
      </c>
      <c r="P226" s="1">
        <f t="shared" si="45"/>
        <v>0.7851716260824636</v>
      </c>
      <c r="Q226" s="1">
        <f t="shared" si="42"/>
        <v>0.267472579485937</v>
      </c>
      <c r="R226" s="2">
        <f t="shared" si="46"/>
        <v>5349451.5897187404</v>
      </c>
      <c r="S226" s="2">
        <f t="shared" si="47"/>
        <v>5723913.2009990523</v>
      </c>
      <c r="T226" s="2">
        <f t="shared" si="48"/>
        <v>5349451.5897187404</v>
      </c>
      <c r="V226" s="1">
        <v>2022</v>
      </c>
      <c r="W226" s="1">
        <v>49260</v>
      </c>
      <c r="X226" s="1" t="s">
        <v>275</v>
      </c>
      <c r="Y226" s="1" t="s">
        <v>34</v>
      </c>
      <c r="Z226" s="1">
        <v>50</v>
      </c>
      <c r="AA226" s="1">
        <v>4</v>
      </c>
      <c r="AB226" s="1">
        <v>27</v>
      </c>
      <c r="AJ226" s="1">
        <v>1</v>
      </c>
      <c r="AK226" s="1">
        <v>1.0253237139042022</v>
      </c>
      <c r="AL226" s="1">
        <v>36</v>
      </c>
      <c r="BJ226">
        <v>82</v>
      </c>
      <c r="BK226">
        <v>1</v>
      </c>
      <c r="BL226" t="s">
        <v>38</v>
      </c>
    </row>
    <row r="227" spans="2:64" x14ac:dyDescent="0.55000000000000004">
      <c r="B227" s="1">
        <v>4937</v>
      </c>
      <c r="C227" s="4" t="str">
        <f>_xlfn.IFNA(VLOOKUP(B227,W$2:AB9341,3,FALSE),0)</f>
        <v>S</v>
      </c>
      <c r="D227" s="1">
        <f>_xlfn.IFNA(VLOOKUP(B227,W$2:AA9369,4,FALSE),0)</f>
        <v>93</v>
      </c>
      <c r="E227" s="1">
        <f>_xlfn.IFNA(VLOOKUP(B227,W$2:AA9369,5,FALSE),0)</f>
        <v>20</v>
      </c>
      <c r="F227" s="1">
        <f>_xlfn.IFNA(VLOOKUP(B227,W$2:AB9370,6,FALSE),0)</f>
        <v>35</v>
      </c>
      <c r="H227" s="5">
        <f t="shared" si="43"/>
        <v>15620000</v>
      </c>
      <c r="I227" s="5">
        <f t="shared" si="44"/>
        <v>16713400.000000002</v>
      </c>
      <c r="J227" s="1">
        <f t="shared" si="37"/>
        <v>0.61349186721486715</v>
      </c>
      <c r="K227" s="1">
        <f t="shared" si="38"/>
        <v>9</v>
      </c>
      <c r="L227" s="1">
        <f t="shared" si="39"/>
        <v>1.0346788967826517</v>
      </c>
      <c r="M227" s="1">
        <f t="shared" si="40"/>
        <v>0.74619625737641182</v>
      </c>
      <c r="N227" s="1">
        <f t="shared" si="41"/>
        <v>0.89217868497715414</v>
      </c>
      <c r="P227" s="1">
        <f t="shared" si="45"/>
        <v>0.68882753810543573</v>
      </c>
      <c r="Q227" s="1">
        <f t="shared" si="42"/>
        <v>0.42259009254132379</v>
      </c>
      <c r="R227" s="2">
        <f t="shared" si="46"/>
        <v>6600857.2454954777</v>
      </c>
      <c r="S227" s="2">
        <f t="shared" si="47"/>
        <v>7062917.252680162</v>
      </c>
      <c r="T227" s="2">
        <f t="shared" si="48"/>
        <v>6600857.2454954777</v>
      </c>
      <c r="V227" s="1">
        <v>2022</v>
      </c>
      <c r="W227" s="1">
        <v>27130</v>
      </c>
      <c r="X227" s="1" t="s">
        <v>276</v>
      </c>
      <c r="Y227" s="1" t="s">
        <v>34</v>
      </c>
      <c r="Z227" s="1">
        <v>49</v>
      </c>
      <c r="AA227" s="1">
        <v>5</v>
      </c>
      <c r="AB227" s="1">
        <v>28</v>
      </c>
      <c r="AJ227" s="1">
        <v>1</v>
      </c>
      <c r="AK227" s="1">
        <v>1.0253237139042022</v>
      </c>
      <c r="AL227" s="1">
        <v>37</v>
      </c>
      <c r="BJ227">
        <v>82</v>
      </c>
      <c r="BK227">
        <v>1.06147912913239</v>
      </c>
      <c r="BL227" t="s">
        <v>40</v>
      </c>
    </row>
    <row r="228" spans="2:64" x14ac:dyDescent="0.55000000000000004">
      <c r="B228" s="1">
        <v>9446</v>
      </c>
      <c r="C228" s="4" t="str">
        <f>_xlfn.IFNA(VLOOKUP(B228,W$2:AB9342,3,FALSE),0)</f>
        <v>G</v>
      </c>
      <c r="D228" s="1">
        <f>_xlfn.IFNA(VLOOKUP(B228,W$2:AA9370,4,FALSE),0)</f>
        <v>30</v>
      </c>
      <c r="E228" s="1">
        <f>_xlfn.IFNA(VLOOKUP(B228,W$2:AA9370,5,FALSE),0)</f>
        <v>20</v>
      </c>
      <c r="F228" s="1">
        <f>_xlfn.IFNA(VLOOKUP(B228,W$2:AB9371,6,FALSE),0)</f>
        <v>29</v>
      </c>
      <c r="H228" s="5">
        <f t="shared" si="43"/>
        <v>15340000</v>
      </c>
      <c r="I228" s="5">
        <f t="shared" si="44"/>
        <v>16413800.000000002</v>
      </c>
      <c r="J228" s="1">
        <f t="shared" si="37"/>
        <v>0.12967792367514705</v>
      </c>
      <c r="K228" s="1">
        <f t="shared" si="38"/>
        <v>3</v>
      </c>
      <c r="L228" s="1">
        <f t="shared" si="39"/>
        <v>1.2000210095893062</v>
      </c>
      <c r="M228" s="1">
        <f t="shared" si="40"/>
        <v>0.95139959476605207</v>
      </c>
      <c r="N228" s="1">
        <f t="shared" si="41"/>
        <v>1.0245916516529501</v>
      </c>
      <c r="P228" s="1">
        <f t="shared" si="45"/>
        <v>1.1697757786853</v>
      </c>
      <c r="Q228" s="1">
        <f t="shared" si="42"/>
        <v>0.15169409414538804</v>
      </c>
      <c r="R228" s="2">
        <f t="shared" si="46"/>
        <v>2326987.4041902525</v>
      </c>
      <c r="S228" s="2">
        <f t="shared" si="47"/>
        <v>2489876.5224835705</v>
      </c>
      <c r="T228" s="2">
        <f t="shared" si="48"/>
        <v>2326987.4041902525</v>
      </c>
      <c r="V228" s="1">
        <v>2022</v>
      </c>
      <c r="W228" s="1">
        <v>50327</v>
      </c>
      <c r="X228" s="1" t="s">
        <v>277</v>
      </c>
      <c r="Y228" s="1" t="s">
        <v>34</v>
      </c>
      <c r="Z228" s="1">
        <v>49</v>
      </c>
      <c r="AA228" s="1">
        <v>3</v>
      </c>
      <c r="AB228" s="1">
        <v>25</v>
      </c>
      <c r="AJ228" s="1">
        <v>1</v>
      </c>
      <c r="AK228" s="1">
        <v>1.0253237139042022</v>
      </c>
      <c r="AL228" s="1">
        <v>38</v>
      </c>
      <c r="BJ228">
        <v>82</v>
      </c>
      <c r="BK228">
        <v>0.72958034776761405</v>
      </c>
      <c r="BL228" t="s">
        <v>42</v>
      </c>
    </row>
    <row r="229" spans="2:64" x14ac:dyDescent="0.55000000000000004">
      <c r="B229" s="1">
        <v>7947</v>
      </c>
      <c r="C229" s="4" t="str">
        <f>_xlfn.IFNA(VLOOKUP(B229,W$2:AB9343,3,FALSE),0)</f>
        <v>P</v>
      </c>
      <c r="D229" s="1">
        <f>_xlfn.IFNA(VLOOKUP(B229,W$2:AA9371,4,FALSE),0)</f>
        <v>0</v>
      </c>
      <c r="E229" s="1">
        <f>_xlfn.IFNA(VLOOKUP(B229,W$2:AA9371,5,FALSE),0)</f>
        <v>5</v>
      </c>
      <c r="F229" s="1">
        <f>_xlfn.IFNA(VLOOKUP(B229,W$2:AB9372,6,FALSE),0)</f>
        <v>33</v>
      </c>
      <c r="H229" s="5" t="e">
        <f t="shared" si="43"/>
        <v>#DIV/0!</v>
      </c>
      <c r="I229" s="5" t="e">
        <f t="shared" si="44"/>
        <v>#DIV/0!</v>
      </c>
      <c r="J229" s="1">
        <f t="shared" si="37"/>
        <v>0.11029086484118089</v>
      </c>
      <c r="K229" s="1">
        <f t="shared" si="38"/>
        <v>0</v>
      </c>
      <c r="L229" s="1">
        <f t="shared" si="39"/>
        <v>0.9947052544972852</v>
      </c>
      <c r="M229" s="1">
        <f t="shared" si="40"/>
        <v>1.1804665862898105</v>
      </c>
      <c r="N229" s="1" t="e">
        <f t="shared" si="41"/>
        <v>#DIV/0!</v>
      </c>
      <c r="P229" s="1" t="e">
        <f t="shared" si="45"/>
        <v>#DIV/0!</v>
      </c>
      <c r="Q229" s="1" t="e">
        <f t="shared" si="42"/>
        <v>#DIV/0!</v>
      </c>
      <c r="R229" s="2" t="e">
        <f t="shared" si="46"/>
        <v>#DIV/0!</v>
      </c>
      <c r="S229" s="2" t="e">
        <f t="shared" si="47"/>
        <v>#DIV/0!</v>
      </c>
      <c r="T229" s="2" t="e">
        <f t="shared" si="48"/>
        <v>#DIV/0!</v>
      </c>
      <c r="V229" s="1">
        <v>2022</v>
      </c>
      <c r="W229" s="1">
        <v>43336</v>
      </c>
      <c r="X229" s="1" t="s">
        <v>278</v>
      </c>
      <c r="Y229" s="1" t="s">
        <v>34</v>
      </c>
      <c r="Z229" s="1">
        <v>49</v>
      </c>
      <c r="AA229" s="1">
        <v>8</v>
      </c>
      <c r="AB229" s="1">
        <v>25</v>
      </c>
      <c r="AJ229" s="1">
        <v>1</v>
      </c>
      <c r="AK229" s="1">
        <v>1.0253237139042022</v>
      </c>
      <c r="AL229" s="1">
        <v>39</v>
      </c>
      <c r="BJ229">
        <v>82</v>
      </c>
      <c r="BK229">
        <v>0.73034540509703694</v>
      </c>
      <c r="BL229" t="s">
        <v>44</v>
      </c>
    </row>
    <row r="230" spans="2:64" x14ac:dyDescent="0.55000000000000004">
      <c r="B230" s="1">
        <v>10695</v>
      </c>
      <c r="C230" s="4" t="str">
        <f>_xlfn.IFNA(VLOOKUP(B230,W$2:AB9344,3,FALSE),0)</f>
        <v>S</v>
      </c>
      <c r="D230" s="1">
        <f>_xlfn.IFNA(VLOOKUP(B230,W$2:AA9372,4,FALSE),0)</f>
        <v>92</v>
      </c>
      <c r="E230" s="1">
        <f>_xlfn.IFNA(VLOOKUP(B230,W$2:AA9372,5,FALSE),0)</f>
        <v>2</v>
      </c>
      <c r="F230" s="1">
        <f>_xlfn.IFNA(VLOOKUP(B230,W$2:AB9373,6,FALSE),0)</f>
        <v>28</v>
      </c>
      <c r="H230" s="5">
        <f t="shared" si="43"/>
        <v>15620000</v>
      </c>
      <c r="I230" s="5">
        <f t="shared" si="44"/>
        <v>16713400.000000002</v>
      </c>
      <c r="J230" s="1">
        <f t="shared" si="37"/>
        <v>0.61349186721486715</v>
      </c>
      <c r="K230" s="1">
        <f t="shared" si="38"/>
        <v>9</v>
      </c>
      <c r="L230" s="1">
        <f t="shared" si="39"/>
        <v>1.0294839989928222</v>
      </c>
      <c r="M230" s="1">
        <f t="shared" si="40"/>
        <v>1.000893038891195</v>
      </c>
      <c r="N230" s="1">
        <f t="shared" si="41"/>
        <v>0.89217868497715414</v>
      </c>
      <c r="P230" s="1">
        <f t="shared" si="45"/>
        <v>0.9193039220739867</v>
      </c>
      <c r="Q230" s="1">
        <f t="shared" si="42"/>
        <v>0.56398547969112078</v>
      </c>
      <c r="R230" s="2">
        <f t="shared" si="46"/>
        <v>8809453.1927753072</v>
      </c>
      <c r="S230" s="2">
        <f t="shared" si="47"/>
        <v>9426114.9162695799</v>
      </c>
      <c r="T230" s="2">
        <f t="shared" si="48"/>
        <v>8809453.1927753072</v>
      </c>
      <c r="V230" s="1">
        <v>2022</v>
      </c>
      <c r="W230" s="1">
        <v>54369</v>
      </c>
      <c r="X230" s="1" t="s">
        <v>279</v>
      </c>
      <c r="Y230" s="1" t="s">
        <v>34</v>
      </c>
      <c r="Z230" s="1">
        <v>48</v>
      </c>
      <c r="AA230" s="1">
        <v>8</v>
      </c>
      <c r="AB230" s="1">
        <v>26</v>
      </c>
      <c r="AJ230" s="1">
        <v>1</v>
      </c>
      <c r="AK230" s="1">
        <v>1.0253237139042022</v>
      </c>
      <c r="AL230" s="1">
        <v>40</v>
      </c>
      <c r="BJ230">
        <v>82</v>
      </c>
      <c r="BK230">
        <v>1.2356438567133878</v>
      </c>
      <c r="BL230" t="s">
        <v>46</v>
      </c>
    </row>
    <row r="231" spans="2:64" x14ac:dyDescent="0.55000000000000004">
      <c r="B231" s="1">
        <v>10718</v>
      </c>
      <c r="C231" s="4" t="str">
        <f>_xlfn.IFNA(VLOOKUP(B231,W$2:AB9345,3,FALSE),0)</f>
        <v>CB</v>
      </c>
      <c r="D231" s="1">
        <f>_xlfn.IFNA(VLOOKUP(B231,W$2:AA9373,4,FALSE),0)</f>
        <v>99</v>
      </c>
      <c r="E231" s="1">
        <f>_xlfn.IFNA(VLOOKUP(B231,W$2:AA9373,5,FALSE),0)</f>
        <v>3</v>
      </c>
      <c r="F231" s="1">
        <f>_xlfn.IFNA(VLOOKUP(B231,W$2:AB9374,6,FALSE),0)</f>
        <v>28</v>
      </c>
      <c r="H231" s="5">
        <f t="shared" si="43"/>
        <v>20000000</v>
      </c>
      <c r="I231" s="5">
        <f t="shared" si="44"/>
        <v>21400000</v>
      </c>
      <c r="J231" s="1">
        <f t="shared" si="37"/>
        <v>0.9106723943769699</v>
      </c>
      <c r="K231" s="1">
        <f t="shared" si="38"/>
        <v>9</v>
      </c>
      <c r="L231" s="1">
        <f t="shared" si="39"/>
        <v>1.0438653104903106</v>
      </c>
      <c r="M231" s="1">
        <f t="shared" si="40"/>
        <v>1.000893038891195</v>
      </c>
      <c r="N231" s="1">
        <f t="shared" si="41"/>
        <v>1</v>
      </c>
      <c r="P231" s="1">
        <f t="shared" si="45"/>
        <v>1.0447975228097477</v>
      </c>
      <c r="Q231" s="1">
        <f t="shared" si="42"/>
        <v>0.95146826173627974</v>
      </c>
      <c r="R231" s="2">
        <f t="shared" si="46"/>
        <v>19029365.234725595</v>
      </c>
      <c r="S231" s="2">
        <f t="shared" si="47"/>
        <v>20361420.801156387</v>
      </c>
      <c r="T231" s="2">
        <f t="shared" si="48"/>
        <v>19029365.234725595</v>
      </c>
      <c r="V231" s="1">
        <v>2022</v>
      </c>
      <c r="W231" s="1">
        <v>55576</v>
      </c>
      <c r="X231" s="1" t="s">
        <v>280</v>
      </c>
      <c r="Y231" s="1" t="s">
        <v>34</v>
      </c>
      <c r="Z231" s="1">
        <v>48</v>
      </c>
      <c r="AA231" s="1">
        <v>5</v>
      </c>
      <c r="AB231" s="1">
        <v>24</v>
      </c>
      <c r="AJ231" s="1">
        <v>1</v>
      </c>
      <c r="AK231" s="1">
        <v>1.0253237139042022</v>
      </c>
      <c r="AL231" s="1">
        <v>41</v>
      </c>
      <c r="BJ231">
        <v>82</v>
      </c>
      <c r="BK231">
        <v>0.89217868497715414</v>
      </c>
      <c r="BL231" t="s">
        <v>48</v>
      </c>
    </row>
    <row r="232" spans="2:64" x14ac:dyDescent="0.55000000000000004">
      <c r="B232" s="1">
        <v>10800</v>
      </c>
      <c r="C232" s="4" t="str">
        <f>_xlfn.IFNA(VLOOKUP(B232,W$2:AB9346,3,FALSE),0)</f>
        <v>DI</v>
      </c>
      <c r="D232" s="1">
        <f>_xlfn.IFNA(VLOOKUP(B232,W$2:AA9374,4,FALSE),0)</f>
        <v>88</v>
      </c>
      <c r="E232" s="1">
        <f>_xlfn.IFNA(VLOOKUP(B232,W$2:AA9374,5,FALSE),0)</f>
        <v>5</v>
      </c>
      <c r="F232" s="1">
        <f>_xlfn.IFNA(VLOOKUP(B232,W$2:AB9375,6,FALSE),0)</f>
        <v>28</v>
      </c>
      <c r="H232" s="5">
        <f t="shared" si="43"/>
        <v>20500000</v>
      </c>
      <c r="I232" s="5">
        <f t="shared" si="44"/>
        <v>21935000</v>
      </c>
      <c r="J232" s="1">
        <f t="shared" si="37"/>
        <v>0.50699730938172927</v>
      </c>
      <c r="K232" s="1">
        <f t="shared" si="38"/>
        <v>8</v>
      </c>
      <c r="L232" s="1">
        <f t="shared" si="39"/>
        <v>0.98858301287143235</v>
      </c>
      <c r="M232" s="1">
        <f t="shared" si="40"/>
        <v>0.99502139424549263</v>
      </c>
      <c r="N232" s="1">
        <f t="shared" si="41"/>
        <v>1</v>
      </c>
      <c r="P232" s="1">
        <f t="shared" si="45"/>
        <v>0.9836612477947424</v>
      </c>
      <c r="Q232" s="1">
        <f t="shared" si="42"/>
        <v>0.49871360597500886</v>
      </c>
      <c r="R232" s="2">
        <f t="shared" si="46"/>
        <v>10223628.922487682</v>
      </c>
      <c r="S232" s="2">
        <f t="shared" si="47"/>
        <v>10939282.94706182</v>
      </c>
      <c r="T232" s="2">
        <f t="shared" si="48"/>
        <v>10223628.922487682</v>
      </c>
      <c r="V232" s="1">
        <v>2022</v>
      </c>
      <c r="W232" s="1">
        <v>25642</v>
      </c>
      <c r="X232" s="1" t="s">
        <v>281</v>
      </c>
      <c r="Y232" s="1" t="s">
        <v>34</v>
      </c>
      <c r="Z232" s="1">
        <v>48</v>
      </c>
      <c r="AA232" s="1">
        <v>8</v>
      </c>
      <c r="AB232" s="1">
        <v>25</v>
      </c>
      <c r="AJ232" s="1">
        <v>1</v>
      </c>
      <c r="AK232" s="1">
        <v>1.0253237139042022</v>
      </c>
      <c r="AL232" s="1">
        <v>42</v>
      </c>
      <c r="BJ232">
        <v>82</v>
      </c>
      <c r="BK232">
        <v>1.2310846108723601</v>
      </c>
      <c r="BL232" t="s">
        <v>51</v>
      </c>
    </row>
    <row r="233" spans="2:64" x14ac:dyDescent="0.55000000000000004">
      <c r="B233" s="1">
        <v>10778</v>
      </c>
      <c r="C233" s="4" t="str">
        <f>_xlfn.IFNA(VLOOKUP(B233,W$2:AB9347,3,FALSE),0)</f>
        <v>C</v>
      </c>
      <c r="D233" s="1">
        <f>_xlfn.IFNA(VLOOKUP(B233,W$2:AA9375,4,FALSE),0)</f>
        <v>79</v>
      </c>
      <c r="E233" s="1">
        <f>_xlfn.IFNA(VLOOKUP(B233,W$2:AA9375,5,FALSE),0)</f>
        <v>5</v>
      </c>
      <c r="F233" s="1">
        <f>_xlfn.IFNA(VLOOKUP(B233,W$2:AB9376,6,FALSE),0)</f>
        <v>29</v>
      </c>
      <c r="H233" s="5">
        <f t="shared" si="43"/>
        <v>13082500</v>
      </c>
      <c r="I233" s="5">
        <f t="shared" si="44"/>
        <v>13998275</v>
      </c>
      <c r="J233" s="1">
        <f t="shared" si="37"/>
        <v>0.34065492256828622</v>
      </c>
      <c r="K233" s="1">
        <f t="shared" si="38"/>
        <v>7</v>
      </c>
      <c r="L233" s="1">
        <f t="shared" si="39"/>
        <v>0.98882333976915759</v>
      </c>
      <c r="M233" s="1">
        <f t="shared" si="40"/>
        <v>0.98921913731565014</v>
      </c>
      <c r="N233" s="1">
        <f t="shared" si="41"/>
        <v>1.3029012619832001</v>
      </c>
      <c r="P233" s="1">
        <f t="shared" si="45"/>
        <v>1.2744497695027301</v>
      </c>
      <c r="Q233" s="1">
        <f t="shared" si="42"/>
        <v>0.43414758754712274</v>
      </c>
      <c r="R233" s="2">
        <f t="shared" si="46"/>
        <v>5679735.814085233</v>
      </c>
      <c r="S233" s="2">
        <f t="shared" si="47"/>
        <v>6077317.3210711991</v>
      </c>
      <c r="T233" s="2">
        <f t="shared" si="48"/>
        <v>5679735.814085233</v>
      </c>
      <c r="V233" s="1">
        <v>2022</v>
      </c>
      <c r="W233" s="1">
        <v>11004</v>
      </c>
      <c r="X233" s="1" t="s">
        <v>282</v>
      </c>
      <c r="Y233" s="1" t="s">
        <v>34</v>
      </c>
      <c r="Z233" s="1">
        <v>47</v>
      </c>
      <c r="AA233" s="1">
        <v>8</v>
      </c>
      <c r="AB233" s="1">
        <v>29</v>
      </c>
      <c r="AJ233" s="1">
        <v>0</v>
      </c>
      <c r="AK233" s="1">
        <v>0.68619556135383653</v>
      </c>
      <c r="AL233" s="1">
        <v>21</v>
      </c>
      <c r="BJ233">
        <v>82</v>
      </c>
      <c r="BK233">
        <v>1.21388420547599</v>
      </c>
      <c r="BL233" t="s">
        <v>53</v>
      </c>
    </row>
    <row r="234" spans="2:64" x14ac:dyDescent="0.55000000000000004">
      <c r="B234" s="1">
        <v>11763</v>
      </c>
      <c r="C234" s="4" t="str">
        <f>_xlfn.IFNA(VLOOKUP(B234,W$2:AB9348,3,FALSE),0)</f>
        <v>HB</v>
      </c>
      <c r="D234" s="1">
        <f>_xlfn.IFNA(VLOOKUP(B234,W$2:AA9376,4,FALSE),0)</f>
        <v>78</v>
      </c>
      <c r="E234" s="1">
        <f>_xlfn.IFNA(VLOOKUP(B234,W$2:AA9376,5,FALSE),0)</f>
        <v>10</v>
      </c>
      <c r="F234" s="1">
        <f>_xlfn.IFNA(VLOOKUP(B234,W$2:AB9377,6,FALSE),0)</f>
        <v>26</v>
      </c>
      <c r="H234" s="5">
        <f t="shared" si="43"/>
        <v>14223170</v>
      </c>
      <c r="I234" s="5">
        <f t="shared" si="44"/>
        <v>15218791.9</v>
      </c>
      <c r="J234" s="1">
        <f t="shared" si="37"/>
        <v>0.34065492256828622</v>
      </c>
      <c r="K234" s="1">
        <f t="shared" si="38"/>
        <v>7</v>
      </c>
      <c r="L234" s="1">
        <f t="shared" si="39"/>
        <v>1.1948449049297998</v>
      </c>
      <c r="M234" s="1">
        <f t="shared" si="40"/>
        <v>1.2009476589311774</v>
      </c>
      <c r="N234" s="1">
        <f t="shared" si="41"/>
        <v>0.81972023184507603</v>
      </c>
      <c r="P234" s="1">
        <f t="shared" si="45"/>
        <v>1.1762544246678841</v>
      </c>
      <c r="Q234" s="1">
        <f t="shared" si="42"/>
        <v>0.40069685995584214</v>
      </c>
      <c r="R234" s="2">
        <f t="shared" si="46"/>
        <v>5699179.5576181356</v>
      </c>
      <c r="S234" s="2">
        <f t="shared" si="47"/>
        <v>6098122.1266514054</v>
      </c>
      <c r="T234" s="2">
        <f t="shared" si="48"/>
        <v>5699179.5576181356</v>
      </c>
      <c r="V234" s="1">
        <v>2022</v>
      </c>
      <c r="W234" s="1">
        <v>8334</v>
      </c>
      <c r="X234" s="1" t="s">
        <v>283</v>
      </c>
      <c r="Y234" s="1" t="s">
        <v>34</v>
      </c>
      <c r="Z234" s="1">
        <v>47</v>
      </c>
      <c r="AA234" s="1">
        <v>8</v>
      </c>
      <c r="AB234" s="1">
        <v>33</v>
      </c>
      <c r="AJ234" s="1">
        <v>0</v>
      </c>
      <c r="AK234" s="1">
        <v>0.68619556135383653</v>
      </c>
      <c r="AL234" s="1">
        <v>22</v>
      </c>
      <c r="BJ234">
        <v>82</v>
      </c>
      <c r="BK234">
        <v>1.06147912913239</v>
      </c>
      <c r="BL234" t="s">
        <v>55</v>
      </c>
    </row>
    <row r="235" spans="2:64" x14ac:dyDescent="0.55000000000000004">
      <c r="B235" s="1">
        <v>28022</v>
      </c>
      <c r="C235" s="4" t="str">
        <f>_xlfn.IFNA(VLOOKUP(B235,W$2:AB9349,3,FALSE),0)</f>
        <v>QB</v>
      </c>
      <c r="D235" s="1">
        <f>_xlfn.IFNA(VLOOKUP(B235,W$2:AA9377,4,FALSE),0)</f>
        <v>92</v>
      </c>
      <c r="E235" s="1">
        <f>_xlfn.IFNA(VLOOKUP(B235,W$2:AA9377,5,FALSE),0)</f>
        <v>10</v>
      </c>
      <c r="F235" s="1">
        <f>_xlfn.IFNA(VLOOKUP(B235,W$2:AB9378,6,FALSE),0)</f>
        <v>26</v>
      </c>
      <c r="H235" s="5">
        <f t="shared" si="43"/>
        <v>44949165</v>
      </c>
      <c r="I235" s="5">
        <f t="shared" si="44"/>
        <v>48095606.550000004</v>
      </c>
      <c r="J235" s="1">
        <f t="shared" si="37"/>
        <v>0.61349186721486715</v>
      </c>
      <c r="K235" s="1">
        <f t="shared" si="38"/>
        <v>9</v>
      </c>
      <c r="L235" s="1">
        <f t="shared" si="39"/>
        <v>1.145247158632509</v>
      </c>
      <c r="M235" s="1">
        <f t="shared" si="40"/>
        <v>1.243263292991633</v>
      </c>
      <c r="N235" s="1">
        <f t="shared" si="41"/>
        <v>1.2356438567133878</v>
      </c>
      <c r="P235" s="1">
        <f t="shared" si="45"/>
        <v>1.7593637872171486</v>
      </c>
      <c r="Q235" s="1">
        <f t="shared" si="42"/>
        <v>1.0793553749300686</v>
      </c>
      <c r="R235" s="2">
        <f t="shared" si="46"/>
        <v>48516122.841368519</v>
      </c>
      <c r="S235" s="2">
        <f t="shared" si="47"/>
        <v>51912251.440264322</v>
      </c>
      <c r="T235" s="2">
        <f t="shared" si="48"/>
        <v>48516122.841368519</v>
      </c>
      <c r="V235" s="1">
        <v>2022</v>
      </c>
      <c r="W235" s="1">
        <v>10843</v>
      </c>
      <c r="X235" s="1" t="s">
        <v>284</v>
      </c>
      <c r="Y235" s="1" t="s">
        <v>34</v>
      </c>
      <c r="Z235" s="1">
        <v>47</v>
      </c>
      <c r="AA235" s="1">
        <v>7</v>
      </c>
      <c r="AB235" s="1">
        <v>28</v>
      </c>
      <c r="AJ235" s="1">
        <v>0</v>
      </c>
      <c r="AK235" s="1">
        <v>0.68619556135383653</v>
      </c>
      <c r="AL235" s="1">
        <v>23</v>
      </c>
      <c r="BJ235">
        <v>82</v>
      </c>
      <c r="BK235">
        <v>0.84929704697517161</v>
      </c>
      <c r="BL235" t="s">
        <v>58</v>
      </c>
    </row>
    <row r="236" spans="2:64" x14ac:dyDescent="0.55000000000000004">
      <c r="B236" s="1">
        <v>56436</v>
      </c>
      <c r="C236" s="4" t="str">
        <f>_xlfn.IFNA(VLOOKUP(B236,W$2:AB9350,3,FALSE),0)</f>
        <v>ED</v>
      </c>
      <c r="D236" s="1">
        <f>_xlfn.IFNA(VLOOKUP(B236,W$2:AA9378,4,FALSE),0)</f>
        <v>97</v>
      </c>
      <c r="E236" s="1">
        <f>_xlfn.IFNA(VLOOKUP(B236,W$2:AA9378,5,FALSE),0)</f>
        <v>10</v>
      </c>
      <c r="F236" s="1">
        <f>_xlfn.IFNA(VLOOKUP(B236,W$2:AB9379,6,FALSE),0)</f>
        <v>23</v>
      </c>
      <c r="H236" s="5">
        <f t="shared" si="43"/>
        <v>25400550</v>
      </c>
      <c r="I236" s="5">
        <f t="shared" si="44"/>
        <v>27178588.5</v>
      </c>
      <c r="J236" s="1">
        <f t="shared" si="37"/>
        <v>0.9106723943769699</v>
      </c>
      <c r="K236" s="1">
        <f t="shared" si="38"/>
        <v>9</v>
      </c>
      <c r="L236" s="1">
        <f t="shared" si="39"/>
        <v>1.145247158632509</v>
      </c>
      <c r="M236" s="1">
        <f t="shared" si="40"/>
        <v>1.243263292991633</v>
      </c>
      <c r="N236" s="1">
        <f t="shared" si="41"/>
        <v>1</v>
      </c>
      <c r="P236" s="1">
        <f t="shared" si="45"/>
        <v>1.4238437537307642</v>
      </c>
      <c r="Q236" s="1">
        <f t="shared" si="42"/>
        <v>1.2966552004286878</v>
      </c>
      <c r="R236" s="2">
        <f t="shared" si="46"/>
        <v>32935755.251248904</v>
      </c>
      <c r="S236" s="2">
        <f t="shared" si="47"/>
        <v>35241258.118836328</v>
      </c>
      <c r="T236" s="2">
        <f t="shared" si="48"/>
        <v>32935755.251248904</v>
      </c>
      <c r="V236" s="1">
        <v>2022</v>
      </c>
      <c r="W236" s="1">
        <v>49454</v>
      </c>
      <c r="X236" s="1" t="s">
        <v>285</v>
      </c>
      <c r="Y236" s="1" t="s">
        <v>34</v>
      </c>
      <c r="Z236" s="1">
        <v>46</v>
      </c>
      <c r="AA236" s="1">
        <v>7</v>
      </c>
      <c r="AB236" s="1">
        <v>28</v>
      </c>
      <c r="AJ236" s="1">
        <v>0</v>
      </c>
      <c r="AK236" s="1">
        <v>0.68619556135383653</v>
      </c>
      <c r="AL236" s="1">
        <v>24</v>
      </c>
      <c r="BJ236">
        <v>81</v>
      </c>
      <c r="BK236">
        <v>1.3029012619832001</v>
      </c>
      <c r="BL236" t="s">
        <v>31</v>
      </c>
    </row>
    <row r="237" spans="2:64" x14ac:dyDescent="0.55000000000000004">
      <c r="B237" s="1">
        <v>55674</v>
      </c>
      <c r="C237" s="4" t="str">
        <f>_xlfn.IFNA(VLOOKUP(B237,W$2:AB9351,3,FALSE),0)</f>
        <v>CB</v>
      </c>
      <c r="D237" s="1">
        <f>_xlfn.IFNA(VLOOKUP(B237,W$2:AA9379,4,FALSE),0)</f>
        <v>1</v>
      </c>
      <c r="E237" s="1">
        <f>_xlfn.IFNA(VLOOKUP(B237,W$2:AA9379,5,FALSE),0)</f>
        <v>10</v>
      </c>
      <c r="F237" s="1">
        <f>_xlfn.IFNA(VLOOKUP(B237,W$2:AB9380,6,FALSE),0)</f>
        <v>24</v>
      </c>
      <c r="H237" s="5">
        <f t="shared" si="43"/>
        <v>20000000</v>
      </c>
      <c r="I237" s="5">
        <f t="shared" si="44"/>
        <v>21400000</v>
      </c>
      <c r="J237" s="1">
        <f t="shared" si="37"/>
        <v>0.11029086484118089</v>
      </c>
      <c r="K237" s="1">
        <f t="shared" si="38"/>
        <v>0</v>
      </c>
      <c r="L237" s="1">
        <f t="shared" si="39"/>
        <v>1.7981808706668114</v>
      </c>
      <c r="M237" s="1">
        <f t="shared" si="40"/>
        <v>0.68619556135383653</v>
      </c>
      <c r="N237" s="1">
        <f t="shared" si="41"/>
        <v>0.87776743548653313</v>
      </c>
      <c r="P237" s="1">
        <f t="shared" si="45"/>
        <v>1.0830805144423752</v>
      </c>
      <c r="Q237" s="1">
        <f t="shared" si="42"/>
        <v>0.11945388663048068</v>
      </c>
      <c r="R237" s="2">
        <f t="shared" si="46"/>
        <v>2389077.7326096133</v>
      </c>
      <c r="S237" s="2">
        <f t="shared" si="47"/>
        <v>2556313.1738922866</v>
      </c>
      <c r="T237" s="2">
        <f t="shared" si="48"/>
        <v>2389077.7326096133</v>
      </c>
      <c r="V237" s="1">
        <v>2022</v>
      </c>
      <c r="W237" s="1">
        <v>50532</v>
      </c>
      <c r="X237" s="1" t="s">
        <v>286</v>
      </c>
      <c r="Y237" s="1" t="s">
        <v>34</v>
      </c>
      <c r="Z237" s="1">
        <v>46</v>
      </c>
      <c r="AA237" s="1">
        <v>8</v>
      </c>
      <c r="AB237" s="1">
        <v>24</v>
      </c>
      <c r="AJ237" s="1">
        <v>0</v>
      </c>
      <c r="AK237" s="1">
        <v>0.68619556135383653</v>
      </c>
      <c r="AL237" s="1">
        <v>25</v>
      </c>
      <c r="BJ237">
        <v>81</v>
      </c>
      <c r="BK237">
        <v>0.81665115322979975</v>
      </c>
      <c r="BL237" t="s">
        <v>34</v>
      </c>
    </row>
    <row r="238" spans="2:64" x14ac:dyDescent="0.55000000000000004">
      <c r="B238" s="1">
        <v>59701</v>
      </c>
      <c r="C238" s="4" t="str">
        <f>_xlfn.IFNA(VLOOKUP(B238,W$2:AB9352,3,FALSE),0)</f>
        <v>LT</v>
      </c>
      <c r="D238" s="1">
        <f>_xlfn.IFNA(VLOOKUP(B238,W$2:AA9380,4,FALSE),0)</f>
        <v>73</v>
      </c>
      <c r="E238" s="1">
        <f>_xlfn.IFNA(VLOOKUP(B238,W$2:AA9380,5,FALSE),0)</f>
        <v>10</v>
      </c>
      <c r="F238" s="1">
        <f>_xlfn.IFNA(VLOOKUP(B238,W$2:AB9381,6,FALSE),0)</f>
        <v>24</v>
      </c>
      <c r="H238" s="5">
        <f t="shared" si="43"/>
        <v>21252000</v>
      </c>
      <c r="I238" s="5">
        <f t="shared" si="44"/>
        <v>22739640</v>
      </c>
      <c r="J238" s="1">
        <f t="shared" si="37"/>
        <v>0.29399895803743797</v>
      </c>
      <c r="K238" s="1">
        <f t="shared" si="38"/>
        <v>7</v>
      </c>
      <c r="L238" s="1">
        <f t="shared" si="39"/>
        <v>1.1948449049297998</v>
      </c>
      <c r="M238" s="1">
        <f t="shared" si="40"/>
        <v>1.2009476589311774</v>
      </c>
      <c r="N238" s="1">
        <f t="shared" si="41"/>
        <v>1.2310846108723601</v>
      </c>
      <c r="P238" s="1">
        <f t="shared" si="45"/>
        <v>1.7665401736147865</v>
      </c>
      <c r="Q238" s="1">
        <f t="shared" si="42"/>
        <v>0.51936097037402207</v>
      </c>
      <c r="R238" s="2">
        <f t="shared" si="46"/>
        <v>11037459.342388717</v>
      </c>
      <c r="S238" s="2">
        <f t="shared" si="47"/>
        <v>11810081.496355927</v>
      </c>
      <c r="T238" s="2">
        <f t="shared" si="48"/>
        <v>11037459.342388717</v>
      </c>
      <c r="V238" s="1">
        <v>2022</v>
      </c>
      <c r="W238" s="1">
        <v>56061</v>
      </c>
      <c r="X238" s="1" t="s">
        <v>287</v>
      </c>
      <c r="Y238" s="1" t="s">
        <v>34</v>
      </c>
      <c r="Z238" s="1">
        <v>46</v>
      </c>
      <c r="AA238" s="1">
        <v>3</v>
      </c>
      <c r="AB238" s="1">
        <v>25</v>
      </c>
      <c r="AJ238" s="1">
        <v>0</v>
      </c>
      <c r="AK238" s="1">
        <v>0.68619556135383653</v>
      </c>
      <c r="AL238" s="1">
        <v>26</v>
      </c>
      <c r="BJ238">
        <v>81</v>
      </c>
      <c r="BK238">
        <v>1</v>
      </c>
      <c r="BL238" t="s">
        <v>36</v>
      </c>
    </row>
    <row r="239" spans="2:64" x14ac:dyDescent="0.55000000000000004">
      <c r="B239" s="1">
        <v>60326</v>
      </c>
      <c r="C239" s="4" t="str">
        <f>_xlfn.IFNA(VLOOKUP(B239,W$2:AB9353,3,FALSE),0)</f>
        <v>QB</v>
      </c>
      <c r="D239" s="1">
        <f>_xlfn.IFNA(VLOOKUP(B239,W$2:AA9381,4,FALSE),0)</f>
        <v>75</v>
      </c>
      <c r="E239" s="1">
        <f>_xlfn.IFNA(VLOOKUP(B239,W$2:AA9381,5,FALSE),0)</f>
        <v>10</v>
      </c>
      <c r="F239" s="1">
        <f>_xlfn.IFNA(VLOOKUP(B239,W$2:AB9382,6,FALSE),0)</f>
        <v>25</v>
      </c>
      <c r="H239" s="5">
        <f t="shared" si="43"/>
        <v>44949165</v>
      </c>
      <c r="I239" s="5">
        <f t="shared" si="44"/>
        <v>48095606.550000004</v>
      </c>
      <c r="J239" s="1">
        <f t="shared" si="37"/>
        <v>0.34065492256828622</v>
      </c>
      <c r="K239" s="1">
        <f t="shared" si="38"/>
        <v>7</v>
      </c>
      <c r="L239" s="1">
        <f t="shared" si="39"/>
        <v>1.1948449049297998</v>
      </c>
      <c r="M239" s="1">
        <f t="shared" si="40"/>
        <v>1.2009476589311774</v>
      </c>
      <c r="N239" s="1">
        <f t="shared" si="41"/>
        <v>1.2356438567133878</v>
      </c>
      <c r="P239" s="1">
        <f t="shared" si="45"/>
        <v>1.7730824460698491</v>
      </c>
      <c r="Q239" s="1">
        <f t="shared" si="42"/>
        <v>0.604009263373112</v>
      </c>
      <c r="R239" s="2">
        <f t="shared" si="46"/>
        <v>27149712.040886469</v>
      </c>
      <c r="S239" s="2">
        <f t="shared" si="47"/>
        <v>29050191.883748524</v>
      </c>
      <c r="T239" s="2">
        <f t="shared" si="48"/>
        <v>27149712.040886469</v>
      </c>
      <c r="V239" s="1">
        <v>2022</v>
      </c>
      <c r="W239" s="1">
        <v>9449</v>
      </c>
      <c r="X239" s="1" t="s">
        <v>288</v>
      </c>
      <c r="Y239" s="1" t="s">
        <v>34</v>
      </c>
      <c r="Z239" s="1">
        <v>45</v>
      </c>
      <c r="AA239" s="1">
        <v>20</v>
      </c>
      <c r="AB239" s="1">
        <v>30</v>
      </c>
      <c r="AJ239" s="1">
        <v>0</v>
      </c>
      <c r="AK239" s="1">
        <v>0.68619556135383653</v>
      </c>
      <c r="AL239" s="1">
        <v>27</v>
      </c>
      <c r="BJ239">
        <v>81</v>
      </c>
      <c r="BK239">
        <v>1</v>
      </c>
      <c r="BL239" t="s">
        <v>38</v>
      </c>
    </row>
    <row r="240" spans="2:64" x14ac:dyDescent="0.55000000000000004">
      <c r="B240" s="1">
        <v>28237</v>
      </c>
      <c r="C240" s="4" t="str">
        <f>_xlfn.IFNA(VLOOKUP(B240,W$2:AB9354,3,FALSE),0)</f>
        <v>QB</v>
      </c>
      <c r="D240" s="1">
        <f>_xlfn.IFNA(VLOOKUP(B240,W$2:AA9382,4,FALSE),0)</f>
        <v>95</v>
      </c>
      <c r="E240" s="1">
        <f>_xlfn.IFNA(VLOOKUP(B240,W$2:AA9382,5,FALSE),0)</f>
        <v>10</v>
      </c>
      <c r="F240" s="1">
        <f>_xlfn.IFNA(VLOOKUP(B240,W$2:AB9383,6,FALSE),0)</f>
        <v>24</v>
      </c>
      <c r="H240" s="5">
        <f t="shared" si="43"/>
        <v>44949165</v>
      </c>
      <c r="I240" s="5">
        <f t="shared" si="44"/>
        <v>48095606.550000004</v>
      </c>
      <c r="J240" s="1">
        <f t="shared" si="37"/>
        <v>0.9106723943769699</v>
      </c>
      <c r="K240" s="1">
        <f t="shared" si="38"/>
        <v>9</v>
      </c>
      <c r="L240" s="1">
        <f t="shared" si="39"/>
        <v>1.145247158632509</v>
      </c>
      <c r="M240" s="1">
        <f t="shared" si="40"/>
        <v>1.243263292991633</v>
      </c>
      <c r="N240" s="1">
        <f t="shared" si="41"/>
        <v>1</v>
      </c>
      <c r="P240" s="1">
        <f t="shared" si="45"/>
        <v>1.4238437537307642</v>
      </c>
      <c r="Q240" s="1">
        <f t="shared" si="42"/>
        <v>1.2966552004286878</v>
      </c>
      <c r="R240" s="2">
        <f t="shared" si="46"/>
        <v>58283568.552177154</v>
      </c>
      <c r="S240" s="2">
        <f t="shared" si="47"/>
        <v>62363418.350829564</v>
      </c>
      <c r="T240" s="2">
        <f t="shared" si="48"/>
        <v>58283568.552177154</v>
      </c>
      <c r="V240" s="1">
        <v>2022</v>
      </c>
      <c r="W240" s="1">
        <v>12224</v>
      </c>
      <c r="X240" s="1" t="s">
        <v>289</v>
      </c>
      <c r="Y240" s="1" t="s">
        <v>34</v>
      </c>
      <c r="Z240" s="1">
        <v>45</v>
      </c>
      <c r="AA240" s="1">
        <v>8</v>
      </c>
      <c r="AB240" s="1">
        <v>29</v>
      </c>
      <c r="AJ240" s="1">
        <v>0</v>
      </c>
      <c r="AK240" s="1">
        <v>0.84721097753390451</v>
      </c>
      <c r="AL240" s="1">
        <v>28</v>
      </c>
      <c r="BJ240">
        <v>81</v>
      </c>
      <c r="BK240">
        <v>1.06147912913239</v>
      </c>
      <c r="BL240" t="s">
        <v>40</v>
      </c>
    </row>
    <row r="241" spans="2:64" x14ac:dyDescent="0.55000000000000004">
      <c r="B241" s="1">
        <v>43883</v>
      </c>
      <c r="C241" s="4" t="str">
        <f>_xlfn.IFNA(VLOOKUP(B241,W$2:AB9355,3,FALSE),0)</f>
        <v>DI</v>
      </c>
      <c r="D241" s="1">
        <f>_xlfn.IFNA(VLOOKUP(B241,W$2:AA9383,4,FALSE),0)</f>
        <v>86</v>
      </c>
      <c r="E241" s="1">
        <f>_xlfn.IFNA(VLOOKUP(B241,W$2:AA9383,5,FALSE),0)</f>
        <v>10</v>
      </c>
      <c r="F241" s="1">
        <f>_xlfn.IFNA(VLOOKUP(B241,W$2:AB9384,6,FALSE),0)</f>
        <v>24</v>
      </c>
      <c r="H241" s="5">
        <f t="shared" si="43"/>
        <v>20500000</v>
      </c>
      <c r="I241" s="5">
        <f t="shared" si="44"/>
        <v>21935000</v>
      </c>
      <c r="J241" s="1">
        <f t="shared" si="37"/>
        <v>0.50699730938172927</v>
      </c>
      <c r="K241" s="1">
        <f t="shared" si="38"/>
        <v>8</v>
      </c>
      <c r="L241" s="1">
        <f t="shared" si="39"/>
        <v>1.1701934321299197</v>
      </c>
      <c r="M241" s="1">
        <f t="shared" si="40"/>
        <v>1.2219797174404163</v>
      </c>
      <c r="N241" s="1">
        <f t="shared" si="41"/>
        <v>1</v>
      </c>
      <c r="P241" s="1">
        <f t="shared" si="45"/>
        <v>1.4299526395447502</v>
      </c>
      <c r="Q241" s="1">
        <f t="shared" si="42"/>
        <v>0.72498214079249013</v>
      </c>
      <c r="R241" s="2">
        <f t="shared" si="46"/>
        <v>14862133.886246048</v>
      </c>
      <c r="S241" s="2">
        <f t="shared" si="47"/>
        <v>15902483.258283271</v>
      </c>
      <c r="T241" s="2">
        <f t="shared" si="48"/>
        <v>14862133.886246048</v>
      </c>
      <c r="V241" s="1">
        <v>2022</v>
      </c>
      <c r="W241" s="1">
        <v>51576</v>
      </c>
      <c r="X241" s="1" t="s">
        <v>290</v>
      </c>
      <c r="Y241" s="1" t="s">
        <v>34</v>
      </c>
      <c r="Z241" s="1">
        <v>45</v>
      </c>
      <c r="AA241" s="1">
        <v>2</v>
      </c>
      <c r="AB241" s="1">
        <v>26</v>
      </c>
      <c r="AJ241" s="1">
        <v>0</v>
      </c>
      <c r="AK241" s="1">
        <v>0.84721097753390451</v>
      </c>
      <c r="AL241" s="1">
        <v>29</v>
      </c>
      <c r="BJ241">
        <v>81</v>
      </c>
      <c r="BK241">
        <v>0.72958034776761405</v>
      </c>
      <c r="BL241" t="s">
        <v>42</v>
      </c>
    </row>
    <row r="242" spans="2:64" x14ac:dyDescent="0.55000000000000004">
      <c r="B242" s="1">
        <v>42451</v>
      </c>
      <c r="C242" s="4" t="str">
        <f>_xlfn.IFNA(VLOOKUP(B242,W$2:AB9356,3,FALSE),0)</f>
        <v>LB</v>
      </c>
      <c r="D242" s="1">
        <f>_xlfn.IFNA(VLOOKUP(B242,W$2:AA9384,4,FALSE),0)</f>
        <v>80</v>
      </c>
      <c r="E242" s="1">
        <f>_xlfn.IFNA(VLOOKUP(B242,W$2:AA9384,5,FALSE),0)</f>
        <v>10</v>
      </c>
      <c r="F242" s="1">
        <f>_xlfn.IFNA(VLOOKUP(B242,W$2:AB9385,6,FALSE),0)</f>
        <v>24</v>
      </c>
      <c r="H242" s="5">
        <f t="shared" si="43"/>
        <v>16999000</v>
      </c>
      <c r="I242" s="5">
        <f t="shared" si="44"/>
        <v>18188930</v>
      </c>
      <c r="J242" s="1">
        <f t="shared" si="37"/>
        <v>0.40904805918622789</v>
      </c>
      <c r="K242" s="1">
        <f t="shared" si="38"/>
        <v>8</v>
      </c>
      <c r="L242" s="1">
        <f t="shared" si="39"/>
        <v>1.1701934321299197</v>
      </c>
      <c r="M242" s="1">
        <f t="shared" si="40"/>
        <v>1.2219797174404163</v>
      </c>
      <c r="N242" s="1">
        <f t="shared" si="41"/>
        <v>0.73034540509703694</v>
      </c>
      <c r="P242" s="1">
        <f t="shared" si="45"/>
        <v>1.0443593397978879</v>
      </c>
      <c r="Q242" s="1">
        <f t="shared" si="42"/>
        <v>0.42719316103733629</v>
      </c>
      <c r="R242" s="2">
        <f t="shared" si="46"/>
        <v>7261856.5444736797</v>
      </c>
      <c r="S242" s="2">
        <f t="shared" si="47"/>
        <v>7770186.5025868369</v>
      </c>
      <c r="T242" s="2">
        <f t="shared" si="48"/>
        <v>7261856.5444736797</v>
      </c>
      <c r="V242" s="1">
        <v>2022</v>
      </c>
      <c r="W242" s="1">
        <v>49446</v>
      </c>
      <c r="X242" s="1" t="s">
        <v>291</v>
      </c>
      <c r="Y242" s="1" t="s">
        <v>34</v>
      </c>
      <c r="Z242" s="1">
        <v>44</v>
      </c>
      <c r="AA242" s="1">
        <v>6</v>
      </c>
      <c r="AB242" s="1">
        <v>28</v>
      </c>
      <c r="AJ242" s="1">
        <v>0</v>
      </c>
      <c r="AK242" s="1">
        <v>0.84721097753390451</v>
      </c>
      <c r="AL242" s="1">
        <v>30</v>
      </c>
      <c r="BJ242">
        <v>81</v>
      </c>
      <c r="BK242">
        <v>0.73034540509703694</v>
      </c>
      <c r="BL242" t="s">
        <v>44</v>
      </c>
    </row>
    <row r="243" spans="2:64" x14ac:dyDescent="0.55000000000000004">
      <c r="B243" s="1">
        <v>58467</v>
      </c>
      <c r="C243" s="4" t="str">
        <f>_xlfn.IFNA(VLOOKUP(B243,W$2:AB9357,3,FALSE),0)</f>
        <v>LT</v>
      </c>
      <c r="D243" s="1">
        <f>_xlfn.IFNA(VLOOKUP(B243,W$2:AA9385,4,FALSE),0)</f>
        <v>19</v>
      </c>
      <c r="E243" s="1">
        <f>_xlfn.IFNA(VLOOKUP(B243,W$2:AA9385,5,FALSE),0)</f>
        <v>10</v>
      </c>
      <c r="F243" s="1">
        <f>_xlfn.IFNA(VLOOKUP(B243,W$2:AB9386,6,FALSE),0)</f>
        <v>23</v>
      </c>
      <c r="H243" s="5">
        <f t="shared" si="43"/>
        <v>21252000</v>
      </c>
      <c r="I243" s="5">
        <f t="shared" si="44"/>
        <v>22739640</v>
      </c>
      <c r="J243" s="1">
        <f t="shared" si="37"/>
        <v>0.12422980506362609</v>
      </c>
      <c r="K243" s="1">
        <f t="shared" si="38"/>
        <v>1</v>
      </c>
      <c r="L243" s="1">
        <f t="shared" si="39"/>
        <v>1.564920606683637</v>
      </c>
      <c r="M243" s="1">
        <f t="shared" si="40"/>
        <v>0.8852077485688149</v>
      </c>
      <c r="N243" s="1">
        <f t="shared" si="41"/>
        <v>1.1155423054361819</v>
      </c>
      <c r="P243" s="1">
        <f t="shared" si="45"/>
        <v>1.5453382741200976</v>
      </c>
      <c r="Q243" s="1">
        <f t="shared" si="42"/>
        <v>0.19197707255130012</v>
      </c>
      <c r="R243" s="2">
        <f t="shared" si="46"/>
        <v>4079896.7458602302</v>
      </c>
      <c r="S243" s="2">
        <f t="shared" si="47"/>
        <v>4365489.5180704463</v>
      </c>
      <c r="T243" s="2">
        <f t="shared" si="48"/>
        <v>4079896.7458602302</v>
      </c>
      <c r="V243" s="1">
        <v>2022</v>
      </c>
      <c r="W243" s="1">
        <v>9444</v>
      </c>
      <c r="X243" s="1" t="s">
        <v>292</v>
      </c>
      <c r="Y243" s="1" t="s">
        <v>34</v>
      </c>
      <c r="Z243" s="1">
        <v>44</v>
      </c>
      <c r="AA243" s="1">
        <v>20</v>
      </c>
      <c r="AB243" s="1">
        <v>30</v>
      </c>
      <c r="AJ243" s="1">
        <v>0</v>
      </c>
      <c r="AK243" s="1">
        <v>1.1804665862898105</v>
      </c>
      <c r="AL243" s="1">
        <v>31</v>
      </c>
      <c r="BJ243">
        <v>81</v>
      </c>
      <c r="BK243">
        <v>1.2356438567133878</v>
      </c>
      <c r="BL243" t="s">
        <v>46</v>
      </c>
    </row>
    <row r="244" spans="2:64" x14ac:dyDescent="0.55000000000000004">
      <c r="B244" s="1">
        <v>59818</v>
      </c>
      <c r="C244" s="4" t="str">
        <f>_xlfn.IFNA(VLOOKUP(B244,W$2:AB9358,3,FALSE),0)</f>
        <v>LT</v>
      </c>
      <c r="D244" s="1">
        <f>_xlfn.IFNA(VLOOKUP(B244,W$2:AA9386,4,FALSE),0)</f>
        <v>56</v>
      </c>
      <c r="E244" s="1">
        <f>_xlfn.IFNA(VLOOKUP(B244,W$2:AA9386,5,FALSE),0)</f>
        <v>20</v>
      </c>
      <c r="F244" s="1">
        <f>_xlfn.IFNA(VLOOKUP(B244,W$2:AB9387,6,FALSE),0)</f>
        <v>23</v>
      </c>
      <c r="H244" s="5">
        <f t="shared" si="43"/>
        <v>21252000</v>
      </c>
      <c r="I244" s="5">
        <f t="shared" si="44"/>
        <v>22739640</v>
      </c>
      <c r="J244" s="1">
        <f t="shared" si="37"/>
        <v>0.19414880739410345</v>
      </c>
      <c r="K244" s="1">
        <f t="shared" si="38"/>
        <v>5</v>
      </c>
      <c r="L244" s="1">
        <f t="shared" si="39"/>
        <v>1.1218855192747224</v>
      </c>
      <c r="M244" s="1">
        <f t="shared" si="40"/>
        <v>1.1486399068534272</v>
      </c>
      <c r="N244" s="1">
        <f t="shared" si="41"/>
        <v>1.2310846108723601</v>
      </c>
      <c r="P244" s="1">
        <f t="shared" si="45"/>
        <v>1.5864279240253232</v>
      </c>
      <c r="Q244" s="1">
        <f t="shared" si="42"/>
        <v>0.30800308946621985</v>
      </c>
      <c r="R244" s="2">
        <f t="shared" si="46"/>
        <v>6545681.6573361047</v>
      </c>
      <c r="S244" s="2">
        <f t="shared" si="47"/>
        <v>7003879.3733496312</v>
      </c>
      <c r="T244" s="2">
        <f t="shared" si="48"/>
        <v>6545681.6573361047</v>
      </c>
      <c r="V244" s="1">
        <v>2022</v>
      </c>
      <c r="W244" s="1">
        <v>49751</v>
      </c>
      <c r="X244" s="1" t="s">
        <v>293</v>
      </c>
      <c r="Y244" s="1" t="s">
        <v>34</v>
      </c>
      <c r="Z244" s="1">
        <v>44</v>
      </c>
      <c r="AA244" s="1">
        <v>6</v>
      </c>
      <c r="AB244" s="1">
        <v>25</v>
      </c>
      <c r="AJ244" s="1">
        <v>0</v>
      </c>
      <c r="AK244" s="1">
        <v>1.1804665862898105</v>
      </c>
      <c r="AL244" s="1">
        <v>32</v>
      </c>
      <c r="BJ244">
        <v>81</v>
      </c>
      <c r="BK244">
        <v>0.89217868497715414</v>
      </c>
      <c r="BL244" t="s">
        <v>48</v>
      </c>
    </row>
    <row r="245" spans="2:64" x14ac:dyDescent="0.55000000000000004">
      <c r="B245" s="1">
        <v>64818</v>
      </c>
      <c r="C245" s="4" t="str">
        <f>_xlfn.IFNA(VLOOKUP(B245,W$2:AB9359,3,FALSE),0)</f>
        <v>RT</v>
      </c>
      <c r="D245" s="1">
        <f>_xlfn.IFNA(VLOOKUP(B245,W$2:AA9387,4,FALSE),0)</f>
        <v>99</v>
      </c>
      <c r="E245" s="1">
        <f>_xlfn.IFNA(VLOOKUP(B245,W$2:AA9387,5,FALSE),0)</f>
        <v>20</v>
      </c>
      <c r="F245" s="1">
        <f>_xlfn.IFNA(VLOOKUP(B245,W$2:AB9388,6,FALSE),0)</f>
        <v>24</v>
      </c>
      <c r="H245" s="5">
        <f t="shared" si="43"/>
        <v>18040000</v>
      </c>
      <c r="I245" s="5">
        <f t="shared" si="44"/>
        <v>19302800</v>
      </c>
      <c r="J245" s="1">
        <f t="shared" si="37"/>
        <v>0.9106723943769699</v>
      </c>
      <c r="K245" s="1">
        <f t="shared" si="38"/>
        <v>9</v>
      </c>
      <c r="L245" s="1">
        <f t="shared" si="39"/>
        <v>1.0346788967826517</v>
      </c>
      <c r="M245" s="1">
        <f t="shared" si="40"/>
        <v>1.243263292991633</v>
      </c>
      <c r="N245" s="1">
        <f t="shared" si="41"/>
        <v>1</v>
      </c>
      <c r="P245" s="1">
        <f t="shared" si="45"/>
        <v>1.2863782924029494</v>
      </c>
      <c r="Q245" s="1">
        <f t="shared" si="42"/>
        <v>1.1714691996171518</v>
      </c>
      <c r="R245" s="2">
        <f t="shared" si="46"/>
        <v>21133304.361093417</v>
      </c>
      <c r="S245" s="2">
        <f t="shared" si="47"/>
        <v>22612635.666369956</v>
      </c>
      <c r="T245" s="2">
        <f t="shared" si="48"/>
        <v>21133304.361093417</v>
      </c>
      <c r="V245" s="1">
        <v>2022</v>
      </c>
      <c r="W245" s="1">
        <v>11963</v>
      </c>
      <c r="X245" s="1" t="s">
        <v>294</v>
      </c>
      <c r="Y245" s="1" t="s">
        <v>34</v>
      </c>
      <c r="Z245" s="1">
        <v>43</v>
      </c>
      <c r="AA245" s="1">
        <v>7</v>
      </c>
      <c r="AB245" s="1">
        <v>28</v>
      </c>
      <c r="AJ245" s="1">
        <v>0</v>
      </c>
      <c r="AK245" s="1">
        <v>1.1804665862898105</v>
      </c>
      <c r="AL245" s="1">
        <v>33</v>
      </c>
      <c r="BJ245">
        <v>81</v>
      </c>
      <c r="BK245">
        <v>1.2310846108723601</v>
      </c>
      <c r="BL245" t="s">
        <v>51</v>
      </c>
    </row>
    <row r="246" spans="2:64" x14ac:dyDescent="0.55000000000000004">
      <c r="B246" s="1">
        <v>56834</v>
      </c>
      <c r="C246" s="4" t="str">
        <f>_xlfn.IFNA(VLOOKUP(B246,W$2:AB9360,3,FALSE),0)</f>
        <v>DI</v>
      </c>
      <c r="D246" s="1">
        <f>_xlfn.IFNA(VLOOKUP(B246,W$2:AA9388,4,FALSE),0)</f>
        <v>14</v>
      </c>
      <c r="E246" s="1">
        <f>_xlfn.IFNA(VLOOKUP(B246,W$2:AA9388,5,FALSE),0)</f>
        <v>20</v>
      </c>
      <c r="F246" s="1">
        <f>_xlfn.IFNA(VLOOKUP(B246,W$2:AB9389,6,FALSE),0)</f>
        <v>25</v>
      </c>
      <c r="H246" s="5">
        <f t="shared" si="43"/>
        <v>20500000</v>
      </c>
      <c r="I246" s="5">
        <f t="shared" si="44"/>
        <v>21935000</v>
      </c>
      <c r="J246" s="1">
        <f t="shared" si="37"/>
        <v>0.15834706436900092</v>
      </c>
      <c r="K246" s="1">
        <f t="shared" si="38"/>
        <v>1</v>
      </c>
      <c r="L246" s="1">
        <f t="shared" si="39"/>
        <v>1.3646693565202375</v>
      </c>
      <c r="M246" s="1">
        <f t="shared" si="40"/>
        <v>0.8852077485688149</v>
      </c>
      <c r="N246" s="1">
        <f t="shared" si="41"/>
        <v>1</v>
      </c>
      <c r="P246" s="1">
        <f t="shared" si="45"/>
        <v>1.2080158886261327</v>
      </c>
      <c r="Q246" s="1">
        <f t="shared" si="42"/>
        <v>0.19128576967505809</v>
      </c>
      <c r="R246" s="2">
        <f t="shared" si="46"/>
        <v>3921358.2783386908</v>
      </c>
      <c r="S246" s="2">
        <f t="shared" si="47"/>
        <v>4195853.3578223996</v>
      </c>
      <c r="T246" s="2">
        <f t="shared" si="48"/>
        <v>3921358.2783386908</v>
      </c>
      <c r="V246" s="1">
        <v>2022</v>
      </c>
      <c r="W246" s="1">
        <v>49395</v>
      </c>
      <c r="X246" s="1" t="s">
        <v>295</v>
      </c>
      <c r="Y246" s="1" t="s">
        <v>34</v>
      </c>
      <c r="Z246" s="1">
        <v>43</v>
      </c>
      <c r="AA246" s="1">
        <v>8</v>
      </c>
      <c r="AB246" s="1">
        <v>25</v>
      </c>
      <c r="AJ246" s="1">
        <v>0</v>
      </c>
      <c r="AK246" s="1">
        <v>1.1804665862898105</v>
      </c>
      <c r="AL246" s="1">
        <v>34</v>
      </c>
      <c r="BJ246">
        <v>81</v>
      </c>
      <c r="BK246">
        <v>1.21388420547599</v>
      </c>
      <c r="BL246" t="s">
        <v>53</v>
      </c>
    </row>
    <row r="247" spans="2:64" x14ac:dyDescent="0.55000000000000004">
      <c r="B247" s="1">
        <v>61103</v>
      </c>
      <c r="C247" s="4" t="str">
        <f>_xlfn.IFNA(VLOOKUP(B247,W$2:AB9361,3,FALSE),0)</f>
        <v>WR</v>
      </c>
      <c r="D247" s="1">
        <f>_xlfn.IFNA(VLOOKUP(B247,W$2:AA9389,4,FALSE),0)</f>
        <v>70</v>
      </c>
      <c r="E247" s="1">
        <f>_xlfn.IFNA(VLOOKUP(B247,W$2:AA9389,5,FALSE),0)</f>
        <v>20</v>
      </c>
      <c r="F247" s="1">
        <f>_xlfn.IFNA(VLOOKUP(B247,W$2:AB9390,6,FALSE),0)</f>
        <v>23</v>
      </c>
      <c r="H247" s="5">
        <f t="shared" si="43"/>
        <v>26850000</v>
      </c>
      <c r="I247" s="5">
        <f t="shared" si="44"/>
        <v>28729500</v>
      </c>
      <c r="J247" s="1">
        <f t="shared" si="37"/>
        <v>0.29399895803743797</v>
      </c>
      <c r="K247" s="1">
        <f t="shared" si="38"/>
        <v>7</v>
      </c>
      <c r="L247" s="1">
        <f t="shared" si="39"/>
        <v>1.0736777497684549</v>
      </c>
      <c r="M247" s="1">
        <f t="shared" si="40"/>
        <v>1.2009476589311774</v>
      </c>
      <c r="N247" s="1">
        <f t="shared" si="41"/>
        <v>0.84929704697517161</v>
      </c>
      <c r="P247" s="1">
        <f t="shared" si="45"/>
        <v>1.0951097537591528</v>
      </c>
      <c r="Q247" s="1">
        <f t="shared" si="42"/>
        <v>0.32196112654182618</v>
      </c>
      <c r="R247" s="2">
        <f t="shared" si="46"/>
        <v>8644656.2476480324</v>
      </c>
      <c r="S247" s="2">
        <f t="shared" si="47"/>
        <v>9249782.184983395</v>
      </c>
      <c r="T247" s="2">
        <f t="shared" si="48"/>
        <v>8644656.2476480324</v>
      </c>
      <c r="V247" s="1">
        <v>2022</v>
      </c>
      <c r="W247" s="1">
        <v>55893</v>
      </c>
      <c r="X247" s="1" t="s">
        <v>296</v>
      </c>
      <c r="Y247" s="1" t="s">
        <v>34</v>
      </c>
      <c r="Z247" s="1">
        <v>43</v>
      </c>
      <c r="AA247" s="1">
        <v>8</v>
      </c>
      <c r="AB247" s="1">
        <v>24</v>
      </c>
      <c r="AJ247" s="1">
        <v>0</v>
      </c>
      <c r="AK247" s="1">
        <v>1.1804665862898105</v>
      </c>
      <c r="AL247" s="1">
        <v>35</v>
      </c>
      <c r="BJ247">
        <v>81</v>
      </c>
      <c r="BK247">
        <v>1.06147912913239</v>
      </c>
      <c r="BL247" t="s">
        <v>55</v>
      </c>
    </row>
    <row r="248" spans="2:64" x14ac:dyDescent="0.55000000000000004">
      <c r="B248" s="1">
        <v>55586</v>
      </c>
      <c r="C248" s="4" t="str">
        <f>_xlfn.IFNA(VLOOKUP(B248,W$2:AB9362,3,FALSE),0)</f>
        <v>CB</v>
      </c>
      <c r="D248" s="1">
        <f>_xlfn.IFNA(VLOOKUP(B248,W$2:AA9390,4,FALSE),0)</f>
        <v>94</v>
      </c>
      <c r="E248" s="1">
        <f>_xlfn.IFNA(VLOOKUP(B248,W$2:AA9390,5,FALSE),0)</f>
        <v>20</v>
      </c>
      <c r="F248" s="1">
        <f>_xlfn.IFNA(VLOOKUP(B248,W$2:AB9391,6,FALSE),0)</f>
        <v>24</v>
      </c>
      <c r="H248" s="5">
        <f t="shared" si="43"/>
        <v>20000000</v>
      </c>
      <c r="I248" s="5">
        <f t="shared" si="44"/>
        <v>21400000</v>
      </c>
      <c r="J248" s="1">
        <f t="shared" si="37"/>
        <v>0.61349186721486715</v>
      </c>
      <c r="K248" s="1">
        <f t="shared" si="38"/>
        <v>9</v>
      </c>
      <c r="L248" s="1">
        <f t="shared" si="39"/>
        <v>1.0346788967826517</v>
      </c>
      <c r="M248" s="1">
        <f t="shared" si="40"/>
        <v>1.243263292991633</v>
      </c>
      <c r="N248" s="1">
        <f t="shared" si="41"/>
        <v>0.81665115322979975</v>
      </c>
      <c r="P248" s="1">
        <f t="shared" si="45"/>
        <v>1.0505223159806492</v>
      </c>
      <c r="Q248" s="1">
        <f t="shared" si="42"/>
        <v>0.64448689718185515</v>
      </c>
      <c r="R248" s="2">
        <f t="shared" si="46"/>
        <v>12889737.943637103</v>
      </c>
      <c r="S248" s="2">
        <f t="shared" si="47"/>
        <v>13792019.5996917</v>
      </c>
      <c r="T248" s="2">
        <f t="shared" si="48"/>
        <v>12889737.943637103</v>
      </c>
      <c r="V248" s="1">
        <v>2022</v>
      </c>
      <c r="W248" s="1">
        <v>49394</v>
      </c>
      <c r="X248" s="1" t="s">
        <v>297</v>
      </c>
      <c r="Y248" s="1" t="s">
        <v>34</v>
      </c>
      <c r="Z248" s="1">
        <v>42</v>
      </c>
      <c r="AA248" s="1">
        <v>8</v>
      </c>
      <c r="AB248" s="1">
        <v>26</v>
      </c>
      <c r="AJ248" s="1">
        <v>0</v>
      </c>
      <c r="AK248" s="1">
        <v>1.1804665862898105</v>
      </c>
      <c r="AL248" s="1">
        <v>36</v>
      </c>
      <c r="BJ248">
        <v>81</v>
      </c>
      <c r="BK248">
        <v>0.84929704697517161</v>
      </c>
      <c r="BL248" t="s">
        <v>58</v>
      </c>
    </row>
    <row r="249" spans="2:64" x14ac:dyDescent="0.55000000000000004">
      <c r="B249" s="1">
        <v>61570</v>
      </c>
      <c r="C249" s="4" t="str">
        <f>_xlfn.IFNA(VLOOKUP(B249,W$2:AB9363,3,FALSE),0)</f>
        <v>WR</v>
      </c>
      <c r="D249" s="1">
        <f>_xlfn.IFNA(VLOOKUP(B249,W$2:AA9391,4,FALSE),0)</f>
        <v>94</v>
      </c>
      <c r="E249" s="1">
        <f>_xlfn.IFNA(VLOOKUP(B249,W$2:AA9391,5,FALSE),0)</f>
        <v>20</v>
      </c>
      <c r="F249" s="1">
        <f>_xlfn.IFNA(VLOOKUP(B249,W$2:AB9392,6,FALSE),0)</f>
        <v>23</v>
      </c>
      <c r="H249" s="5">
        <f t="shared" si="43"/>
        <v>26850000</v>
      </c>
      <c r="I249" s="5">
        <f t="shared" si="44"/>
        <v>28729500</v>
      </c>
      <c r="J249" s="1">
        <f t="shared" si="37"/>
        <v>0.61349186721486715</v>
      </c>
      <c r="K249" s="1">
        <f t="shared" si="38"/>
        <v>9</v>
      </c>
      <c r="L249" s="1">
        <f t="shared" si="39"/>
        <v>1.0346788967826517</v>
      </c>
      <c r="M249" s="1">
        <f t="shared" si="40"/>
        <v>1.243263292991633</v>
      </c>
      <c r="N249" s="1">
        <f t="shared" si="41"/>
        <v>0.92464852348758586</v>
      </c>
      <c r="P249" s="1">
        <f t="shared" si="45"/>
        <v>1.1894477887168691</v>
      </c>
      <c r="Q249" s="1">
        <f t="shared" si="42"/>
        <v>0.72971654485450677</v>
      </c>
      <c r="R249" s="2">
        <f t="shared" si="46"/>
        <v>19592889.229343507</v>
      </c>
      <c r="S249" s="2">
        <f t="shared" si="47"/>
        <v>20964391.475397553</v>
      </c>
      <c r="T249" s="2">
        <f t="shared" si="48"/>
        <v>19592889.229343507</v>
      </c>
      <c r="V249" s="1">
        <v>2022</v>
      </c>
      <c r="W249" s="1">
        <v>26144</v>
      </c>
      <c r="X249" s="1" t="s">
        <v>298</v>
      </c>
      <c r="Y249" s="1" t="s">
        <v>34</v>
      </c>
      <c r="Z249" s="1">
        <v>42</v>
      </c>
      <c r="AA249" s="1">
        <v>8</v>
      </c>
      <c r="AB249" s="1">
        <v>25</v>
      </c>
      <c r="AJ249" s="1">
        <v>0</v>
      </c>
      <c r="AK249" s="1">
        <v>1.1804665862898105</v>
      </c>
      <c r="AL249" s="1">
        <v>37</v>
      </c>
      <c r="BJ249">
        <v>80</v>
      </c>
      <c r="BK249">
        <v>1.3029012619832001</v>
      </c>
      <c r="BL249" t="s">
        <v>31</v>
      </c>
    </row>
    <row r="250" spans="2:64" x14ac:dyDescent="0.55000000000000004">
      <c r="B250" s="1">
        <v>60816</v>
      </c>
      <c r="C250" s="4" t="str">
        <f>_xlfn.IFNA(VLOOKUP(B250,W$2:AB9364,3,FALSE),0)</f>
        <v>G</v>
      </c>
      <c r="D250" s="1">
        <f>_xlfn.IFNA(VLOOKUP(B250,W$2:AA9392,4,FALSE),0)</f>
        <v>0</v>
      </c>
      <c r="E250" s="1">
        <f>_xlfn.IFNA(VLOOKUP(B250,W$2:AA9392,5,FALSE),0)</f>
        <v>20</v>
      </c>
      <c r="F250" s="1">
        <f>_xlfn.IFNA(VLOOKUP(B250,W$2:AB9393,6,FALSE),0)</f>
        <v>23</v>
      </c>
      <c r="H250" s="5">
        <f t="shared" si="43"/>
        <v>15340000</v>
      </c>
      <c r="I250" s="5">
        <f t="shared" si="44"/>
        <v>16413800.000000002</v>
      </c>
      <c r="J250" s="1">
        <f t="shared" si="37"/>
        <v>0.11029086484118089</v>
      </c>
      <c r="K250" s="1">
        <f t="shared" si="38"/>
        <v>0</v>
      </c>
      <c r="L250" s="1">
        <f t="shared" si="39"/>
        <v>1.548082584371004</v>
      </c>
      <c r="M250" s="1">
        <f t="shared" si="40"/>
        <v>0.68619556135383653</v>
      </c>
      <c r="N250" s="1">
        <f t="shared" si="41"/>
        <v>1.0245916516529501</v>
      </c>
      <c r="P250" s="1">
        <f t="shared" si="45"/>
        <v>1.0884107996516059</v>
      </c>
      <c r="Q250" s="1">
        <f t="shared" si="42"/>
        <v>0.12004176839605689</v>
      </c>
      <c r="R250" s="2">
        <f t="shared" si="46"/>
        <v>1841440.7271955127</v>
      </c>
      <c r="S250" s="2">
        <f t="shared" si="47"/>
        <v>1970341.5780991989</v>
      </c>
      <c r="T250" s="2">
        <f t="shared" si="48"/>
        <v>1841440.7271955127</v>
      </c>
      <c r="V250" s="1">
        <v>2022</v>
      </c>
      <c r="W250" s="1">
        <v>26360</v>
      </c>
      <c r="X250" s="1" t="s">
        <v>299</v>
      </c>
      <c r="Y250" s="1" t="s">
        <v>34</v>
      </c>
      <c r="Z250" s="1">
        <v>42</v>
      </c>
      <c r="AA250" s="1">
        <v>8</v>
      </c>
      <c r="AB250" s="1">
        <v>26</v>
      </c>
      <c r="AJ250" s="1">
        <v>0</v>
      </c>
      <c r="AK250" s="1">
        <v>1.1804665862898105</v>
      </c>
      <c r="AL250" s="1">
        <v>38</v>
      </c>
      <c r="BJ250">
        <v>80</v>
      </c>
      <c r="BK250">
        <v>0.81665115322979975</v>
      </c>
      <c r="BL250" t="s">
        <v>34</v>
      </c>
    </row>
    <row r="251" spans="2:64" x14ac:dyDescent="0.55000000000000004">
      <c r="B251" s="1">
        <v>57945</v>
      </c>
      <c r="C251" s="4" t="str">
        <f>_xlfn.IFNA(VLOOKUP(B251,W$2:AB9365,3,FALSE),0)</f>
        <v>ED</v>
      </c>
      <c r="D251" s="1">
        <f>_xlfn.IFNA(VLOOKUP(B251,W$2:AA9393,4,FALSE),0)</f>
        <v>3</v>
      </c>
      <c r="E251" s="1">
        <f>_xlfn.IFNA(VLOOKUP(B251,W$2:AA9393,5,FALSE),0)</f>
        <v>20</v>
      </c>
      <c r="F251" s="1">
        <f>_xlfn.IFNA(VLOOKUP(B251,W$2:AB9394,6,FALSE),0)</f>
        <v>23</v>
      </c>
      <c r="H251" s="5">
        <f t="shared" si="43"/>
        <v>25400550</v>
      </c>
      <c r="I251" s="5">
        <f t="shared" si="44"/>
        <v>27178588.5</v>
      </c>
      <c r="J251" s="1">
        <f t="shared" si="37"/>
        <v>0.11029086484118089</v>
      </c>
      <c r="K251" s="1">
        <f t="shared" si="38"/>
        <v>0</v>
      </c>
      <c r="L251" s="1">
        <f t="shared" si="39"/>
        <v>1.548082584371004</v>
      </c>
      <c r="M251" s="1">
        <f t="shared" si="40"/>
        <v>0.68619556135383653</v>
      </c>
      <c r="N251" s="1">
        <f t="shared" si="41"/>
        <v>1</v>
      </c>
      <c r="P251" s="1">
        <f t="shared" si="45"/>
        <v>1.0622873980045591</v>
      </c>
      <c r="Q251" s="1">
        <f t="shared" si="42"/>
        <v>0.11716059583581055</v>
      </c>
      <c r="R251" s="2">
        <f t="shared" si="46"/>
        <v>2975943.5725572975</v>
      </c>
      <c r="S251" s="2">
        <f t="shared" si="47"/>
        <v>3184259.6226363084</v>
      </c>
      <c r="T251" s="2">
        <f t="shared" si="48"/>
        <v>2975943.5725572975</v>
      </c>
      <c r="V251" s="1">
        <v>2022</v>
      </c>
      <c r="W251" s="1">
        <v>50564</v>
      </c>
      <c r="X251" s="1" t="s">
        <v>300</v>
      </c>
      <c r="Y251" s="1" t="s">
        <v>34</v>
      </c>
      <c r="Z251" s="1">
        <v>41</v>
      </c>
      <c r="AA251" s="1">
        <v>8</v>
      </c>
      <c r="AB251" s="1">
        <v>28</v>
      </c>
      <c r="AJ251" s="1">
        <v>0</v>
      </c>
      <c r="AK251" s="1">
        <v>1.1804665862898105</v>
      </c>
      <c r="AL251" s="1">
        <v>39</v>
      </c>
      <c r="BJ251">
        <v>80</v>
      </c>
      <c r="BK251">
        <v>1</v>
      </c>
      <c r="BL251" t="s">
        <v>36</v>
      </c>
    </row>
    <row r="252" spans="2:64" x14ac:dyDescent="0.55000000000000004">
      <c r="B252" s="1">
        <v>61697</v>
      </c>
      <c r="C252" s="4" t="str">
        <f>_xlfn.IFNA(VLOOKUP(B252,W$2:AB9366,3,FALSE),0)</f>
        <v>WR</v>
      </c>
      <c r="D252" s="1">
        <f>_xlfn.IFNA(VLOOKUP(B252,W$2:AA9394,4,FALSE),0)</f>
        <v>56</v>
      </c>
      <c r="E252" s="1">
        <f>_xlfn.IFNA(VLOOKUP(B252,W$2:AA9394,5,FALSE),0)</f>
        <v>32</v>
      </c>
      <c r="F252" s="1">
        <f>_xlfn.IFNA(VLOOKUP(B252,W$2:AB9395,6,FALSE),0)</f>
        <v>24</v>
      </c>
      <c r="H252" s="5">
        <f t="shared" si="43"/>
        <v>26850000</v>
      </c>
      <c r="I252" s="5">
        <f t="shared" si="44"/>
        <v>28729500</v>
      </c>
      <c r="J252" s="1">
        <f t="shared" si="37"/>
        <v>0.19414880739410345</v>
      </c>
      <c r="K252" s="1">
        <f t="shared" si="38"/>
        <v>5</v>
      </c>
      <c r="L252" s="1">
        <f t="shared" si="39"/>
        <v>1.1907430499257403</v>
      </c>
      <c r="M252" s="1">
        <f t="shared" si="40"/>
        <v>1.1486399068534272</v>
      </c>
      <c r="N252" s="1">
        <f t="shared" si="41"/>
        <v>0.84929704697517161</v>
      </c>
      <c r="P252" s="1">
        <f t="shared" si="45"/>
        <v>1.1616132846145686</v>
      </c>
      <c r="Q252" s="1">
        <f t="shared" si="42"/>
        <v>0.22552583386106576</v>
      </c>
      <c r="R252" s="2">
        <f t="shared" si="46"/>
        <v>6055368.6391696157</v>
      </c>
      <c r="S252" s="2">
        <f t="shared" si="47"/>
        <v>6479244.4439114882</v>
      </c>
      <c r="T252" s="2">
        <f t="shared" si="48"/>
        <v>6055368.6391696157</v>
      </c>
      <c r="V252" s="1">
        <v>2022</v>
      </c>
      <c r="W252" s="1">
        <v>49348</v>
      </c>
      <c r="X252" s="1" t="s">
        <v>301</v>
      </c>
      <c r="Y252" s="1" t="s">
        <v>34</v>
      </c>
      <c r="Z252" s="1">
        <v>41</v>
      </c>
      <c r="AA252" s="1">
        <v>8</v>
      </c>
      <c r="AB252" s="1">
        <v>27</v>
      </c>
      <c r="AJ252" s="1">
        <v>0</v>
      </c>
      <c r="AK252" s="1">
        <v>1.1804665862898105</v>
      </c>
      <c r="AL252" s="1">
        <v>40</v>
      </c>
      <c r="BJ252">
        <v>80</v>
      </c>
      <c r="BK252">
        <v>1</v>
      </c>
      <c r="BL252" t="s">
        <v>38</v>
      </c>
    </row>
    <row r="253" spans="2:64" x14ac:dyDescent="0.55000000000000004">
      <c r="B253" s="1">
        <v>61398</v>
      </c>
      <c r="C253" s="4" t="str">
        <f>_xlfn.IFNA(VLOOKUP(B253,W$2:AB9367,3,FALSE),0)</f>
        <v>WR</v>
      </c>
      <c r="D253" s="1">
        <f>_xlfn.IFNA(VLOOKUP(B253,W$2:AA9395,4,FALSE),0)</f>
        <v>99</v>
      </c>
      <c r="E253" s="1">
        <f>_xlfn.IFNA(VLOOKUP(B253,W$2:AA9395,5,FALSE),0)</f>
        <v>32</v>
      </c>
      <c r="F253" s="1">
        <f>_xlfn.IFNA(VLOOKUP(B253,W$2:AB9396,6,FALSE),0)</f>
        <v>23</v>
      </c>
      <c r="H253" s="5">
        <f t="shared" si="43"/>
        <v>26850000</v>
      </c>
      <c r="I253" s="5">
        <f t="shared" si="44"/>
        <v>28729500</v>
      </c>
      <c r="J253" s="1">
        <f t="shared" si="37"/>
        <v>0.9106723943769699</v>
      </c>
      <c r="K253" s="1">
        <f t="shared" si="38"/>
        <v>9</v>
      </c>
      <c r="L253" s="1">
        <f t="shared" si="39"/>
        <v>1.0952196729772843</v>
      </c>
      <c r="M253" s="1">
        <f t="shared" si="40"/>
        <v>1.243263292991633</v>
      </c>
      <c r="N253" s="1">
        <f t="shared" si="41"/>
        <v>1</v>
      </c>
      <c r="P253" s="1">
        <f t="shared" si="45"/>
        <v>1.3616464171749578</v>
      </c>
      <c r="Q253" s="1">
        <f t="shared" si="42"/>
        <v>1.2400138030235413</v>
      </c>
      <c r="R253" s="2">
        <f t="shared" si="46"/>
        <v>33294370.611182082</v>
      </c>
      <c r="S253" s="2">
        <f t="shared" si="47"/>
        <v>35624976.553964831</v>
      </c>
      <c r="T253" s="2">
        <f t="shared" si="48"/>
        <v>33294370.611182082</v>
      </c>
      <c r="V253" s="1">
        <v>2022</v>
      </c>
      <c r="W253" s="1">
        <v>50431</v>
      </c>
      <c r="X253" s="1" t="s">
        <v>302</v>
      </c>
      <c r="Y253" s="1" t="s">
        <v>34</v>
      </c>
      <c r="Z253" s="1">
        <v>41</v>
      </c>
      <c r="AA253" s="1">
        <v>8</v>
      </c>
      <c r="AB253" s="1">
        <v>27</v>
      </c>
      <c r="AJ253" s="1">
        <v>0</v>
      </c>
      <c r="AK253" s="1">
        <v>1.1804665862898105</v>
      </c>
      <c r="AL253" s="1">
        <v>41</v>
      </c>
      <c r="BJ253">
        <v>80</v>
      </c>
      <c r="BK253">
        <v>1.06147912913239</v>
      </c>
      <c r="BL253" t="s">
        <v>40</v>
      </c>
    </row>
    <row r="254" spans="2:64" x14ac:dyDescent="0.55000000000000004">
      <c r="B254" s="1">
        <v>58099</v>
      </c>
      <c r="C254" s="4" t="str">
        <f>_xlfn.IFNA(VLOOKUP(B254,W$2:AB9368,3,FALSE),0)</f>
        <v>LB</v>
      </c>
      <c r="D254" s="1">
        <f>_xlfn.IFNA(VLOOKUP(B254,W$2:AA9396,4,FALSE),0)</f>
        <v>32</v>
      </c>
      <c r="E254" s="1">
        <f>_xlfn.IFNA(VLOOKUP(B254,W$2:AA9396,5,FALSE),0)</f>
        <v>32</v>
      </c>
      <c r="F254" s="1">
        <f>_xlfn.IFNA(VLOOKUP(B254,W$2:AB9397,6,FALSE),0)</f>
        <v>24</v>
      </c>
      <c r="H254" s="5">
        <f t="shared" si="43"/>
        <v>16999000</v>
      </c>
      <c r="I254" s="5">
        <f t="shared" si="44"/>
        <v>18188930</v>
      </c>
      <c r="J254" s="1">
        <f t="shared" si="37"/>
        <v>0.12967792367514705</v>
      </c>
      <c r="K254" s="1">
        <f t="shared" si="38"/>
        <v>3</v>
      </c>
      <c r="L254" s="1">
        <f t="shared" si="39"/>
        <v>1.2763301955011934</v>
      </c>
      <c r="M254" s="1">
        <f t="shared" si="40"/>
        <v>1.0638591360833272</v>
      </c>
      <c r="N254" s="1">
        <f t="shared" si="41"/>
        <v>0.82023027006469129</v>
      </c>
      <c r="P254" s="1">
        <f t="shared" si="45"/>
        <v>1.113737810974669</v>
      </c>
      <c r="Q254" s="1">
        <f t="shared" si="42"/>
        <v>0.14442720684569849</v>
      </c>
      <c r="R254" s="2">
        <f t="shared" si="46"/>
        <v>2455118.0891700285</v>
      </c>
      <c r="S254" s="2">
        <f t="shared" si="47"/>
        <v>2626976.3554119305</v>
      </c>
      <c r="T254" s="2">
        <f t="shared" si="48"/>
        <v>2455118.0891700285</v>
      </c>
      <c r="V254" s="1">
        <v>2022</v>
      </c>
      <c r="W254" s="1">
        <v>50535</v>
      </c>
      <c r="X254" s="1" t="s">
        <v>303</v>
      </c>
      <c r="Y254" s="1" t="s">
        <v>34</v>
      </c>
      <c r="Z254" s="1">
        <v>40</v>
      </c>
      <c r="AA254" s="1">
        <v>8</v>
      </c>
      <c r="AB254" s="1">
        <v>27</v>
      </c>
      <c r="AJ254" s="1">
        <v>0</v>
      </c>
      <c r="AK254" s="1">
        <v>1.1804665862898105</v>
      </c>
      <c r="AL254" s="1">
        <v>42</v>
      </c>
      <c r="BJ254">
        <v>80</v>
      </c>
      <c r="BK254">
        <v>0.72958034776761405</v>
      </c>
      <c r="BL254" t="s">
        <v>42</v>
      </c>
    </row>
    <row r="255" spans="2:64" x14ac:dyDescent="0.55000000000000004">
      <c r="B255" s="1">
        <v>59857</v>
      </c>
      <c r="C255" s="4" t="str">
        <f>_xlfn.IFNA(VLOOKUP(B255,W$2:AB9369,3,FALSE),0)</f>
        <v>G</v>
      </c>
      <c r="D255" s="1">
        <f>_xlfn.IFNA(VLOOKUP(B255,W$2:AA9397,4,FALSE),0)</f>
        <v>4</v>
      </c>
      <c r="E255" s="1">
        <f>_xlfn.IFNA(VLOOKUP(B255,W$2:AA9397,5,FALSE),0)</f>
        <v>32</v>
      </c>
      <c r="F255" s="1">
        <f>_xlfn.IFNA(VLOOKUP(B255,W$2:AB9398,6,FALSE),0)</f>
        <v>23</v>
      </c>
      <c r="H255" s="5">
        <f t="shared" si="43"/>
        <v>15340000</v>
      </c>
      <c r="I255" s="5">
        <f t="shared" si="44"/>
        <v>16413800.000000002</v>
      </c>
      <c r="J255" s="1">
        <f t="shared" si="37"/>
        <v>0.11029086484118089</v>
      </c>
      <c r="K255" s="1">
        <f t="shared" si="38"/>
        <v>0</v>
      </c>
      <c r="L255" s="1">
        <f t="shared" si="39"/>
        <v>1.6575858393849872</v>
      </c>
      <c r="M255" s="1">
        <f t="shared" si="40"/>
        <v>0.68619556135383653</v>
      </c>
      <c r="N255" s="1">
        <f t="shared" si="41"/>
        <v>1.0245916516529501</v>
      </c>
      <c r="P255" s="1">
        <f t="shared" si="45"/>
        <v>1.1653992798253872</v>
      </c>
      <c r="Q255" s="1">
        <f t="shared" si="42"/>
        <v>0.12853289445723132</v>
      </c>
      <c r="R255" s="2">
        <f t="shared" si="46"/>
        <v>1971694.6009739283</v>
      </c>
      <c r="S255" s="2">
        <f t="shared" si="47"/>
        <v>2109713.2230421035</v>
      </c>
      <c r="T255" s="2">
        <f t="shared" si="48"/>
        <v>1971694.6009739283</v>
      </c>
      <c r="V255" s="1">
        <v>2022</v>
      </c>
      <c r="W255" s="1">
        <v>8722</v>
      </c>
      <c r="X255" s="1" t="s">
        <v>304</v>
      </c>
      <c r="Y255" s="1" t="s">
        <v>34</v>
      </c>
      <c r="Z255" s="1">
        <v>40</v>
      </c>
      <c r="AA255" s="1">
        <v>3</v>
      </c>
      <c r="AB255" s="1">
        <v>31</v>
      </c>
      <c r="BJ255">
        <v>80</v>
      </c>
      <c r="BK255">
        <v>0.73034540509703694</v>
      </c>
      <c r="BL255" t="s">
        <v>44</v>
      </c>
    </row>
    <row r="256" spans="2:64" x14ac:dyDescent="0.55000000000000004">
      <c r="B256" s="1">
        <v>84109</v>
      </c>
      <c r="C256" s="4" t="str">
        <f>_xlfn.IFNA(VLOOKUP(B256,W$2:AB9370,3,FALSE),0)</f>
        <v>WR</v>
      </c>
      <c r="D256" s="1">
        <f>_xlfn.IFNA(VLOOKUP(B256,W$2:AA9398,4,FALSE),0)</f>
        <v>95</v>
      </c>
      <c r="E256" s="1">
        <f>_xlfn.IFNA(VLOOKUP(B256,W$2:AA9398,5,FALSE),0)</f>
        <v>32</v>
      </c>
      <c r="F256" s="1">
        <f>_xlfn.IFNA(VLOOKUP(B256,W$2:AB9399,6,FALSE),0)</f>
        <v>24</v>
      </c>
      <c r="H256" s="5">
        <f t="shared" si="43"/>
        <v>26850000</v>
      </c>
      <c r="I256" s="5">
        <f t="shared" si="44"/>
        <v>28729500</v>
      </c>
      <c r="J256" s="1">
        <f t="shared" si="37"/>
        <v>0.9106723943769699</v>
      </c>
      <c r="K256" s="1">
        <f t="shared" si="38"/>
        <v>9</v>
      </c>
      <c r="L256" s="1">
        <f t="shared" si="39"/>
        <v>1.0952196729772843</v>
      </c>
      <c r="M256" s="1">
        <f t="shared" si="40"/>
        <v>1.243263292991633</v>
      </c>
      <c r="N256" s="1">
        <f t="shared" si="41"/>
        <v>1</v>
      </c>
      <c r="P256" s="1">
        <f t="shared" si="45"/>
        <v>1.3616464171749578</v>
      </c>
      <c r="Q256" s="1">
        <f t="shared" si="42"/>
        <v>1.2400138030235413</v>
      </c>
      <c r="R256" s="2">
        <f t="shared" si="46"/>
        <v>33294370.611182082</v>
      </c>
      <c r="S256" s="2">
        <f t="shared" si="47"/>
        <v>35624976.553964831</v>
      </c>
      <c r="T256" s="2">
        <f t="shared" si="48"/>
        <v>33294370.611182082</v>
      </c>
      <c r="V256" s="1">
        <v>2022</v>
      </c>
      <c r="W256" s="1">
        <v>12955</v>
      </c>
      <c r="X256" s="1" t="s">
        <v>305</v>
      </c>
      <c r="Y256" s="1" t="s">
        <v>34</v>
      </c>
      <c r="Z256" s="1">
        <v>40</v>
      </c>
      <c r="AA256" s="1">
        <v>7</v>
      </c>
      <c r="AB256" s="1">
        <v>26</v>
      </c>
      <c r="BJ256">
        <v>80</v>
      </c>
      <c r="BK256">
        <v>1.2356438567133878</v>
      </c>
      <c r="BL256" t="s">
        <v>46</v>
      </c>
    </row>
    <row r="257" spans="2:64" x14ac:dyDescent="0.55000000000000004">
      <c r="B257" s="1">
        <v>40306</v>
      </c>
      <c r="C257" s="4" t="str">
        <f>_xlfn.IFNA(VLOOKUP(B257,W$2:AB9371,3,FALSE),0)</f>
        <v>QB</v>
      </c>
      <c r="D257" s="1">
        <f>_xlfn.IFNA(VLOOKUP(B257,W$2:AA9399,4,FALSE),0)</f>
        <v>3</v>
      </c>
      <c r="E257" s="1">
        <f>_xlfn.IFNA(VLOOKUP(B257,W$2:AA9399,5,FALSE),0)</f>
        <v>32</v>
      </c>
      <c r="F257" s="1">
        <f>_xlfn.IFNA(VLOOKUP(B257,W$2:AB9400,6,FALSE),0)</f>
        <v>24</v>
      </c>
      <c r="H257" s="5">
        <f t="shared" si="43"/>
        <v>44949165</v>
      </c>
      <c r="I257" s="5">
        <f t="shared" si="44"/>
        <v>48095606.550000004</v>
      </c>
      <c r="J257" s="1">
        <f t="shared" si="37"/>
        <v>0.11029086484118089</v>
      </c>
      <c r="K257" s="1">
        <f t="shared" si="38"/>
        <v>0</v>
      </c>
      <c r="L257" s="1">
        <f t="shared" si="39"/>
        <v>1.6575858393849872</v>
      </c>
      <c r="M257" s="1">
        <f t="shared" si="40"/>
        <v>0.68619556135383653</v>
      </c>
      <c r="N257" s="1">
        <f t="shared" si="41"/>
        <v>1.1178219283566899</v>
      </c>
      <c r="P257" s="1">
        <f t="shared" si="45"/>
        <v>1.27144201124251</v>
      </c>
      <c r="Q257" s="1">
        <f t="shared" si="42"/>
        <v>0.14022843901534687</v>
      </c>
      <c r="R257" s="2">
        <f t="shared" si="46"/>
        <v>6303151.2429932645</v>
      </c>
      <c r="S257" s="2">
        <f t="shared" si="47"/>
        <v>6744371.8300027931</v>
      </c>
      <c r="T257" s="2">
        <f t="shared" si="48"/>
        <v>6303151.2429932645</v>
      </c>
      <c r="V257" s="1">
        <v>2022</v>
      </c>
      <c r="W257" s="1">
        <v>27732</v>
      </c>
      <c r="X257" s="1" t="s">
        <v>306</v>
      </c>
      <c r="Y257" s="1" t="s">
        <v>34</v>
      </c>
      <c r="Z257" s="1">
        <v>39</v>
      </c>
      <c r="AA257" s="1">
        <v>8</v>
      </c>
      <c r="AB257" s="1">
        <v>26</v>
      </c>
      <c r="BJ257">
        <v>80</v>
      </c>
      <c r="BK257">
        <v>0.89217868497715414</v>
      </c>
      <c r="BL257" t="s">
        <v>48</v>
      </c>
    </row>
    <row r="258" spans="2:64" x14ac:dyDescent="0.55000000000000004">
      <c r="B258" s="1">
        <v>50851</v>
      </c>
      <c r="C258" s="4" t="str">
        <f>_xlfn.IFNA(VLOOKUP(B258,W$2:AB9372,3,FALSE),0)</f>
        <v>LB</v>
      </c>
      <c r="D258" s="1">
        <f>_xlfn.IFNA(VLOOKUP(B258,W$2:AA9400,4,FALSE),0)</f>
        <v>96</v>
      </c>
      <c r="E258" s="1">
        <f>_xlfn.IFNA(VLOOKUP(B258,W$2:AA9400,5,FALSE),0)</f>
        <v>32</v>
      </c>
      <c r="F258" s="1">
        <f>_xlfn.IFNA(VLOOKUP(B258,W$2:AB9401,6,FALSE),0)</f>
        <v>25</v>
      </c>
      <c r="H258" s="5">
        <f t="shared" si="43"/>
        <v>16999000</v>
      </c>
      <c r="I258" s="5">
        <f t="shared" si="44"/>
        <v>18188930</v>
      </c>
      <c r="J258" s="1">
        <f t="shared" ref="J258:J321" si="49">AVERAGEIF(BF:BF,D258,BG:BG)</f>
        <v>0.9106723943769699</v>
      </c>
      <c r="K258" s="1">
        <f t="shared" ref="K258:K321" si="50">ROUNDDOWN(D258*0.1,0)</f>
        <v>9</v>
      </c>
      <c r="L258" s="1">
        <f t="shared" ref="L258:L321" si="51">AVERAGEIFS(AV:AV,AU:AU,K258,AW:AW,E258)</f>
        <v>1.0952196729772843</v>
      </c>
      <c r="M258" s="1">
        <f t="shared" ref="M258:M321" si="52">AVERAGEIFS(AK:AK,AJ:AJ,K258,AL:AL,F258)</f>
        <v>1.243263292991633</v>
      </c>
      <c r="N258" s="1">
        <f t="shared" ref="N258:N321" si="53">AVERAGEIFS(BK:BK,BJ:BJ,D258,BL:BL,C258)</f>
        <v>0.73034540509703694</v>
      </c>
      <c r="P258" s="1">
        <f t="shared" si="45"/>
        <v>0.99447220415057358</v>
      </c>
      <c r="Q258" s="1">
        <f t="shared" ref="Q258:Q321" si="54">P258*J258</f>
        <v>0.90563838329514568</v>
      </c>
      <c r="R258" s="2">
        <f t="shared" si="46"/>
        <v>15394946.877634181</v>
      </c>
      <c r="S258" s="2">
        <f t="shared" si="47"/>
        <v>16472593.159068573</v>
      </c>
      <c r="T258" s="2">
        <f t="shared" si="48"/>
        <v>15394946.877634181</v>
      </c>
      <c r="V258" s="1">
        <v>2022</v>
      </c>
      <c r="W258" s="1">
        <v>31078</v>
      </c>
      <c r="X258" s="1" t="s">
        <v>307</v>
      </c>
      <c r="Y258" s="1" t="s">
        <v>34</v>
      </c>
      <c r="Z258" s="1">
        <v>39</v>
      </c>
      <c r="AA258" s="1">
        <v>8</v>
      </c>
      <c r="AB258" s="1">
        <v>28</v>
      </c>
      <c r="BJ258">
        <v>80</v>
      </c>
      <c r="BK258">
        <v>1.2310846108723601</v>
      </c>
      <c r="BL258" t="s">
        <v>51</v>
      </c>
    </row>
    <row r="259" spans="2:64" x14ac:dyDescent="0.55000000000000004">
      <c r="B259" s="1">
        <v>57941</v>
      </c>
      <c r="C259" s="4" t="str">
        <f>_xlfn.IFNA(VLOOKUP(B259,W$2:AB9373,3,FALSE),0)</f>
        <v>LB</v>
      </c>
      <c r="D259" s="1">
        <f>_xlfn.IFNA(VLOOKUP(B259,W$2:AA9401,4,FALSE),0)</f>
        <v>2</v>
      </c>
      <c r="E259" s="1">
        <f>_xlfn.IFNA(VLOOKUP(B259,W$2:AA9401,5,FALSE),0)</f>
        <v>32</v>
      </c>
      <c r="F259" s="1">
        <f>_xlfn.IFNA(VLOOKUP(B259,W$2:AB9402,6,FALSE),0)</f>
        <v>23</v>
      </c>
      <c r="H259" s="5">
        <f t="shared" ref="H259:H322" si="55">AVERAGEIF(AO:AO,C259,AP:AP)</f>
        <v>16999000</v>
      </c>
      <c r="I259" s="5">
        <f t="shared" ref="I259:I322" si="56">H259*1.07</f>
        <v>18188930</v>
      </c>
      <c r="J259" s="1">
        <f t="shared" si="49"/>
        <v>0.11029086484118089</v>
      </c>
      <c r="K259" s="1">
        <f t="shared" si="50"/>
        <v>0</v>
      </c>
      <c r="L259" s="1">
        <f t="shared" si="51"/>
        <v>1.6575858393849872</v>
      </c>
      <c r="M259" s="1">
        <f t="shared" si="52"/>
        <v>0.68619556135383653</v>
      </c>
      <c r="N259" s="1">
        <f t="shared" si="53"/>
        <v>0.82023027006469129</v>
      </c>
      <c r="P259" s="1">
        <f t="shared" ref="P259:P322" si="57">L259*M259*N259</f>
        <v>0.93295291297977057</v>
      </c>
      <c r="Q259" s="1">
        <f t="shared" si="54"/>
        <v>0.10289618362863787</v>
      </c>
      <c r="R259" s="2">
        <f t="shared" ref="R259:R322" si="58">H259*Q259</f>
        <v>1749132.2255032151</v>
      </c>
      <c r="S259" s="2">
        <f t="shared" ref="S259:S322" si="59">I259*Q259</f>
        <v>1871571.4812884401</v>
      </c>
      <c r="T259" s="2">
        <f t="shared" ref="T259:T322" si="60">((_xlfn.IFS(C259&lt;&gt;"QB",R259,F259&gt;27,(1/(M259))*R259,F259&lt;=27,R259)))</f>
        <v>1749132.2255032151</v>
      </c>
      <c r="V259" s="1">
        <v>2022</v>
      </c>
      <c r="W259" s="1">
        <v>38426</v>
      </c>
      <c r="X259" s="1" t="s">
        <v>308</v>
      </c>
      <c r="Y259" s="1" t="s">
        <v>34</v>
      </c>
      <c r="Z259" s="1">
        <v>39</v>
      </c>
      <c r="AA259" s="1">
        <v>8</v>
      </c>
      <c r="AB259" s="1">
        <v>27</v>
      </c>
      <c r="BJ259">
        <v>80</v>
      </c>
      <c r="BK259">
        <v>1.21388420547599</v>
      </c>
      <c r="BL259" t="s">
        <v>53</v>
      </c>
    </row>
    <row r="260" spans="2:64" x14ac:dyDescent="0.55000000000000004">
      <c r="B260" s="1">
        <v>61155</v>
      </c>
      <c r="C260" s="4" t="str">
        <f>_xlfn.IFNA(VLOOKUP(B260,W$2:AB9374,3,FALSE),0)</f>
        <v>CB</v>
      </c>
      <c r="D260" s="1">
        <f>_xlfn.IFNA(VLOOKUP(B260,W$2:AA9402,4,FALSE),0)</f>
        <v>4</v>
      </c>
      <c r="E260" s="1">
        <f>_xlfn.IFNA(VLOOKUP(B260,W$2:AA9402,5,FALSE),0)</f>
        <v>32</v>
      </c>
      <c r="F260" s="1">
        <f>_xlfn.IFNA(VLOOKUP(B260,W$2:AB9403,6,FALSE),0)</f>
        <v>23</v>
      </c>
      <c r="H260" s="5">
        <f t="shared" si="55"/>
        <v>20000000</v>
      </c>
      <c r="I260" s="5">
        <f t="shared" si="56"/>
        <v>21400000</v>
      </c>
      <c r="J260" s="1">
        <f t="shared" si="49"/>
        <v>0.11029086484118089</v>
      </c>
      <c r="K260" s="1">
        <f t="shared" si="50"/>
        <v>0</v>
      </c>
      <c r="L260" s="1">
        <f t="shared" si="51"/>
        <v>1.6575858393849872</v>
      </c>
      <c r="M260" s="1">
        <f t="shared" si="52"/>
        <v>0.68619556135383653</v>
      </c>
      <c r="N260" s="1">
        <f t="shared" si="53"/>
        <v>0.87776743548653313</v>
      </c>
      <c r="P260" s="1">
        <f t="shared" si="57"/>
        <v>0.9983972985919628</v>
      </c>
      <c r="Q260" s="1">
        <f t="shared" si="54"/>
        <v>0.11011410151680628</v>
      </c>
      <c r="R260" s="2">
        <f t="shared" si="58"/>
        <v>2202282.0303361258</v>
      </c>
      <c r="S260" s="2">
        <f t="shared" si="59"/>
        <v>2356441.7724596546</v>
      </c>
      <c r="T260" s="2">
        <f t="shared" si="60"/>
        <v>2202282.0303361258</v>
      </c>
      <c r="V260" s="1">
        <v>2022</v>
      </c>
      <c r="W260" s="1">
        <v>33356</v>
      </c>
      <c r="X260" s="1" t="s">
        <v>309</v>
      </c>
      <c r="Y260" s="1" t="s">
        <v>34</v>
      </c>
      <c r="Z260" s="1">
        <v>38</v>
      </c>
      <c r="AA260" s="1">
        <v>32</v>
      </c>
      <c r="AB260" s="1">
        <v>25</v>
      </c>
      <c r="BJ260">
        <v>80</v>
      </c>
      <c r="BK260">
        <v>1.06147912913239</v>
      </c>
      <c r="BL260" t="s">
        <v>55</v>
      </c>
    </row>
    <row r="261" spans="2:64" x14ac:dyDescent="0.55000000000000004">
      <c r="B261" s="1">
        <v>57279</v>
      </c>
      <c r="C261" s="4" t="str">
        <f>_xlfn.IFNA(VLOOKUP(B261,W$2:AB9375,3,FALSE),0)</f>
        <v>HB</v>
      </c>
      <c r="D261" s="1">
        <f>_xlfn.IFNA(VLOOKUP(B261,W$2:AA9403,4,FALSE),0)</f>
        <v>91</v>
      </c>
      <c r="E261" s="1">
        <f>_xlfn.IFNA(VLOOKUP(B261,W$2:AA9403,5,FALSE),0)</f>
        <v>32</v>
      </c>
      <c r="F261" s="1">
        <f>_xlfn.IFNA(VLOOKUP(B261,W$2:AB9404,6,FALSE),0)</f>
        <v>23</v>
      </c>
      <c r="H261" s="5">
        <f t="shared" si="55"/>
        <v>14223170</v>
      </c>
      <c r="I261" s="5">
        <f t="shared" si="56"/>
        <v>15218791.9</v>
      </c>
      <c r="J261" s="1">
        <f t="shared" si="49"/>
        <v>0.61349186721486715</v>
      </c>
      <c r="K261" s="1">
        <f t="shared" si="50"/>
        <v>9</v>
      </c>
      <c r="L261" s="1">
        <f t="shared" si="51"/>
        <v>1.0952196729772843</v>
      </c>
      <c r="M261" s="1">
        <f t="shared" si="52"/>
        <v>1.243263292991633</v>
      </c>
      <c r="N261" s="1">
        <f t="shared" si="53"/>
        <v>0.72958034776761405</v>
      </c>
      <c r="P261" s="1">
        <f t="shared" si="57"/>
        <v>0.99343046657903145</v>
      </c>
      <c r="Q261" s="1">
        <f t="shared" si="54"/>
        <v>0.60946151188970665</v>
      </c>
      <c r="R261" s="2">
        <f t="shared" si="58"/>
        <v>8668474.6920643188</v>
      </c>
      <c r="S261" s="2">
        <f t="shared" si="59"/>
        <v>9275267.9205088224</v>
      </c>
      <c r="T261" s="2">
        <f t="shared" si="60"/>
        <v>8668474.6920643188</v>
      </c>
      <c r="V261" s="1">
        <v>2022</v>
      </c>
      <c r="W261" s="1">
        <v>49432</v>
      </c>
      <c r="X261" s="1" t="s">
        <v>310</v>
      </c>
      <c r="Y261" s="1" t="s">
        <v>34</v>
      </c>
      <c r="Z261" s="1">
        <v>38</v>
      </c>
      <c r="AA261" s="1">
        <v>8</v>
      </c>
      <c r="AB261" s="1">
        <v>26</v>
      </c>
      <c r="BJ261">
        <v>80</v>
      </c>
      <c r="BK261">
        <v>0.84929704697517161</v>
      </c>
      <c r="BL261" t="s">
        <v>58</v>
      </c>
    </row>
    <row r="262" spans="2:64" x14ac:dyDescent="0.55000000000000004">
      <c r="B262" s="1">
        <v>10647</v>
      </c>
      <c r="C262" s="4" t="str">
        <f>_xlfn.IFNA(VLOOKUP(B262,W$2:AB9376,3,FALSE),0)</f>
        <v>LT</v>
      </c>
      <c r="D262" s="1">
        <f>_xlfn.IFNA(VLOOKUP(B262,W$2:AA9404,4,FALSE),0)</f>
        <v>64</v>
      </c>
      <c r="E262" s="1">
        <f>_xlfn.IFNA(VLOOKUP(B262,W$2:AA9404,5,FALSE),0)</f>
        <v>20</v>
      </c>
      <c r="F262" s="1">
        <f>_xlfn.IFNA(VLOOKUP(B262,W$2:AB9405,6,FALSE),0)</f>
        <v>28</v>
      </c>
      <c r="H262" s="5">
        <f t="shared" si="55"/>
        <v>21252000</v>
      </c>
      <c r="I262" s="5">
        <f t="shared" si="56"/>
        <v>22739640</v>
      </c>
      <c r="J262" s="1">
        <f t="shared" si="49"/>
        <v>0.24173750307529737</v>
      </c>
      <c r="K262" s="1">
        <f t="shared" si="50"/>
        <v>6</v>
      </c>
      <c r="L262" s="1">
        <f t="shared" si="51"/>
        <v>1.0955505669993606</v>
      </c>
      <c r="M262" s="1">
        <f t="shared" si="52"/>
        <v>0.98267173666193286</v>
      </c>
      <c r="N262" s="1">
        <f t="shared" si="53"/>
        <v>1.2310846108723601</v>
      </c>
      <c r="P262" s="1">
        <f t="shared" si="57"/>
        <v>1.3253445470929148</v>
      </c>
      <c r="Q262" s="1">
        <f t="shared" si="54"/>
        <v>0.32038548152870211</v>
      </c>
      <c r="R262" s="2">
        <f t="shared" si="58"/>
        <v>6808832.2534479769</v>
      </c>
      <c r="S262" s="2">
        <f t="shared" si="59"/>
        <v>7285450.511189336</v>
      </c>
      <c r="T262" s="2">
        <f t="shared" si="60"/>
        <v>6808832.2534479769</v>
      </c>
      <c r="V262" s="1">
        <v>2022</v>
      </c>
      <c r="W262" s="1">
        <v>100412</v>
      </c>
      <c r="X262" s="1" t="s">
        <v>311</v>
      </c>
      <c r="Y262" s="1" t="s">
        <v>34</v>
      </c>
      <c r="Z262" s="1">
        <v>38</v>
      </c>
      <c r="AA262" s="1">
        <v>3</v>
      </c>
      <c r="AB262" s="1">
        <v>24</v>
      </c>
      <c r="BJ262">
        <v>79</v>
      </c>
      <c r="BK262">
        <v>1.3029012619832001</v>
      </c>
      <c r="BL262" t="s">
        <v>31</v>
      </c>
    </row>
    <row r="263" spans="2:64" x14ac:dyDescent="0.55000000000000004">
      <c r="B263" s="1">
        <v>61211</v>
      </c>
      <c r="C263" s="4" t="str">
        <f>_xlfn.IFNA(VLOOKUP(B263,W$2:AB9377,3,FALSE),0)</f>
        <v>WR</v>
      </c>
      <c r="D263" s="1">
        <f>_xlfn.IFNA(VLOOKUP(B263,W$2:AA9405,4,FALSE),0)</f>
        <v>95</v>
      </c>
      <c r="E263" s="1">
        <f>_xlfn.IFNA(VLOOKUP(B263,W$2:AA9405,5,FALSE),0)</f>
        <v>2</v>
      </c>
      <c r="F263" s="1">
        <f>_xlfn.IFNA(VLOOKUP(B263,W$2:AB9406,6,FALSE),0)</f>
        <v>24</v>
      </c>
      <c r="H263" s="5">
        <f t="shared" si="55"/>
        <v>26850000</v>
      </c>
      <c r="I263" s="5">
        <f t="shared" si="56"/>
        <v>28729500</v>
      </c>
      <c r="J263" s="1">
        <f t="shared" si="49"/>
        <v>0.9106723943769699</v>
      </c>
      <c r="K263" s="1">
        <f t="shared" si="50"/>
        <v>9</v>
      </c>
      <c r="L263" s="1">
        <f t="shared" si="51"/>
        <v>1.0294839989928222</v>
      </c>
      <c r="M263" s="1">
        <f t="shared" si="52"/>
        <v>1.243263292991633</v>
      </c>
      <c r="N263" s="1">
        <f t="shared" si="53"/>
        <v>1</v>
      </c>
      <c r="P263" s="1">
        <f t="shared" si="57"/>
        <v>1.279919666670011</v>
      </c>
      <c r="Q263" s="1">
        <f t="shared" si="54"/>
        <v>1.165587507456552</v>
      </c>
      <c r="R263" s="2">
        <f t="shared" si="58"/>
        <v>31296024.575208422</v>
      </c>
      <c r="S263" s="2">
        <f t="shared" si="59"/>
        <v>33486746.295473013</v>
      </c>
      <c r="T263" s="2">
        <f t="shared" si="60"/>
        <v>31296024.575208422</v>
      </c>
      <c r="V263" s="1">
        <v>2022</v>
      </c>
      <c r="W263" s="1">
        <v>55593</v>
      </c>
      <c r="X263" s="1" t="s">
        <v>312</v>
      </c>
      <c r="Y263" s="1" t="s">
        <v>34</v>
      </c>
      <c r="Z263" s="1">
        <v>37</v>
      </c>
      <c r="AA263" s="1">
        <v>10</v>
      </c>
      <c r="AB263" s="1">
        <v>24</v>
      </c>
      <c r="BJ263">
        <v>79</v>
      </c>
      <c r="BK263">
        <v>0.81665115322979975</v>
      </c>
      <c r="BL263" t="s">
        <v>34</v>
      </c>
    </row>
    <row r="264" spans="2:64" x14ac:dyDescent="0.55000000000000004">
      <c r="B264" s="1">
        <v>29049</v>
      </c>
      <c r="C264" s="4" t="str">
        <f>_xlfn.IFNA(VLOOKUP(B264,W$2:AB9378,3,FALSE),0)</f>
        <v>WR</v>
      </c>
      <c r="D264" s="1">
        <f>_xlfn.IFNA(VLOOKUP(B264,W$2:AA9406,4,FALSE),0)</f>
        <v>86</v>
      </c>
      <c r="E264" s="1">
        <f>_xlfn.IFNA(VLOOKUP(B264,W$2:AA9406,5,FALSE),0)</f>
        <v>2</v>
      </c>
      <c r="F264" s="1">
        <f>_xlfn.IFNA(VLOOKUP(B264,W$2:AB9407,6,FALSE),0)</f>
        <v>25</v>
      </c>
      <c r="H264" s="5">
        <f t="shared" si="55"/>
        <v>26850000</v>
      </c>
      <c r="I264" s="5">
        <f t="shared" si="56"/>
        <v>28729500</v>
      </c>
      <c r="J264" s="1">
        <f t="shared" si="49"/>
        <v>0.50699730938172927</v>
      </c>
      <c r="K264" s="1">
        <f t="shared" si="50"/>
        <v>8</v>
      </c>
      <c r="L264" s="1">
        <f t="shared" si="51"/>
        <v>1.0384281703234377</v>
      </c>
      <c r="M264" s="1">
        <f t="shared" si="52"/>
        <v>1.2219797174404163</v>
      </c>
      <c r="N264" s="1">
        <f t="shared" si="53"/>
        <v>0.84929704697517161</v>
      </c>
      <c r="P264" s="1">
        <f t="shared" si="57"/>
        <v>1.0777054339114962</v>
      </c>
      <c r="Q264" s="1">
        <f t="shared" si="54"/>
        <v>0.54639375529919765</v>
      </c>
      <c r="R264" s="2">
        <f t="shared" si="58"/>
        <v>14670672.329783456</v>
      </c>
      <c r="S264" s="2">
        <f t="shared" si="59"/>
        <v>15697619.392868299</v>
      </c>
      <c r="T264" s="2">
        <f t="shared" si="60"/>
        <v>14670672.329783456</v>
      </c>
      <c r="V264" s="1">
        <v>2022</v>
      </c>
      <c r="W264" s="1">
        <v>49572</v>
      </c>
      <c r="X264" s="1" t="s">
        <v>313</v>
      </c>
      <c r="Y264" s="1" t="s">
        <v>34</v>
      </c>
      <c r="Z264" s="1">
        <v>37</v>
      </c>
      <c r="AA264" s="1">
        <v>8</v>
      </c>
      <c r="AB264" s="1">
        <v>26</v>
      </c>
      <c r="BJ264">
        <v>79</v>
      </c>
      <c r="BK264">
        <v>1</v>
      </c>
      <c r="BL264" t="s">
        <v>36</v>
      </c>
    </row>
    <row r="265" spans="2:64" x14ac:dyDescent="0.55000000000000004">
      <c r="B265" s="1">
        <v>57212</v>
      </c>
      <c r="C265" s="4" t="str">
        <f>_xlfn.IFNA(VLOOKUP(B265,W$2:AB9379,3,FALSE),0)</f>
        <v>HB</v>
      </c>
      <c r="D265" s="1">
        <f>_xlfn.IFNA(VLOOKUP(B265,W$2:AA9407,4,FALSE),0)</f>
        <v>80</v>
      </c>
      <c r="E265" s="1">
        <f>_xlfn.IFNA(VLOOKUP(B265,W$2:AA9407,5,FALSE),0)</f>
        <v>2</v>
      </c>
      <c r="F265" s="1">
        <f>_xlfn.IFNA(VLOOKUP(B265,W$2:AB9408,6,FALSE),0)</f>
        <v>24</v>
      </c>
      <c r="H265" s="5">
        <f t="shared" si="55"/>
        <v>14223170</v>
      </c>
      <c r="I265" s="5">
        <f t="shared" si="56"/>
        <v>15218791.9</v>
      </c>
      <c r="J265" s="1">
        <f t="shared" si="49"/>
        <v>0.40904805918622789</v>
      </c>
      <c r="K265" s="1">
        <f t="shared" si="50"/>
        <v>8</v>
      </c>
      <c r="L265" s="1">
        <f t="shared" si="51"/>
        <v>1.0384281703234377</v>
      </c>
      <c r="M265" s="1">
        <f t="shared" si="52"/>
        <v>1.2219797174404163</v>
      </c>
      <c r="N265" s="1">
        <f t="shared" si="53"/>
        <v>0.72958034776761405</v>
      </c>
      <c r="P265" s="1">
        <f t="shared" si="57"/>
        <v>0.92579234563991453</v>
      </c>
      <c r="Q265" s="1">
        <f t="shared" si="54"/>
        <v>0.3786935621934725</v>
      </c>
      <c r="R265" s="2">
        <f t="shared" si="58"/>
        <v>5386222.9129833318</v>
      </c>
      <c r="S265" s="2">
        <f t="shared" si="59"/>
        <v>5763258.5168921659</v>
      </c>
      <c r="T265" s="2">
        <f t="shared" si="60"/>
        <v>5386222.9129833318</v>
      </c>
      <c r="V265" s="1">
        <v>2022</v>
      </c>
      <c r="W265" s="1">
        <v>49357</v>
      </c>
      <c r="X265" s="1" t="s">
        <v>314</v>
      </c>
      <c r="Y265" s="1" t="s">
        <v>34</v>
      </c>
      <c r="Z265" s="1">
        <v>36</v>
      </c>
      <c r="AA265" s="1">
        <v>8</v>
      </c>
      <c r="AB265" s="1">
        <v>27</v>
      </c>
      <c r="BJ265">
        <v>79</v>
      </c>
      <c r="BK265">
        <v>1</v>
      </c>
      <c r="BL265" t="s">
        <v>38</v>
      </c>
    </row>
    <row r="266" spans="2:64" x14ac:dyDescent="0.55000000000000004">
      <c r="B266" s="1">
        <v>55775</v>
      </c>
      <c r="C266" s="4" t="str">
        <f>_xlfn.IFNA(VLOOKUP(B266,W$2:AB9380,3,FALSE),0)</f>
        <v>S</v>
      </c>
      <c r="D266" s="1">
        <f>_xlfn.IFNA(VLOOKUP(B266,W$2:AA9408,4,FALSE),0)</f>
        <v>79</v>
      </c>
      <c r="E266" s="1">
        <f>_xlfn.IFNA(VLOOKUP(B266,W$2:AA9408,5,FALSE),0)</f>
        <v>2</v>
      </c>
      <c r="F266" s="1">
        <f>_xlfn.IFNA(VLOOKUP(B266,W$2:AB9409,6,FALSE),0)</f>
        <v>24</v>
      </c>
      <c r="H266" s="5">
        <f t="shared" si="55"/>
        <v>15620000</v>
      </c>
      <c r="I266" s="5">
        <f t="shared" si="56"/>
        <v>16713400.000000002</v>
      </c>
      <c r="J266" s="1">
        <f t="shared" si="49"/>
        <v>0.34065492256828622</v>
      </c>
      <c r="K266" s="1">
        <f t="shared" si="50"/>
        <v>7</v>
      </c>
      <c r="L266" s="1">
        <f t="shared" si="51"/>
        <v>1.0472666445868193</v>
      </c>
      <c r="M266" s="1">
        <f t="shared" si="52"/>
        <v>1.2009476589311774</v>
      </c>
      <c r="N266" s="1">
        <f t="shared" si="53"/>
        <v>0.89217868497715414</v>
      </c>
      <c r="P266" s="1">
        <f t="shared" si="57"/>
        <v>1.1221042174991234</v>
      </c>
      <c r="Q266" s="1">
        <f t="shared" si="54"/>
        <v>0.38225032532571129</v>
      </c>
      <c r="R266" s="2">
        <f t="shared" si="58"/>
        <v>5970750.0815876108</v>
      </c>
      <c r="S266" s="2">
        <f t="shared" si="59"/>
        <v>6388702.5872987434</v>
      </c>
      <c r="T266" s="2">
        <f t="shared" si="60"/>
        <v>5970750.0815876108</v>
      </c>
      <c r="V266" s="1">
        <v>2022</v>
      </c>
      <c r="W266" s="1">
        <v>50351</v>
      </c>
      <c r="X266" s="1" t="s">
        <v>315</v>
      </c>
      <c r="Y266" s="1" t="s">
        <v>34</v>
      </c>
      <c r="Z266" s="1">
        <v>36</v>
      </c>
      <c r="AA266" s="1">
        <v>7</v>
      </c>
      <c r="AB266" s="1">
        <v>27</v>
      </c>
      <c r="BJ266">
        <v>79</v>
      </c>
      <c r="BK266">
        <v>1.06147912913239</v>
      </c>
      <c r="BL266" t="s">
        <v>40</v>
      </c>
    </row>
    <row r="267" spans="2:64" x14ac:dyDescent="0.55000000000000004">
      <c r="B267" s="1">
        <v>90621</v>
      </c>
      <c r="C267" s="4" t="str">
        <f>_xlfn.IFNA(VLOOKUP(B267,W$2:AB9381,3,FALSE),0)</f>
        <v>S</v>
      </c>
      <c r="D267" s="1">
        <f>_xlfn.IFNA(VLOOKUP(B267,W$2:AA9409,4,FALSE),0)</f>
        <v>71</v>
      </c>
      <c r="E267" s="1">
        <f>_xlfn.IFNA(VLOOKUP(B267,W$2:AA9409,5,FALSE),0)</f>
        <v>2</v>
      </c>
      <c r="F267" s="1">
        <f>_xlfn.IFNA(VLOOKUP(B267,W$2:AB9410,6,FALSE),0)</f>
        <v>26</v>
      </c>
      <c r="H267" s="5">
        <f t="shared" si="55"/>
        <v>15620000</v>
      </c>
      <c r="I267" s="5">
        <f t="shared" si="56"/>
        <v>16713400.000000002</v>
      </c>
      <c r="J267" s="1">
        <f t="shared" si="49"/>
        <v>0.29399895803743797</v>
      </c>
      <c r="K267" s="1">
        <f t="shared" si="50"/>
        <v>7</v>
      </c>
      <c r="L267" s="1">
        <f t="shared" si="51"/>
        <v>1.0472666445868193</v>
      </c>
      <c r="M267" s="1">
        <f t="shared" si="52"/>
        <v>1.2009476589311774</v>
      </c>
      <c r="N267" s="1">
        <f t="shared" si="53"/>
        <v>0.89217868497715414</v>
      </c>
      <c r="P267" s="1">
        <f t="shared" si="57"/>
        <v>1.1221042174991234</v>
      </c>
      <c r="Q267" s="1">
        <f t="shared" si="54"/>
        <v>0.32989747075415693</v>
      </c>
      <c r="R267" s="2">
        <f t="shared" si="58"/>
        <v>5152998.4931799313</v>
      </c>
      <c r="S267" s="2">
        <f t="shared" si="59"/>
        <v>5513708.3877025275</v>
      </c>
      <c r="T267" s="2">
        <f t="shared" si="60"/>
        <v>5152998.4931799313</v>
      </c>
      <c r="V267" s="1">
        <v>2022</v>
      </c>
      <c r="W267" s="1">
        <v>49535</v>
      </c>
      <c r="X267" s="1" t="s">
        <v>316</v>
      </c>
      <c r="Y267" s="1" t="s">
        <v>34</v>
      </c>
      <c r="Z267" s="1">
        <v>36</v>
      </c>
      <c r="AA267" s="1">
        <v>8</v>
      </c>
      <c r="AB267" s="1">
        <v>24</v>
      </c>
      <c r="BJ267">
        <v>79</v>
      </c>
      <c r="BK267">
        <v>0.81972023184507603</v>
      </c>
      <c r="BL267" t="s">
        <v>42</v>
      </c>
    </row>
    <row r="268" spans="2:64" x14ac:dyDescent="0.55000000000000004">
      <c r="B268" s="1">
        <v>56444</v>
      </c>
      <c r="C268" s="4" t="str">
        <f>_xlfn.IFNA(VLOOKUP(B268,W$2:AB9382,3,FALSE),0)</f>
        <v>ED</v>
      </c>
      <c r="D268" s="1">
        <f>_xlfn.IFNA(VLOOKUP(B268,W$2:AA9410,4,FALSE),0)</f>
        <v>52</v>
      </c>
      <c r="E268" s="1">
        <f>_xlfn.IFNA(VLOOKUP(B268,W$2:AA9410,5,FALSE),0)</f>
        <v>2</v>
      </c>
      <c r="F268" s="1">
        <f>_xlfn.IFNA(VLOOKUP(B268,W$2:AB9411,6,FALSE),0)</f>
        <v>25</v>
      </c>
      <c r="H268" s="5">
        <f t="shared" si="55"/>
        <v>25400550</v>
      </c>
      <c r="I268" s="5">
        <f t="shared" si="56"/>
        <v>27178588.5</v>
      </c>
      <c r="J268" s="1">
        <f t="shared" si="49"/>
        <v>0.17135857369119548</v>
      </c>
      <c r="K268" s="1">
        <f t="shared" si="50"/>
        <v>5</v>
      </c>
      <c r="L268" s="1">
        <f t="shared" si="51"/>
        <v>1.0692483598008315</v>
      </c>
      <c r="M268" s="1">
        <f t="shared" si="52"/>
        <v>1.1486399068534272</v>
      </c>
      <c r="N268" s="1">
        <f t="shared" si="53"/>
        <v>1</v>
      </c>
      <c r="P268" s="1">
        <f t="shared" si="57"/>
        <v>1.2281813364048069</v>
      </c>
      <c r="Q268" s="1">
        <f t="shared" si="54"/>
        <v>0.21045940204047403</v>
      </c>
      <c r="R268" s="2">
        <f t="shared" si="58"/>
        <v>5345784.5644991631</v>
      </c>
      <c r="S268" s="2">
        <f t="shared" si="59"/>
        <v>5719989.4840141041</v>
      </c>
      <c r="T268" s="2">
        <f t="shared" si="60"/>
        <v>5345784.5644991631</v>
      </c>
      <c r="V268" s="1">
        <v>2022</v>
      </c>
      <c r="W268" s="1">
        <v>10767</v>
      </c>
      <c r="X268" s="1" t="s">
        <v>317</v>
      </c>
      <c r="Y268" s="1" t="s">
        <v>34</v>
      </c>
      <c r="Z268" s="1">
        <v>35</v>
      </c>
      <c r="AA268" s="1">
        <v>4</v>
      </c>
      <c r="AB268" s="1">
        <v>27</v>
      </c>
      <c r="BJ268">
        <v>79</v>
      </c>
      <c r="BK268">
        <v>0.73034540509703694</v>
      </c>
      <c r="BL268" t="s">
        <v>44</v>
      </c>
    </row>
    <row r="269" spans="2:64" x14ac:dyDescent="0.55000000000000004">
      <c r="B269" s="1">
        <v>46139</v>
      </c>
      <c r="C269" s="4" t="str">
        <f>_xlfn.IFNA(VLOOKUP(B269,W$2:AB9383,3,FALSE),0)</f>
        <v>G</v>
      </c>
      <c r="D269" s="1">
        <f>_xlfn.IFNA(VLOOKUP(B269,W$2:AA9411,4,FALSE),0)</f>
        <v>82</v>
      </c>
      <c r="E269" s="1">
        <f>_xlfn.IFNA(VLOOKUP(B269,W$2:AA9411,5,FALSE),0)</f>
        <v>2</v>
      </c>
      <c r="F269" s="1">
        <f>_xlfn.IFNA(VLOOKUP(B269,W$2:AB9412,6,FALSE),0)</f>
        <v>26</v>
      </c>
      <c r="H269" s="5">
        <f t="shared" si="55"/>
        <v>15340000</v>
      </c>
      <c r="I269" s="5">
        <f t="shared" si="56"/>
        <v>16413800.000000002</v>
      </c>
      <c r="J269" s="1">
        <f t="shared" si="49"/>
        <v>0.40904805918622789</v>
      </c>
      <c r="K269" s="1">
        <f t="shared" si="50"/>
        <v>8</v>
      </c>
      <c r="L269" s="1">
        <f t="shared" si="51"/>
        <v>1.0384281703234377</v>
      </c>
      <c r="M269" s="1">
        <f t="shared" si="52"/>
        <v>1.2219797174404163</v>
      </c>
      <c r="N269" s="1">
        <f t="shared" si="53"/>
        <v>1.06147912913239</v>
      </c>
      <c r="P269" s="1">
        <f t="shared" si="57"/>
        <v>1.3469513752860864</v>
      </c>
      <c r="Q269" s="1">
        <f t="shared" si="54"/>
        <v>0.55096784587899417</v>
      </c>
      <c r="R269" s="2">
        <f t="shared" si="58"/>
        <v>8451846.7557837702</v>
      </c>
      <c r="S269" s="2">
        <f t="shared" si="59"/>
        <v>9043476.0286886357</v>
      </c>
      <c r="T269" s="2">
        <f t="shared" si="60"/>
        <v>8451846.7557837702</v>
      </c>
      <c r="V269" s="1">
        <v>2022</v>
      </c>
      <c r="W269" s="1">
        <v>47970</v>
      </c>
      <c r="X269" s="1" t="s">
        <v>318</v>
      </c>
      <c r="Y269" s="1" t="s">
        <v>34</v>
      </c>
      <c r="Z269" s="1">
        <v>35</v>
      </c>
      <c r="AA269" s="1">
        <v>8</v>
      </c>
      <c r="AB269" s="1">
        <v>28</v>
      </c>
      <c r="BJ269">
        <v>79</v>
      </c>
      <c r="BK269">
        <v>1.2356438567133878</v>
      </c>
      <c r="BL269" t="s">
        <v>46</v>
      </c>
    </row>
    <row r="270" spans="2:64" x14ac:dyDescent="0.55000000000000004">
      <c r="B270" s="1">
        <v>44526</v>
      </c>
      <c r="C270" s="4" t="str">
        <f>_xlfn.IFNA(VLOOKUP(B270,W$2:AB9384,3,FALSE),0)</f>
        <v>DI</v>
      </c>
      <c r="D270" s="1">
        <f>_xlfn.IFNA(VLOOKUP(B270,W$2:AA9412,4,FALSE),0)</f>
        <v>3</v>
      </c>
      <c r="E270" s="1">
        <f>_xlfn.IFNA(VLOOKUP(B270,W$2:AA9412,5,FALSE),0)</f>
        <v>2</v>
      </c>
      <c r="F270" s="1">
        <f>_xlfn.IFNA(VLOOKUP(B270,W$2:AB9413,6,FALSE),0)</f>
        <v>24</v>
      </c>
      <c r="H270" s="5">
        <f t="shared" si="55"/>
        <v>20500000</v>
      </c>
      <c r="I270" s="5">
        <f t="shared" si="56"/>
        <v>21935000</v>
      </c>
      <c r="J270" s="1">
        <f t="shared" si="49"/>
        <v>0.11029086484118089</v>
      </c>
      <c r="K270" s="1">
        <f t="shared" si="50"/>
        <v>0</v>
      </c>
      <c r="L270" s="1">
        <f t="shared" si="51"/>
        <v>1.2635851359251922</v>
      </c>
      <c r="M270" s="1">
        <f t="shared" si="52"/>
        <v>0.68619556135383653</v>
      </c>
      <c r="N270" s="1">
        <f t="shared" si="53"/>
        <v>1</v>
      </c>
      <c r="P270" s="1">
        <f t="shared" si="57"/>
        <v>0.86706651166455107</v>
      </c>
      <c r="Q270" s="1">
        <f t="shared" si="54"/>
        <v>9.5629515446309196E-2</v>
      </c>
      <c r="R270" s="2">
        <f t="shared" si="58"/>
        <v>1960405.0666493385</v>
      </c>
      <c r="S270" s="2">
        <f t="shared" si="59"/>
        <v>2097633.4213147922</v>
      </c>
      <c r="T270" s="2">
        <f t="shared" si="60"/>
        <v>1960405.0666493385</v>
      </c>
      <c r="V270" s="1">
        <v>2022</v>
      </c>
      <c r="W270" s="1">
        <v>43000</v>
      </c>
      <c r="X270" s="1" t="s">
        <v>319</v>
      </c>
      <c r="Y270" s="1" t="s">
        <v>34</v>
      </c>
      <c r="Z270" s="1">
        <v>35</v>
      </c>
      <c r="AA270" s="1">
        <v>8</v>
      </c>
      <c r="AB270" s="1">
        <v>25</v>
      </c>
      <c r="BJ270">
        <v>79</v>
      </c>
      <c r="BK270">
        <v>0.89217868497715414</v>
      </c>
      <c r="BL270" t="s">
        <v>48</v>
      </c>
    </row>
    <row r="271" spans="2:64" x14ac:dyDescent="0.55000000000000004">
      <c r="B271" s="1">
        <v>57488</v>
      </c>
      <c r="C271" s="4" t="str">
        <f>_xlfn.IFNA(VLOOKUP(B271,W$2:AB9385,3,FALSE),0)</f>
        <v>HB</v>
      </c>
      <c r="D271" s="1">
        <f>_xlfn.IFNA(VLOOKUP(B271,W$2:AA9413,4,FALSE),0)</f>
        <v>99</v>
      </c>
      <c r="E271" s="1">
        <f>_xlfn.IFNA(VLOOKUP(B271,W$2:AA9413,5,FALSE),0)</f>
        <v>2</v>
      </c>
      <c r="F271" s="1">
        <f>_xlfn.IFNA(VLOOKUP(B271,W$2:AB9414,6,FALSE),0)</f>
        <v>24</v>
      </c>
      <c r="H271" s="5">
        <f t="shared" si="55"/>
        <v>14223170</v>
      </c>
      <c r="I271" s="5">
        <f t="shared" si="56"/>
        <v>15218791.9</v>
      </c>
      <c r="J271" s="1">
        <f t="shared" si="49"/>
        <v>0.9106723943769699</v>
      </c>
      <c r="K271" s="1">
        <f t="shared" si="50"/>
        <v>9</v>
      </c>
      <c r="L271" s="1">
        <f t="shared" si="51"/>
        <v>1.0294839989928222</v>
      </c>
      <c r="M271" s="1">
        <f t="shared" si="52"/>
        <v>1.243263292991633</v>
      </c>
      <c r="N271" s="1">
        <f t="shared" si="53"/>
        <v>1</v>
      </c>
      <c r="P271" s="1">
        <f t="shared" si="57"/>
        <v>1.279919666670011</v>
      </c>
      <c r="Q271" s="1">
        <f t="shared" si="54"/>
        <v>1.165587507456552</v>
      </c>
      <c r="R271" s="2">
        <f t="shared" si="58"/>
        <v>16578349.268430807</v>
      </c>
      <c r="S271" s="2">
        <f t="shared" si="59"/>
        <v>17738833.717220966</v>
      </c>
      <c r="T271" s="2">
        <f t="shared" si="60"/>
        <v>16578349.268430807</v>
      </c>
      <c r="V271" s="1">
        <v>2022</v>
      </c>
      <c r="W271" s="1">
        <v>83192</v>
      </c>
      <c r="X271" s="1" t="s">
        <v>320</v>
      </c>
      <c r="Y271" s="1" t="s">
        <v>34</v>
      </c>
      <c r="Z271" s="1">
        <v>34</v>
      </c>
      <c r="AA271" s="1">
        <v>8</v>
      </c>
      <c r="AB271" s="1">
        <v>25</v>
      </c>
      <c r="BJ271">
        <v>79</v>
      </c>
      <c r="BK271">
        <v>1.2310846108723601</v>
      </c>
      <c r="BL271" t="s">
        <v>51</v>
      </c>
    </row>
    <row r="272" spans="2:64" x14ac:dyDescent="0.55000000000000004">
      <c r="B272" s="1">
        <v>61220</v>
      </c>
      <c r="C272" s="4" t="str">
        <f>_xlfn.IFNA(VLOOKUP(B272,W$2:AB9386,3,FALSE),0)</f>
        <v>WR</v>
      </c>
      <c r="D272" s="1">
        <f>_xlfn.IFNA(VLOOKUP(B272,W$2:AA9414,4,FALSE),0)</f>
        <v>74</v>
      </c>
      <c r="E272" s="1">
        <f>_xlfn.IFNA(VLOOKUP(B272,W$2:AA9414,5,FALSE),0)</f>
        <v>2</v>
      </c>
      <c r="F272" s="1">
        <f>_xlfn.IFNA(VLOOKUP(B272,W$2:AB9415,6,FALSE),0)</f>
        <v>24</v>
      </c>
      <c r="H272" s="5">
        <f t="shared" si="55"/>
        <v>26850000</v>
      </c>
      <c r="I272" s="5">
        <f t="shared" si="56"/>
        <v>28729500</v>
      </c>
      <c r="J272" s="1">
        <f t="shared" si="49"/>
        <v>0.29399895803743797</v>
      </c>
      <c r="K272" s="1">
        <f t="shared" si="50"/>
        <v>7</v>
      </c>
      <c r="L272" s="1">
        <f t="shared" si="51"/>
        <v>1.0472666445868193</v>
      </c>
      <c r="M272" s="1">
        <f t="shared" si="52"/>
        <v>1.2009476589311774</v>
      </c>
      <c r="N272" s="1">
        <f t="shared" si="53"/>
        <v>0.84929704697517161</v>
      </c>
      <c r="P272" s="1">
        <f t="shared" si="57"/>
        <v>1.068171448575679</v>
      </c>
      <c r="Q272" s="1">
        <f t="shared" si="54"/>
        <v>0.31404129288659038</v>
      </c>
      <c r="R272" s="2">
        <f t="shared" si="58"/>
        <v>8432008.7140049525</v>
      </c>
      <c r="S272" s="2">
        <f t="shared" si="59"/>
        <v>9022249.3239852991</v>
      </c>
      <c r="T272" s="2">
        <f t="shared" si="60"/>
        <v>8432008.7140049525</v>
      </c>
      <c r="V272" s="1">
        <v>2022</v>
      </c>
      <c r="W272" s="1">
        <v>7654</v>
      </c>
      <c r="X272" s="1" t="s">
        <v>321</v>
      </c>
      <c r="Y272" s="1" t="s">
        <v>34</v>
      </c>
      <c r="Z272" s="1">
        <v>34</v>
      </c>
      <c r="AA272" s="1">
        <v>6</v>
      </c>
      <c r="AB272" s="1">
        <v>32</v>
      </c>
      <c r="BJ272">
        <v>79</v>
      </c>
      <c r="BK272">
        <v>1.21388420547599</v>
      </c>
      <c r="BL272" t="s">
        <v>53</v>
      </c>
    </row>
    <row r="273" spans="2:64" x14ac:dyDescent="0.55000000000000004">
      <c r="B273" s="1">
        <v>60995</v>
      </c>
      <c r="C273" s="4" t="str">
        <f>_xlfn.IFNA(VLOOKUP(B273,W$2:AB9387,3,FALSE),0)</f>
        <v>TE</v>
      </c>
      <c r="D273" s="1">
        <f>_xlfn.IFNA(VLOOKUP(B273,W$2:AA9415,4,FALSE),0)</f>
        <v>90</v>
      </c>
      <c r="E273" s="1">
        <f>_xlfn.IFNA(VLOOKUP(B273,W$2:AA9415,5,FALSE),0)</f>
        <v>2</v>
      </c>
      <c r="F273" s="1">
        <f>_xlfn.IFNA(VLOOKUP(B273,W$2:AB9416,6,FALSE),0)</f>
        <v>23</v>
      </c>
      <c r="H273" s="5">
        <f t="shared" si="55"/>
        <v>14012500</v>
      </c>
      <c r="I273" s="5">
        <f t="shared" si="56"/>
        <v>14993375</v>
      </c>
      <c r="J273" s="1">
        <f t="shared" si="49"/>
        <v>0.61349186721486715</v>
      </c>
      <c r="K273" s="1">
        <f t="shared" si="50"/>
        <v>9</v>
      </c>
      <c r="L273" s="1">
        <f t="shared" si="51"/>
        <v>1.0294839989928222</v>
      </c>
      <c r="M273" s="1">
        <f t="shared" si="52"/>
        <v>1.243263292991633</v>
      </c>
      <c r="N273" s="1">
        <f t="shared" si="53"/>
        <v>1.06147912913239</v>
      </c>
      <c r="P273" s="1">
        <f t="shared" si="57"/>
        <v>1.3586080131363021</v>
      </c>
      <c r="Q273" s="1">
        <f t="shared" si="54"/>
        <v>0.83349496679207069</v>
      </c>
      <c r="R273" s="2">
        <f t="shared" si="58"/>
        <v>11679348.22217389</v>
      </c>
      <c r="S273" s="2">
        <f t="shared" si="59"/>
        <v>12496902.597726064</v>
      </c>
      <c r="T273" s="2">
        <f t="shared" si="60"/>
        <v>11679348.22217389</v>
      </c>
      <c r="V273" s="1">
        <v>2022</v>
      </c>
      <c r="W273" s="1">
        <v>49354</v>
      </c>
      <c r="X273" s="1" t="s">
        <v>322</v>
      </c>
      <c r="Y273" s="1" t="s">
        <v>34</v>
      </c>
      <c r="Z273" s="1">
        <v>34</v>
      </c>
      <c r="AA273" s="1">
        <v>7</v>
      </c>
      <c r="AB273" s="1">
        <v>27</v>
      </c>
      <c r="BJ273">
        <v>79</v>
      </c>
      <c r="BK273">
        <v>1.06147912913239</v>
      </c>
      <c r="BL273" t="s">
        <v>55</v>
      </c>
    </row>
    <row r="274" spans="2:64" x14ac:dyDescent="0.55000000000000004">
      <c r="B274" s="1">
        <v>60685</v>
      </c>
      <c r="C274" s="4" t="str">
        <f>_xlfn.IFNA(VLOOKUP(B274,W$2:AB9388,3,FALSE),0)</f>
        <v>S</v>
      </c>
      <c r="D274" s="1">
        <f>_xlfn.IFNA(VLOOKUP(B274,W$2:AA9416,4,FALSE),0)</f>
        <v>64</v>
      </c>
      <c r="E274" s="1">
        <f>_xlfn.IFNA(VLOOKUP(B274,W$2:AA9416,5,FALSE),0)</f>
        <v>2</v>
      </c>
      <c r="F274" s="1">
        <f>_xlfn.IFNA(VLOOKUP(B274,W$2:AB9417,6,FALSE),0)</f>
        <v>24</v>
      </c>
      <c r="H274" s="5">
        <f t="shared" si="55"/>
        <v>15620000</v>
      </c>
      <c r="I274" s="5">
        <f t="shared" si="56"/>
        <v>16713400.000000002</v>
      </c>
      <c r="J274" s="1">
        <f t="shared" si="49"/>
        <v>0.24173750307529737</v>
      </c>
      <c r="K274" s="1">
        <f t="shared" si="50"/>
        <v>6</v>
      </c>
      <c r="L274" s="1">
        <f t="shared" si="51"/>
        <v>1.0572401829650135</v>
      </c>
      <c r="M274" s="1">
        <f t="shared" si="52"/>
        <v>1.1772145986242197</v>
      </c>
      <c r="N274" s="1">
        <f t="shared" si="53"/>
        <v>0.89217868497715414</v>
      </c>
      <c r="P274" s="1">
        <f t="shared" si="57"/>
        <v>1.1104043223220026</v>
      </c>
      <c r="Q274" s="1">
        <f t="shared" si="54"/>
        <v>0.26842636828213862</v>
      </c>
      <c r="R274" s="2">
        <f t="shared" si="58"/>
        <v>4192819.872567005</v>
      </c>
      <c r="S274" s="2">
        <f t="shared" si="59"/>
        <v>4486317.2636466958</v>
      </c>
      <c r="T274" s="2">
        <f t="shared" si="60"/>
        <v>4192819.872567005</v>
      </c>
      <c r="V274" s="1">
        <v>2022</v>
      </c>
      <c r="W274" s="1">
        <v>56167</v>
      </c>
      <c r="X274" s="1" t="s">
        <v>323</v>
      </c>
      <c r="Y274" s="1" t="s">
        <v>34</v>
      </c>
      <c r="Z274" s="1">
        <v>33</v>
      </c>
      <c r="AA274" s="1">
        <v>8</v>
      </c>
      <c r="AB274" s="1">
        <v>25</v>
      </c>
      <c r="BJ274">
        <v>79</v>
      </c>
      <c r="BK274">
        <v>0.84929704697517161</v>
      </c>
      <c r="BL274" t="s">
        <v>58</v>
      </c>
    </row>
    <row r="275" spans="2:64" x14ac:dyDescent="0.55000000000000004">
      <c r="B275" s="1">
        <v>42475</v>
      </c>
      <c r="C275" s="4" t="str">
        <f>_xlfn.IFNA(VLOOKUP(B275,W$2:AB9389,3,FALSE),0)</f>
        <v>S</v>
      </c>
      <c r="D275" s="1">
        <f>_xlfn.IFNA(VLOOKUP(B275,W$2:AA9417,4,FALSE),0)</f>
        <v>99</v>
      </c>
      <c r="E275" s="1">
        <f>_xlfn.IFNA(VLOOKUP(B275,W$2:AA9417,5,FALSE),0)</f>
        <v>2</v>
      </c>
      <c r="F275" s="1">
        <f>_xlfn.IFNA(VLOOKUP(B275,W$2:AB9418,6,FALSE),0)</f>
        <v>24</v>
      </c>
      <c r="H275" s="5">
        <f t="shared" si="55"/>
        <v>15620000</v>
      </c>
      <c r="I275" s="5">
        <f t="shared" si="56"/>
        <v>16713400.000000002</v>
      </c>
      <c r="J275" s="1">
        <f t="shared" si="49"/>
        <v>0.9106723943769699</v>
      </c>
      <c r="K275" s="1">
        <f t="shared" si="50"/>
        <v>9</v>
      </c>
      <c r="L275" s="1">
        <f t="shared" si="51"/>
        <v>1.0294839989928222</v>
      </c>
      <c r="M275" s="1">
        <f t="shared" si="52"/>
        <v>1.243263292991633</v>
      </c>
      <c r="N275" s="1">
        <f t="shared" si="53"/>
        <v>1</v>
      </c>
      <c r="P275" s="1">
        <f t="shared" si="57"/>
        <v>1.279919666670011</v>
      </c>
      <c r="Q275" s="1">
        <f t="shared" si="54"/>
        <v>1.165587507456552</v>
      </c>
      <c r="R275" s="2">
        <f t="shared" si="58"/>
        <v>18206476.866471343</v>
      </c>
      <c r="S275" s="2">
        <f t="shared" si="59"/>
        <v>19480930.24712434</v>
      </c>
      <c r="T275" s="2">
        <f t="shared" si="60"/>
        <v>18206476.866471343</v>
      </c>
      <c r="V275" s="1">
        <v>2022</v>
      </c>
      <c r="W275" s="1">
        <v>55634</v>
      </c>
      <c r="X275" s="1" t="s">
        <v>324</v>
      </c>
      <c r="Y275" s="1" t="s">
        <v>34</v>
      </c>
      <c r="Z275" s="1">
        <v>33</v>
      </c>
      <c r="AA275" s="1">
        <v>5</v>
      </c>
      <c r="AB275" s="1">
        <v>23</v>
      </c>
      <c r="BJ275">
        <v>78</v>
      </c>
      <c r="BK275">
        <v>1.3029012619832001</v>
      </c>
      <c r="BL275" t="s">
        <v>31</v>
      </c>
    </row>
    <row r="276" spans="2:64" x14ac:dyDescent="0.55000000000000004">
      <c r="B276" s="1">
        <v>61590</v>
      </c>
      <c r="C276" s="4" t="str">
        <f>_xlfn.IFNA(VLOOKUP(B276,W$2:AB9390,3,FALSE),0)</f>
        <v>WR</v>
      </c>
      <c r="D276" s="1">
        <f>_xlfn.IFNA(VLOOKUP(B276,W$2:AA9418,4,FALSE),0)</f>
        <v>3</v>
      </c>
      <c r="E276" s="1">
        <f>_xlfn.IFNA(VLOOKUP(B276,W$2:AA9418,5,FALSE),0)</f>
        <v>2</v>
      </c>
      <c r="F276" s="1">
        <f>_xlfn.IFNA(VLOOKUP(B276,W$2:AB9419,6,FALSE),0)</f>
        <v>23</v>
      </c>
      <c r="H276" s="5">
        <f t="shared" si="55"/>
        <v>26850000</v>
      </c>
      <c r="I276" s="5">
        <f t="shared" si="56"/>
        <v>28729500</v>
      </c>
      <c r="J276" s="1">
        <f t="shared" si="49"/>
        <v>0.11029086484118089</v>
      </c>
      <c r="K276" s="1">
        <f t="shared" si="50"/>
        <v>0</v>
      </c>
      <c r="L276" s="1">
        <f t="shared" si="51"/>
        <v>1.2635851359251922</v>
      </c>
      <c r="M276" s="1">
        <f t="shared" si="52"/>
        <v>0.68619556135383653</v>
      </c>
      <c r="N276" s="1">
        <f t="shared" si="53"/>
        <v>0.89953136465011441</v>
      </c>
      <c r="P276" s="1">
        <f t="shared" si="57"/>
        <v>0.77995352248002792</v>
      </c>
      <c r="Q276" s="1">
        <f t="shared" si="54"/>
        <v>8.6021748530247702E-2</v>
      </c>
      <c r="R276" s="2">
        <f t="shared" si="58"/>
        <v>2309683.9480371508</v>
      </c>
      <c r="S276" s="2">
        <f t="shared" si="59"/>
        <v>2471361.8243997511</v>
      </c>
      <c r="T276" s="2">
        <f t="shared" si="60"/>
        <v>2309683.9480371508</v>
      </c>
      <c r="V276" s="1">
        <v>2022</v>
      </c>
      <c r="W276" s="1">
        <v>49401</v>
      </c>
      <c r="X276" s="1" t="s">
        <v>325</v>
      </c>
      <c r="Y276" s="1" t="s">
        <v>34</v>
      </c>
      <c r="Z276" s="1">
        <v>33</v>
      </c>
      <c r="AA276" s="1">
        <v>8</v>
      </c>
      <c r="AB276" s="1">
        <v>25</v>
      </c>
      <c r="BJ276">
        <v>78</v>
      </c>
      <c r="BK276">
        <v>0.81665115322979975</v>
      </c>
      <c r="BL276" t="s">
        <v>34</v>
      </c>
    </row>
    <row r="277" spans="2:64" x14ac:dyDescent="0.55000000000000004">
      <c r="B277" s="1">
        <v>48741</v>
      </c>
      <c r="C277" s="4" t="str">
        <f>_xlfn.IFNA(VLOOKUP(B277,W$2:AB9391,3,FALSE),0)</f>
        <v>DI</v>
      </c>
      <c r="D277" s="1">
        <f>_xlfn.IFNA(VLOOKUP(B277,W$2:AA9419,4,FALSE),0)</f>
        <v>9</v>
      </c>
      <c r="E277" s="1">
        <f>_xlfn.IFNA(VLOOKUP(B277,W$2:AA9419,5,FALSE),0)</f>
        <v>2</v>
      </c>
      <c r="F277" s="1">
        <f>_xlfn.IFNA(VLOOKUP(B277,W$2:AB9420,6,FALSE),0)</f>
        <v>24</v>
      </c>
      <c r="H277" s="5">
        <f t="shared" si="55"/>
        <v>20500000</v>
      </c>
      <c r="I277" s="5">
        <f t="shared" si="56"/>
        <v>21935000</v>
      </c>
      <c r="J277" s="1">
        <f t="shared" si="49"/>
        <v>0.11849549253813166</v>
      </c>
      <c r="K277" s="1">
        <f t="shared" si="50"/>
        <v>0</v>
      </c>
      <c r="L277" s="1">
        <f t="shared" si="51"/>
        <v>1.2635851359251922</v>
      </c>
      <c r="M277" s="1">
        <f t="shared" si="52"/>
        <v>0.68619556135383653</v>
      </c>
      <c r="N277" s="1">
        <f t="shared" si="53"/>
        <v>1</v>
      </c>
      <c r="P277" s="1">
        <f t="shared" si="57"/>
        <v>0.86706651166455107</v>
      </c>
      <c r="Q277" s="1">
        <f t="shared" si="54"/>
        <v>0.10274347336301065</v>
      </c>
      <c r="R277" s="2">
        <f t="shared" si="58"/>
        <v>2106241.2039417182</v>
      </c>
      <c r="S277" s="2">
        <f t="shared" si="59"/>
        <v>2253678.0882176384</v>
      </c>
      <c r="T277" s="2">
        <f t="shared" si="60"/>
        <v>2106241.2039417182</v>
      </c>
      <c r="V277" s="1">
        <v>2022</v>
      </c>
      <c r="W277" s="1">
        <v>56247</v>
      </c>
      <c r="X277" s="1" t="s">
        <v>326</v>
      </c>
      <c r="Y277" s="1" t="s">
        <v>34</v>
      </c>
      <c r="Z277" s="1">
        <v>32</v>
      </c>
      <c r="AA277" s="1">
        <v>4</v>
      </c>
      <c r="AB277" s="1">
        <v>24</v>
      </c>
      <c r="BJ277">
        <v>78</v>
      </c>
      <c r="BK277">
        <v>1</v>
      </c>
      <c r="BL277" t="s">
        <v>36</v>
      </c>
    </row>
    <row r="278" spans="2:64" x14ac:dyDescent="0.55000000000000004">
      <c r="B278" s="1">
        <v>36001</v>
      </c>
      <c r="C278" s="4" t="str">
        <f>_xlfn.IFNA(VLOOKUP(B278,W$2:AB9392,3,FALSE),0)</f>
        <v>ED</v>
      </c>
      <c r="D278" s="1">
        <f>_xlfn.IFNA(VLOOKUP(B278,W$2:AA9420,4,FALSE),0)</f>
        <v>26</v>
      </c>
      <c r="E278" s="1">
        <f>_xlfn.IFNA(VLOOKUP(B278,W$2:AA9420,5,FALSE),0)</f>
        <v>2</v>
      </c>
      <c r="F278" s="1">
        <f>_xlfn.IFNA(VLOOKUP(B278,W$2:AB9421,6,FALSE),0)</f>
        <v>25</v>
      </c>
      <c r="H278" s="5">
        <f t="shared" si="55"/>
        <v>25400550</v>
      </c>
      <c r="I278" s="5">
        <f t="shared" si="56"/>
        <v>27178588.5</v>
      </c>
      <c r="J278" s="1">
        <f t="shared" si="49"/>
        <v>0.11969353290175433</v>
      </c>
      <c r="K278" s="1">
        <f t="shared" si="50"/>
        <v>2</v>
      </c>
      <c r="L278" s="1">
        <f t="shared" si="51"/>
        <v>1.1340764853376575</v>
      </c>
      <c r="M278" s="1">
        <f t="shared" si="52"/>
        <v>0.99437471484129869</v>
      </c>
      <c r="N278" s="1">
        <f t="shared" si="53"/>
        <v>1</v>
      </c>
      <c r="P278" s="1">
        <f t="shared" si="57"/>
        <v>1.1276969817158553</v>
      </c>
      <c r="Q278" s="1">
        <f t="shared" si="54"/>
        <v>0.13497803578421577</v>
      </c>
      <c r="R278" s="2">
        <f t="shared" si="58"/>
        <v>3428516.3468387621</v>
      </c>
      <c r="S278" s="2">
        <f t="shared" si="59"/>
        <v>3668512.4911174751</v>
      </c>
      <c r="T278" s="2">
        <f t="shared" si="60"/>
        <v>3428516.3468387621</v>
      </c>
      <c r="V278" s="1">
        <v>2022</v>
      </c>
      <c r="W278" s="1">
        <v>48212</v>
      </c>
      <c r="X278" s="1" t="s">
        <v>327</v>
      </c>
      <c r="Y278" s="1" t="s">
        <v>34</v>
      </c>
      <c r="Z278" s="1">
        <v>32</v>
      </c>
      <c r="AA278" s="1">
        <v>8</v>
      </c>
      <c r="AB278" s="1">
        <v>25</v>
      </c>
      <c r="BJ278">
        <v>78</v>
      </c>
      <c r="BK278">
        <v>1</v>
      </c>
      <c r="BL278" t="s">
        <v>38</v>
      </c>
    </row>
    <row r="279" spans="2:64" x14ac:dyDescent="0.55000000000000004">
      <c r="B279" s="1">
        <v>42312</v>
      </c>
      <c r="C279" s="4" t="str">
        <f>_xlfn.IFNA(VLOOKUP(B279,W$2:AB9393,3,FALSE),0)</f>
        <v>WR</v>
      </c>
      <c r="D279" s="1">
        <f>_xlfn.IFNA(VLOOKUP(B279,W$2:AA9421,4,FALSE),0)</f>
        <v>89</v>
      </c>
      <c r="E279" s="1">
        <f>_xlfn.IFNA(VLOOKUP(B279,W$2:AA9421,5,FALSE),0)</f>
        <v>2</v>
      </c>
      <c r="F279" s="1">
        <f>_xlfn.IFNA(VLOOKUP(B279,W$2:AB9422,6,FALSE),0)</f>
        <v>24</v>
      </c>
      <c r="H279" s="5">
        <f t="shared" si="55"/>
        <v>26850000</v>
      </c>
      <c r="I279" s="5">
        <f t="shared" si="56"/>
        <v>28729500</v>
      </c>
      <c r="J279" s="1">
        <f t="shared" si="49"/>
        <v>0.50699730938172927</v>
      </c>
      <c r="K279" s="1">
        <f t="shared" si="50"/>
        <v>8</v>
      </c>
      <c r="L279" s="1">
        <f t="shared" si="51"/>
        <v>1.0384281703234377</v>
      </c>
      <c r="M279" s="1">
        <f t="shared" si="52"/>
        <v>1.2219797174404163</v>
      </c>
      <c r="N279" s="1">
        <f t="shared" si="53"/>
        <v>0.84929704697517161</v>
      </c>
      <c r="P279" s="1">
        <f t="shared" si="57"/>
        <v>1.0777054339114962</v>
      </c>
      <c r="Q279" s="1">
        <f t="shared" si="54"/>
        <v>0.54639375529919765</v>
      </c>
      <c r="R279" s="2">
        <f t="shared" si="58"/>
        <v>14670672.329783456</v>
      </c>
      <c r="S279" s="2">
        <f t="shared" si="59"/>
        <v>15697619.392868299</v>
      </c>
      <c r="T279" s="2">
        <f t="shared" si="60"/>
        <v>14670672.329783456</v>
      </c>
      <c r="V279" s="1">
        <v>2022</v>
      </c>
      <c r="W279" s="1">
        <v>42913</v>
      </c>
      <c r="X279" s="1" t="s">
        <v>328</v>
      </c>
      <c r="Y279" s="1" t="s">
        <v>34</v>
      </c>
      <c r="Z279" s="1">
        <v>32</v>
      </c>
      <c r="AA279" s="1">
        <v>8</v>
      </c>
      <c r="AB279" s="1">
        <v>25</v>
      </c>
      <c r="BJ279">
        <v>78</v>
      </c>
      <c r="BK279">
        <v>1.06147912913239</v>
      </c>
      <c r="BL279" t="s">
        <v>40</v>
      </c>
    </row>
    <row r="280" spans="2:64" x14ac:dyDescent="0.55000000000000004">
      <c r="B280" s="1">
        <v>56259</v>
      </c>
      <c r="C280" s="4" t="str">
        <f>_xlfn.IFNA(VLOOKUP(B280,W$2:AB9394,3,FALSE),0)</f>
        <v>CB</v>
      </c>
      <c r="D280" s="1">
        <f>_xlfn.IFNA(VLOOKUP(B280,W$2:AA9422,4,FALSE),0)</f>
        <v>82</v>
      </c>
      <c r="E280" s="1">
        <f>_xlfn.IFNA(VLOOKUP(B280,W$2:AA9422,5,FALSE),0)</f>
        <v>2</v>
      </c>
      <c r="F280" s="1">
        <f>_xlfn.IFNA(VLOOKUP(B280,W$2:AB9423,6,FALSE),0)</f>
        <v>23</v>
      </c>
      <c r="H280" s="5">
        <f t="shared" si="55"/>
        <v>20000000</v>
      </c>
      <c r="I280" s="5">
        <f t="shared" si="56"/>
        <v>21400000</v>
      </c>
      <c r="J280" s="1">
        <f t="shared" si="49"/>
        <v>0.40904805918622789</v>
      </c>
      <c r="K280" s="1">
        <f t="shared" si="50"/>
        <v>8</v>
      </c>
      <c r="L280" s="1">
        <f t="shared" si="51"/>
        <v>1.0384281703234377</v>
      </c>
      <c r="M280" s="1">
        <f t="shared" si="52"/>
        <v>1.2219797174404163</v>
      </c>
      <c r="N280" s="1">
        <f t="shared" si="53"/>
        <v>0.81665115322979975</v>
      </c>
      <c r="P280" s="1">
        <f t="shared" si="57"/>
        <v>1.0362798135003692</v>
      </c>
      <c r="Q280" s="1">
        <f t="shared" si="54"/>
        <v>0.42388824648619222</v>
      </c>
      <c r="R280" s="2">
        <f t="shared" si="58"/>
        <v>8477764.9297238439</v>
      </c>
      <c r="S280" s="2">
        <f t="shared" si="59"/>
        <v>9071208.4748045132</v>
      </c>
      <c r="T280" s="2">
        <f t="shared" si="60"/>
        <v>8477764.9297238439</v>
      </c>
      <c r="V280" s="1">
        <v>2022</v>
      </c>
      <c r="W280" s="1">
        <v>9463</v>
      </c>
      <c r="X280" s="1" t="s">
        <v>329</v>
      </c>
      <c r="Y280" s="1" t="s">
        <v>34</v>
      </c>
      <c r="Z280" s="1">
        <v>31</v>
      </c>
      <c r="AA280" s="1">
        <v>32</v>
      </c>
      <c r="AB280" s="1">
        <v>30</v>
      </c>
      <c r="BJ280">
        <v>78</v>
      </c>
      <c r="BK280">
        <v>0.81972023184507603</v>
      </c>
      <c r="BL280" t="s">
        <v>42</v>
      </c>
    </row>
    <row r="281" spans="2:64" x14ac:dyDescent="0.55000000000000004">
      <c r="B281" s="1">
        <v>41817</v>
      </c>
      <c r="C281" s="4" t="str">
        <f>_xlfn.IFNA(VLOOKUP(B281,W$2:AB9395,3,FALSE),0)</f>
        <v>CB</v>
      </c>
      <c r="D281" s="1">
        <f>_xlfn.IFNA(VLOOKUP(B281,W$2:AA9423,4,FALSE),0)</f>
        <v>79</v>
      </c>
      <c r="E281" s="1">
        <f>_xlfn.IFNA(VLOOKUP(B281,W$2:AA9423,5,FALSE),0)</f>
        <v>2</v>
      </c>
      <c r="F281" s="1">
        <f>_xlfn.IFNA(VLOOKUP(B281,W$2:AB9424,6,FALSE),0)</f>
        <v>25</v>
      </c>
      <c r="H281" s="5">
        <f t="shared" si="55"/>
        <v>20000000</v>
      </c>
      <c r="I281" s="5">
        <f t="shared" si="56"/>
        <v>21400000</v>
      </c>
      <c r="J281" s="1">
        <f t="shared" si="49"/>
        <v>0.34065492256828622</v>
      </c>
      <c r="K281" s="1">
        <f t="shared" si="50"/>
        <v>7</v>
      </c>
      <c r="L281" s="1">
        <f t="shared" si="51"/>
        <v>1.0472666445868193</v>
      </c>
      <c r="M281" s="1">
        <f t="shared" si="52"/>
        <v>1.2009476589311774</v>
      </c>
      <c r="N281" s="1">
        <f t="shared" si="53"/>
        <v>0.81665115322979975</v>
      </c>
      <c r="P281" s="1">
        <f t="shared" si="57"/>
        <v>1.0271123023838509</v>
      </c>
      <c r="Q281" s="1">
        <f t="shared" si="54"/>
        <v>0.3498908618375049</v>
      </c>
      <c r="R281" s="2">
        <f t="shared" si="58"/>
        <v>6997817.2367500979</v>
      </c>
      <c r="S281" s="2">
        <f t="shared" si="59"/>
        <v>7487664.4433226045</v>
      </c>
      <c r="T281" s="2">
        <f t="shared" si="60"/>
        <v>6997817.2367500979</v>
      </c>
      <c r="V281" s="1">
        <v>2022</v>
      </c>
      <c r="W281" s="1">
        <v>50473</v>
      </c>
      <c r="X281" s="1" t="s">
        <v>330</v>
      </c>
      <c r="Y281" s="1" t="s">
        <v>34</v>
      </c>
      <c r="Z281" s="1">
        <v>31</v>
      </c>
      <c r="AA281" s="1">
        <v>8</v>
      </c>
      <c r="AB281" s="1">
        <v>27</v>
      </c>
      <c r="BJ281">
        <v>78</v>
      </c>
      <c r="BK281">
        <v>0.73034540509703694</v>
      </c>
      <c r="BL281" t="s">
        <v>44</v>
      </c>
    </row>
    <row r="282" spans="2:64" x14ac:dyDescent="0.55000000000000004">
      <c r="B282" s="1">
        <v>57206</v>
      </c>
      <c r="C282" s="4" t="str">
        <f>_xlfn.IFNA(VLOOKUP(B282,W$2:AB9396,3,FALSE),0)</f>
        <v>HB</v>
      </c>
      <c r="D282" s="1">
        <f>_xlfn.IFNA(VLOOKUP(B282,W$2:AA9424,4,FALSE),0)</f>
        <v>70</v>
      </c>
      <c r="E282" s="1">
        <f>_xlfn.IFNA(VLOOKUP(B282,W$2:AA9424,5,FALSE),0)</f>
        <v>2</v>
      </c>
      <c r="F282" s="1">
        <f>_xlfn.IFNA(VLOOKUP(B282,W$2:AB9425,6,FALSE),0)</f>
        <v>23</v>
      </c>
      <c r="H282" s="5">
        <f t="shared" si="55"/>
        <v>14223170</v>
      </c>
      <c r="I282" s="5">
        <f t="shared" si="56"/>
        <v>15218791.9</v>
      </c>
      <c r="J282" s="1">
        <f t="shared" si="49"/>
        <v>0.29399895803743797</v>
      </c>
      <c r="K282" s="1">
        <f t="shared" si="50"/>
        <v>7</v>
      </c>
      <c r="L282" s="1">
        <f t="shared" si="51"/>
        <v>1.0472666445868193</v>
      </c>
      <c r="M282" s="1">
        <f t="shared" si="52"/>
        <v>1.2009476589311774</v>
      </c>
      <c r="N282" s="1">
        <f t="shared" si="53"/>
        <v>0.81972023184507603</v>
      </c>
      <c r="P282" s="1">
        <f t="shared" si="57"/>
        <v>1.0309723206918717</v>
      </c>
      <c r="Q282" s="1">
        <f t="shared" si="54"/>
        <v>0.30310478804884966</v>
      </c>
      <c r="R282" s="2">
        <f t="shared" si="58"/>
        <v>4311110.9282327574</v>
      </c>
      <c r="S282" s="2">
        <f t="shared" si="59"/>
        <v>4612888.6932090502</v>
      </c>
      <c r="T282" s="2">
        <f t="shared" si="60"/>
        <v>4311110.9282327574</v>
      </c>
      <c r="V282" s="1">
        <v>2022</v>
      </c>
      <c r="W282" s="1">
        <v>18348</v>
      </c>
      <c r="X282" s="1" t="s">
        <v>331</v>
      </c>
      <c r="Y282" s="1" t="s">
        <v>34</v>
      </c>
      <c r="Z282" s="1">
        <v>31</v>
      </c>
      <c r="AA282" s="1">
        <v>8</v>
      </c>
      <c r="AB282" s="1">
        <v>29</v>
      </c>
      <c r="BJ282">
        <v>78</v>
      </c>
      <c r="BK282">
        <v>1.2356438567133878</v>
      </c>
      <c r="BL282" t="s">
        <v>46</v>
      </c>
    </row>
    <row r="283" spans="2:64" x14ac:dyDescent="0.55000000000000004">
      <c r="B283" s="1">
        <v>40291</v>
      </c>
      <c r="C283" s="4" t="str">
        <f>_xlfn.IFNA(VLOOKUP(B283,W$2:AB9397,3,FALSE),0)</f>
        <v>QB</v>
      </c>
      <c r="D283" s="1">
        <f>_xlfn.IFNA(VLOOKUP(B283,W$2:AA9425,4,FALSE),0)</f>
        <v>78</v>
      </c>
      <c r="E283" s="1">
        <f>_xlfn.IFNA(VLOOKUP(B283,W$2:AA9425,5,FALSE),0)</f>
        <v>2</v>
      </c>
      <c r="F283" s="1">
        <f>_xlfn.IFNA(VLOOKUP(B283,W$2:AB9426,6,FALSE),0)</f>
        <v>24</v>
      </c>
      <c r="H283" s="5">
        <f t="shared" si="55"/>
        <v>44949165</v>
      </c>
      <c r="I283" s="5">
        <f t="shared" si="56"/>
        <v>48095606.550000004</v>
      </c>
      <c r="J283" s="1">
        <f t="shared" si="49"/>
        <v>0.34065492256828622</v>
      </c>
      <c r="K283" s="1">
        <f t="shared" si="50"/>
        <v>7</v>
      </c>
      <c r="L283" s="1">
        <f t="shared" si="51"/>
        <v>1.0472666445868193</v>
      </c>
      <c r="M283" s="1">
        <f t="shared" si="52"/>
        <v>1.2009476589311774</v>
      </c>
      <c r="N283" s="1">
        <f t="shared" si="53"/>
        <v>1.2356438567133878</v>
      </c>
      <c r="P283" s="1">
        <f t="shared" si="57"/>
        <v>1.5540846315785715</v>
      </c>
      <c r="Q283" s="1">
        <f t="shared" si="54"/>
        <v>0.52940657983496187</v>
      </c>
      <c r="R283" s="2">
        <f t="shared" si="58"/>
        <v>23796383.709087372</v>
      </c>
      <c r="S283" s="2">
        <f t="shared" si="59"/>
        <v>25462130.568723492</v>
      </c>
      <c r="T283" s="2">
        <f t="shared" si="60"/>
        <v>23796383.709087372</v>
      </c>
      <c r="V283" s="1">
        <v>2022</v>
      </c>
      <c r="W283" s="1">
        <v>55673</v>
      </c>
      <c r="X283" s="1" t="s">
        <v>332</v>
      </c>
      <c r="Y283" s="1" t="s">
        <v>34</v>
      </c>
      <c r="Z283" s="1">
        <v>30</v>
      </c>
      <c r="AA283" s="1">
        <v>5</v>
      </c>
      <c r="AB283" s="1">
        <v>24</v>
      </c>
      <c r="BJ283">
        <v>78</v>
      </c>
      <c r="BK283">
        <v>0.89217868497715414</v>
      </c>
      <c r="BL283" t="s">
        <v>48</v>
      </c>
    </row>
    <row r="284" spans="2:64" x14ac:dyDescent="0.55000000000000004">
      <c r="B284" s="1">
        <v>56369</v>
      </c>
      <c r="C284" s="4" t="str">
        <f>_xlfn.IFNA(VLOOKUP(B284,W$2:AB9398,3,FALSE),0)</f>
        <v>ED</v>
      </c>
      <c r="D284" s="1">
        <f>_xlfn.IFNA(VLOOKUP(B284,W$2:AA9426,4,FALSE),0)</f>
        <v>70</v>
      </c>
      <c r="E284" s="1">
        <f>_xlfn.IFNA(VLOOKUP(B284,W$2:AA9426,5,FALSE),0)</f>
        <v>2</v>
      </c>
      <c r="F284" s="1">
        <f>_xlfn.IFNA(VLOOKUP(B284,W$2:AB9427,6,FALSE),0)</f>
        <v>24</v>
      </c>
      <c r="H284" s="5">
        <f t="shared" si="55"/>
        <v>25400550</v>
      </c>
      <c r="I284" s="5">
        <f t="shared" si="56"/>
        <v>27178588.5</v>
      </c>
      <c r="J284" s="1">
        <f t="shared" si="49"/>
        <v>0.29399895803743797</v>
      </c>
      <c r="K284" s="1">
        <f t="shared" si="50"/>
        <v>7</v>
      </c>
      <c r="L284" s="1">
        <f t="shared" si="51"/>
        <v>1.0472666445868193</v>
      </c>
      <c r="M284" s="1">
        <f t="shared" si="52"/>
        <v>1.2009476589311774</v>
      </c>
      <c r="N284" s="1">
        <f t="shared" si="53"/>
        <v>1</v>
      </c>
      <c r="P284" s="1">
        <f t="shared" si="57"/>
        <v>1.2577124250932501</v>
      </c>
      <c r="Q284" s="1">
        <f t="shared" si="54"/>
        <v>0.36976614248815481</v>
      </c>
      <c r="R284" s="2">
        <f t="shared" si="58"/>
        <v>9392263.3905775007</v>
      </c>
      <c r="S284" s="2">
        <f t="shared" si="59"/>
        <v>10049721.827917926</v>
      </c>
      <c r="T284" s="2">
        <f t="shared" si="60"/>
        <v>9392263.3905775007</v>
      </c>
      <c r="V284" s="1">
        <v>2022</v>
      </c>
      <c r="W284" s="1">
        <v>10742</v>
      </c>
      <c r="X284" s="1" t="s">
        <v>333</v>
      </c>
      <c r="Y284" s="1" t="s">
        <v>34</v>
      </c>
      <c r="Z284" s="1">
        <v>30</v>
      </c>
      <c r="AA284" s="1">
        <v>4</v>
      </c>
      <c r="AB284" s="1">
        <v>29</v>
      </c>
      <c r="BJ284">
        <v>78</v>
      </c>
      <c r="BK284">
        <v>1.2310846108723601</v>
      </c>
      <c r="BL284" t="s">
        <v>51</v>
      </c>
    </row>
    <row r="285" spans="2:64" x14ac:dyDescent="0.55000000000000004">
      <c r="B285" s="1">
        <v>57366</v>
      </c>
      <c r="C285" s="4" t="str">
        <f>_xlfn.IFNA(VLOOKUP(B285,W$2:AB9399,3,FALSE),0)</f>
        <v>HB</v>
      </c>
      <c r="D285" s="1">
        <f>_xlfn.IFNA(VLOOKUP(B285,W$2:AA9427,4,FALSE),0)</f>
        <v>70</v>
      </c>
      <c r="E285" s="1">
        <f>_xlfn.IFNA(VLOOKUP(B285,W$2:AA9427,5,FALSE),0)</f>
        <v>2</v>
      </c>
      <c r="F285" s="1">
        <f>_xlfn.IFNA(VLOOKUP(B285,W$2:AB9428,6,FALSE),0)</f>
        <v>24</v>
      </c>
      <c r="H285" s="5">
        <f t="shared" si="55"/>
        <v>14223170</v>
      </c>
      <c r="I285" s="5">
        <f t="shared" si="56"/>
        <v>15218791.9</v>
      </c>
      <c r="J285" s="1">
        <f t="shared" si="49"/>
        <v>0.29399895803743797</v>
      </c>
      <c r="K285" s="1">
        <f t="shared" si="50"/>
        <v>7</v>
      </c>
      <c r="L285" s="1">
        <f t="shared" si="51"/>
        <v>1.0472666445868193</v>
      </c>
      <c r="M285" s="1">
        <f t="shared" si="52"/>
        <v>1.2009476589311774</v>
      </c>
      <c r="N285" s="1">
        <f t="shared" si="53"/>
        <v>0.81972023184507603</v>
      </c>
      <c r="P285" s="1">
        <f t="shared" si="57"/>
        <v>1.0309723206918717</v>
      </c>
      <c r="Q285" s="1">
        <f t="shared" si="54"/>
        <v>0.30310478804884966</v>
      </c>
      <c r="R285" s="2">
        <f t="shared" si="58"/>
        <v>4311110.9282327574</v>
      </c>
      <c r="S285" s="2">
        <f t="shared" si="59"/>
        <v>4612888.6932090502</v>
      </c>
      <c r="T285" s="2">
        <f t="shared" si="60"/>
        <v>4311110.9282327574</v>
      </c>
      <c r="V285" s="1">
        <v>2022</v>
      </c>
      <c r="W285" s="1">
        <v>91247</v>
      </c>
      <c r="X285" s="1" t="s">
        <v>334</v>
      </c>
      <c r="Y285" s="1" t="s">
        <v>34</v>
      </c>
      <c r="Z285" s="1">
        <v>30</v>
      </c>
      <c r="AA285" s="1">
        <v>8</v>
      </c>
      <c r="AB285" s="1">
        <v>29</v>
      </c>
      <c r="BJ285">
        <v>78</v>
      </c>
      <c r="BK285">
        <v>1.21388420547599</v>
      </c>
      <c r="BL285" t="s">
        <v>53</v>
      </c>
    </row>
    <row r="286" spans="2:64" x14ac:dyDescent="0.55000000000000004">
      <c r="B286" s="1">
        <v>44582</v>
      </c>
      <c r="C286" s="4" t="str">
        <f>_xlfn.IFNA(VLOOKUP(B286,W$2:AB9400,3,FALSE),0)</f>
        <v>DI</v>
      </c>
      <c r="D286" s="1">
        <f>_xlfn.IFNA(VLOOKUP(B286,W$2:AA9428,4,FALSE),0)</f>
        <v>63</v>
      </c>
      <c r="E286" s="1">
        <f>_xlfn.IFNA(VLOOKUP(B286,W$2:AA9428,5,FALSE),0)</f>
        <v>2</v>
      </c>
      <c r="F286" s="1">
        <f>_xlfn.IFNA(VLOOKUP(B286,W$2:AB9429,6,FALSE),0)</f>
        <v>25</v>
      </c>
      <c r="H286" s="5">
        <f t="shared" si="55"/>
        <v>20500000</v>
      </c>
      <c r="I286" s="5">
        <f t="shared" si="56"/>
        <v>21935000</v>
      </c>
      <c r="J286" s="1">
        <f t="shared" si="49"/>
        <v>0.24173750307529737</v>
      </c>
      <c r="K286" s="1">
        <f t="shared" si="50"/>
        <v>6</v>
      </c>
      <c r="L286" s="1">
        <f t="shared" si="51"/>
        <v>1.0572401829650135</v>
      </c>
      <c r="M286" s="1">
        <f t="shared" si="52"/>
        <v>1.1772145986242197</v>
      </c>
      <c r="N286" s="1">
        <f t="shared" si="53"/>
        <v>1</v>
      </c>
      <c r="P286" s="1">
        <f t="shared" si="57"/>
        <v>1.2445985776385551</v>
      </c>
      <c r="Q286" s="1">
        <f t="shared" si="54"/>
        <v>0.30086615248941095</v>
      </c>
      <c r="R286" s="2">
        <f t="shared" si="58"/>
        <v>6167756.1260329243</v>
      </c>
      <c r="S286" s="2">
        <f t="shared" si="59"/>
        <v>6599499.0548552293</v>
      </c>
      <c r="T286" s="2">
        <f t="shared" si="60"/>
        <v>6167756.1260329243</v>
      </c>
      <c r="V286" s="1">
        <v>2022</v>
      </c>
      <c r="W286" s="1">
        <v>11852</v>
      </c>
      <c r="X286" s="1" t="s">
        <v>335</v>
      </c>
      <c r="Y286" s="1" t="s">
        <v>34</v>
      </c>
      <c r="Z286" s="1">
        <v>29</v>
      </c>
      <c r="AA286" s="1">
        <v>3</v>
      </c>
      <c r="AB286" s="1">
        <v>29</v>
      </c>
      <c r="BJ286">
        <v>78</v>
      </c>
      <c r="BK286">
        <v>1.06147912913239</v>
      </c>
      <c r="BL286" t="s">
        <v>55</v>
      </c>
    </row>
    <row r="287" spans="2:64" x14ac:dyDescent="0.55000000000000004">
      <c r="B287" s="1">
        <v>47447</v>
      </c>
      <c r="C287" s="4" t="str">
        <f>_xlfn.IFNA(VLOOKUP(B287,W$2:AB9401,3,FALSE),0)</f>
        <v>WR</v>
      </c>
      <c r="D287" s="1">
        <f>_xlfn.IFNA(VLOOKUP(B287,W$2:AA9429,4,FALSE),0)</f>
        <v>75</v>
      </c>
      <c r="E287" s="1">
        <f>_xlfn.IFNA(VLOOKUP(B287,W$2:AA9429,5,FALSE),0)</f>
        <v>2</v>
      </c>
      <c r="F287" s="1">
        <f>_xlfn.IFNA(VLOOKUP(B287,W$2:AB9430,6,FALSE),0)</f>
        <v>26</v>
      </c>
      <c r="H287" s="5">
        <f t="shared" si="55"/>
        <v>26850000</v>
      </c>
      <c r="I287" s="5">
        <f t="shared" si="56"/>
        <v>28729500</v>
      </c>
      <c r="J287" s="1">
        <f t="shared" si="49"/>
        <v>0.34065492256828622</v>
      </c>
      <c r="K287" s="1">
        <f t="shared" si="50"/>
        <v>7</v>
      </c>
      <c r="L287" s="1">
        <f t="shared" si="51"/>
        <v>1.0472666445868193</v>
      </c>
      <c r="M287" s="1">
        <f t="shared" si="52"/>
        <v>1.2009476589311774</v>
      </c>
      <c r="N287" s="1">
        <f t="shared" si="53"/>
        <v>0.84929704697517161</v>
      </c>
      <c r="P287" s="1">
        <f t="shared" si="57"/>
        <v>1.068171448575679</v>
      </c>
      <c r="Q287" s="1">
        <f t="shared" si="54"/>
        <v>0.36387786210420209</v>
      </c>
      <c r="R287" s="2">
        <f t="shared" si="58"/>
        <v>9770120.5974978264</v>
      </c>
      <c r="S287" s="2">
        <f t="shared" si="59"/>
        <v>10454029.039322674</v>
      </c>
      <c r="T287" s="2">
        <f t="shared" si="60"/>
        <v>9770120.5974978264</v>
      </c>
      <c r="V287" s="1">
        <v>2022</v>
      </c>
      <c r="W287" s="1">
        <v>10914</v>
      </c>
      <c r="X287" s="1" t="s">
        <v>336</v>
      </c>
      <c r="Y287" s="1" t="s">
        <v>34</v>
      </c>
      <c r="Z287" s="1">
        <v>29</v>
      </c>
      <c r="AA287" s="1">
        <v>8</v>
      </c>
      <c r="AB287" s="1">
        <v>30</v>
      </c>
      <c r="BJ287">
        <v>78</v>
      </c>
      <c r="BK287">
        <v>0.84929704697517161</v>
      </c>
      <c r="BL287" t="s">
        <v>58</v>
      </c>
    </row>
    <row r="288" spans="2:64" x14ac:dyDescent="0.55000000000000004">
      <c r="B288" s="1">
        <v>41973</v>
      </c>
      <c r="C288" s="4" t="str">
        <f>_xlfn.IFNA(VLOOKUP(B288,W$2:AB9402,3,FALSE),0)</f>
        <v>G</v>
      </c>
      <c r="D288" s="1">
        <f>_xlfn.IFNA(VLOOKUP(B288,W$2:AA9430,4,FALSE),0)</f>
        <v>80</v>
      </c>
      <c r="E288" s="1">
        <f>_xlfn.IFNA(VLOOKUP(B288,W$2:AA9430,5,FALSE),0)</f>
        <v>2</v>
      </c>
      <c r="F288" s="1">
        <f>_xlfn.IFNA(VLOOKUP(B288,W$2:AB9431,6,FALSE),0)</f>
        <v>24</v>
      </c>
      <c r="H288" s="5">
        <f t="shared" si="55"/>
        <v>15340000</v>
      </c>
      <c r="I288" s="5">
        <f t="shared" si="56"/>
        <v>16413800.000000002</v>
      </c>
      <c r="J288" s="1">
        <f t="shared" si="49"/>
        <v>0.40904805918622789</v>
      </c>
      <c r="K288" s="1">
        <f t="shared" si="50"/>
        <v>8</v>
      </c>
      <c r="L288" s="1">
        <f t="shared" si="51"/>
        <v>1.0384281703234377</v>
      </c>
      <c r="M288" s="1">
        <f t="shared" si="52"/>
        <v>1.2219797174404163</v>
      </c>
      <c r="N288" s="1">
        <f t="shared" si="53"/>
        <v>1.06147912913239</v>
      </c>
      <c r="P288" s="1">
        <f t="shared" si="57"/>
        <v>1.3469513752860864</v>
      </c>
      <c r="Q288" s="1">
        <f t="shared" si="54"/>
        <v>0.55096784587899417</v>
      </c>
      <c r="R288" s="2">
        <f t="shared" si="58"/>
        <v>8451846.7557837702</v>
      </c>
      <c r="S288" s="2">
        <f t="shared" si="59"/>
        <v>9043476.0286886357</v>
      </c>
      <c r="T288" s="2">
        <f t="shared" si="60"/>
        <v>8451846.7557837702</v>
      </c>
      <c r="V288" s="1">
        <v>2022</v>
      </c>
      <c r="W288" s="1">
        <v>50511</v>
      </c>
      <c r="X288" s="1" t="s">
        <v>337</v>
      </c>
      <c r="Y288" s="1" t="s">
        <v>34</v>
      </c>
      <c r="Z288" s="1">
        <v>29</v>
      </c>
      <c r="AA288" s="1">
        <v>6</v>
      </c>
      <c r="AB288" s="1">
        <v>28</v>
      </c>
      <c r="BJ288">
        <v>77</v>
      </c>
      <c r="BK288">
        <v>1.3029012619832001</v>
      </c>
      <c r="BL288" t="s">
        <v>31</v>
      </c>
    </row>
    <row r="289" spans="2:64" x14ac:dyDescent="0.55000000000000004">
      <c r="B289" s="1">
        <v>47800</v>
      </c>
      <c r="C289" s="4" t="str">
        <f>_xlfn.IFNA(VLOOKUP(B289,W$2:AB9403,3,FALSE),0)</f>
        <v>WR</v>
      </c>
      <c r="D289" s="1">
        <f>_xlfn.IFNA(VLOOKUP(B289,W$2:AA9431,4,FALSE),0)</f>
        <v>59</v>
      </c>
      <c r="E289" s="1">
        <f>_xlfn.IFNA(VLOOKUP(B289,W$2:AA9431,5,FALSE),0)</f>
        <v>2</v>
      </c>
      <c r="F289" s="1">
        <f>_xlfn.IFNA(VLOOKUP(B289,W$2:AB9432,6,FALSE),0)</f>
        <v>25</v>
      </c>
      <c r="H289" s="5">
        <f t="shared" si="55"/>
        <v>26850000</v>
      </c>
      <c r="I289" s="5">
        <f t="shared" si="56"/>
        <v>28729500</v>
      </c>
      <c r="J289" s="1">
        <f t="shared" si="49"/>
        <v>0.19414880739410345</v>
      </c>
      <c r="K289" s="1">
        <f t="shared" si="50"/>
        <v>5</v>
      </c>
      <c r="L289" s="1">
        <f t="shared" si="51"/>
        <v>1.0692483598008315</v>
      </c>
      <c r="M289" s="1">
        <f t="shared" si="52"/>
        <v>1.1486399068534272</v>
      </c>
      <c r="N289" s="1">
        <f t="shared" si="53"/>
        <v>0.84929704697517161</v>
      </c>
      <c r="P289" s="1">
        <f t="shared" si="57"/>
        <v>1.0430907821586224</v>
      </c>
      <c r="Q289" s="1">
        <f t="shared" si="54"/>
        <v>0.2025148313598791</v>
      </c>
      <c r="R289" s="2">
        <f t="shared" si="58"/>
        <v>5437523.2220127536</v>
      </c>
      <c r="S289" s="2">
        <f t="shared" si="59"/>
        <v>5818149.8475536471</v>
      </c>
      <c r="T289" s="2">
        <f t="shared" si="60"/>
        <v>5437523.2220127536</v>
      </c>
      <c r="V289" s="1">
        <v>2022</v>
      </c>
      <c r="W289" s="1">
        <v>42465</v>
      </c>
      <c r="X289" s="1" t="s">
        <v>338</v>
      </c>
      <c r="Y289" s="1" t="s">
        <v>34</v>
      </c>
      <c r="Z289" s="1">
        <v>28</v>
      </c>
      <c r="AA289" s="1">
        <v>7</v>
      </c>
      <c r="AB289" s="1">
        <v>25</v>
      </c>
      <c r="BJ289">
        <v>77</v>
      </c>
      <c r="BK289">
        <v>0.81665115322979975</v>
      </c>
      <c r="BL289" t="s">
        <v>34</v>
      </c>
    </row>
    <row r="290" spans="2:64" x14ac:dyDescent="0.55000000000000004">
      <c r="B290" s="1">
        <v>27379</v>
      </c>
      <c r="C290" s="4" t="str">
        <f>_xlfn.IFNA(VLOOKUP(B290,W$2:AB9404,3,FALSE),0)</f>
        <v>ED</v>
      </c>
      <c r="D290" s="1">
        <f>_xlfn.IFNA(VLOOKUP(B290,W$2:AA9432,4,FALSE),0)</f>
        <v>72</v>
      </c>
      <c r="E290" s="1">
        <f>_xlfn.IFNA(VLOOKUP(B290,W$2:AA9432,5,FALSE),0)</f>
        <v>2</v>
      </c>
      <c r="F290" s="1">
        <f>_xlfn.IFNA(VLOOKUP(B290,W$2:AB9433,6,FALSE),0)</f>
        <v>24</v>
      </c>
      <c r="H290" s="5">
        <f t="shared" si="55"/>
        <v>25400550</v>
      </c>
      <c r="I290" s="5">
        <f t="shared" si="56"/>
        <v>27178588.5</v>
      </c>
      <c r="J290" s="1">
        <f t="shared" si="49"/>
        <v>0.29399895803743797</v>
      </c>
      <c r="K290" s="1">
        <f t="shared" si="50"/>
        <v>7</v>
      </c>
      <c r="L290" s="1">
        <f t="shared" si="51"/>
        <v>1.0472666445868193</v>
      </c>
      <c r="M290" s="1">
        <f t="shared" si="52"/>
        <v>1.2009476589311774</v>
      </c>
      <c r="N290" s="1">
        <f t="shared" si="53"/>
        <v>1</v>
      </c>
      <c r="P290" s="1">
        <f t="shared" si="57"/>
        <v>1.2577124250932501</v>
      </c>
      <c r="Q290" s="1">
        <f t="shared" si="54"/>
        <v>0.36976614248815481</v>
      </c>
      <c r="R290" s="2">
        <f t="shared" si="58"/>
        <v>9392263.3905775007</v>
      </c>
      <c r="S290" s="2">
        <f t="shared" si="59"/>
        <v>10049721.827917926</v>
      </c>
      <c r="T290" s="2">
        <f t="shared" si="60"/>
        <v>9392263.3905775007</v>
      </c>
      <c r="V290" s="1">
        <v>2022</v>
      </c>
      <c r="W290" s="1">
        <v>51496</v>
      </c>
      <c r="X290" s="1" t="s">
        <v>339</v>
      </c>
      <c r="Y290" s="1" t="s">
        <v>34</v>
      </c>
      <c r="Z290" s="1">
        <v>28</v>
      </c>
      <c r="AA290" s="1">
        <v>8</v>
      </c>
      <c r="AB290" s="1">
        <v>25</v>
      </c>
      <c r="BJ290">
        <v>77</v>
      </c>
      <c r="BK290">
        <v>1</v>
      </c>
      <c r="BL290" t="s">
        <v>36</v>
      </c>
    </row>
    <row r="291" spans="2:64" x14ac:dyDescent="0.55000000000000004">
      <c r="B291" s="1">
        <v>42894</v>
      </c>
      <c r="C291" s="4" t="str">
        <f>_xlfn.IFNA(VLOOKUP(B291,W$2:AB9405,3,FALSE),0)</f>
        <v>CB</v>
      </c>
      <c r="D291" s="1">
        <f>_xlfn.IFNA(VLOOKUP(B291,W$2:AA9433,4,FALSE),0)</f>
        <v>75</v>
      </c>
      <c r="E291" s="1">
        <f>_xlfn.IFNA(VLOOKUP(B291,W$2:AA9433,5,FALSE),0)</f>
        <v>2</v>
      </c>
      <c r="F291" s="1">
        <f>_xlfn.IFNA(VLOOKUP(B291,W$2:AB9434,6,FALSE),0)</f>
        <v>24</v>
      </c>
      <c r="H291" s="5">
        <f t="shared" si="55"/>
        <v>20000000</v>
      </c>
      <c r="I291" s="5">
        <f t="shared" si="56"/>
        <v>21400000</v>
      </c>
      <c r="J291" s="1">
        <f t="shared" si="49"/>
        <v>0.34065492256828622</v>
      </c>
      <c r="K291" s="1">
        <f t="shared" si="50"/>
        <v>7</v>
      </c>
      <c r="L291" s="1">
        <f t="shared" si="51"/>
        <v>1.0472666445868193</v>
      </c>
      <c r="M291" s="1">
        <f t="shared" si="52"/>
        <v>1.2009476589311774</v>
      </c>
      <c r="N291" s="1">
        <f t="shared" si="53"/>
        <v>0.81665115322979975</v>
      </c>
      <c r="P291" s="1">
        <f t="shared" si="57"/>
        <v>1.0271123023838509</v>
      </c>
      <c r="Q291" s="1">
        <f t="shared" si="54"/>
        <v>0.3498908618375049</v>
      </c>
      <c r="R291" s="2">
        <f t="shared" si="58"/>
        <v>6997817.2367500979</v>
      </c>
      <c r="S291" s="2">
        <f t="shared" si="59"/>
        <v>7487664.4433226045</v>
      </c>
      <c r="T291" s="2">
        <f t="shared" si="60"/>
        <v>6997817.2367500979</v>
      </c>
      <c r="V291" s="1">
        <v>2022</v>
      </c>
      <c r="W291" s="1">
        <v>77848</v>
      </c>
      <c r="X291" s="1" t="s">
        <v>340</v>
      </c>
      <c r="Y291" s="1" t="s">
        <v>34</v>
      </c>
      <c r="Z291" s="1">
        <v>28</v>
      </c>
      <c r="AA291" s="1">
        <v>8</v>
      </c>
      <c r="AB291" s="1">
        <v>25</v>
      </c>
      <c r="BJ291">
        <v>77</v>
      </c>
      <c r="BK291">
        <v>1</v>
      </c>
      <c r="BL291" t="s">
        <v>38</v>
      </c>
    </row>
    <row r="292" spans="2:64" x14ac:dyDescent="0.55000000000000004">
      <c r="B292" s="1">
        <v>57165</v>
      </c>
      <c r="C292" s="4" t="str">
        <f>_xlfn.IFNA(VLOOKUP(B292,W$2:AB9406,3,FALSE),0)</f>
        <v>HB</v>
      </c>
      <c r="D292" s="1">
        <f>_xlfn.IFNA(VLOOKUP(B292,W$2:AA9434,4,FALSE),0)</f>
        <v>82</v>
      </c>
      <c r="E292" s="1">
        <f>_xlfn.IFNA(VLOOKUP(B292,W$2:AA9434,5,FALSE),0)</f>
        <v>2</v>
      </c>
      <c r="F292" s="1">
        <f>_xlfn.IFNA(VLOOKUP(B292,W$2:AB9435,6,FALSE),0)</f>
        <v>24</v>
      </c>
      <c r="H292" s="5">
        <f t="shared" si="55"/>
        <v>14223170</v>
      </c>
      <c r="I292" s="5">
        <f t="shared" si="56"/>
        <v>15218791.9</v>
      </c>
      <c r="J292" s="1">
        <f t="shared" si="49"/>
        <v>0.40904805918622789</v>
      </c>
      <c r="K292" s="1">
        <f t="shared" si="50"/>
        <v>8</v>
      </c>
      <c r="L292" s="1">
        <f t="shared" si="51"/>
        <v>1.0384281703234377</v>
      </c>
      <c r="M292" s="1">
        <f t="shared" si="52"/>
        <v>1.2219797174404163</v>
      </c>
      <c r="N292" s="1">
        <f t="shared" si="53"/>
        <v>0.72958034776761405</v>
      </c>
      <c r="P292" s="1">
        <f t="shared" si="57"/>
        <v>0.92579234563991453</v>
      </c>
      <c r="Q292" s="1">
        <f t="shared" si="54"/>
        <v>0.3786935621934725</v>
      </c>
      <c r="R292" s="2">
        <f t="shared" si="58"/>
        <v>5386222.9129833318</v>
      </c>
      <c r="S292" s="2">
        <f t="shared" si="59"/>
        <v>5763258.5168921659</v>
      </c>
      <c r="T292" s="2">
        <f t="shared" si="60"/>
        <v>5386222.9129833318</v>
      </c>
      <c r="V292" s="1">
        <v>2022</v>
      </c>
      <c r="W292" s="1">
        <v>49512</v>
      </c>
      <c r="X292" s="1" t="s">
        <v>341</v>
      </c>
      <c r="Y292" s="1" t="s">
        <v>34</v>
      </c>
      <c r="Z292" s="1">
        <v>27</v>
      </c>
      <c r="AA292" s="1">
        <v>6</v>
      </c>
      <c r="AB292" s="1">
        <v>27</v>
      </c>
      <c r="BJ292">
        <v>77</v>
      </c>
      <c r="BK292">
        <v>1.06147912913239</v>
      </c>
      <c r="BL292" t="s">
        <v>40</v>
      </c>
    </row>
    <row r="293" spans="2:64" x14ac:dyDescent="0.55000000000000004">
      <c r="B293" s="1">
        <v>57987</v>
      </c>
      <c r="C293" s="4" t="str">
        <f>_xlfn.IFNA(VLOOKUP(B293,W$2:AB9407,3,FALSE),0)</f>
        <v>LB</v>
      </c>
      <c r="D293" s="1">
        <f>_xlfn.IFNA(VLOOKUP(B293,W$2:AA9435,4,FALSE),0)</f>
        <v>90</v>
      </c>
      <c r="E293" s="1">
        <f>_xlfn.IFNA(VLOOKUP(B293,W$2:AA9435,5,FALSE),0)</f>
        <v>2</v>
      </c>
      <c r="F293" s="1">
        <f>_xlfn.IFNA(VLOOKUP(B293,W$2:AB9436,6,FALSE),0)</f>
        <v>25</v>
      </c>
      <c r="H293" s="5">
        <f t="shared" si="55"/>
        <v>16999000</v>
      </c>
      <c r="I293" s="5">
        <f t="shared" si="56"/>
        <v>18188930</v>
      </c>
      <c r="J293" s="1">
        <f t="shared" si="49"/>
        <v>0.61349186721486715</v>
      </c>
      <c r="K293" s="1">
        <f t="shared" si="50"/>
        <v>9</v>
      </c>
      <c r="L293" s="1">
        <f t="shared" si="51"/>
        <v>1.0294839989928222</v>
      </c>
      <c r="M293" s="1">
        <f t="shared" si="52"/>
        <v>1.243263292991633</v>
      </c>
      <c r="N293" s="1">
        <f t="shared" si="53"/>
        <v>0.73034540509703694</v>
      </c>
      <c r="P293" s="1">
        <f t="shared" si="57"/>
        <v>0.93478344744577369</v>
      </c>
      <c r="Q293" s="1">
        <f t="shared" si="54"/>
        <v>0.57348204261505831</v>
      </c>
      <c r="R293" s="2">
        <f t="shared" si="58"/>
        <v>9748621.2424133755</v>
      </c>
      <c r="S293" s="2">
        <f t="shared" si="59"/>
        <v>10431024.729382312</v>
      </c>
      <c r="T293" s="2">
        <f t="shared" si="60"/>
        <v>9748621.2424133755</v>
      </c>
      <c r="V293" s="1">
        <v>2022</v>
      </c>
      <c r="W293" s="1">
        <v>83111</v>
      </c>
      <c r="X293" s="1" t="s">
        <v>342</v>
      </c>
      <c r="Y293" s="1" t="s">
        <v>34</v>
      </c>
      <c r="Z293" s="1">
        <v>27</v>
      </c>
      <c r="AA293" s="1">
        <v>7</v>
      </c>
      <c r="AB293" s="1">
        <v>25</v>
      </c>
      <c r="BJ293">
        <v>77</v>
      </c>
      <c r="BK293">
        <v>0.81972023184507603</v>
      </c>
      <c r="BL293" t="s">
        <v>42</v>
      </c>
    </row>
    <row r="294" spans="2:64" x14ac:dyDescent="0.55000000000000004">
      <c r="B294" s="1">
        <v>43179</v>
      </c>
      <c r="C294" s="4" t="str">
        <f>_xlfn.IFNA(VLOOKUP(B294,W$2:AB9408,3,FALSE),0)</f>
        <v>S</v>
      </c>
      <c r="D294" s="1">
        <f>_xlfn.IFNA(VLOOKUP(B294,W$2:AA9436,4,FALSE),0)</f>
        <v>79</v>
      </c>
      <c r="E294" s="1">
        <f>_xlfn.IFNA(VLOOKUP(B294,W$2:AA9436,5,FALSE),0)</f>
        <v>2</v>
      </c>
      <c r="F294" s="1">
        <f>_xlfn.IFNA(VLOOKUP(B294,W$2:AB9437,6,FALSE),0)</f>
        <v>25</v>
      </c>
      <c r="H294" s="5">
        <f t="shared" si="55"/>
        <v>15620000</v>
      </c>
      <c r="I294" s="5">
        <f t="shared" si="56"/>
        <v>16713400.000000002</v>
      </c>
      <c r="J294" s="1">
        <f t="shared" si="49"/>
        <v>0.34065492256828622</v>
      </c>
      <c r="K294" s="1">
        <f t="shared" si="50"/>
        <v>7</v>
      </c>
      <c r="L294" s="1">
        <f t="shared" si="51"/>
        <v>1.0472666445868193</v>
      </c>
      <c r="M294" s="1">
        <f t="shared" si="52"/>
        <v>1.2009476589311774</v>
      </c>
      <c r="N294" s="1">
        <f t="shared" si="53"/>
        <v>0.89217868497715414</v>
      </c>
      <c r="P294" s="1">
        <f t="shared" si="57"/>
        <v>1.1221042174991234</v>
      </c>
      <c r="Q294" s="1">
        <f t="shared" si="54"/>
        <v>0.38225032532571129</v>
      </c>
      <c r="R294" s="2">
        <f t="shared" si="58"/>
        <v>5970750.0815876108</v>
      </c>
      <c r="S294" s="2">
        <f t="shared" si="59"/>
        <v>6388702.5872987434</v>
      </c>
      <c r="T294" s="2">
        <f t="shared" si="60"/>
        <v>5970750.0815876108</v>
      </c>
      <c r="V294" s="1">
        <v>2022</v>
      </c>
      <c r="W294" s="1">
        <v>49368</v>
      </c>
      <c r="X294" s="1" t="s">
        <v>343</v>
      </c>
      <c r="Y294" s="1" t="s">
        <v>34</v>
      </c>
      <c r="Z294" s="1">
        <v>27</v>
      </c>
      <c r="AA294" s="1">
        <v>8</v>
      </c>
      <c r="AB294" s="1">
        <v>27</v>
      </c>
      <c r="BJ294">
        <v>77</v>
      </c>
      <c r="BK294">
        <v>0.73034540509703694</v>
      </c>
      <c r="BL294" t="s">
        <v>44</v>
      </c>
    </row>
    <row r="295" spans="2:64" x14ac:dyDescent="0.55000000000000004">
      <c r="B295" s="1">
        <v>29623</v>
      </c>
      <c r="C295" s="4" t="str">
        <f>_xlfn.IFNA(VLOOKUP(B295,W$2:AB9409,3,FALSE),0)</f>
        <v>LB</v>
      </c>
      <c r="D295" s="1">
        <f>_xlfn.IFNA(VLOOKUP(B295,W$2:AA9437,4,FALSE),0)</f>
        <v>81</v>
      </c>
      <c r="E295" s="1">
        <f>_xlfn.IFNA(VLOOKUP(B295,W$2:AA9437,5,FALSE),0)</f>
        <v>3</v>
      </c>
      <c r="F295" s="1">
        <f>_xlfn.IFNA(VLOOKUP(B295,W$2:AB9438,6,FALSE),0)</f>
        <v>26</v>
      </c>
      <c r="H295" s="5">
        <f t="shared" si="55"/>
        <v>16999000</v>
      </c>
      <c r="I295" s="5">
        <f t="shared" si="56"/>
        <v>18188930</v>
      </c>
      <c r="J295" s="1">
        <f t="shared" si="49"/>
        <v>0.40904805918622789</v>
      </c>
      <c r="K295" s="1">
        <f t="shared" si="50"/>
        <v>8</v>
      </c>
      <c r="L295" s="1">
        <f t="shared" si="51"/>
        <v>1.0414481605999888</v>
      </c>
      <c r="M295" s="1">
        <f t="shared" si="52"/>
        <v>1.2219797174404163</v>
      </c>
      <c r="N295" s="1">
        <f t="shared" si="53"/>
        <v>0.73034540509703694</v>
      </c>
      <c r="P295" s="1">
        <f t="shared" si="57"/>
        <v>0.92945839856429324</v>
      </c>
      <c r="Q295" s="1">
        <f t="shared" si="54"/>
        <v>0.38019315402706361</v>
      </c>
      <c r="R295" s="2">
        <f t="shared" si="58"/>
        <v>6462903.4253060538</v>
      </c>
      <c r="S295" s="2">
        <f t="shared" si="59"/>
        <v>6915306.6650774777</v>
      </c>
      <c r="T295" s="2">
        <f t="shared" si="60"/>
        <v>6462903.4253060538</v>
      </c>
      <c r="V295" s="1">
        <v>2022</v>
      </c>
      <c r="W295" s="1">
        <v>13822</v>
      </c>
      <c r="X295" s="1" t="s">
        <v>344</v>
      </c>
      <c r="Y295" s="1" t="s">
        <v>34</v>
      </c>
      <c r="Z295" s="1">
        <v>26</v>
      </c>
      <c r="AA295" s="1">
        <v>8</v>
      </c>
      <c r="AB295" s="1">
        <v>26</v>
      </c>
      <c r="BJ295">
        <v>77</v>
      </c>
      <c r="BK295">
        <v>1.2356438567133878</v>
      </c>
      <c r="BL295" t="s">
        <v>46</v>
      </c>
    </row>
    <row r="296" spans="2:64" x14ac:dyDescent="0.55000000000000004">
      <c r="B296" s="1">
        <v>78050</v>
      </c>
      <c r="C296" s="4" t="str">
        <f>_xlfn.IFNA(VLOOKUP(B296,W$2:AB9410,3,FALSE),0)</f>
        <v>HB</v>
      </c>
      <c r="D296" s="1">
        <f>_xlfn.IFNA(VLOOKUP(B296,W$2:AA9438,4,FALSE),0)</f>
        <v>91</v>
      </c>
      <c r="E296" s="1">
        <f>_xlfn.IFNA(VLOOKUP(B296,W$2:AA9438,5,FALSE),0)</f>
        <v>3</v>
      </c>
      <c r="F296" s="1">
        <f>_xlfn.IFNA(VLOOKUP(B296,W$2:AB9439,6,FALSE),0)</f>
        <v>24</v>
      </c>
      <c r="H296" s="5">
        <f t="shared" si="55"/>
        <v>14223170</v>
      </c>
      <c r="I296" s="5">
        <f t="shared" si="56"/>
        <v>15218791.9</v>
      </c>
      <c r="J296" s="1">
        <f t="shared" si="49"/>
        <v>0.61349186721486715</v>
      </c>
      <c r="K296" s="1">
        <f t="shared" si="50"/>
        <v>9</v>
      </c>
      <c r="L296" s="1">
        <f t="shared" si="51"/>
        <v>1.0438653104903106</v>
      </c>
      <c r="M296" s="1">
        <f t="shared" si="52"/>
        <v>1.243263292991633</v>
      </c>
      <c r="N296" s="1">
        <f t="shared" si="53"/>
        <v>0.72958034776761405</v>
      </c>
      <c r="P296" s="1">
        <f t="shared" si="57"/>
        <v>0.94684895462753726</v>
      </c>
      <c r="Q296" s="1">
        <f t="shared" si="54"/>
        <v>0.58088413314489284</v>
      </c>
      <c r="R296" s="2">
        <f t="shared" si="58"/>
        <v>8262013.7760224454</v>
      </c>
      <c r="S296" s="2">
        <f t="shared" si="59"/>
        <v>8840354.7403440177</v>
      </c>
      <c r="T296" s="2">
        <f t="shared" si="60"/>
        <v>8262013.7760224454</v>
      </c>
      <c r="V296" s="1">
        <v>2022</v>
      </c>
      <c r="W296" s="1">
        <v>91112</v>
      </c>
      <c r="X296" s="1" t="s">
        <v>345</v>
      </c>
      <c r="Y296" s="1" t="s">
        <v>34</v>
      </c>
      <c r="Z296" s="1">
        <v>26</v>
      </c>
      <c r="AA296" s="1">
        <v>8</v>
      </c>
      <c r="AB296" s="1">
        <v>24</v>
      </c>
      <c r="BJ296">
        <v>77</v>
      </c>
      <c r="BK296">
        <v>0.89217868497715414</v>
      </c>
      <c r="BL296" t="s">
        <v>48</v>
      </c>
    </row>
    <row r="297" spans="2:64" x14ac:dyDescent="0.55000000000000004">
      <c r="B297" s="1">
        <v>44152</v>
      </c>
      <c r="C297" s="4" t="str">
        <f>_xlfn.IFNA(VLOOKUP(B297,W$2:AB9411,3,FALSE),0)</f>
        <v>ED</v>
      </c>
      <c r="D297" s="1">
        <f>_xlfn.IFNA(VLOOKUP(B297,W$2:AA9439,4,FALSE),0)</f>
        <v>53</v>
      </c>
      <c r="E297" s="1">
        <f>_xlfn.IFNA(VLOOKUP(B297,W$2:AA9439,5,FALSE),0)</f>
        <v>3</v>
      </c>
      <c r="F297" s="1">
        <f>_xlfn.IFNA(VLOOKUP(B297,W$2:AB9440,6,FALSE),0)</f>
        <v>25</v>
      </c>
      <c r="H297" s="5">
        <f t="shared" si="55"/>
        <v>25400550</v>
      </c>
      <c r="I297" s="5">
        <f t="shared" si="56"/>
        <v>27178588.5</v>
      </c>
      <c r="J297" s="1">
        <f t="shared" si="49"/>
        <v>0.17135857369119548</v>
      </c>
      <c r="K297" s="1">
        <f t="shared" si="50"/>
        <v>5</v>
      </c>
      <c r="L297" s="1">
        <f t="shared" si="51"/>
        <v>1.0331190471627296</v>
      </c>
      <c r="M297" s="1">
        <f t="shared" si="52"/>
        <v>1.1486399068534272</v>
      </c>
      <c r="N297" s="1">
        <f t="shared" si="53"/>
        <v>1</v>
      </c>
      <c r="P297" s="1">
        <f t="shared" si="57"/>
        <v>1.1866817661014992</v>
      </c>
      <c r="Q297" s="1">
        <f t="shared" si="54"/>
        <v>0.20334809486450175</v>
      </c>
      <c r="R297" s="2">
        <f t="shared" si="58"/>
        <v>5165153.4510105196</v>
      </c>
      <c r="S297" s="2">
        <f t="shared" si="59"/>
        <v>5526714.1925812569</v>
      </c>
      <c r="T297" s="2">
        <f t="shared" si="60"/>
        <v>5165153.4510105196</v>
      </c>
      <c r="V297" s="1">
        <v>2022</v>
      </c>
      <c r="W297" s="1">
        <v>79072</v>
      </c>
      <c r="X297" s="1" t="s">
        <v>346</v>
      </c>
      <c r="Y297" s="1" t="s">
        <v>34</v>
      </c>
      <c r="Z297" s="1">
        <v>26</v>
      </c>
      <c r="AA297" s="1">
        <v>8</v>
      </c>
      <c r="AB297" s="1">
        <v>25</v>
      </c>
      <c r="BJ297">
        <v>77</v>
      </c>
      <c r="BK297">
        <v>1.2310846108723601</v>
      </c>
      <c r="BL297" t="s">
        <v>51</v>
      </c>
    </row>
    <row r="298" spans="2:64" x14ac:dyDescent="0.55000000000000004">
      <c r="B298" s="1">
        <v>49560</v>
      </c>
      <c r="C298" s="4" t="str">
        <f>_xlfn.IFNA(VLOOKUP(B298,W$2:AB9412,3,FALSE),0)</f>
        <v>S</v>
      </c>
      <c r="D298" s="1">
        <f>_xlfn.IFNA(VLOOKUP(B298,W$2:AA9440,4,FALSE),0)</f>
        <v>61</v>
      </c>
      <c r="E298" s="1">
        <f>_xlfn.IFNA(VLOOKUP(B298,W$2:AA9440,5,FALSE),0)</f>
        <v>3</v>
      </c>
      <c r="F298" s="1">
        <f>_xlfn.IFNA(VLOOKUP(B298,W$2:AB9441,6,FALSE),0)</f>
        <v>26</v>
      </c>
      <c r="H298" s="5">
        <f t="shared" si="55"/>
        <v>15620000</v>
      </c>
      <c r="I298" s="5">
        <f t="shared" si="56"/>
        <v>16713400.000000002</v>
      </c>
      <c r="J298" s="1">
        <f t="shared" si="49"/>
        <v>0.24173750307529737</v>
      </c>
      <c r="K298" s="1">
        <f t="shared" si="50"/>
        <v>6</v>
      </c>
      <c r="L298" s="1">
        <f t="shared" si="51"/>
        <v>1.0363642402889288</v>
      </c>
      <c r="M298" s="1">
        <f t="shared" si="52"/>
        <v>1.1772145986242197</v>
      </c>
      <c r="N298" s="1">
        <f t="shared" si="53"/>
        <v>0.89217868497715414</v>
      </c>
      <c r="P298" s="1">
        <f t="shared" si="57"/>
        <v>1.0884786167410239</v>
      </c>
      <c r="Q298" s="1">
        <f t="shared" si="54"/>
        <v>0.2631261029618287</v>
      </c>
      <c r="R298" s="2">
        <f t="shared" si="58"/>
        <v>4110029.7282637642</v>
      </c>
      <c r="S298" s="2">
        <f t="shared" si="59"/>
        <v>4397731.809242228</v>
      </c>
      <c r="T298" s="2">
        <f t="shared" si="60"/>
        <v>4110029.7282637642</v>
      </c>
      <c r="V298" s="1">
        <v>2022</v>
      </c>
      <c r="W298" s="1">
        <v>47981</v>
      </c>
      <c r="X298" s="1" t="s">
        <v>347</v>
      </c>
      <c r="Y298" s="1" t="s">
        <v>34</v>
      </c>
      <c r="Z298" s="1">
        <v>25</v>
      </c>
      <c r="AA298" s="1">
        <v>7</v>
      </c>
      <c r="AB298" s="1">
        <v>24</v>
      </c>
      <c r="BJ298">
        <v>77</v>
      </c>
      <c r="BK298">
        <v>1.21388420547599</v>
      </c>
      <c r="BL298" t="s">
        <v>53</v>
      </c>
    </row>
    <row r="299" spans="2:64" x14ac:dyDescent="0.55000000000000004">
      <c r="B299" s="1">
        <v>81532</v>
      </c>
      <c r="C299" s="4" t="str">
        <f>_xlfn.IFNA(VLOOKUP(B299,W$2:AB9413,3,FALSE),0)</f>
        <v>G</v>
      </c>
      <c r="D299" s="1">
        <f>_xlfn.IFNA(VLOOKUP(B299,W$2:AA9441,4,FALSE),0)</f>
        <v>78</v>
      </c>
      <c r="E299" s="1">
        <f>_xlfn.IFNA(VLOOKUP(B299,W$2:AA9441,5,FALSE),0)</f>
        <v>3</v>
      </c>
      <c r="F299" s="1">
        <f>_xlfn.IFNA(VLOOKUP(B299,W$2:AB9442,6,FALSE),0)</f>
        <v>25</v>
      </c>
      <c r="H299" s="5">
        <f t="shared" si="55"/>
        <v>15340000</v>
      </c>
      <c r="I299" s="5">
        <f t="shared" si="56"/>
        <v>16413800.000000002</v>
      </c>
      <c r="J299" s="1">
        <f t="shared" si="49"/>
        <v>0.34065492256828622</v>
      </c>
      <c r="K299" s="1">
        <f t="shared" si="50"/>
        <v>7</v>
      </c>
      <c r="L299" s="1">
        <f t="shared" si="51"/>
        <v>1.0390595751954117</v>
      </c>
      <c r="M299" s="1">
        <f t="shared" si="52"/>
        <v>1.2009476589311774</v>
      </c>
      <c r="N299" s="1">
        <f t="shared" si="53"/>
        <v>1.06147912913239</v>
      </c>
      <c r="P299" s="1">
        <f t="shared" si="57"/>
        <v>1.32457327458589</v>
      </c>
      <c r="Q299" s="1">
        <f t="shared" si="54"/>
        <v>0.4512224062900777</v>
      </c>
      <c r="R299" s="2">
        <f t="shared" si="58"/>
        <v>6921751.7124897921</v>
      </c>
      <c r="S299" s="2">
        <f t="shared" si="59"/>
        <v>7406274.3323640786</v>
      </c>
      <c r="T299" s="2">
        <f t="shared" si="60"/>
        <v>6921751.7124897921</v>
      </c>
      <c r="V299" s="1">
        <v>2022</v>
      </c>
      <c r="W299" s="1">
        <v>76643</v>
      </c>
      <c r="X299" s="1" t="s">
        <v>348</v>
      </c>
      <c r="Y299" s="1" t="s">
        <v>34</v>
      </c>
      <c r="Z299" s="1">
        <v>25</v>
      </c>
      <c r="AA299" s="1">
        <v>8</v>
      </c>
      <c r="AB299" s="1">
        <v>25</v>
      </c>
      <c r="BJ299">
        <v>77</v>
      </c>
      <c r="BK299">
        <v>1.06147912913239</v>
      </c>
      <c r="BL299" t="s">
        <v>55</v>
      </c>
    </row>
    <row r="300" spans="2:64" x14ac:dyDescent="0.55000000000000004">
      <c r="B300" s="1">
        <v>2313</v>
      </c>
      <c r="C300" s="4">
        <f>_xlfn.IFNA(VLOOKUP(B300,W$2:AB9414,3,FALSE),0)</f>
        <v>0</v>
      </c>
      <c r="D300" s="1">
        <f>_xlfn.IFNA(VLOOKUP(B300,W$2:AA9442,4,FALSE),0)</f>
        <v>0</v>
      </c>
      <c r="E300" s="1">
        <f>_xlfn.IFNA(VLOOKUP(B300,W$2:AA9442,5,FALSE),0)</f>
        <v>0</v>
      </c>
      <c r="F300" s="1">
        <f>_xlfn.IFNA(VLOOKUP(B300,W$2:AB9443,6,FALSE),0)</f>
        <v>0</v>
      </c>
      <c r="H300" s="5" t="e">
        <f t="shared" si="55"/>
        <v>#DIV/0!</v>
      </c>
      <c r="I300" s="5" t="e">
        <f t="shared" si="56"/>
        <v>#DIV/0!</v>
      </c>
      <c r="J300" s="1">
        <f t="shared" si="49"/>
        <v>0.11029086484118089</v>
      </c>
      <c r="K300" s="1">
        <f t="shared" si="50"/>
        <v>0</v>
      </c>
      <c r="L300" s="1" t="e">
        <f t="shared" si="51"/>
        <v>#DIV/0!</v>
      </c>
      <c r="M300" s="1" t="e">
        <f t="shared" si="52"/>
        <v>#DIV/0!</v>
      </c>
      <c r="N300" s="1" t="e">
        <f t="shared" si="53"/>
        <v>#DIV/0!</v>
      </c>
      <c r="P300" s="1" t="e">
        <f t="shared" si="57"/>
        <v>#DIV/0!</v>
      </c>
      <c r="Q300" s="1" t="e">
        <f t="shared" si="54"/>
        <v>#DIV/0!</v>
      </c>
      <c r="R300" s="2" t="e">
        <f t="shared" si="58"/>
        <v>#DIV/0!</v>
      </c>
      <c r="S300" s="2" t="e">
        <f t="shared" si="59"/>
        <v>#DIV/0!</v>
      </c>
      <c r="T300" s="2" t="e">
        <f t="shared" si="60"/>
        <v>#DIV/0!</v>
      </c>
      <c r="V300" s="1">
        <v>2022</v>
      </c>
      <c r="W300" s="1">
        <v>11224</v>
      </c>
      <c r="X300" s="1" t="s">
        <v>349</v>
      </c>
      <c r="Y300" s="1" t="s">
        <v>34</v>
      </c>
      <c r="Z300" s="1">
        <v>25</v>
      </c>
      <c r="AA300" s="1">
        <v>8</v>
      </c>
      <c r="AB300" s="1">
        <v>30</v>
      </c>
      <c r="BJ300">
        <v>77</v>
      </c>
      <c r="BK300">
        <v>0.84929704697517161</v>
      </c>
      <c r="BL300" t="s">
        <v>58</v>
      </c>
    </row>
    <row r="301" spans="2:64" x14ac:dyDescent="0.55000000000000004">
      <c r="B301" s="1">
        <v>44304</v>
      </c>
      <c r="C301" s="4" t="str">
        <f>_xlfn.IFNA(VLOOKUP(B301,W$2:AB9415,3,FALSE),0)</f>
        <v>DI</v>
      </c>
      <c r="D301" s="1">
        <f>_xlfn.IFNA(VLOOKUP(B301,W$2:AA9443,4,FALSE),0)</f>
        <v>77</v>
      </c>
      <c r="E301" s="1">
        <f>_xlfn.IFNA(VLOOKUP(B301,W$2:AA9443,5,FALSE),0)</f>
        <v>3</v>
      </c>
      <c r="F301" s="1">
        <f>_xlfn.IFNA(VLOOKUP(B301,W$2:AB9444,6,FALSE),0)</f>
        <v>25</v>
      </c>
      <c r="H301" s="5">
        <f t="shared" si="55"/>
        <v>20500000</v>
      </c>
      <c r="I301" s="5">
        <f t="shared" si="56"/>
        <v>21935000</v>
      </c>
      <c r="J301" s="1">
        <f t="shared" si="49"/>
        <v>0.34065492256828622</v>
      </c>
      <c r="K301" s="1">
        <f t="shared" si="50"/>
        <v>7</v>
      </c>
      <c r="L301" s="1">
        <f t="shared" si="51"/>
        <v>1.0390595751954117</v>
      </c>
      <c r="M301" s="1">
        <f t="shared" si="52"/>
        <v>1.2009476589311774</v>
      </c>
      <c r="N301" s="1">
        <f t="shared" si="53"/>
        <v>1</v>
      </c>
      <c r="P301" s="1">
        <f t="shared" si="57"/>
        <v>1.2478561643209534</v>
      </c>
      <c r="Q301" s="1">
        <f t="shared" si="54"/>
        <v>0.42508834503311299</v>
      </c>
      <c r="R301" s="2">
        <f t="shared" si="58"/>
        <v>8714311.0731788166</v>
      </c>
      <c r="S301" s="2">
        <f t="shared" si="59"/>
        <v>9324312.8483013343</v>
      </c>
      <c r="T301" s="2">
        <f t="shared" si="60"/>
        <v>8714311.0731788166</v>
      </c>
      <c r="V301" s="1">
        <v>2022</v>
      </c>
      <c r="W301" s="1">
        <v>3558</v>
      </c>
      <c r="X301" s="1" t="s">
        <v>350</v>
      </c>
      <c r="Y301" s="1" t="s">
        <v>34</v>
      </c>
      <c r="Z301" s="1">
        <v>24</v>
      </c>
      <c r="AA301" s="1">
        <v>8</v>
      </c>
      <c r="AB301" s="1">
        <v>39</v>
      </c>
      <c r="BJ301">
        <v>76</v>
      </c>
      <c r="BK301">
        <v>1.3029012619832001</v>
      </c>
      <c r="BL301" t="s">
        <v>31</v>
      </c>
    </row>
    <row r="302" spans="2:64" x14ac:dyDescent="0.55000000000000004">
      <c r="B302" s="1">
        <v>26634</v>
      </c>
      <c r="C302" s="4" t="str">
        <f>_xlfn.IFNA(VLOOKUP(B302,W$2:AB9416,3,FALSE),0)</f>
        <v>G</v>
      </c>
      <c r="D302" s="1">
        <f>_xlfn.IFNA(VLOOKUP(B302,W$2:AA9444,4,FALSE),0)</f>
        <v>5</v>
      </c>
      <c r="E302" s="1">
        <f>_xlfn.IFNA(VLOOKUP(B302,W$2:AA9444,5,FALSE),0)</f>
        <v>3</v>
      </c>
      <c r="F302" s="1">
        <f>_xlfn.IFNA(VLOOKUP(B302,W$2:AB9445,6,FALSE),0)</f>
        <v>25</v>
      </c>
      <c r="H302" s="5">
        <f t="shared" si="55"/>
        <v>15340000</v>
      </c>
      <c r="I302" s="5">
        <f t="shared" si="56"/>
        <v>16413800.000000002</v>
      </c>
      <c r="J302" s="1">
        <f t="shared" si="49"/>
        <v>0.11849549253813166</v>
      </c>
      <c r="K302" s="1">
        <f t="shared" si="50"/>
        <v>0</v>
      </c>
      <c r="L302" s="1">
        <f t="shared" si="51"/>
        <v>0.99223992123807603</v>
      </c>
      <c r="M302" s="1">
        <f t="shared" si="52"/>
        <v>0.68619556135383653</v>
      </c>
      <c r="N302" s="1">
        <f t="shared" si="53"/>
        <v>1.0245916516529501</v>
      </c>
      <c r="P302" s="1">
        <f t="shared" si="57"/>
        <v>0.69761436309922542</v>
      </c>
      <c r="Q302" s="1">
        <f t="shared" si="54"/>
        <v>8.2664157557117729E-2</v>
      </c>
      <c r="R302" s="2">
        <f t="shared" si="58"/>
        <v>1268068.1769261861</v>
      </c>
      <c r="S302" s="2">
        <f t="shared" si="59"/>
        <v>1356832.9493110192</v>
      </c>
      <c r="T302" s="2">
        <f t="shared" si="60"/>
        <v>1268068.1769261861</v>
      </c>
      <c r="V302" s="1">
        <v>2022</v>
      </c>
      <c r="W302" s="1">
        <v>113168</v>
      </c>
      <c r="X302" s="1" t="s">
        <v>351</v>
      </c>
      <c r="Y302" s="1" t="s">
        <v>34</v>
      </c>
      <c r="Z302" s="1">
        <v>24</v>
      </c>
      <c r="AA302" s="1">
        <v>8</v>
      </c>
      <c r="AB302" s="1">
        <v>25</v>
      </c>
      <c r="BJ302">
        <v>76</v>
      </c>
      <c r="BK302">
        <v>0.81665115322979975</v>
      </c>
      <c r="BL302" t="s">
        <v>34</v>
      </c>
    </row>
    <row r="303" spans="2:64" x14ac:dyDescent="0.55000000000000004">
      <c r="B303" s="1">
        <v>28072</v>
      </c>
      <c r="C303" s="4" t="str">
        <f>_xlfn.IFNA(VLOOKUP(B303,W$2:AB9417,3,FALSE),0)</f>
        <v>DI</v>
      </c>
      <c r="D303" s="1">
        <f>_xlfn.IFNA(VLOOKUP(B303,W$2:AA9445,4,FALSE),0)</f>
        <v>65</v>
      </c>
      <c r="E303" s="1">
        <f>_xlfn.IFNA(VLOOKUP(B303,W$2:AA9445,5,FALSE),0)</f>
        <v>3</v>
      </c>
      <c r="F303" s="1">
        <f>_xlfn.IFNA(VLOOKUP(B303,W$2:AB9446,6,FALSE),0)</f>
        <v>26</v>
      </c>
      <c r="H303" s="5">
        <f t="shared" si="55"/>
        <v>20500000</v>
      </c>
      <c r="I303" s="5">
        <f t="shared" si="56"/>
        <v>21935000</v>
      </c>
      <c r="J303" s="1">
        <f t="shared" si="49"/>
        <v>0.28373199810001409</v>
      </c>
      <c r="K303" s="1">
        <f t="shared" si="50"/>
        <v>6</v>
      </c>
      <c r="L303" s="1">
        <f t="shared" si="51"/>
        <v>1.0363642402889288</v>
      </c>
      <c r="M303" s="1">
        <f t="shared" si="52"/>
        <v>1.1772145986242197</v>
      </c>
      <c r="N303" s="1">
        <f t="shared" si="53"/>
        <v>1</v>
      </c>
      <c r="P303" s="1">
        <f t="shared" si="57"/>
        <v>1.2200231131602257</v>
      </c>
      <c r="Q303" s="1">
        <f t="shared" si="54"/>
        <v>0.34615959562515042</v>
      </c>
      <c r="R303" s="2">
        <f t="shared" si="58"/>
        <v>7096271.7103155833</v>
      </c>
      <c r="S303" s="2">
        <f t="shared" si="59"/>
        <v>7593010.7300376743</v>
      </c>
      <c r="T303" s="2">
        <f t="shared" si="60"/>
        <v>7096271.7103155833</v>
      </c>
      <c r="V303" s="1">
        <v>2022</v>
      </c>
      <c r="W303" s="1">
        <v>11302</v>
      </c>
      <c r="X303" s="1" t="s">
        <v>352</v>
      </c>
      <c r="Y303" s="1" t="s">
        <v>34</v>
      </c>
      <c r="Z303" s="1">
        <v>24</v>
      </c>
      <c r="AA303" s="1">
        <v>8</v>
      </c>
      <c r="AB303" s="1">
        <v>28</v>
      </c>
      <c r="BJ303">
        <v>76</v>
      </c>
      <c r="BK303">
        <v>1</v>
      </c>
      <c r="BL303" t="s">
        <v>36</v>
      </c>
    </row>
    <row r="304" spans="2:64" x14ac:dyDescent="0.55000000000000004">
      <c r="B304" s="1">
        <v>34632</v>
      </c>
      <c r="C304" s="4" t="str">
        <f>_xlfn.IFNA(VLOOKUP(B304,W$2:AB9418,3,FALSE),0)</f>
        <v>LB</v>
      </c>
      <c r="D304" s="1">
        <f>_xlfn.IFNA(VLOOKUP(B304,W$2:AA9446,4,FALSE),0)</f>
        <v>53</v>
      </c>
      <c r="E304" s="1">
        <f>_xlfn.IFNA(VLOOKUP(B304,W$2:AA9446,5,FALSE),0)</f>
        <v>3</v>
      </c>
      <c r="F304" s="1">
        <f>_xlfn.IFNA(VLOOKUP(B304,W$2:AB9447,6,FALSE),0)</f>
        <v>26</v>
      </c>
      <c r="H304" s="5">
        <f t="shared" si="55"/>
        <v>16999000</v>
      </c>
      <c r="I304" s="5">
        <f t="shared" si="56"/>
        <v>18188930</v>
      </c>
      <c r="J304" s="1">
        <f t="shared" si="49"/>
        <v>0.17135857369119548</v>
      </c>
      <c r="K304" s="1">
        <f t="shared" si="50"/>
        <v>5</v>
      </c>
      <c r="L304" s="1">
        <f t="shared" si="51"/>
        <v>1.0331190471627296</v>
      </c>
      <c r="M304" s="1">
        <f t="shared" si="52"/>
        <v>1.1486399068534272</v>
      </c>
      <c r="N304" s="1">
        <f t="shared" si="53"/>
        <v>0.73034540509703694</v>
      </c>
      <c r="P304" s="1">
        <f t="shared" si="57"/>
        <v>0.86668757518466666</v>
      </c>
      <c r="Q304" s="1">
        <f t="shared" si="54"/>
        <v>0.14851434671952521</v>
      </c>
      <c r="R304" s="2">
        <f t="shared" si="58"/>
        <v>2524595.3798852088</v>
      </c>
      <c r="S304" s="2">
        <f t="shared" si="59"/>
        <v>2701317.0564771737</v>
      </c>
      <c r="T304" s="2">
        <f t="shared" si="60"/>
        <v>2524595.3798852088</v>
      </c>
      <c r="V304" s="1">
        <v>2022</v>
      </c>
      <c r="W304" s="1">
        <v>27819</v>
      </c>
      <c r="X304" s="1" t="s">
        <v>353</v>
      </c>
      <c r="Y304" s="1" t="s">
        <v>34</v>
      </c>
      <c r="Z304" s="1">
        <v>23</v>
      </c>
      <c r="AA304" s="1">
        <v>8</v>
      </c>
      <c r="AB304" s="1">
        <v>25</v>
      </c>
      <c r="BJ304">
        <v>76</v>
      </c>
      <c r="BK304">
        <v>1</v>
      </c>
      <c r="BL304" t="s">
        <v>38</v>
      </c>
    </row>
    <row r="305" spans="2:64" x14ac:dyDescent="0.55000000000000004">
      <c r="B305" s="1">
        <v>37070</v>
      </c>
      <c r="C305" s="4" t="str">
        <f>_xlfn.IFNA(VLOOKUP(B305,W$2:AB9419,3,FALSE),0)</f>
        <v>G</v>
      </c>
      <c r="D305" s="1">
        <f>_xlfn.IFNA(VLOOKUP(B305,W$2:AA9447,4,FALSE),0)</f>
        <v>84</v>
      </c>
      <c r="E305" s="1">
        <f>_xlfn.IFNA(VLOOKUP(B305,W$2:AA9447,5,FALSE),0)</f>
        <v>3</v>
      </c>
      <c r="F305" s="1">
        <f>_xlfn.IFNA(VLOOKUP(B305,W$2:AB9448,6,FALSE),0)</f>
        <v>26</v>
      </c>
      <c r="H305" s="5">
        <f t="shared" si="55"/>
        <v>15340000</v>
      </c>
      <c r="I305" s="5">
        <f t="shared" si="56"/>
        <v>16413800.000000002</v>
      </c>
      <c r="J305" s="1">
        <f t="shared" si="49"/>
        <v>0.40904805918622789</v>
      </c>
      <c r="K305" s="1">
        <f t="shared" si="50"/>
        <v>8</v>
      </c>
      <c r="L305" s="1">
        <f t="shared" si="51"/>
        <v>1.0414481605999888</v>
      </c>
      <c r="M305" s="1">
        <f t="shared" si="52"/>
        <v>1.2219797174404163</v>
      </c>
      <c r="N305" s="1">
        <f t="shared" si="53"/>
        <v>1.06147912913239</v>
      </c>
      <c r="P305" s="1">
        <f t="shared" si="57"/>
        <v>1.3508686226919271</v>
      </c>
      <c r="Q305" s="1">
        <f t="shared" si="54"/>
        <v>0.55257018832770555</v>
      </c>
      <c r="R305" s="2">
        <f t="shared" si="58"/>
        <v>8476426.6889470033</v>
      </c>
      <c r="S305" s="2">
        <f t="shared" si="59"/>
        <v>9069776.5571732949</v>
      </c>
      <c r="T305" s="2">
        <f t="shared" si="60"/>
        <v>8476426.6889470033</v>
      </c>
      <c r="V305" s="1">
        <v>2022</v>
      </c>
      <c r="W305" s="1">
        <v>43823</v>
      </c>
      <c r="X305" s="1" t="s">
        <v>354</v>
      </c>
      <c r="Y305" s="1" t="s">
        <v>34</v>
      </c>
      <c r="Z305" s="1">
        <v>23</v>
      </c>
      <c r="AA305" s="1">
        <v>8</v>
      </c>
      <c r="AB305" s="1">
        <v>26</v>
      </c>
      <c r="BJ305">
        <v>76</v>
      </c>
      <c r="BK305">
        <v>1.06147912913239</v>
      </c>
      <c r="BL305" t="s">
        <v>40</v>
      </c>
    </row>
    <row r="306" spans="2:64" x14ac:dyDescent="0.55000000000000004">
      <c r="B306" s="1">
        <v>45866</v>
      </c>
      <c r="C306" s="4" t="str">
        <f>_xlfn.IFNA(VLOOKUP(B306,W$2:AB9420,3,FALSE),0)</f>
        <v>HB</v>
      </c>
      <c r="D306" s="1">
        <f>_xlfn.IFNA(VLOOKUP(B306,W$2:AA9448,4,FALSE),0)</f>
        <v>35</v>
      </c>
      <c r="E306" s="1">
        <f>_xlfn.IFNA(VLOOKUP(B306,W$2:AA9448,5,FALSE),0)</f>
        <v>3</v>
      </c>
      <c r="F306" s="1">
        <f>_xlfn.IFNA(VLOOKUP(B306,W$2:AB9449,6,FALSE),0)</f>
        <v>25</v>
      </c>
      <c r="H306" s="5">
        <f t="shared" si="55"/>
        <v>14223170</v>
      </c>
      <c r="I306" s="5">
        <f t="shared" si="56"/>
        <v>15218791.9</v>
      </c>
      <c r="J306" s="1">
        <f t="shared" si="49"/>
        <v>0.13512004199773481</v>
      </c>
      <c r="K306" s="1">
        <f t="shared" si="50"/>
        <v>3</v>
      </c>
      <c r="L306" s="1">
        <f t="shared" si="51"/>
        <v>1.0234905977381861</v>
      </c>
      <c r="M306" s="1">
        <f t="shared" si="52"/>
        <v>1.0638591360833272</v>
      </c>
      <c r="N306" s="1">
        <f t="shared" si="53"/>
        <v>0.81972023184507603</v>
      </c>
      <c r="P306" s="1">
        <f t="shared" si="57"/>
        <v>0.89255222943530921</v>
      </c>
      <c r="Q306" s="1">
        <f t="shared" si="54"/>
        <v>0.12060169472647081</v>
      </c>
      <c r="R306" s="2">
        <f t="shared" si="58"/>
        <v>1715338.4063826979</v>
      </c>
      <c r="S306" s="2">
        <f t="shared" si="59"/>
        <v>1835412.0948294867</v>
      </c>
      <c r="T306" s="2">
        <f t="shared" si="60"/>
        <v>1715338.4063826979</v>
      </c>
      <c r="V306" s="1">
        <v>2022</v>
      </c>
      <c r="W306" s="1">
        <v>49537</v>
      </c>
      <c r="X306" s="1" t="s">
        <v>355</v>
      </c>
      <c r="Y306" s="1" t="s">
        <v>34</v>
      </c>
      <c r="Z306" s="1">
        <v>23</v>
      </c>
      <c r="AA306" s="1">
        <v>8</v>
      </c>
      <c r="AB306" s="1">
        <v>25</v>
      </c>
      <c r="BJ306">
        <v>76</v>
      </c>
      <c r="BK306">
        <v>0.81972023184507603</v>
      </c>
      <c r="BL306" t="s">
        <v>42</v>
      </c>
    </row>
    <row r="307" spans="2:64" x14ac:dyDescent="0.55000000000000004">
      <c r="B307" s="1">
        <v>50327</v>
      </c>
      <c r="C307" s="4" t="str">
        <f>_xlfn.IFNA(VLOOKUP(B307,W$2:AB9421,3,FALSE),0)</f>
        <v>CB</v>
      </c>
      <c r="D307" s="1">
        <f>_xlfn.IFNA(VLOOKUP(B307,W$2:AA9449,4,FALSE),0)</f>
        <v>49</v>
      </c>
      <c r="E307" s="1">
        <f>_xlfn.IFNA(VLOOKUP(B307,W$2:AA9449,5,FALSE),0)</f>
        <v>3</v>
      </c>
      <c r="F307" s="1">
        <f>_xlfn.IFNA(VLOOKUP(B307,W$2:AB9450,6,FALSE),0)</f>
        <v>25</v>
      </c>
      <c r="H307" s="5">
        <f t="shared" si="55"/>
        <v>20000000</v>
      </c>
      <c r="I307" s="5">
        <f t="shared" si="56"/>
        <v>21400000</v>
      </c>
      <c r="J307" s="1">
        <f t="shared" si="49"/>
        <v>0.17038831267359586</v>
      </c>
      <c r="K307" s="1">
        <f t="shared" si="50"/>
        <v>4</v>
      </c>
      <c r="L307" s="1">
        <f t="shared" si="51"/>
        <v>1.0290028984534154</v>
      </c>
      <c r="M307" s="1">
        <f t="shared" si="52"/>
        <v>1.1123962455126433</v>
      </c>
      <c r="N307" s="1">
        <f t="shared" si="53"/>
        <v>0.87776743548653313</v>
      </c>
      <c r="P307" s="1">
        <f t="shared" si="57"/>
        <v>1.0047443605818216</v>
      </c>
      <c r="Q307" s="1">
        <f t="shared" si="54"/>
        <v>0.17119669626784756</v>
      </c>
      <c r="R307" s="2">
        <f t="shared" si="58"/>
        <v>3423933.9253569511</v>
      </c>
      <c r="S307" s="2">
        <f t="shared" si="59"/>
        <v>3663609.300131938</v>
      </c>
      <c r="T307" s="2">
        <f t="shared" si="60"/>
        <v>3423933.9253569511</v>
      </c>
      <c r="V307" s="1">
        <v>2022</v>
      </c>
      <c r="W307" s="1">
        <v>28990</v>
      </c>
      <c r="X307" s="1" t="s">
        <v>356</v>
      </c>
      <c r="Y307" s="1" t="s">
        <v>34</v>
      </c>
      <c r="Z307" s="1">
        <v>22</v>
      </c>
      <c r="AA307" s="1">
        <v>8</v>
      </c>
      <c r="AB307" s="1">
        <v>29</v>
      </c>
      <c r="BJ307">
        <v>76</v>
      </c>
      <c r="BK307">
        <v>0.73034540509703694</v>
      </c>
      <c r="BL307" t="s">
        <v>44</v>
      </c>
    </row>
    <row r="308" spans="2:64" x14ac:dyDescent="0.55000000000000004">
      <c r="B308" s="1">
        <v>41141</v>
      </c>
      <c r="C308" s="4" t="str">
        <f>_xlfn.IFNA(VLOOKUP(B308,W$2:AB9422,3,FALSE),0)</f>
        <v>C</v>
      </c>
      <c r="D308" s="1">
        <f>_xlfn.IFNA(VLOOKUP(B308,W$2:AA9450,4,FALSE),0)</f>
        <v>80</v>
      </c>
      <c r="E308" s="1">
        <f>_xlfn.IFNA(VLOOKUP(B308,W$2:AA9450,5,FALSE),0)</f>
        <v>3</v>
      </c>
      <c r="F308" s="1">
        <f>_xlfn.IFNA(VLOOKUP(B308,W$2:AB9451,6,FALSE),0)</f>
        <v>25</v>
      </c>
      <c r="H308" s="5">
        <f t="shared" si="55"/>
        <v>13082500</v>
      </c>
      <c r="I308" s="5">
        <f t="shared" si="56"/>
        <v>13998275</v>
      </c>
      <c r="J308" s="1">
        <f t="shared" si="49"/>
        <v>0.40904805918622789</v>
      </c>
      <c r="K308" s="1">
        <f t="shared" si="50"/>
        <v>8</v>
      </c>
      <c r="L308" s="1">
        <f t="shared" si="51"/>
        <v>1.0414481605999888</v>
      </c>
      <c r="M308" s="1">
        <f t="shared" si="52"/>
        <v>1.2219797174404163</v>
      </c>
      <c r="N308" s="1">
        <f t="shared" si="53"/>
        <v>1.3029012619832001</v>
      </c>
      <c r="P308" s="1">
        <f t="shared" si="57"/>
        <v>1.6581093164944387</v>
      </c>
      <c r="Q308" s="1">
        <f t="shared" si="54"/>
        <v>0.67824639783065299</v>
      </c>
      <c r="R308" s="2">
        <f t="shared" si="58"/>
        <v>8873158.4996195175</v>
      </c>
      <c r="S308" s="2">
        <f t="shared" si="59"/>
        <v>9494279.5945928842</v>
      </c>
      <c r="T308" s="2">
        <f t="shared" si="60"/>
        <v>8873158.4996195175</v>
      </c>
      <c r="V308" s="1">
        <v>2022</v>
      </c>
      <c r="W308" s="1">
        <v>35173</v>
      </c>
      <c r="X308" s="1" t="s">
        <v>357</v>
      </c>
      <c r="Y308" s="1" t="s">
        <v>34</v>
      </c>
      <c r="Z308" s="1">
        <v>22</v>
      </c>
      <c r="AA308" s="1">
        <v>8</v>
      </c>
      <c r="AB308" s="1">
        <v>25</v>
      </c>
      <c r="BJ308">
        <v>76</v>
      </c>
      <c r="BK308">
        <v>1.2356438567133878</v>
      </c>
      <c r="BL308" t="s">
        <v>46</v>
      </c>
    </row>
    <row r="309" spans="2:64" x14ac:dyDescent="0.55000000000000004">
      <c r="B309" s="1">
        <v>28094</v>
      </c>
      <c r="C309" s="4" t="str">
        <f>_xlfn.IFNA(VLOOKUP(B309,W$2:AB9423,3,FALSE),0)</f>
        <v>DI</v>
      </c>
      <c r="D309" s="1">
        <f>_xlfn.IFNA(VLOOKUP(B309,W$2:AA9451,4,FALSE),0)</f>
        <v>26</v>
      </c>
      <c r="E309" s="1">
        <f>_xlfn.IFNA(VLOOKUP(B309,W$2:AA9451,5,FALSE),0)</f>
        <v>3</v>
      </c>
      <c r="F309" s="1">
        <f>_xlfn.IFNA(VLOOKUP(B309,W$2:AB9452,6,FALSE),0)</f>
        <v>26</v>
      </c>
      <c r="H309" s="5">
        <f t="shared" si="55"/>
        <v>20500000</v>
      </c>
      <c r="I309" s="5">
        <f t="shared" si="56"/>
        <v>21935000</v>
      </c>
      <c r="J309" s="1">
        <f t="shared" si="49"/>
        <v>0.11969353290175433</v>
      </c>
      <c r="K309" s="1">
        <f t="shared" si="50"/>
        <v>2</v>
      </c>
      <c r="L309" s="1">
        <f t="shared" si="51"/>
        <v>1.0234905977381861</v>
      </c>
      <c r="M309" s="1">
        <f t="shared" si="52"/>
        <v>0.99437471484129869</v>
      </c>
      <c r="N309" s="1">
        <f t="shared" si="53"/>
        <v>1</v>
      </c>
      <c r="P309" s="1">
        <f t="shared" si="57"/>
        <v>1.017733171268659</v>
      </c>
      <c r="Q309" s="1">
        <f t="shared" si="54"/>
        <v>0.12181607882045202</v>
      </c>
      <c r="R309" s="2">
        <f t="shared" si="58"/>
        <v>2497229.6158192665</v>
      </c>
      <c r="S309" s="2">
        <f t="shared" si="59"/>
        <v>2672035.6889266153</v>
      </c>
      <c r="T309" s="2">
        <f t="shared" si="60"/>
        <v>2497229.6158192665</v>
      </c>
      <c r="V309" s="1">
        <v>2022</v>
      </c>
      <c r="W309" s="1">
        <v>44429</v>
      </c>
      <c r="X309" s="1" t="s">
        <v>358</v>
      </c>
      <c r="Y309" s="1" t="s">
        <v>34</v>
      </c>
      <c r="Z309" s="1">
        <v>22</v>
      </c>
      <c r="AA309" s="1">
        <v>8</v>
      </c>
      <c r="AB309" s="1">
        <v>25</v>
      </c>
    </row>
    <row r="310" spans="2:64" x14ac:dyDescent="0.55000000000000004">
      <c r="B310" s="1">
        <v>41924</v>
      </c>
      <c r="C310" s="4" t="str">
        <f>_xlfn.IFNA(VLOOKUP(B310,W$2:AB9424,3,FALSE),0)</f>
        <v>C</v>
      </c>
      <c r="D310" s="1">
        <f>_xlfn.IFNA(VLOOKUP(B310,W$2:AA9452,4,FALSE),0)</f>
        <v>0</v>
      </c>
      <c r="E310" s="1">
        <f>_xlfn.IFNA(VLOOKUP(B310,W$2:AA9452,5,FALSE),0)</f>
        <v>3</v>
      </c>
      <c r="F310" s="1">
        <f>_xlfn.IFNA(VLOOKUP(B310,W$2:AB9453,6,FALSE),0)</f>
        <v>25</v>
      </c>
      <c r="H310" s="5">
        <f t="shared" si="55"/>
        <v>13082500</v>
      </c>
      <c r="I310" s="5">
        <f t="shared" si="56"/>
        <v>13998275</v>
      </c>
      <c r="J310" s="1">
        <f t="shared" si="49"/>
        <v>0.11029086484118089</v>
      </c>
      <c r="K310" s="1">
        <f t="shared" si="50"/>
        <v>0</v>
      </c>
      <c r="L310" s="1">
        <f t="shared" si="51"/>
        <v>0.99223992123807603</v>
      </c>
      <c r="M310" s="1">
        <f t="shared" si="52"/>
        <v>0.68619556135383653</v>
      </c>
      <c r="N310" s="1">
        <f t="shared" si="53"/>
        <v>1.1514506309915982</v>
      </c>
      <c r="P310" s="1">
        <f t="shared" si="57"/>
        <v>0.78398891625118206</v>
      </c>
      <c r="Q310" s="1">
        <f t="shared" si="54"/>
        <v>8.6466815599243005E-2</v>
      </c>
      <c r="R310" s="2">
        <f t="shared" si="58"/>
        <v>1131202.1150770965</v>
      </c>
      <c r="S310" s="2">
        <f t="shared" si="59"/>
        <v>1210386.2631324935</v>
      </c>
      <c r="T310" s="2">
        <f t="shared" si="60"/>
        <v>1131202.1150770965</v>
      </c>
      <c r="V310" s="1">
        <v>2022</v>
      </c>
      <c r="W310" s="1">
        <v>52129</v>
      </c>
      <c r="X310" s="1" t="s">
        <v>359</v>
      </c>
      <c r="Y310" s="1" t="s">
        <v>34</v>
      </c>
      <c r="Z310" s="1">
        <v>21</v>
      </c>
      <c r="AA310" s="1">
        <v>8</v>
      </c>
      <c r="AB310" s="1">
        <v>25</v>
      </c>
      <c r="BJ310">
        <v>76</v>
      </c>
      <c r="BK310">
        <v>0.89217868497715414</v>
      </c>
      <c r="BL310" t="s">
        <v>48</v>
      </c>
    </row>
    <row r="311" spans="2:64" x14ac:dyDescent="0.55000000000000004">
      <c r="B311" s="1">
        <v>42845</v>
      </c>
      <c r="C311" s="4" t="str">
        <f>_xlfn.IFNA(VLOOKUP(B311,W$2:AB9425,3,FALSE),0)</f>
        <v>ED</v>
      </c>
      <c r="D311" s="1">
        <f>_xlfn.IFNA(VLOOKUP(B311,W$2:AA9453,4,FALSE),0)</f>
        <v>23</v>
      </c>
      <c r="E311" s="1">
        <f>_xlfn.IFNA(VLOOKUP(B311,W$2:AA9453,5,FALSE),0)</f>
        <v>3</v>
      </c>
      <c r="F311" s="1">
        <f>_xlfn.IFNA(VLOOKUP(B311,W$2:AB9454,6,FALSE),0)</f>
        <v>24</v>
      </c>
      <c r="H311" s="5">
        <f t="shared" si="55"/>
        <v>25400550</v>
      </c>
      <c r="I311" s="5">
        <f t="shared" si="56"/>
        <v>27178588.5</v>
      </c>
      <c r="J311" s="1">
        <f t="shared" si="49"/>
        <v>0.11374298598435889</v>
      </c>
      <c r="K311" s="1">
        <f t="shared" si="50"/>
        <v>2</v>
      </c>
      <c r="L311" s="1">
        <f t="shared" si="51"/>
        <v>1.0234905977381861</v>
      </c>
      <c r="M311" s="1">
        <f t="shared" si="52"/>
        <v>0.99437471484129869</v>
      </c>
      <c r="N311" s="1">
        <f t="shared" si="53"/>
        <v>1</v>
      </c>
      <c r="P311" s="1">
        <f t="shared" si="57"/>
        <v>1.017733171268659</v>
      </c>
      <c r="Q311" s="1">
        <f t="shared" si="54"/>
        <v>0.11576000983542821</v>
      </c>
      <c r="R311" s="2">
        <f t="shared" si="58"/>
        <v>2940367.9178252858</v>
      </c>
      <c r="S311" s="2">
        <f t="shared" si="59"/>
        <v>3146193.672073056</v>
      </c>
      <c r="T311" s="2">
        <f t="shared" si="60"/>
        <v>2940367.9178252858</v>
      </c>
      <c r="V311" s="1">
        <v>2022</v>
      </c>
      <c r="W311" s="1">
        <v>11358</v>
      </c>
      <c r="X311" s="1" t="s">
        <v>360</v>
      </c>
      <c r="Y311" s="1" t="s">
        <v>34</v>
      </c>
      <c r="Z311" s="1">
        <v>21</v>
      </c>
      <c r="AA311" s="1">
        <v>8</v>
      </c>
      <c r="AB311" s="1">
        <v>29</v>
      </c>
      <c r="BJ311">
        <v>76</v>
      </c>
      <c r="BK311">
        <v>1.2310846108723601</v>
      </c>
      <c r="BL311" t="s">
        <v>51</v>
      </c>
    </row>
    <row r="312" spans="2:64" x14ac:dyDescent="0.55000000000000004">
      <c r="B312" s="1">
        <v>49434</v>
      </c>
      <c r="C312" s="4" t="str">
        <f>_xlfn.IFNA(VLOOKUP(B312,W$2:AB9426,3,FALSE),0)</f>
        <v>S</v>
      </c>
      <c r="D312" s="1">
        <f>_xlfn.IFNA(VLOOKUP(B312,W$2:AA9454,4,FALSE),0)</f>
        <v>73</v>
      </c>
      <c r="E312" s="1">
        <f>_xlfn.IFNA(VLOOKUP(B312,W$2:AA9454,5,FALSE),0)</f>
        <v>3</v>
      </c>
      <c r="F312" s="1">
        <f>_xlfn.IFNA(VLOOKUP(B312,W$2:AB9455,6,FALSE),0)</f>
        <v>24</v>
      </c>
      <c r="H312" s="5">
        <f t="shared" si="55"/>
        <v>15620000</v>
      </c>
      <c r="I312" s="5">
        <f t="shared" si="56"/>
        <v>16713400.000000002</v>
      </c>
      <c r="J312" s="1">
        <f t="shared" si="49"/>
        <v>0.29399895803743797</v>
      </c>
      <c r="K312" s="1">
        <f t="shared" si="50"/>
        <v>7</v>
      </c>
      <c r="L312" s="1">
        <f t="shared" si="51"/>
        <v>1.0390595751954117</v>
      </c>
      <c r="M312" s="1">
        <f t="shared" si="52"/>
        <v>1.2009476589311774</v>
      </c>
      <c r="N312" s="1">
        <f t="shared" si="53"/>
        <v>0.89217868497715414</v>
      </c>
      <c r="P312" s="1">
        <f t="shared" si="57"/>
        <v>1.1133106717245038</v>
      </c>
      <c r="Q312" s="1">
        <f t="shared" si="54"/>
        <v>0.32731217745896429</v>
      </c>
      <c r="R312" s="2">
        <f t="shared" si="58"/>
        <v>5112616.2119090222</v>
      </c>
      <c r="S312" s="2">
        <f t="shared" si="59"/>
        <v>5470499.3467426542</v>
      </c>
      <c r="T312" s="2">
        <f t="shared" si="60"/>
        <v>5112616.2119090222</v>
      </c>
      <c r="V312" s="1">
        <v>2022</v>
      </c>
      <c r="W312" s="1">
        <v>56263</v>
      </c>
      <c r="X312" s="1" t="s">
        <v>361</v>
      </c>
      <c r="Y312" s="1" t="s">
        <v>34</v>
      </c>
      <c r="Z312" s="1">
        <v>21</v>
      </c>
      <c r="AA312" s="1">
        <v>2</v>
      </c>
      <c r="AB312" s="1">
        <v>25</v>
      </c>
      <c r="BJ312">
        <v>76</v>
      </c>
      <c r="BK312">
        <v>1.21388420547599</v>
      </c>
      <c r="BL312" t="s">
        <v>53</v>
      </c>
    </row>
    <row r="313" spans="2:64" x14ac:dyDescent="0.55000000000000004">
      <c r="B313" s="1">
        <v>40341</v>
      </c>
      <c r="C313" s="4" t="str">
        <f>_xlfn.IFNA(VLOOKUP(B313,W$2:AB9427,3,FALSE),0)</f>
        <v>HB</v>
      </c>
      <c r="D313" s="1">
        <f>_xlfn.IFNA(VLOOKUP(B313,W$2:AA9455,4,FALSE),0)</f>
        <v>81</v>
      </c>
      <c r="E313" s="1">
        <f>_xlfn.IFNA(VLOOKUP(B313,W$2:AA9455,5,FALSE),0)</f>
        <v>3</v>
      </c>
      <c r="F313" s="1">
        <f>_xlfn.IFNA(VLOOKUP(B313,W$2:AB9456,6,FALSE),0)</f>
        <v>25</v>
      </c>
      <c r="H313" s="5">
        <f t="shared" si="55"/>
        <v>14223170</v>
      </c>
      <c r="I313" s="5">
        <f t="shared" si="56"/>
        <v>15218791.9</v>
      </c>
      <c r="J313" s="1">
        <f t="shared" si="49"/>
        <v>0.40904805918622789</v>
      </c>
      <c r="K313" s="1">
        <f t="shared" si="50"/>
        <v>8</v>
      </c>
      <c r="L313" s="1">
        <f t="shared" si="51"/>
        <v>1.0414481605999888</v>
      </c>
      <c r="M313" s="1">
        <f t="shared" si="52"/>
        <v>1.2219797174404163</v>
      </c>
      <c r="N313" s="1">
        <f t="shared" si="53"/>
        <v>0.72958034776761405</v>
      </c>
      <c r="P313" s="1">
        <f t="shared" si="57"/>
        <v>0.92848476478053465</v>
      </c>
      <c r="Q313" s="1">
        <f t="shared" si="54"/>
        <v>0.379794891017459</v>
      </c>
      <c r="R313" s="2">
        <f t="shared" si="58"/>
        <v>5401887.300072792</v>
      </c>
      <c r="S313" s="2">
        <f t="shared" si="59"/>
        <v>5780019.4110778878</v>
      </c>
      <c r="T313" s="2">
        <f t="shared" si="60"/>
        <v>5401887.300072792</v>
      </c>
      <c r="V313" s="1">
        <v>2022</v>
      </c>
      <c r="W313" s="1">
        <v>8483</v>
      </c>
      <c r="X313" s="1" t="s">
        <v>362</v>
      </c>
      <c r="Y313" s="1" t="s">
        <v>34</v>
      </c>
      <c r="Z313" s="1">
        <v>20</v>
      </c>
      <c r="AA313" s="1">
        <v>8</v>
      </c>
      <c r="AB313" s="1">
        <v>31</v>
      </c>
      <c r="BJ313">
        <v>76</v>
      </c>
      <c r="BK313">
        <v>1.06147912913239</v>
      </c>
      <c r="BL313" t="s">
        <v>55</v>
      </c>
    </row>
    <row r="314" spans="2:64" x14ac:dyDescent="0.55000000000000004">
      <c r="B314" s="1">
        <v>25449</v>
      </c>
      <c r="C314" s="4" t="str">
        <f>_xlfn.IFNA(VLOOKUP(B314,W$2:AB9428,3,FALSE),0)</f>
        <v>LB</v>
      </c>
      <c r="D314" s="1">
        <f>_xlfn.IFNA(VLOOKUP(B314,W$2:AA9456,4,FALSE),0)</f>
        <v>64</v>
      </c>
      <c r="E314" s="1">
        <f>_xlfn.IFNA(VLOOKUP(B314,W$2:AA9456,5,FALSE),0)</f>
        <v>3</v>
      </c>
      <c r="F314" s="1">
        <f>_xlfn.IFNA(VLOOKUP(B314,W$2:AB9457,6,FALSE),0)</f>
        <v>25</v>
      </c>
      <c r="H314" s="5">
        <f t="shared" si="55"/>
        <v>16999000</v>
      </c>
      <c r="I314" s="5">
        <f t="shared" si="56"/>
        <v>18188930</v>
      </c>
      <c r="J314" s="1">
        <f t="shared" si="49"/>
        <v>0.24173750307529737</v>
      </c>
      <c r="K314" s="1">
        <f t="shared" si="50"/>
        <v>6</v>
      </c>
      <c r="L314" s="1">
        <f t="shared" si="51"/>
        <v>1.0363642402889288</v>
      </c>
      <c r="M314" s="1">
        <f t="shared" si="52"/>
        <v>1.1772145986242197</v>
      </c>
      <c r="N314" s="1">
        <f t="shared" si="53"/>
        <v>0.73034540509703694</v>
      </c>
      <c r="P314" s="1">
        <f t="shared" si="57"/>
        <v>0.89103827480875319</v>
      </c>
      <c r="Q314" s="1">
        <f t="shared" si="54"/>
        <v>0.21539736769678863</v>
      </c>
      <c r="R314" s="2">
        <f t="shared" si="58"/>
        <v>3661539.8534777099</v>
      </c>
      <c r="S314" s="2">
        <f t="shared" si="59"/>
        <v>3917847.6432211497</v>
      </c>
      <c r="T314" s="2">
        <f t="shared" si="60"/>
        <v>3661539.8534777099</v>
      </c>
      <c r="V314" s="1">
        <v>2022</v>
      </c>
      <c r="W314" s="1">
        <v>5903</v>
      </c>
      <c r="X314" s="1" t="s">
        <v>363</v>
      </c>
      <c r="Y314" s="1" t="s">
        <v>34</v>
      </c>
      <c r="Z314" s="1">
        <v>20</v>
      </c>
      <c r="AA314" s="1">
        <v>8</v>
      </c>
      <c r="AB314" s="1">
        <v>34</v>
      </c>
      <c r="BJ314">
        <v>76</v>
      </c>
      <c r="BK314">
        <v>0.84929704697517161</v>
      </c>
      <c r="BL314" t="s">
        <v>58</v>
      </c>
    </row>
    <row r="315" spans="2:64" x14ac:dyDescent="0.55000000000000004">
      <c r="B315" s="1">
        <v>56734</v>
      </c>
      <c r="C315" s="4" t="str">
        <f>_xlfn.IFNA(VLOOKUP(B315,W$2:AB9429,3,FALSE),0)</f>
        <v>DI</v>
      </c>
      <c r="D315" s="1">
        <f>_xlfn.IFNA(VLOOKUP(B315,W$2:AA9457,4,FALSE),0)</f>
        <v>3</v>
      </c>
      <c r="E315" s="1">
        <f>_xlfn.IFNA(VLOOKUP(B315,W$2:AA9457,5,FALSE),0)</f>
        <v>3</v>
      </c>
      <c r="F315" s="1">
        <f>_xlfn.IFNA(VLOOKUP(B315,W$2:AB9458,6,FALSE),0)</f>
        <v>25</v>
      </c>
      <c r="H315" s="5">
        <f t="shared" si="55"/>
        <v>20500000</v>
      </c>
      <c r="I315" s="5">
        <f t="shared" si="56"/>
        <v>21935000</v>
      </c>
      <c r="J315" s="1">
        <f t="shared" si="49"/>
        <v>0.11029086484118089</v>
      </c>
      <c r="K315" s="1">
        <f t="shared" si="50"/>
        <v>0</v>
      </c>
      <c r="L315" s="1">
        <f t="shared" si="51"/>
        <v>0.99223992123807603</v>
      </c>
      <c r="M315" s="1">
        <f t="shared" si="52"/>
        <v>0.68619556135383653</v>
      </c>
      <c r="N315" s="1">
        <f t="shared" si="53"/>
        <v>1</v>
      </c>
      <c r="P315" s="1">
        <f t="shared" si="57"/>
        <v>0.68087062975164814</v>
      </c>
      <c r="Q315" s="1">
        <f t="shared" si="54"/>
        <v>7.5093810600268748E-2</v>
      </c>
      <c r="R315" s="2">
        <f t="shared" si="58"/>
        <v>1539423.1173055093</v>
      </c>
      <c r="S315" s="2">
        <f t="shared" si="59"/>
        <v>1647182.7355168951</v>
      </c>
      <c r="T315" s="2">
        <f t="shared" si="60"/>
        <v>1539423.1173055093</v>
      </c>
      <c r="V315" s="1">
        <v>2022</v>
      </c>
      <c r="W315" s="1">
        <v>50440</v>
      </c>
      <c r="X315" s="1" t="s">
        <v>364</v>
      </c>
      <c r="Y315" s="1" t="s">
        <v>34</v>
      </c>
      <c r="Z315" s="1">
        <v>20</v>
      </c>
      <c r="AA315" s="1">
        <v>5</v>
      </c>
      <c r="AB315" s="1">
        <v>27</v>
      </c>
      <c r="BJ315">
        <v>75</v>
      </c>
      <c r="BK315">
        <v>1.3029012619832001</v>
      </c>
      <c r="BL315" t="s">
        <v>31</v>
      </c>
    </row>
    <row r="316" spans="2:64" x14ac:dyDescent="0.55000000000000004">
      <c r="B316" s="1">
        <v>42472</v>
      </c>
      <c r="C316" s="4" t="str">
        <f>_xlfn.IFNA(VLOOKUP(B316,W$2:AB9430,3,FALSE),0)</f>
        <v>CB</v>
      </c>
      <c r="D316" s="1">
        <f>_xlfn.IFNA(VLOOKUP(B316,W$2:AA9458,4,FALSE),0)</f>
        <v>86</v>
      </c>
      <c r="E316" s="1">
        <f>_xlfn.IFNA(VLOOKUP(B316,W$2:AA9458,5,FALSE),0)</f>
        <v>3</v>
      </c>
      <c r="F316" s="1">
        <f>_xlfn.IFNA(VLOOKUP(B316,W$2:AB9459,6,FALSE),0)</f>
        <v>24</v>
      </c>
      <c r="H316" s="5">
        <f t="shared" si="55"/>
        <v>20000000</v>
      </c>
      <c r="I316" s="5">
        <f t="shared" si="56"/>
        <v>21400000</v>
      </c>
      <c r="J316" s="1">
        <f t="shared" si="49"/>
        <v>0.50699730938172927</v>
      </c>
      <c r="K316" s="1">
        <f t="shared" si="50"/>
        <v>8</v>
      </c>
      <c r="L316" s="1">
        <f t="shared" si="51"/>
        <v>1.0414481605999888</v>
      </c>
      <c r="M316" s="1">
        <f t="shared" si="52"/>
        <v>1.2219797174404163</v>
      </c>
      <c r="N316" s="1">
        <f t="shared" si="53"/>
        <v>0.81665115322979975</v>
      </c>
      <c r="P316" s="1">
        <f t="shared" si="57"/>
        <v>1.0392935558563596</v>
      </c>
      <c r="Q316" s="1">
        <f t="shared" si="54"/>
        <v>0.52691903647694427</v>
      </c>
      <c r="R316" s="2">
        <f t="shared" si="58"/>
        <v>10538380.729538886</v>
      </c>
      <c r="S316" s="2">
        <f t="shared" si="59"/>
        <v>11276067.380606607</v>
      </c>
      <c r="T316" s="2">
        <f t="shared" si="60"/>
        <v>10538380.729538886</v>
      </c>
      <c r="V316" s="1">
        <v>2022</v>
      </c>
      <c r="W316" s="1">
        <v>11218</v>
      </c>
      <c r="X316" s="1" t="s">
        <v>365</v>
      </c>
      <c r="Y316" s="1" t="s">
        <v>34</v>
      </c>
      <c r="Z316" s="1">
        <v>19</v>
      </c>
      <c r="AA316" s="1">
        <v>8</v>
      </c>
      <c r="AB316" s="1">
        <v>28</v>
      </c>
      <c r="BJ316">
        <v>75</v>
      </c>
      <c r="BK316">
        <v>0.81665115322979975</v>
      </c>
      <c r="BL316" t="s">
        <v>34</v>
      </c>
    </row>
    <row r="317" spans="2:64" x14ac:dyDescent="0.55000000000000004">
      <c r="B317" s="1">
        <v>48407</v>
      </c>
      <c r="C317" s="4" t="str">
        <f>_xlfn.IFNA(VLOOKUP(B317,W$2:AB9431,3,FALSE),0)</f>
        <v>ED</v>
      </c>
      <c r="D317" s="1">
        <f>_xlfn.IFNA(VLOOKUP(B317,W$2:AA9459,4,FALSE),0)</f>
        <v>79</v>
      </c>
      <c r="E317" s="1">
        <f>_xlfn.IFNA(VLOOKUP(B317,W$2:AA9459,5,FALSE),0)</f>
        <v>3</v>
      </c>
      <c r="F317" s="1">
        <f>_xlfn.IFNA(VLOOKUP(B317,W$2:AB9460,6,FALSE),0)</f>
        <v>25</v>
      </c>
      <c r="H317" s="5">
        <f t="shared" si="55"/>
        <v>25400550</v>
      </c>
      <c r="I317" s="5">
        <f t="shared" si="56"/>
        <v>27178588.5</v>
      </c>
      <c r="J317" s="1">
        <f t="shared" si="49"/>
        <v>0.34065492256828622</v>
      </c>
      <c r="K317" s="1">
        <f t="shared" si="50"/>
        <v>7</v>
      </c>
      <c r="L317" s="1">
        <f t="shared" si="51"/>
        <v>1.0390595751954117</v>
      </c>
      <c r="M317" s="1">
        <f t="shared" si="52"/>
        <v>1.2009476589311774</v>
      </c>
      <c r="N317" s="1">
        <f t="shared" si="53"/>
        <v>1</v>
      </c>
      <c r="P317" s="1">
        <f t="shared" si="57"/>
        <v>1.2478561643209534</v>
      </c>
      <c r="Q317" s="1">
        <f t="shared" si="54"/>
        <v>0.42508834503311299</v>
      </c>
      <c r="R317" s="2">
        <f t="shared" si="58"/>
        <v>10797477.762430837</v>
      </c>
      <c r="S317" s="2">
        <f t="shared" si="59"/>
        <v>11553301.205800997</v>
      </c>
      <c r="T317" s="2">
        <f t="shared" si="60"/>
        <v>10797477.762430837</v>
      </c>
      <c r="V317" s="1">
        <v>2022</v>
      </c>
      <c r="W317" s="1">
        <v>55592</v>
      </c>
      <c r="X317" s="1" t="s">
        <v>366</v>
      </c>
      <c r="Y317" s="1" t="s">
        <v>34</v>
      </c>
      <c r="Z317" s="1">
        <v>19</v>
      </c>
      <c r="AA317" s="1">
        <v>5</v>
      </c>
      <c r="AB317" s="1">
        <v>24</v>
      </c>
      <c r="BJ317">
        <v>75</v>
      </c>
      <c r="BK317">
        <v>1</v>
      </c>
      <c r="BL317" t="s">
        <v>36</v>
      </c>
    </row>
    <row r="318" spans="2:64" x14ac:dyDescent="0.55000000000000004">
      <c r="B318" s="1">
        <v>40294</v>
      </c>
      <c r="C318" s="4" t="str">
        <f>_xlfn.IFNA(VLOOKUP(B318,W$2:AB9432,3,FALSE),0)</f>
        <v>TE</v>
      </c>
      <c r="D318" s="1">
        <f>_xlfn.IFNA(VLOOKUP(B318,W$2:AA9460,4,FALSE),0)</f>
        <v>44</v>
      </c>
      <c r="E318" s="1">
        <f>_xlfn.IFNA(VLOOKUP(B318,W$2:AA9460,5,FALSE),0)</f>
        <v>3</v>
      </c>
      <c r="F318" s="1">
        <f>_xlfn.IFNA(VLOOKUP(B318,W$2:AB9461,6,FALSE),0)</f>
        <v>25</v>
      </c>
      <c r="H318" s="5">
        <f t="shared" si="55"/>
        <v>14012500</v>
      </c>
      <c r="I318" s="5">
        <f t="shared" si="56"/>
        <v>14993375</v>
      </c>
      <c r="J318" s="1">
        <f t="shared" si="49"/>
        <v>0.14534217904027727</v>
      </c>
      <c r="K318" s="1">
        <f t="shared" si="50"/>
        <v>4</v>
      </c>
      <c r="L318" s="1">
        <f t="shared" si="51"/>
        <v>1.0290028984534154</v>
      </c>
      <c r="M318" s="1">
        <f t="shared" si="52"/>
        <v>1.1123962455126433</v>
      </c>
      <c r="N318" s="1">
        <f t="shared" si="53"/>
        <v>1.0245916516529501</v>
      </c>
      <c r="P318" s="1">
        <f t="shared" si="57"/>
        <v>1.1728080152881337</v>
      </c>
      <c r="Q318" s="1">
        <f t="shared" si="54"/>
        <v>0.17045847253788018</v>
      </c>
      <c r="R318" s="2">
        <f t="shared" si="58"/>
        <v>2388549.3464370463</v>
      </c>
      <c r="S318" s="2">
        <f t="shared" si="59"/>
        <v>2555747.8006876395</v>
      </c>
      <c r="T318" s="2">
        <f t="shared" si="60"/>
        <v>2388549.3464370463</v>
      </c>
      <c r="V318" s="1">
        <v>2022</v>
      </c>
      <c r="W318" s="1">
        <v>50471</v>
      </c>
      <c r="X318" s="1" t="s">
        <v>367</v>
      </c>
      <c r="Y318" s="1" t="s">
        <v>34</v>
      </c>
      <c r="Z318" s="1">
        <v>19</v>
      </c>
      <c r="AA318" s="1">
        <v>32</v>
      </c>
      <c r="AB318" s="1">
        <v>26</v>
      </c>
      <c r="BJ318">
        <v>75</v>
      </c>
      <c r="BK318">
        <v>1</v>
      </c>
      <c r="BL318" t="s">
        <v>38</v>
      </c>
    </row>
    <row r="319" spans="2:64" x14ac:dyDescent="0.55000000000000004">
      <c r="B319" s="1">
        <v>40006</v>
      </c>
      <c r="C319" s="4" t="str">
        <f>_xlfn.IFNA(VLOOKUP(B319,W$2:AB9433,3,FALSE),0)</f>
        <v>WR</v>
      </c>
      <c r="D319" s="1">
        <f>_xlfn.IFNA(VLOOKUP(B319,W$2:AA9461,4,FALSE),0)</f>
        <v>49</v>
      </c>
      <c r="E319" s="1">
        <f>_xlfn.IFNA(VLOOKUP(B319,W$2:AA9461,5,FALSE),0)</f>
        <v>3</v>
      </c>
      <c r="F319" s="1">
        <f>_xlfn.IFNA(VLOOKUP(B319,W$2:AB9462,6,FALSE),0)</f>
        <v>25</v>
      </c>
      <c r="H319" s="5">
        <f t="shared" si="55"/>
        <v>26850000</v>
      </c>
      <c r="I319" s="5">
        <f t="shared" si="56"/>
        <v>28729500</v>
      </c>
      <c r="J319" s="1">
        <f t="shared" si="49"/>
        <v>0.17038831267359586</v>
      </c>
      <c r="K319" s="1">
        <f t="shared" si="50"/>
        <v>4</v>
      </c>
      <c r="L319" s="1">
        <f t="shared" si="51"/>
        <v>1.0290028984534154</v>
      </c>
      <c r="M319" s="1">
        <f t="shared" si="52"/>
        <v>1.1123962455126433</v>
      </c>
      <c r="N319" s="1">
        <f t="shared" si="53"/>
        <v>0.89953136465011441</v>
      </c>
      <c r="P319" s="1">
        <f t="shared" si="57"/>
        <v>1.0296566371224634</v>
      </c>
      <c r="Q319" s="1">
        <f t="shared" si="54"/>
        <v>0.17544145703246553</v>
      </c>
      <c r="R319" s="2">
        <f t="shared" si="58"/>
        <v>4710603.1213216996</v>
      </c>
      <c r="S319" s="2">
        <f t="shared" si="59"/>
        <v>5040345.3398142187</v>
      </c>
      <c r="T319" s="2">
        <f t="shared" si="60"/>
        <v>4710603.1213216996</v>
      </c>
      <c r="V319" s="1">
        <v>2022</v>
      </c>
      <c r="W319" s="1">
        <v>23668</v>
      </c>
      <c r="X319" s="1" t="s">
        <v>368</v>
      </c>
      <c r="Y319" s="1" t="s">
        <v>34</v>
      </c>
      <c r="Z319" s="1">
        <v>18</v>
      </c>
      <c r="AA319" s="1">
        <v>8</v>
      </c>
      <c r="AB319" s="1">
        <v>26</v>
      </c>
      <c r="BJ319">
        <v>75</v>
      </c>
      <c r="BK319">
        <v>1.06147912913239</v>
      </c>
      <c r="BL319" t="s">
        <v>40</v>
      </c>
    </row>
    <row r="320" spans="2:64" x14ac:dyDescent="0.55000000000000004">
      <c r="B320" s="1">
        <v>47034</v>
      </c>
      <c r="C320" s="4" t="str">
        <f>_xlfn.IFNA(VLOOKUP(B320,W$2:AB9434,3,FALSE),0)</f>
        <v>TE</v>
      </c>
      <c r="D320" s="1">
        <f>_xlfn.IFNA(VLOOKUP(B320,W$2:AA9462,4,FALSE),0)</f>
        <v>57</v>
      </c>
      <c r="E320" s="1">
        <f>_xlfn.IFNA(VLOOKUP(B320,W$2:AA9462,5,FALSE),0)</f>
        <v>3</v>
      </c>
      <c r="F320" s="1">
        <f>_xlfn.IFNA(VLOOKUP(B320,W$2:AB9463,6,FALSE),0)</f>
        <v>26</v>
      </c>
      <c r="H320" s="5">
        <f t="shared" si="55"/>
        <v>14012500</v>
      </c>
      <c r="I320" s="5">
        <f t="shared" si="56"/>
        <v>14993375</v>
      </c>
      <c r="J320" s="1">
        <f t="shared" si="49"/>
        <v>0.19414880739410345</v>
      </c>
      <c r="K320" s="1">
        <f t="shared" si="50"/>
        <v>5</v>
      </c>
      <c r="L320" s="1">
        <f t="shared" si="51"/>
        <v>1.0331190471627296</v>
      </c>
      <c r="M320" s="1">
        <f t="shared" si="52"/>
        <v>1.1486399068534272</v>
      </c>
      <c r="N320" s="1">
        <f t="shared" si="53"/>
        <v>1.06147912913239</v>
      </c>
      <c r="P320" s="1">
        <f t="shared" si="57"/>
        <v>1.259637927638706</v>
      </c>
      <c r="Q320" s="1">
        <f t="shared" si="54"/>
        <v>0.24455720139943474</v>
      </c>
      <c r="R320" s="2">
        <f t="shared" si="58"/>
        <v>3426857.7846095795</v>
      </c>
      <c r="S320" s="2">
        <f t="shared" si="59"/>
        <v>3666737.8295322498</v>
      </c>
      <c r="T320" s="2">
        <f t="shared" si="60"/>
        <v>3426857.7846095795</v>
      </c>
      <c r="V320" s="1">
        <v>2022</v>
      </c>
      <c r="W320" s="1">
        <v>42189</v>
      </c>
      <c r="X320" s="1" t="s">
        <v>369</v>
      </c>
      <c r="Y320" s="1" t="s">
        <v>34</v>
      </c>
      <c r="Z320" s="1">
        <v>18</v>
      </c>
      <c r="AA320" s="1">
        <v>8</v>
      </c>
      <c r="AB320" s="1">
        <v>25</v>
      </c>
      <c r="BJ320">
        <v>75</v>
      </c>
      <c r="BK320">
        <v>0.81972023184507603</v>
      </c>
      <c r="BL320" t="s">
        <v>42</v>
      </c>
    </row>
    <row r="321" spans="2:64" x14ac:dyDescent="0.55000000000000004">
      <c r="B321" s="1">
        <v>43069</v>
      </c>
      <c r="C321" s="4" t="str">
        <f>_xlfn.IFNA(VLOOKUP(B321,W$2:AB9435,3,FALSE),0)</f>
        <v>DI</v>
      </c>
      <c r="D321" s="1">
        <f>_xlfn.IFNA(VLOOKUP(B321,W$2:AA9463,4,FALSE),0)</f>
        <v>16</v>
      </c>
      <c r="E321" s="1">
        <f>_xlfn.IFNA(VLOOKUP(B321,W$2:AA9463,5,FALSE),0)</f>
        <v>3</v>
      </c>
      <c r="F321" s="1">
        <f>_xlfn.IFNA(VLOOKUP(B321,W$2:AB9464,6,FALSE),0)</f>
        <v>25</v>
      </c>
      <c r="H321" s="5">
        <f t="shared" si="55"/>
        <v>20500000</v>
      </c>
      <c r="I321" s="5">
        <f t="shared" si="56"/>
        <v>21935000</v>
      </c>
      <c r="J321" s="1">
        <f t="shared" si="49"/>
        <v>0.12422980506362609</v>
      </c>
      <c r="K321" s="1">
        <f t="shared" si="50"/>
        <v>1</v>
      </c>
      <c r="L321" s="1">
        <f t="shared" si="51"/>
        <v>1.0032013760941354</v>
      </c>
      <c r="M321" s="1">
        <f t="shared" si="52"/>
        <v>0.8852077485688149</v>
      </c>
      <c r="N321" s="1">
        <f t="shared" si="53"/>
        <v>1</v>
      </c>
      <c r="P321" s="1">
        <f t="shared" si="57"/>
        <v>0.88804163149342652</v>
      </c>
      <c r="Q321" s="1">
        <f t="shared" si="54"/>
        <v>0.11032123876881285</v>
      </c>
      <c r="R321" s="2">
        <f t="shared" si="58"/>
        <v>2261585.3947606636</v>
      </c>
      <c r="S321" s="2">
        <f t="shared" si="59"/>
        <v>2419896.3723939098</v>
      </c>
      <c r="T321" s="2">
        <f t="shared" si="60"/>
        <v>2261585.3947606636</v>
      </c>
      <c r="V321" s="1">
        <v>2022</v>
      </c>
      <c r="W321" s="1">
        <v>56123</v>
      </c>
      <c r="X321" s="1" t="s">
        <v>370</v>
      </c>
      <c r="Y321" s="1" t="s">
        <v>34</v>
      </c>
      <c r="Z321" s="1">
        <v>18</v>
      </c>
      <c r="AA321" s="1">
        <v>8</v>
      </c>
      <c r="AB321" s="1">
        <v>25</v>
      </c>
      <c r="BJ321">
        <v>75</v>
      </c>
      <c r="BK321">
        <v>0.73034540509703694</v>
      </c>
      <c r="BL321" t="s">
        <v>44</v>
      </c>
    </row>
    <row r="322" spans="2:64" x14ac:dyDescent="0.55000000000000004">
      <c r="B322" s="1">
        <v>47004</v>
      </c>
      <c r="C322" s="4" t="str">
        <f>_xlfn.IFNA(VLOOKUP(B322,W$2:AB9436,3,FALSE),0)</f>
        <v>RT</v>
      </c>
      <c r="D322" s="1">
        <f>_xlfn.IFNA(VLOOKUP(B322,W$2:AA9464,4,FALSE),0)</f>
        <v>73</v>
      </c>
      <c r="E322" s="1">
        <f>_xlfn.IFNA(VLOOKUP(B322,W$2:AA9464,5,FALSE),0)</f>
        <v>3</v>
      </c>
      <c r="F322" s="1">
        <f>_xlfn.IFNA(VLOOKUP(B322,W$2:AB9465,6,FALSE),0)</f>
        <v>24</v>
      </c>
      <c r="H322" s="5">
        <f t="shared" si="55"/>
        <v>18040000</v>
      </c>
      <c r="I322" s="5">
        <f t="shared" si="56"/>
        <v>19302800</v>
      </c>
      <c r="J322" s="1">
        <f t="shared" ref="J322:J385" si="61">AVERAGEIF(BF:BF,D322,BG:BG)</f>
        <v>0.29399895803743797</v>
      </c>
      <c r="K322" s="1">
        <f t="shared" ref="K322:K385" si="62">ROUNDDOWN(D322*0.1,0)</f>
        <v>7</v>
      </c>
      <c r="L322" s="1">
        <f t="shared" ref="L322:L385" si="63">AVERAGEIFS(AV:AV,AU:AU,K322,AW:AW,E322)</f>
        <v>1.0390595751954117</v>
      </c>
      <c r="M322" s="1">
        <f t="shared" ref="M322:M385" si="64">AVERAGEIFS(AK:AK,AJ:AJ,K322,AL:AL,F322)</f>
        <v>1.2009476589311774</v>
      </c>
      <c r="N322" s="1">
        <f t="shared" ref="N322:N385" si="65">AVERAGEIFS(BK:BK,BJ:BJ,D322,BL:BL,C322)</f>
        <v>1.21388420547599</v>
      </c>
      <c r="P322" s="1">
        <f t="shared" si="57"/>
        <v>1.5147528885750567</v>
      </c>
      <c r="Q322" s="1">
        <f t="shared" ref="Q322:Q385" si="66">P322*J322</f>
        <v>0.44533577092526605</v>
      </c>
      <c r="R322" s="2">
        <f t="shared" si="58"/>
        <v>8033857.3074917998</v>
      </c>
      <c r="S322" s="2">
        <f t="shared" si="59"/>
        <v>8596227.3190162256</v>
      </c>
      <c r="T322" s="2">
        <f t="shared" si="60"/>
        <v>8033857.3074917998</v>
      </c>
      <c r="V322" s="1">
        <v>2022</v>
      </c>
      <c r="W322" s="1">
        <v>10057</v>
      </c>
      <c r="X322" s="1" t="s">
        <v>371</v>
      </c>
      <c r="Y322" s="1" t="s">
        <v>34</v>
      </c>
      <c r="Z322" s="1">
        <v>17</v>
      </c>
      <c r="AA322" s="1">
        <v>8</v>
      </c>
      <c r="AB322" s="1">
        <v>30</v>
      </c>
      <c r="BJ322">
        <v>75</v>
      </c>
      <c r="BK322">
        <v>1.2356438567133878</v>
      </c>
      <c r="BL322" t="s">
        <v>46</v>
      </c>
    </row>
    <row r="323" spans="2:64" x14ac:dyDescent="0.55000000000000004">
      <c r="B323" s="1">
        <v>57942</v>
      </c>
      <c r="C323" s="4" t="str">
        <f>_xlfn.IFNA(VLOOKUP(B323,W$2:AB9437,3,FALSE),0)</f>
        <v>LB</v>
      </c>
      <c r="D323" s="1">
        <f>_xlfn.IFNA(VLOOKUP(B323,W$2:AA9465,4,FALSE),0)</f>
        <v>16</v>
      </c>
      <c r="E323" s="1">
        <f>_xlfn.IFNA(VLOOKUP(B323,W$2:AA9465,5,FALSE),0)</f>
        <v>3</v>
      </c>
      <c r="F323" s="1">
        <f>_xlfn.IFNA(VLOOKUP(B323,W$2:AB9466,6,FALSE),0)</f>
        <v>23</v>
      </c>
      <c r="H323" s="5">
        <f t="shared" ref="H323:H386" si="67">AVERAGEIF(AO:AO,C323,AP:AP)</f>
        <v>16999000</v>
      </c>
      <c r="I323" s="5">
        <f t="shared" ref="I323:I386" si="68">H323*1.07</f>
        <v>18188930</v>
      </c>
      <c r="J323" s="1">
        <f t="shared" si="61"/>
        <v>0.12422980506362609</v>
      </c>
      <c r="K323" s="1">
        <f t="shared" si="62"/>
        <v>1</v>
      </c>
      <c r="L323" s="1">
        <f t="shared" si="63"/>
        <v>1.0032013760941354</v>
      </c>
      <c r="M323" s="1">
        <f t="shared" si="64"/>
        <v>0.8852077485688149</v>
      </c>
      <c r="N323" s="1">
        <f t="shared" si="65"/>
        <v>0.82023027006469129</v>
      </c>
      <c r="P323" s="1">
        <f t="shared" ref="P323:P386" si="69">L323*M323*N323</f>
        <v>0.72839862722854232</v>
      </c>
      <c r="Q323" s="1">
        <f t="shared" si="66"/>
        <v>9.0488819469214665E-2</v>
      </c>
      <c r="R323" s="2">
        <f t="shared" ref="R323:R386" si="70">H323*Q323</f>
        <v>1538219.44215718</v>
      </c>
      <c r="S323" s="2">
        <f t="shared" ref="S323:S386" si="71">I323*Q323</f>
        <v>1645894.8031081827</v>
      </c>
      <c r="T323" s="2">
        <f t="shared" ref="T323:T386" si="72">((_xlfn.IFS(C323&lt;&gt;"QB",R323,F323&gt;27,(1/(M323))*R323,F323&lt;=27,R323)))</f>
        <v>1538219.44215718</v>
      </c>
      <c r="V323" s="1">
        <v>2022</v>
      </c>
      <c r="W323" s="1">
        <v>49490</v>
      </c>
      <c r="X323" s="1" t="s">
        <v>372</v>
      </c>
      <c r="Y323" s="1" t="s">
        <v>34</v>
      </c>
      <c r="Z323" s="1">
        <v>17</v>
      </c>
      <c r="AA323" s="1">
        <v>7</v>
      </c>
      <c r="AB323" s="1">
        <v>25</v>
      </c>
      <c r="BJ323">
        <v>75</v>
      </c>
      <c r="BK323">
        <v>0.89217868497715414</v>
      </c>
      <c r="BL323" t="s">
        <v>48</v>
      </c>
    </row>
    <row r="324" spans="2:64" x14ac:dyDescent="0.55000000000000004">
      <c r="B324" s="1">
        <v>28081</v>
      </c>
      <c r="C324" s="4" t="str">
        <f>_xlfn.IFNA(VLOOKUP(B324,W$2:AB9438,3,FALSE),0)</f>
        <v>LB</v>
      </c>
      <c r="D324" s="1">
        <f>_xlfn.IFNA(VLOOKUP(B324,W$2:AA9466,4,FALSE),0)</f>
        <v>71</v>
      </c>
      <c r="E324" s="1">
        <f>_xlfn.IFNA(VLOOKUP(B324,W$2:AA9466,5,FALSE),0)</f>
        <v>3</v>
      </c>
      <c r="F324" s="1">
        <f>_xlfn.IFNA(VLOOKUP(B324,W$2:AB9467,6,FALSE),0)</f>
        <v>25</v>
      </c>
      <c r="H324" s="5">
        <f t="shared" si="67"/>
        <v>16999000</v>
      </c>
      <c r="I324" s="5">
        <f t="shared" si="68"/>
        <v>18188930</v>
      </c>
      <c r="J324" s="1">
        <f t="shared" si="61"/>
        <v>0.29399895803743797</v>
      </c>
      <c r="K324" s="1">
        <f t="shared" si="62"/>
        <v>7</v>
      </c>
      <c r="L324" s="1">
        <f t="shared" si="63"/>
        <v>1.0390595751954117</v>
      </c>
      <c r="M324" s="1">
        <f t="shared" si="64"/>
        <v>1.2009476589311774</v>
      </c>
      <c r="N324" s="1">
        <f t="shared" si="65"/>
        <v>0.73034540509703694</v>
      </c>
      <c r="P324" s="1">
        <f t="shared" si="69"/>
        <v>0.91136601583382137</v>
      </c>
      <c r="Q324" s="1">
        <f t="shared" si="66"/>
        <v>0.26794065904587466</v>
      </c>
      <c r="R324" s="2">
        <f t="shared" si="70"/>
        <v>4554723.2631208235</v>
      </c>
      <c r="S324" s="2">
        <f t="shared" si="71"/>
        <v>4873553.8915392812</v>
      </c>
      <c r="T324" s="2">
        <f t="shared" si="72"/>
        <v>4554723.2631208235</v>
      </c>
      <c r="V324" s="1">
        <v>2022</v>
      </c>
      <c r="W324" s="1">
        <v>50380</v>
      </c>
      <c r="X324" s="1" t="s">
        <v>373</v>
      </c>
      <c r="Y324" s="1" t="s">
        <v>34</v>
      </c>
      <c r="Z324" s="1">
        <v>17</v>
      </c>
      <c r="AA324" s="1">
        <v>8</v>
      </c>
      <c r="AB324" s="1">
        <v>27</v>
      </c>
      <c r="BJ324">
        <v>75</v>
      </c>
      <c r="BK324">
        <v>1.2310846108723601</v>
      </c>
      <c r="BL324" t="s">
        <v>51</v>
      </c>
    </row>
    <row r="325" spans="2:64" x14ac:dyDescent="0.55000000000000004">
      <c r="B325" s="1">
        <v>46179</v>
      </c>
      <c r="C325" s="4" t="str">
        <f>_xlfn.IFNA(VLOOKUP(B325,W$2:AB9439,3,FALSE),0)</f>
        <v>RT</v>
      </c>
      <c r="D325" s="1">
        <f>_xlfn.IFNA(VLOOKUP(B325,W$2:AA9467,4,FALSE),0)</f>
        <v>75</v>
      </c>
      <c r="E325" s="1">
        <f>_xlfn.IFNA(VLOOKUP(B325,W$2:AA9467,5,FALSE),0)</f>
        <v>3</v>
      </c>
      <c r="F325" s="1">
        <f>_xlfn.IFNA(VLOOKUP(B325,W$2:AB9468,6,FALSE),0)</f>
        <v>25</v>
      </c>
      <c r="H325" s="5">
        <f t="shared" si="67"/>
        <v>18040000</v>
      </c>
      <c r="I325" s="5">
        <f t="shared" si="68"/>
        <v>19302800</v>
      </c>
      <c r="J325" s="1">
        <f t="shared" si="61"/>
        <v>0.34065492256828622</v>
      </c>
      <c r="K325" s="1">
        <f t="shared" si="62"/>
        <v>7</v>
      </c>
      <c r="L325" s="1">
        <f t="shared" si="63"/>
        <v>1.0390595751954117</v>
      </c>
      <c r="M325" s="1">
        <f t="shared" si="64"/>
        <v>1.2009476589311774</v>
      </c>
      <c r="N325" s="1">
        <f t="shared" si="65"/>
        <v>1.21388420547599</v>
      </c>
      <c r="P325" s="1">
        <f t="shared" si="69"/>
        <v>1.5147528885750567</v>
      </c>
      <c r="Q325" s="1">
        <f t="shared" si="66"/>
        <v>0.51600802796762379</v>
      </c>
      <c r="R325" s="2">
        <f t="shared" si="70"/>
        <v>9308784.8245359324</v>
      </c>
      <c r="S325" s="2">
        <f t="shared" si="71"/>
        <v>9960399.7622534484</v>
      </c>
      <c r="T325" s="2">
        <f t="shared" si="72"/>
        <v>9308784.8245359324</v>
      </c>
      <c r="V325" s="1">
        <v>2022</v>
      </c>
      <c r="W325" s="1">
        <v>49355</v>
      </c>
      <c r="X325" s="1" t="s">
        <v>374</v>
      </c>
      <c r="Y325" s="1" t="s">
        <v>34</v>
      </c>
      <c r="Z325" s="1">
        <v>16</v>
      </c>
      <c r="AA325" s="1">
        <v>3</v>
      </c>
      <c r="AB325" s="1">
        <v>27</v>
      </c>
      <c r="BJ325">
        <v>75</v>
      </c>
      <c r="BK325">
        <v>1.21388420547599</v>
      </c>
      <c r="BL325" t="s">
        <v>53</v>
      </c>
    </row>
    <row r="326" spans="2:64" x14ac:dyDescent="0.55000000000000004">
      <c r="B326" s="1">
        <v>61068</v>
      </c>
      <c r="C326" s="4" t="str">
        <f>_xlfn.IFNA(VLOOKUP(B326,W$2:AB9440,3,FALSE),0)</f>
        <v>TE</v>
      </c>
      <c r="D326" s="1">
        <f>_xlfn.IFNA(VLOOKUP(B326,W$2:AA9468,4,FALSE),0)</f>
        <v>18</v>
      </c>
      <c r="E326" s="1">
        <f>_xlfn.IFNA(VLOOKUP(B326,W$2:AA9468,5,FALSE),0)</f>
        <v>4</v>
      </c>
      <c r="F326" s="1">
        <f>_xlfn.IFNA(VLOOKUP(B326,W$2:AB9469,6,FALSE),0)</f>
        <v>23</v>
      </c>
      <c r="H326" s="5">
        <f t="shared" si="67"/>
        <v>14012500</v>
      </c>
      <c r="I326" s="5">
        <f t="shared" si="68"/>
        <v>14993375</v>
      </c>
      <c r="J326" s="1">
        <f t="shared" si="61"/>
        <v>0.12422980506362609</v>
      </c>
      <c r="K326" s="1">
        <f t="shared" si="62"/>
        <v>1</v>
      </c>
      <c r="L326" s="1">
        <f t="shared" si="63"/>
        <v>1.1016823063627132</v>
      </c>
      <c r="M326" s="1">
        <f t="shared" si="64"/>
        <v>0.8852077485688149</v>
      </c>
      <c r="N326" s="1">
        <f t="shared" si="65"/>
        <v>1.0245916516529501</v>
      </c>
      <c r="P326" s="1">
        <f t="shared" si="69"/>
        <v>0.99919992836322524</v>
      </c>
      <c r="Q326" s="1">
        <f t="shared" si="66"/>
        <v>0.12413041232015262</v>
      </c>
      <c r="R326" s="2">
        <f t="shared" si="70"/>
        <v>1739377.4026361387</v>
      </c>
      <c r="S326" s="2">
        <f t="shared" si="71"/>
        <v>1861133.8208206682</v>
      </c>
      <c r="T326" s="2">
        <f t="shared" si="72"/>
        <v>1739377.4026361387</v>
      </c>
      <c r="V326" s="1">
        <v>2022</v>
      </c>
      <c r="W326" s="1">
        <v>50417</v>
      </c>
      <c r="X326" s="1" t="s">
        <v>375</v>
      </c>
      <c r="Y326" s="1" t="s">
        <v>34</v>
      </c>
      <c r="Z326" s="1">
        <v>16</v>
      </c>
      <c r="AA326" s="1">
        <v>2</v>
      </c>
      <c r="AB326" s="1">
        <v>26</v>
      </c>
      <c r="BJ326">
        <v>75</v>
      </c>
      <c r="BK326">
        <v>1.06147912913239</v>
      </c>
      <c r="BL326" t="s">
        <v>55</v>
      </c>
    </row>
    <row r="327" spans="2:64" x14ac:dyDescent="0.55000000000000004">
      <c r="B327" s="1">
        <v>43507</v>
      </c>
      <c r="C327" s="4" t="str">
        <f>_xlfn.IFNA(VLOOKUP(B327,W$2:AB9441,3,FALSE),0)</f>
        <v>ED</v>
      </c>
      <c r="D327" s="1">
        <f>_xlfn.IFNA(VLOOKUP(B327,W$2:AA9469,4,FALSE),0)</f>
        <v>87</v>
      </c>
      <c r="E327" s="1">
        <f>_xlfn.IFNA(VLOOKUP(B327,W$2:AA9469,5,FALSE),0)</f>
        <v>4</v>
      </c>
      <c r="F327" s="1">
        <f>_xlfn.IFNA(VLOOKUP(B327,W$2:AB9470,6,FALSE),0)</f>
        <v>25</v>
      </c>
      <c r="H327" s="5">
        <f t="shared" si="67"/>
        <v>25400550</v>
      </c>
      <c r="I327" s="5">
        <f t="shared" si="68"/>
        <v>27178588.5</v>
      </c>
      <c r="J327" s="1">
        <f t="shared" si="61"/>
        <v>0.50699730938172927</v>
      </c>
      <c r="K327" s="1">
        <f t="shared" si="62"/>
        <v>8</v>
      </c>
      <c r="L327" s="1">
        <f t="shared" si="63"/>
        <v>0.98121406805575184</v>
      </c>
      <c r="M327" s="1">
        <f t="shared" si="64"/>
        <v>1.2219797174404163</v>
      </c>
      <c r="N327" s="1">
        <f t="shared" si="65"/>
        <v>1</v>
      </c>
      <c r="P327" s="1">
        <f t="shared" si="69"/>
        <v>1.1990236896313291</v>
      </c>
      <c r="Q327" s="1">
        <f t="shared" si="66"/>
        <v>0.60790178452803745</v>
      </c>
      <c r="R327" s="2">
        <f t="shared" si="70"/>
        <v>15441039.672993641</v>
      </c>
      <c r="S327" s="2">
        <f t="shared" si="71"/>
        <v>16521912.450103197</v>
      </c>
      <c r="T327" s="2">
        <f t="shared" si="72"/>
        <v>15441039.672993641</v>
      </c>
      <c r="V327" s="1">
        <v>2022</v>
      </c>
      <c r="W327" s="1">
        <v>45258</v>
      </c>
      <c r="X327" s="1" t="s">
        <v>376</v>
      </c>
      <c r="Y327" s="1" t="s">
        <v>34</v>
      </c>
      <c r="Z327" s="1">
        <v>16</v>
      </c>
      <c r="AA327" s="1">
        <v>8</v>
      </c>
      <c r="AB327" s="1">
        <v>24</v>
      </c>
      <c r="BJ327">
        <v>75</v>
      </c>
      <c r="BK327">
        <v>0.84929704697517161</v>
      </c>
      <c r="BL327" t="s">
        <v>58</v>
      </c>
    </row>
    <row r="328" spans="2:64" x14ac:dyDescent="0.55000000000000004">
      <c r="B328" s="1">
        <v>81991</v>
      </c>
      <c r="C328" s="4" t="str">
        <f>_xlfn.IFNA(VLOOKUP(B328,W$2:AB9442,3,FALSE),0)</f>
        <v>LB</v>
      </c>
      <c r="D328" s="1">
        <f>_xlfn.IFNA(VLOOKUP(B328,W$2:AA9470,4,FALSE),0)</f>
        <v>6</v>
      </c>
      <c r="E328" s="1">
        <f>_xlfn.IFNA(VLOOKUP(B328,W$2:AA9470,5,FALSE),0)</f>
        <v>4</v>
      </c>
      <c r="F328" s="1">
        <f>_xlfn.IFNA(VLOOKUP(B328,W$2:AB9471,6,FALSE),0)</f>
        <v>24</v>
      </c>
      <c r="H328" s="5">
        <f t="shared" si="67"/>
        <v>16999000</v>
      </c>
      <c r="I328" s="5">
        <f t="shared" si="68"/>
        <v>18188930</v>
      </c>
      <c r="J328" s="1">
        <f t="shared" si="61"/>
        <v>0.11849549253813166</v>
      </c>
      <c r="K328" s="1">
        <f t="shared" si="62"/>
        <v>0</v>
      </c>
      <c r="L328" s="1">
        <f t="shared" si="63"/>
        <v>1.1895239156337238</v>
      </c>
      <c r="M328" s="1">
        <f t="shared" si="64"/>
        <v>0.68619556135383653</v>
      </c>
      <c r="N328" s="1">
        <f t="shared" si="65"/>
        <v>0.82023027006469129</v>
      </c>
      <c r="P328" s="1">
        <f t="shared" si="69"/>
        <v>0.66950970247268915</v>
      </c>
      <c r="Q328" s="1">
        <f t="shared" si="66"/>
        <v>7.9333881953559282E-2</v>
      </c>
      <c r="R328" s="2">
        <f t="shared" si="70"/>
        <v>1348596.6593285543</v>
      </c>
      <c r="S328" s="2">
        <f t="shared" si="71"/>
        <v>1442998.425481553</v>
      </c>
      <c r="T328" s="2">
        <f t="shared" si="72"/>
        <v>1348596.6593285543</v>
      </c>
      <c r="V328" s="1">
        <v>2022</v>
      </c>
      <c r="W328" s="1">
        <v>60742</v>
      </c>
      <c r="X328" s="1" t="s">
        <v>377</v>
      </c>
      <c r="Y328" s="1" t="s">
        <v>34</v>
      </c>
      <c r="Z328" s="1">
        <v>15</v>
      </c>
      <c r="AA328" s="1">
        <v>4</v>
      </c>
      <c r="AB328" s="1">
        <v>22</v>
      </c>
      <c r="BJ328">
        <v>74</v>
      </c>
      <c r="BK328">
        <v>1.3029012619832001</v>
      </c>
      <c r="BL328" t="s">
        <v>31</v>
      </c>
    </row>
    <row r="329" spans="2:64" x14ac:dyDescent="0.55000000000000004">
      <c r="B329" s="1">
        <v>45255</v>
      </c>
      <c r="C329" s="4" t="str">
        <f>_xlfn.IFNA(VLOOKUP(B329,W$2:AB9443,3,FALSE),0)</f>
        <v>S</v>
      </c>
      <c r="D329" s="1">
        <f>_xlfn.IFNA(VLOOKUP(B329,W$2:AA9471,4,FALSE),0)</f>
        <v>42</v>
      </c>
      <c r="E329" s="1">
        <f>_xlfn.IFNA(VLOOKUP(B329,W$2:AA9471,5,FALSE),0)</f>
        <v>4</v>
      </c>
      <c r="F329" s="1">
        <f>_xlfn.IFNA(VLOOKUP(B329,W$2:AB9472,6,FALSE),0)</f>
        <v>24</v>
      </c>
      <c r="H329" s="5">
        <f t="shared" si="67"/>
        <v>15620000</v>
      </c>
      <c r="I329" s="5">
        <f t="shared" si="68"/>
        <v>16713400.000000002</v>
      </c>
      <c r="J329" s="1">
        <f t="shared" si="61"/>
        <v>0.14534217904027727</v>
      </c>
      <c r="K329" s="1">
        <f t="shared" si="62"/>
        <v>4</v>
      </c>
      <c r="L329" s="1">
        <f t="shared" si="63"/>
        <v>1.0014040095474006</v>
      </c>
      <c r="M329" s="1">
        <f t="shared" si="64"/>
        <v>1.1123962455126433</v>
      </c>
      <c r="N329" s="1">
        <f t="shared" si="65"/>
        <v>0.92811912331810276</v>
      </c>
      <c r="P329" s="1">
        <f t="shared" si="69"/>
        <v>1.033885778488973</v>
      </c>
      <c r="Q329" s="1">
        <f t="shared" si="66"/>
        <v>0.15026721192434075</v>
      </c>
      <c r="R329" s="2">
        <f t="shared" si="70"/>
        <v>2347173.8502582028</v>
      </c>
      <c r="S329" s="2">
        <f t="shared" si="71"/>
        <v>2511476.0197762772</v>
      </c>
      <c r="T329" s="2">
        <f t="shared" si="72"/>
        <v>2347173.8502582028</v>
      </c>
      <c r="V329" s="1">
        <v>2022</v>
      </c>
      <c r="W329" s="1">
        <v>49255</v>
      </c>
      <c r="X329" s="1" t="s">
        <v>378</v>
      </c>
      <c r="Y329" s="1" t="s">
        <v>34</v>
      </c>
      <c r="Z329" s="1">
        <v>15</v>
      </c>
      <c r="AA329" s="1">
        <v>8</v>
      </c>
      <c r="AB329" s="1">
        <v>26</v>
      </c>
      <c r="BJ329">
        <v>74</v>
      </c>
      <c r="BK329">
        <v>0.81665115322979975</v>
      </c>
      <c r="BL329" t="s">
        <v>34</v>
      </c>
    </row>
    <row r="330" spans="2:64" x14ac:dyDescent="0.55000000000000004">
      <c r="B330" s="1">
        <v>109795</v>
      </c>
      <c r="C330" s="4" t="str">
        <f>_xlfn.IFNA(VLOOKUP(B330,W$2:AB9444,3,FALSE),0)</f>
        <v>TE</v>
      </c>
      <c r="D330" s="1">
        <f>_xlfn.IFNA(VLOOKUP(B330,W$2:AA9472,4,FALSE),0)</f>
        <v>81</v>
      </c>
      <c r="E330" s="1">
        <f>_xlfn.IFNA(VLOOKUP(B330,W$2:AA9472,5,FALSE),0)</f>
        <v>4</v>
      </c>
      <c r="F330" s="1">
        <f>_xlfn.IFNA(VLOOKUP(B330,W$2:AB9473,6,FALSE),0)</f>
        <v>26</v>
      </c>
      <c r="H330" s="5">
        <f t="shared" si="67"/>
        <v>14012500</v>
      </c>
      <c r="I330" s="5">
        <f t="shared" si="68"/>
        <v>14993375</v>
      </c>
      <c r="J330" s="1">
        <f t="shared" si="61"/>
        <v>0.40904805918622789</v>
      </c>
      <c r="K330" s="1">
        <f t="shared" si="62"/>
        <v>8</v>
      </c>
      <c r="L330" s="1">
        <f t="shared" si="63"/>
        <v>0.98121406805575184</v>
      </c>
      <c r="M330" s="1">
        <f t="shared" si="64"/>
        <v>1.2219797174404163</v>
      </c>
      <c r="N330" s="1">
        <f t="shared" si="65"/>
        <v>1.06147912913239</v>
      </c>
      <c r="P330" s="1">
        <f t="shared" si="69"/>
        <v>1.2727386218789682</v>
      </c>
      <c r="Q330" s="1">
        <f t="shared" si="66"/>
        <v>0.5206112631309463</v>
      </c>
      <c r="R330" s="2">
        <f t="shared" si="70"/>
        <v>7295065.3246223852</v>
      </c>
      <c r="S330" s="2">
        <f t="shared" si="71"/>
        <v>7805719.8973459518</v>
      </c>
      <c r="T330" s="2">
        <f t="shared" si="72"/>
        <v>7295065.3246223852</v>
      </c>
      <c r="V330" s="1">
        <v>2022</v>
      </c>
      <c r="W330" s="1">
        <v>55983</v>
      </c>
      <c r="X330" s="1" t="s">
        <v>379</v>
      </c>
      <c r="Y330" s="1" t="s">
        <v>34</v>
      </c>
      <c r="Z330" s="1">
        <v>15</v>
      </c>
      <c r="AA330" s="1">
        <v>8</v>
      </c>
      <c r="AB330" s="1">
        <v>25</v>
      </c>
      <c r="BJ330">
        <v>74</v>
      </c>
      <c r="BK330">
        <v>1</v>
      </c>
      <c r="BL330" t="s">
        <v>36</v>
      </c>
    </row>
    <row r="331" spans="2:64" x14ac:dyDescent="0.55000000000000004">
      <c r="B331" s="1">
        <v>59874</v>
      </c>
      <c r="C331" s="4" t="str">
        <f>_xlfn.IFNA(VLOOKUP(B331,W$2:AB9445,3,FALSE),0)</f>
        <v>RT</v>
      </c>
      <c r="D331" s="1">
        <f>_xlfn.IFNA(VLOOKUP(B331,W$2:AA9473,4,FALSE),0)</f>
        <v>3</v>
      </c>
      <c r="E331" s="1">
        <f>_xlfn.IFNA(VLOOKUP(B331,W$2:AA9473,5,FALSE),0)</f>
        <v>4</v>
      </c>
      <c r="F331" s="1">
        <f>_xlfn.IFNA(VLOOKUP(B331,W$2:AB9474,6,FALSE),0)</f>
        <v>26</v>
      </c>
      <c r="H331" s="5">
        <f t="shared" si="67"/>
        <v>18040000</v>
      </c>
      <c r="I331" s="5">
        <f t="shared" si="68"/>
        <v>19302800</v>
      </c>
      <c r="J331" s="1">
        <f t="shared" si="61"/>
        <v>0.11029086484118089</v>
      </c>
      <c r="K331" s="1">
        <f t="shared" si="62"/>
        <v>0</v>
      </c>
      <c r="L331" s="1">
        <f t="shared" si="63"/>
        <v>1.1895239156337238</v>
      </c>
      <c r="M331" s="1">
        <f t="shared" si="64"/>
        <v>0.68619556135383653</v>
      </c>
      <c r="N331" s="1">
        <f t="shared" si="65"/>
        <v>1.106942102737994</v>
      </c>
      <c r="P331" s="1">
        <f t="shared" si="69"/>
        <v>0.90353709794221115</v>
      </c>
      <c r="Q331" s="1">
        <f t="shared" si="66"/>
        <v>9.965188794813723E-2</v>
      </c>
      <c r="R331" s="2">
        <f t="shared" si="70"/>
        <v>1797720.0585843956</v>
      </c>
      <c r="S331" s="2">
        <f t="shared" si="71"/>
        <v>1923560.4626853033</v>
      </c>
      <c r="T331" s="2">
        <f t="shared" si="72"/>
        <v>1797720.0585843956</v>
      </c>
      <c r="V331" s="1">
        <v>2022</v>
      </c>
      <c r="W331" s="1">
        <v>55631</v>
      </c>
      <c r="X331" s="1" t="s">
        <v>380</v>
      </c>
      <c r="Y331" s="1" t="s">
        <v>34</v>
      </c>
      <c r="Z331" s="1">
        <v>14</v>
      </c>
      <c r="AA331" s="1">
        <v>7</v>
      </c>
      <c r="AB331" s="1">
        <v>24</v>
      </c>
      <c r="BJ331">
        <v>74</v>
      </c>
      <c r="BK331">
        <v>1</v>
      </c>
      <c r="BL331" t="s">
        <v>38</v>
      </c>
    </row>
    <row r="332" spans="2:64" x14ac:dyDescent="0.55000000000000004">
      <c r="B332" s="1">
        <v>34788</v>
      </c>
      <c r="C332" s="4" t="str">
        <f>_xlfn.IFNA(VLOOKUP(B332,W$2:AB9446,3,FALSE),0)</f>
        <v>LB</v>
      </c>
      <c r="D332" s="1">
        <f>_xlfn.IFNA(VLOOKUP(B332,W$2:AA9474,4,FALSE),0)</f>
        <v>52</v>
      </c>
      <c r="E332" s="1">
        <f>_xlfn.IFNA(VLOOKUP(B332,W$2:AA9474,5,FALSE),0)</f>
        <v>4</v>
      </c>
      <c r="F332" s="1">
        <f>_xlfn.IFNA(VLOOKUP(B332,W$2:AB9475,6,FALSE),0)</f>
        <v>25</v>
      </c>
      <c r="H332" s="5">
        <f t="shared" si="67"/>
        <v>16999000</v>
      </c>
      <c r="I332" s="5">
        <f t="shared" si="68"/>
        <v>18188930</v>
      </c>
      <c r="J332" s="1">
        <f t="shared" si="61"/>
        <v>0.17135857369119548</v>
      </c>
      <c r="K332" s="1">
        <f t="shared" si="62"/>
        <v>5</v>
      </c>
      <c r="L332" s="1">
        <f t="shared" si="63"/>
        <v>0.99416259563237341</v>
      </c>
      <c r="M332" s="1">
        <f t="shared" si="64"/>
        <v>1.1486399068534272</v>
      </c>
      <c r="N332" s="1">
        <f t="shared" si="65"/>
        <v>0.73034540509703694</v>
      </c>
      <c r="P332" s="1">
        <f t="shared" si="69"/>
        <v>0.83400685691955723</v>
      </c>
      <c r="Q332" s="1">
        <f t="shared" si="66"/>
        <v>0.14291422545041227</v>
      </c>
      <c r="R332" s="2">
        <f t="shared" si="70"/>
        <v>2429398.9184315582</v>
      </c>
      <c r="S332" s="2">
        <f t="shared" si="71"/>
        <v>2599456.8427217673</v>
      </c>
      <c r="T332" s="2">
        <f t="shared" si="72"/>
        <v>2429398.9184315582</v>
      </c>
      <c r="V332" s="1">
        <v>2022</v>
      </c>
      <c r="W332" s="1">
        <v>10691</v>
      </c>
      <c r="X332" s="1" t="s">
        <v>381</v>
      </c>
      <c r="Y332" s="1" t="s">
        <v>34</v>
      </c>
      <c r="Z332" s="1">
        <v>14</v>
      </c>
      <c r="AA332" s="1">
        <v>2</v>
      </c>
      <c r="AB332" s="1">
        <v>27</v>
      </c>
      <c r="BJ332">
        <v>74</v>
      </c>
      <c r="BK332">
        <v>1.06147912913239</v>
      </c>
      <c r="BL332" t="s">
        <v>40</v>
      </c>
    </row>
    <row r="333" spans="2:64" x14ac:dyDescent="0.55000000000000004">
      <c r="B333" s="1">
        <v>59820</v>
      </c>
      <c r="C333" s="4" t="str">
        <f>_xlfn.IFNA(VLOOKUP(B333,W$2:AB9447,3,FALSE),0)</f>
        <v>G</v>
      </c>
      <c r="D333" s="1">
        <f>_xlfn.IFNA(VLOOKUP(B333,W$2:AA9475,4,FALSE),0)</f>
        <v>65</v>
      </c>
      <c r="E333" s="1">
        <f>_xlfn.IFNA(VLOOKUP(B333,W$2:AA9475,5,FALSE),0)</f>
        <v>4</v>
      </c>
      <c r="F333" s="1">
        <f>_xlfn.IFNA(VLOOKUP(B333,W$2:AB9476,6,FALSE),0)</f>
        <v>23</v>
      </c>
      <c r="H333" s="5">
        <f t="shared" si="67"/>
        <v>15340000</v>
      </c>
      <c r="I333" s="5">
        <f t="shared" si="68"/>
        <v>16413800.000000002</v>
      </c>
      <c r="J333" s="1">
        <f t="shared" si="61"/>
        <v>0.28373199810001409</v>
      </c>
      <c r="K333" s="1">
        <f t="shared" si="62"/>
        <v>6</v>
      </c>
      <c r="L333" s="1">
        <f t="shared" si="63"/>
        <v>0.98911758417916396</v>
      </c>
      <c r="M333" s="1">
        <f t="shared" si="64"/>
        <v>1.1772145986242197</v>
      </c>
      <c r="N333" s="1">
        <f t="shared" si="65"/>
        <v>1.06147912913239</v>
      </c>
      <c r="P333" s="1">
        <f t="shared" si="69"/>
        <v>1.2359901828178783</v>
      </c>
      <c r="Q333" s="1">
        <f t="shared" si="66"/>
        <v>0.35068996420291831</v>
      </c>
      <c r="R333" s="2">
        <f t="shared" si="70"/>
        <v>5379584.0508727673</v>
      </c>
      <c r="S333" s="2">
        <f t="shared" si="71"/>
        <v>5756154.9344338616</v>
      </c>
      <c r="T333" s="2">
        <f t="shared" si="72"/>
        <v>5379584.0508727673</v>
      </c>
      <c r="V333" s="1">
        <v>2022</v>
      </c>
      <c r="W333" s="1">
        <v>44160</v>
      </c>
      <c r="X333" s="1" t="s">
        <v>382</v>
      </c>
      <c r="Y333" s="1" t="s">
        <v>34</v>
      </c>
      <c r="Z333" s="1">
        <v>14</v>
      </c>
      <c r="AA333" s="1">
        <v>6</v>
      </c>
      <c r="AB333" s="1">
        <v>26</v>
      </c>
      <c r="BJ333">
        <v>74</v>
      </c>
      <c r="BK333">
        <v>0.81972023184507603</v>
      </c>
      <c r="BL333" t="s">
        <v>42</v>
      </c>
    </row>
    <row r="334" spans="2:64" x14ac:dyDescent="0.55000000000000004">
      <c r="B334" s="1">
        <v>41715</v>
      </c>
      <c r="C334" s="4" t="str">
        <f>_xlfn.IFNA(VLOOKUP(B334,W$2:AB9448,3,FALSE),0)</f>
        <v>G</v>
      </c>
      <c r="D334" s="1">
        <f>_xlfn.IFNA(VLOOKUP(B334,W$2:AA9476,4,FALSE),0)</f>
        <v>1</v>
      </c>
      <c r="E334" s="1">
        <f>_xlfn.IFNA(VLOOKUP(B334,W$2:AA9476,5,FALSE),0)</f>
        <v>4</v>
      </c>
      <c r="F334" s="1">
        <f>_xlfn.IFNA(VLOOKUP(B334,W$2:AB9477,6,FALSE),0)</f>
        <v>25</v>
      </c>
      <c r="H334" s="5">
        <f t="shared" si="67"/>
        <v>15340000</v>
      </c>
      <c r="I334" s="5">
        <f t="shared" si="68"/>
        <v>16413800.000000002</v>
      </c>
      <c r="J334" s="1">
        <f t="shared" si="61"/>
        <v>0.11029086484118089</v>
      </c>
      <c r="K334" s="1">
        <f t="shared" si="62"/>
        <v>0</v>
      </c>
      <c r="L334" s="1">
        <f t="shared" si="63"/>
        <v>1.1895239156337238</v>
      </c>
      <c r="M334" s="1">
        <f t="shared" si="64"/>
        <v>0.68619556135383653</v>
      </c>
      <c r="N334" s="1">
        <f t="shared" si="65"/>
        <v>1.0245916516529501</v>
      </c>
      <c r="P334" s="1">
        <f t="shared" si="69"/>
        <v>0.83631886909034125</v>
      </c>
      <c r="Q334" s="1">
        <f t="shared" si="66"/>
        <v>9.2238331354972086E-2</v>
      </c>
      <c r="R334" s="2">
        <f t="shared" si="70"/>
        <v>1414936.0029852719</v>
      </c>
      <c r="S334" s="2">
        <f t="shared" si="71"/>
        <v>1513981.5231942411</v>
      </c>
      <c r="T334" s="2">
        <f t="shared" si="72"/>
        <v>1414936.0029852719</v>
      </c>
      <c r="V334" s="1">
        <v>2022</v>
      </c>
      <c r="W334" s="1">
        <v>43958</v>
      </c>
      <c r="X334" s="1" t="s">
        <v>383</v>
      </c>
      <c r="Y334" s="1" t="s">
        <v>34</v>
      </c>
      <c r="Z334" s="1">
        <v>13</v>
      </c>
      <c r="AA334" s="1">
        <v>8</v>
      </c>
      <c r="AB334" s="1">
        <v>25</v>
      </c>
      <c r="BJ334">
        <v>74</v>
      </c>
      <c r="BK334">
        <v>0.73034540509703694</v>
      </c>
      <c r="BL334" t="s">
        <v>44</v>
      </c>
    </row>
    <row r="335" spans="2:64" x14ac:dyDescent="0.55000000000000004">
      <c r="B335" s="1">
        <v>56247</v>
      </c>
      <c r="C335" s="4" t="str">
        <f>_xlfn.IFNA(VLOOKUP(B335,W$2:AB9449,3,FALSE),0)</f>
        <v>CB</v>
      </c>
      <c r="D335" s="1">
        <f>_xlfn.IFNA(VLOOKUP(B335,W$2:AA9477,4,FALSE),0)</f>
        <v>32</v>
      </c>
      <c r="E335" s="1">
        <f>_xlfn.IFNA(VLOOKUP(B335,W$2:AA9477,5,FALSE),0)</f>
        <v>4</v>
      </c>
      <c r="F335" s="1">
        <f>_xlfn.IFNA(VLOOKUP(B335,W$2:AB9478,6,FALSE),0)</f>
        <v>24</v>
      </c>
      <c r="H335" s="5">
        <f t="shared" si="67"/>
        <v>20000000</v>
      </c>
      <c r="I335" s="5">
        <f t="shared" si="68"/>
        <v>21400000</v>
      </c>
      <c r="J335" s="1">
        <f t="shared" si="61"/>
        <v>0.12967792367514705</v>
      </c>
      <c r="K335" s="1">
        <f t="shared" si="62"/>
        <v>3</v>
      </c>
      <c r="L335" s="1">
        <f t="shared" si="63"/>
        <v>1.0228277115894702</v>
      </c>
      <c r="M335" s="1">
        <f t="shared" si="64"/>
        <v>1.0638591360833272</v>
      </c>
      <c r="N335" s="1">
        <f t="shared" si="65"/>
        <v>0.87776743548653313</v>
      </c>
      <c r="P335" s="1">
        <f t="shared" si="69"/>
        <v>0.95513789990800768</v>
      </c>
      <c r="Q335" s="1">
        <f t="shared" si="66"/>
        <v>0.12386029968351087</v>
      </c>
      <c r="R335" s="2">
        <f t="shared" si="70"/>
        <v>2477205.9936702172</v>
      </c>
      <c r="S335" s="2">
        <f t="shared" si="71"/>
        <v>2650610.4132271325</v>
      </c>
      <c r="T335" s="2">
        <f t="shared" si="72"/>
        <v>2477205.9936702172</v>
      </c>
      <c r="V335" s="1">
        <v>2022</v>
      </c>
      <c r="W335" s="1">
        <v>50465</v>
      </c>
      <c r="X335" s="1" t="s">
        <v>384</v>
      </c>
      <c r="Y335" s="1" t="s">
        <v>34</v>
      </c>
      <c r="Z335" s="1">
        <v>13</v>
      </c>
      <c r="AA335" s="1">
        <v>8</v>
      </c>
      <c r="AB335" s="1">
        <v>27</v>
      </c>
      <c r="BJ335">
        <v>74</v>
      </c>
      <c r="BK335">
        <v>1.2356438567133878</v>
      </c>
      <c r="BL335" t="s">
        <v>46</v>
      </c>
    </row>
    <row r="336" spans="2:64" x14ac:dyDescent="0.55000000000000004">
      <c r="B336" s="1">
        <v>41471</v>
      </c>
      <c r="C336" s="4" t="str">
        <f>_xlfn.IFNA(VLOOKUP(B336,W$2:AB9450,3,FALSE),0)</f>
        <v>G</v>
      </c>
      <c r="D336" s="1">
        <f>_xlfn.IFNA(VLOOKUP(B336,W$2:AA9478,4,FALSE),0)</f>
        <v>24</v>
      </c>
      <c r="E336" s="1">
        <f>_xlfn.IFNA(VLOOKUP(B336,W$2:AA9478,5,FALSE),0)</f>
        <v>4</v>
      </c>
      <c r="F336" s="1">
        <f>_xlfn.IFNA(VLOOKUP(B336,W$2:AB9479,6,FALSE),0)</f>
        <v>25</v>
      </c>
      <c r="H336" s="5">
        <f t="shared" si="67"/>
        <v>15340000</v>
      </c>
      <c r="I336" s="5">
        <f t="shared" si="68"/>
        <v>16413800.000000002</v>
      </c>
      <c r="J336" s="1">
        <f t="shared" si="61"/>
        <v>0.11374298598435889</v>
      </c>
      <c r="K336" s="1">
        <f t="shared" si="62"/>
        <v>2</v>
      </c>
      <c r="L336" s="1">
        <f t="shared" si="63"/>
        <v>1.0534973075905001</v>
      </c>
      <c r="M336" s="1">
        <f t="shared" si="64"/>
        <v>0.99437471484129869</v>
      </c>
      <c r="N336" s="1">
        <f t="shared" si="65"/>
        <v>1.0245916516529501</v>
      </c>
      <c r="P336" s="1">
        <f t="shared" si="69"/>
        <v>1.0733325880210098</v>
      </c>
      <c r="Q336" s="1">
        <f t="shared" si="66"/>
        <v>0.12208405351582938</v>
      </c>
      <c r="R336" s="2">
        <f t="shared" si="70"/>
        <v>1872769.3809328226</v>
      </c>
      <c r="S336" s="2">
        <f t="shared" si="71"/>
        <v>2003863.2375981205</v>
      </c>
      <c r="T336" s="2">
        <f t="shared" si="72"/>
        <v>1872769.3809328226</v>
      </c>
      <c r="V336" s="1">
        <v>2022</v>
      </c>
      <c r="W336" s="1">
        <v>7803</v>
      </c>
      <c r="X336" s="1" t="s">
        <v>385</v>
      </c>
      <c r="Y336" s="1" t="s">
        <v>34</v>
      </c>
      <c r="Z336" s="1">
        <v>13</v>
      </c>
      <c r="AA336" s="1">
        <v>32</v>
      </c>
      <c r="AB336" s="1">
        <v>31</v>
      </c>
      <c r="BJ336">
        <v>74</v>
      </c>
      <c r="BK336">
        <v>0.89217868497715414</v>
      </c>
      <c r="BL336" t="s">
        <v>48</v>
      </c>
    </row>
    <row r="337" spans="2:64" x14ac:dyDescent="0.55000000000000004">
      <c r="B337" s="1">
        <v>13750</v>
      </c>
      <c r="C337" s="4" t="str">
        <f>_xlfn.IFNA(VLOOKUP(B337,W$2:AB9451,3,FALSE),0)</f>
        <v>HB</v>
      </c>
      <c r="D337" s="1">
        <f>_xlfn.IFNA(VLOOKUP(B337,W$2:AA9479,4,FALSE),0)</f>
        <v>46</v>
      </c>
      <c r="E337" s="1">
        <f>_xlfn.IFNA(VLOOKUP(B337,W$2:AA9479,5,FALSE),0)</f>
        <v>4</v>
      </c>
      <c r="F337" s="1">
        <f>_xlfn.IFNA(VLOOKUP(B337,W$2:AB9480,6,FALSE),0)</f>
        <v>25</v>
      </c>
      <c r="H337" s="5">
        <f t="shared" si="67"/>
        <v>14223170</v>
      </c>
      <c r="I337" s="5">
        <f t="shared" si="68"/>
        <v>15218791.9</v>
      </c>
      <c r="J337" s="1">
        <f t="shared" si="61"/>
        <v>0.17038831267359586</v>
      </c>
      <c r="K337" s="1">
        <f t="shared" si="62"/>
        <v>4</v>
      </c>
      <c r="L337" s="1">
        <f t="shared" si="63"/>
        <v>1.0014040095474006</v>
      </c>
      <c r="M337" s="1">
        <f t="shared" si="64"/>
        <v>1.1123962455126433</v>
      </c>
      <c r="N337" s="1">
        <f t="shared" si="65"/>
        <v>0.81972023184507603</v>
      </c>
      <c r="P337" s="1">
        <f t="shared" si="69"/>
        <v>0.91313395958746701</v>
      </c>
      <c r="Q337" s="1">
        <f t="shared" si="66"/>
        <v>0.15558735461906797</v>
      </c>
      <c r="R337" s="2">
        <f t="shared" si="70"/>
        <v>2212945.3945972892</v>
      </c>
      <c r="S337" s="2">
        <f t="shared" si="71"/>
        <v>2367851.5722190994</v>
      </c>
      <c r="T337" s="2">
        <f t="shared" si="72"/>
        <v>2212945.3945972892</v>
      </c>
      <c r="V337" s="1">
        <v>2022</v>
      </c>
      <c r="W337" s="1">
        <v>48233</v>
      </c>
      <c r="X337" s="1" t="s">
        <v>386</v>
      </c>
      <c r="Y337" s="1" t="s">
        <v>34</v>
      </c>
      <c r="Z337" s="1">
        <v>12</v>
      </c>
      <c r="AA337" s="1">
        <v>4</v>
      </c>
      <c r="AB337" s="1">
        <v>27</v>
      </c>
      <c r="BJ337">
        <v>74</v>
      </c>
      <c r="BK337">
        <v>1.2310846108723601</v>
      </c>
      <c r="BL337" t="s">
        <v>51</v>
      </c>
    </row>
    <row r="338" spans="2:64" x14ac:dyDescent="0.55000000000000004">
      <c r="B338" s="1">
        <v>44614</v>
      </c>
      <c r="C338" s="4" t="str">
        <f>_xlfn.IFNA(VLOOKUP(B338,W$2:AB9452,3,FALSE),0)</f>
        <v>DI</v>
      </c>
      <c r="D338" s="1">
        <f>_xlfn.IFNA(VLOOKUP(B338,W$2:AA9480,4,FALSE),0)</f>
        <v>4</v>
      </c>
      <c r="E338" s="1">
        <f>_xlfn.IFNA(VLOOKUP(B338,W$2:AA9480,5,FALSE),0)</f>
        <v>4</v>
      </c>
      <c r="F338" s="1">
        <f>_xlfn.IFNA(VLOOKUP(B338,W$2:AB9481,6,FALSE),0)</f>
        <v>24</v>
      </c>
      <c r="H338" s="5">
        <f t="shared" si="67"/>
        <v>20500000</v>
      </c>
      <c r="I338" s="5">
        <f t="shared" si="68"/>
        <v>21935000</v>
      </c>
      <c r="J338" s="1">
        <f t="shared" si="61"/>
        <v>0.11029086484118089</v>
      </c>
      <c r="K338" s="1">
        <f t="shared" si="62"/>
        <v>0</v>
      </c>
      <c r="L338" s="1">
        <f t="shared" si="63"/>
        <v>1.1895239156337238</v>
      </c>
      <c r="M338" s="1">
        <f t="shared" si="64"/>
        <v>0.68619556135383653</v>
      </c>
      <c r="N338" s="1">
        <f t="shared" si="65"/>
        <v>1</v>
      </c>
      <c r="P338" s="1">
        <f t="shared" si="69"/>
        <v>0.81624603103209681</v>
      </c>
      <c r="Q338" s="1">
        <f t="shared" si="66"/>
        <v>9.0024480685711339E-2</v>
      </c>
      <c r="R338" s="2">
        <f t="shared" si="70"/>
        <v>1845501.8540570824</v>
      </c>
      <c r="S338" s="2">
        <f t="shared" si="71"/>
        <v>1974686.9838410781</v>
      </c>
      <c r="T338" s="2">
        <f t="shared" si="72"/>
        <v>1845501.8540570824</v>
      </c>
      <c r="V338" s="1">
        <v>2022</v>
      </c>
      <c r="W338" s="1">
        <v>10073</v>
      </c>
      <c r="X338" s="1" t="s">
        <v>387</v>
      </c>
      <c r="Y338" s="1" t="s">
        <v>34</v>
      </c>
      <c r="Z338" s="1">
        <v>12</v>
      </c>
      <c r="AA338" s="1">
        <v>8</v>
      </c>
      <c r="AB338" s="1">
        <v>30</v>
      </c>
      <c r="BJ338">
        <v>74</v>
      </c>
      <c r="BK338">
        <v>1.21388420547599</v>
      </c>
      <c r="BL338" t="s">
        <v>53</v>
      </c>
    </row>
    <row r="339" spans="2:64" x14ac:dyDescent="0.55000000000000004">
      <c r="B339" s="1">
        <v>26394</v>
      </c>
      <c r="C339" s="4" t="str">
        <f>_xlfn.IFNA(VLOOKUP(B339,W$2:AB9453,3,FALSE),0)</f>
        <v>TE</v>
      </c>
      <c r="D339" s="1">
        <f>_xlfn.IFNA(VLOOKUP(B339,W$2:AA9481,4,FALSE),0)</f>
        <v>78</v>
      </c>
      <c r="E339" s="1">
        <f>_xlfn.IFNA(VLOOKUP(B339,W$2:AA9481,5,FALSE),0)</f>
        <v>4</v>
      </c>
      <c r="F339" s="1">
        <f>_xlfn.IFNA(VLOOKUP(B339,W$2:AB9482,6,FALSE),0)</f>
        <v>24</v>
      </c>
      <c r="H339" s="5">
        <f t="shared" si="67"/>
        <v>14012500</v>
      </c>
      <c r="I339" s="5">
        <f t="shared" si="68"/>
        <v>14993375</v>
      </c>
      <c r="J339" s="1">
        <f t="shared" si="61"/>
        <v>0.34065492256828622</v>
      </c>
      <c r="K339" s="1">
        <f t="shared" si="62"/>
        <v>7</v>
      </c>
      <c r="L339" s="1">
        <f t="shared" si="63"/>
        <v>0.98492738811235303</v>
      </c>
      <c r="M339" s="1">
        <f t="shared" si="64"/>
        <v>1.2009476589311774</v>
      </c>
      <c r="N339" s="1">
        <f t="shared" si="65"/>
        <v>1.06147912913239</v>
      </c>
      <c r="P339" s="1">
        <f t="shared" si="69"/>
        <v>1.255566597763131</v>
      </c>
      <c r="Q339" s="1">
        <f t="shared" si="66"/>
        <v>0.42771494214032596</v>
      </c>
      <c r="R339" s="2">
        <f t="shared" si="70"/>
        <v>5993355.6267413171</v>
      </c>
      <c r="S339" s="2">
        <f t="shared" si="71"/>
        <v>6412890.5206132093</v>
      </c>
      <c r="T339" s="2">
        <f t="shared" si="72"/>
        <v>5993355.6267413171</v>
      </c>
      <c r="V339" s="1">
        <v>2022</v>
      </c>
      <c r="W339" s="1">
        <v>42873</v>
      </c>
      <c r="X339" s="1" t="s">
        <v>388</v>
      </c>
      <c r="Y339" s="1" t="s">
        <v>34</v>
      </c>
      <c r="Z339" s="1">
        <v>11</v>
      </c>
      <c r="AA339" s="1">
        <v>6</v>
      </c>
      <c r="AB339" s="1">
        <v>25</v>
      </c>
      <c r="BJ339">
        <v>74</v>
      </c>
      <c r="BK339">
        <v>1.06147912913239</v>
      </c>
      <c r="BL339" t="s">
        <v>55</v>
      </c>
    </row>
    <row r="340" spans="2:64" x14ac:dyDescent="0.55000000000000004">
      <c r="B340" s="1">
        <v>84236</v>
      </c>
      <c r="C340" s="4" t="str">
        <f>_xlfn.IFNA(VLOOKUP(B340,W$2:AB9454,3,FALSE),0)</f>
        <v>G</v>
      </c>
      <c r="D340" s="1">
        <f>_xlfn.IFNA(VLOOKUP(B340,W$2:AA9482,4,FALSE),0)</f>
        <v>58</v>
      </c>
      <c r="E340" s="1">
        <f>_xlfn.IFNA(VLOOKUP(B340,W$2:AA9482,5,FALSE),0)</f>
        <v>4</v>
      </c>
      <c r="F340" s="1">
        <f>_xlfn.IFNA(VLOOKUP(B340,W$2:AB9483,6,FALSE),0)</f>
        <v>24</v>
      </c>
      <c r="H340" s="5">
        <f t="shared" si="67"/>
        <v>15340000</v>
      </c>
      <c r="I340" s="5">
        <f t="shared" si="68"/>
        <v>16413800.000000002</v>
      </c>
      <c r="J340" s="1">
        <f t="shared" si="61"/>
        <v>0.19414880739410345</v>
      </c>
      <c r="K340" s="1">
        <f t="shared" si="62"/>
        <v>5</v>
      </c>
      <c r="L340" s="1">
        <f t="shared" si="63"/>
        <v>0.99416259563237341</v>
      </c>
      <c r="M340" s="1">
        <f t="shared" si="64"/>
        <v>1.1486399068534272</v>
      </c>
      <c r="N340" s="1">
        <f t="shared" si="65"/>
        <v>1.06147912913239</v>
      </c>
      <c r="P340" s="1">
        <f t="shared" si="69"/>
        <v>1.2121399901951748</v>
      </c>
      <c r="Q340" s="1">
        <f t="shared" si="66"/>
        <v>0.23533553349109343</v>
      </c>
      <c r="R340" s="2">
        <f t="shared" si="70"/>
        <v>3610047.083753373</v>
      </c>
      <c r="S340" s="2">
        <f t="shared" si="71"/>
        <v>3862750.3796161097</v>
      </c>
      <c r="T340" s="2">
        <f t="shared" si="72"/>
        <v>3610047.083753373</v>
      </c>
      <c r="V340" s="1">
        <v>2022</v>
      </c>
      <c r="W340" s="1">
        <v>12068</v>
      </c>
      <c r="X340" s="1" t="s">
        <v>389</v>
      </c>
      <c r="Y340" s="1" t="s">
        <v>34</v>
      </c>
      <c r="Z340" s="1">
        <v>11</v>
      </c>
      <c r="AA340" s="1">
        <v>8</v>
      </c>
      <c r="AB340" s="1">
        <v>28</v>
      </c>
      <c r="BJ340">
        <v>74</v>
      </c>
      <c r="BK340">
        <v>0.84929704697517161</v>
      </c>
      <c r="BL340" t="s">
        <v>58</v>
      </c>
    </row>
    <row r="341" spans="2:64" x14ac:dyDescent="0.55000000000000004">
      <c r="B341" s="1">
        <v>44550</v>
      </c>
      <c r="C341" s="4" t="str">
        <f>_xlfn.IFNA(VLOOKUP(B341,W$2:AB9455,3,FALSE),0)</f>
        <v>ED</v>
      </c>
      <c r="D341" s="1">
        <f>_xlfn.IFNA(VLOOKUP(B341,W$2:AA9483,4,FALSE),0)</f>
        <v>0</v>
      </c>
      <c r="E341" s="1">
        <f>_xlfn.IFNA(VLOOKUP(B341,W$2:AA9483,5,FALSE),0)</f>
        <v>4</v>
      </c>
      <c r="F341" s="1">
        <f>_xlfn.IFNA(VLOOKUP(B341,W$2:AB9484,6,FALSE),0)</f>
        <v>25</v>
      </c>
      <c r="H341" s="5">
        <f t="shared" si="67"/>
        <v>25400550</v>
      </c>
      <c r="I341" s="5">
        <f t="shared" si="68"/>
        <v>27178588.5</v>
      </c>
      <c r="J341" s="1">
        <f t="shared" si="61"/>
        <v>0.11029086484118089</v>
      </c>
      <c r="K341" s="1">
        <f t="shared" si="62"/>
        <v>0</v>
      </c>
      <c r="L341" s="1">
        <f t="shared" si="63"/>
        <v>1.1895239156337238</v>
      </c>
      <c r="M341" s="1">
        <f t="shared" si="64"/>
        <v>0.68619556135383653</v>
      </c>
      <c r="N341" s="1">
        <f t="shared" si="65"/>
        <v>1</v>
      </c>
      <c r="P341" s="1">
        <f t="shared" si="69"/>
        <v>0.81624603103209681</v>
      </c>
      <c r="Q341" s="1">
        <f t="shared" si="66"/>
        <v>9.0024480685711339E-2</v>
      </c>
      <c r="R341" s="2">
        <f t="shared" si="70"/>
        <v>2286671.3228814453</v>
      </c>
      <c r="S341" s="2">
        <f t="shared" si="71"/>
        <v>2446738.3154831463</v>
      </c>
      <c r="T341" s="2">
        <f t="shared" si="72"/>
        <v>2286671.3228814453</v>
      </c>
      <c r="V341" s="1">
        <v>2022</v>
      </c>
      <c r="W341" s="1">
        <v>61803</v>
      </c>
      <c r="X341" s="1" t="s">
        <v>390</v>
      </c>
      <c r="Y341" s="1" t="s">
        <v>34</v>
      </c>
      <c r="Z341" s="1">
        <v>11</v>
      </c>
      <c r="AA341" s="1">
        <v>32</v>
      </c>
      <c r="AB341" s="1">
        <v>24</v>
      </c>
      <c r="BJ341">
        <v>73</v>
      </c>
      <c r="BK341">
        <v>1.3029012619832001</v>
      </c>
      <c r="BL341" t="s">
        <v>31</v>
      </c>
    </row>
    <row r="342" spans="2:64" x14ac:dyDescent="0.55000000000000004">
      <c r="B342" s="1">
        <v>41933</v>
      </c>
      <c r="C342" s="4" t="str">
        <f>_xlfn.IFNA(VLOOKUP(B342,W$2:AB9456,3,FALSE),0)</f>
        <v>TE</v>
      </c>
      <c r="D342" s="1">
        <f>_xlfn.IFNA(VLOOKUP(B342,W$2:AA9484,4,FALSE),0)</f>
        <v>65</v>
      </c>
      <c r="E342" s="1">
        <f>_xlfn.IFNA(VLOOKUP(B342,W$2:AA9484,5,FALSE),0)</f>
        <v>4</v>
      </c>
      <c r="F342" s="1">
        <f>_xlfn.IFNA(VLOOKUP(B342,W$2:AB9485,6,FALSE),0)</f>
        <v>24</v>
      </c>
      <c r="H342" s="5">
        <f t="shared" si="67"/>
        <v>14012500</v>
      </c>
      <c r="I342" s="5">
        <f t="shared" si="68"/>
        <v>14993375</v>
      </c>
      <c r="J342" s="1">
        <f t="shared" si="61"/>
        <v>0.28373199810001409</v>
      </c>
      <c r="K342" s="1">
        <f t="shared" si="62"/>
        <v>6</v>
      </c>
      <c r="L342" s="1">
        <f t="shared" si="63"/>
        <v>0.98911758417916396</v>
      </c>
      <c r="M342" s="1">
        <f t="shared" si="64"/>
        <v>1.1772145986242197</v>
      </c>
      <c r="N342" s="1">
        <f t="shared" si="65"/>
        <v>1.06147912913239</v>
      </c>
      <c r="P342" s="1">
        <f t="shared" si="69"/>
        <v>1.2359901828178783</v>
      </c>
      <c r="Q342" s="1">
        <f t="shared" si="66"/>
        <v>0.35068996420291831</v>
      </c>
      <c r="R342" s="2">
        <f t="shared" si="70"/>
        <v>4914043.1233933931</v>
      </c>
      <c r="S342" s="2">
        <f t="shared" si="71"/>
        <v>5258026.1420309301</v>
      </c>
      <c r="T342" s="2">
        <f t="shared" si="72"/>
        <v>4914043.1233933931</v>
      </c>
      <c r="V342" s="1">
        <v>2022</v>
      </c>
      <c r="W342" s="1">
        <v>12017</v>
      </c>
      <c r="X342" s="1" t="s">
        <v>391</v>
      </c>
      <c r="Y342" s="1" t="s">
        <v>34</v>
      </c>
      <c r="Z342" s="1">
        <v>10</v>
      </c>
      <c r="AA342" s="1">
        <v>8</v>
      </c>
      <c r="AB342" s="1">
        <v>28</v>
      </c>
      <c r="BJ342">
        <v>73</v>
      </c>
      <c r="BK342">
        <v>0.81665115322979975</v>
      </c>
      <c r="BL342" t="s">
        <v>34</v>
      </c>
    </row>
    <row r="343" spans="2:64" x14ac:dyDescent="0.55000000000000004">
      <c r="B343" s="1">
        <v>57834</v>
      </c>
      <c r="C343" s="4" t="str">
        <f>_xlfn.IFNA(VLOOKUP(B343,W$2:AB9457,3,FALSE),0)</f>
        <v>LB</v>
      </c>
      <c r="D343" s="1">
        <f>_xlfn.IFNA(VLOOKUP(B343,W$2:AA9485,4,FALSE),0)</f>
        <v>75</v>
      </c>
      <c r="E343" s="1">
        <f>_xlfn.IFNA(VLOOKUP(B343,W$2:AA9485,5,FALSE),0)</f>
        <v>4</v>
      </c>
      <c r="F343" s="1">
        <f>_xlfn.IFNA(VLOOKUP(B343,W$2:AB9486,6,FALSE),0)</f>
        <v>25</v>
      </c>
      <c r="H343" s="5">
        <f t="shared" si="67"/>
        <v>16999000</v>
      </c>
      <c r="I343" s="5">
        <f t="shared" si="68"/>
        <v>18188930</v>
      </c>
      <c r="J343" s="1">
        <f t="shared" si="61"/>
        <v>0.34065492256828622</v>
      </c>
      <c r="K343" s="1">
        <f t="shared" si="62"/>
        <v>7</v>
      </c>
      <c r="L343" s="1">
        <f t="shared" si="63"/>
        <v>0.98492738811235303</v>
      </c>
      <c r="M343" s="1">
        <f t="shared" si="64"/>
        <v>1.2009476589311774</v>
      </c>
      <c r="N343" s="1">
        <f t="shared" si="65"/>
        <v>0.73034540509703694</v>
      </c>
      <c r="P343" s="1">
        <f t="shared" si="69"/>
        <v>0.86388631702927476</v>
      </c>
      <c r="Q343" s="1">
        <f t="shared" si="66"/>
        <v>0.29428712643540955</v>
      </c>
      <c r="R343" s="2">
        <f t="shared" si="70"/>
        <v>5002586.8622755269</v>
      </c>
      <c r="S343" s="2">
        <f t="shared" si="71"/>
        <v>5352767.9426348135</v>
      </c>
      <c r="T343" s="2">
        <f t="shared" si="72"/>
        <v>5002586.8622755269</v>
      </c>
      <c r="V343" s="1">
        <v>2022</v>
      </c>
      <c r="W343" s="1">
        <v>49346</v>
      </c>
      <c r="X343" s="1" t="s">
        <v>392</v>
      </c>
      <c r="Y343" s="1" t="s">
        <v>34</v>
      </c>
      <c r="Z343" s="1">
        <v>10</v>
      </c>
      <c r="AA343" s="1">
        <v>5</v>
      </c>
      <c r="AB343" s="1">
        <v>25</v>
      </c>
      <c r="BJ343">
        <v>73</v>
      </c>
      <c r="BK343">
        <v>1</v>
      </c>
      <c r="BL343" t="s">
        <v>36</v>
      </c>
    </row>
    <row r="344" spans="2:64" x14ac:dyDescent="0.55000000000000004">
      <c r="B344" s="1">
        <v>26408</v>
      </c>
      <c r="C344" s="4" t="str">
        <f>_xlfn.IFNA(VLOOKUP(B344,W$2:AB9458,3,FALSE),0)</f>
        <v>HB</v>
      </c>
      <c r="D344" s="1">
        <f>_xlfn.IFNA(VLOOKUP(B344,W$2:AA9486,4,FALSE),0)</f>
        <v>38</v>
      </c>
      <c r="E344" s="1">
        <f>_xlfn.IFNA(VLOOKUP(B344,W$2:AA9486,5,FALSE),0)</f>
        <v>4</v>
      </c>
      <c r="F344" s="1">
        <f>_xlfn.IFNA(VLOOKUP(B344,W$2:AB9487,6,FALSE),0)</f>
        <v>25</v>
      </c>
      <c r="H344" s="5">
        <f t="shared" si="67"/>
        <v>14223170</v>
      </c>
      <c r="I344" s="5">
        <f t="shared" si="68"/>
        <v>15218791.9</v>
      </c>
      <c r="J344" s="1">
        <f t="shared" si="61"/>
        <v>0.13512004199773481</v>
      </c>
      <c r="K344" s="1">
        <f t="shared" si="62"/>
        <v>3</v>
      </c>
      <c r="L344" s="1">
        <f t="shared" si="63"/>
        <v>1.0228277115894702</v>
      </c>
      <c r="M344" s="1">
        <f t="shared" si="64"/>
        <v>1.0638591360833272</v>
      </c>
      <c r="N344" s="1">
        <f t="shared" si="65"/>
        <v>0.81972023184507603</v>
      </c>
      <c r="P344" s="1">
        <f t="shared" si="69"/>
        <v>0.89197414839459843</v>
      </c>
      <c r="Q344" s="1">
        <f t="shared" si="66"/>
        <v>0.12052358439197187</v>
      </c>
      <c r="R344" s="2">
        <f t="shared" si="70"/>
        <v>1714227.4298163627</v>
      </c>
      <c r="S344" s="2">
        <f t="shared" si="71"/>
        <v>1834223.3499035081</v>
      </c>
      <c r="T344" s="2">
        <f t="shared" si="72"/>
        <v>1714227.4298163627</v>
      </c>
      <c r="V344" s="1">
        <v>2022</v>
      </c>
      <c r="W344" s="1">
        <v>11928</v>
      </c>
      <c r="X344" s="1" t="s">
        <v>70</v>
      </c>
      <c r="Y344" s="1" t="s">
        <v>34</v>
      </c>
      <c r="Z344" s="1">
        <v>10</v>
      </c>
      <c r="AA344" s="1">
        <v>6</v>
      </c>
      <c r="AB344" s="1">
        <v>29</v>
      </c>
      <c r="BJ344">
        <v>73</v>
      </c>
      <c r="BK344">
        <v>1</v>
      </c>
      <c r="BL344" t="s">
        <v>38</v>
      </c>
    </row>
    <row r="345" spans="2:64" x14ac:dyDescent="0.55000000000000004">
      <c r="B345" s="1">
        <v>37181</v>
      </c>
      <c r="C345" s="4" t="str">
        <f>_xlfn.IFNA(VLOOKUP(B345,W$2:AB9459,3,FALSE),0)</f>
        <v>G</v>
      </c>
      <c r="D345" s="1">
        <f>_xlfn.IFNA(VLOOKUP(B345,W$2:AA9487,4,FALSE),0)</f>
        <v>36</v>
      </c>
      <c r="E345" s="1">
        <f>_xlfn.IFNA(VLOOKUP(B345,W$2:AA9487,5,FALSE),0)</f>
        <v>4</v>
      </c>
      <c r="F345" s="1">
        <f>_xlfn.IFNA(VLOOKUP(B345,W$2:AB9488,6,FALSE),0)</f>
        <v>25</v>
      </c>
      <c r="H345" s="5">
        <f t="shared" si="67"/>
        <v>15340000</v>
      </c>
      <c r="I345" s="5">
        <f t="shared" si="68"/>
        <v>16413800.000000002</v>
      </c>
      <c r="J345" s="1">
        <f t="shared" si="61"/>
        <v>0.13512004199773481</v>
      </c>
      <c r="K345" s="1">
        <f t="shared" si="62"/>
        <v>3</v>
      </c>
      <c r="L345" s="1">
        <f t="shared" si="63"/>
        <v>1.0228277115894702</v>
      </c>
      <c r="M345" s="1">
        <f t="shared" si="64"/>
        <v>1.0638591360833272</v>
      </c>
      <c r="N345" s="1">
        <f t="shared" si="65"/>
        <v>1.0245916516529501</v>
      </c>
      <c r="P345" s="1">
        <f t="shared" si="69"/>
        <v>1.1149038787029482</v>
      </c>
      <c r="Q345" s="1">
        <f t="shared" si="66"/>
        <v>0.1506458589137798</v>
      </c>
      <c r="R345" s="2">
        <f t="shared" si="70"/>
        <v>2310907.4757373822</v>
      </c>
      <c r="S345" s="2">
        <f t="shared" si="71"/>
        <v>2472670.999038999</v>
      </c>
      <c r="T345" s="2">
        <f t="shared" si="72"/>
        <v>2310907.4757373822</v>
      </c>
      <c r="V345" s="1">
        <v>2022</v>
      </c>
      <c r="W345" s="1">
        <v>9892</v>
      </c>
      <c r="X345" s="1" t="s">
        <v>393</v>
      </c>
      <c r="Y345" s="1" t="s">
        <v>34</v>
      </c>
      <c r="Z345" s="1">
        <v>9</v>
      </c>
      <c r="AA345" s="1">
        <v>8</v>
      </c>
      <c r="AB345" s="1">
        <v>29</v>
      </c>
      <c r="BJ345">
        <v>73</v>
      </c>
      <c r="BK345">
        <v>1.06147912913239</v>
      </c>
      <c r="BL345" t="s">
        <v>40</v>
      </c>
    </row>
    <row r="346" spans="2:64" x14ac:dyDescent="0.55000000000000004">
      <c r="B346" s="1">
        <v>57289</v>
      </c>
      <c r="C346" s="4" t="str">
        <f>_xlfn.IFNA(VLOOKUP(B346,W$2:AB9460,3,FALSE),0)</f>
        <v>HB</v>
      </c>
      <c r="D346" s="1">
        <f>_xlfn.IFNA(VLOOKUP(B346,W$2:AA9488,4,FALSE),0)</f>
        <v>29</v>
      </c>
      <c r="E346" s="1">
        <f>_xlfn.IFNA(VLOOKUP(B346,W$2:AA9488,5,FALSE),0)</f>
        <v>4</v>
      </c>
      <c r="F346" s="1">
        <f>_xlfn.IFNA(VLOOKUP(B346,W$2:AB9489,6,FALSE),0)</f>
        <v>24</v>
      </c>
      <c r="H346" s="5">
        <f t="shared" si="67"/>
        <v>14223170</v>
      </c>
      <c r="I346" s="5">
        <f t="shared" si="68"/>
        <v>15218791.9</v>
      </c>
      <c r="J346" s="1">
        <f t="shared" si="61"/>
        <v>0.11969353290175433</v>
      </c>
      <c r="K346" s="1">
        <f t="shared" si="62"/>
        <v>2</v>
      </c>
      <c r="L346" s="1">
        <f t="shared" si="63"/>
        <v>1.0534973075905001</v>
      </c>
      <c r="M346" s="1">
        <f t="shared" si="64"/>
        <v>0.99437471484129869</v>
      </c>
      <c r="N346" s="1">
        <f t="shared" si="65"/>
        <v>0.81972023184507603</v>
      </c>
      <c r="P346" s="1">
        <f t="shared" si="69"/>
        <v>0.85871521252397898</v>
      </c>
      <c r="Q346" s="1">
        <f t="shared" si="66"/>
        <v>0.10278265754347583</v>
      </c>
      <c r="R346" s="2">
        <f t="shared" si="70"/>
        <v>1461895.2112926391</v>
      </c>
      <c r="S346" s="2">
        <f t="shared" si="71"/>
        <v>1564227.876083124</v>
      </c>
      <c r="T346" s="2">
        <f t="shared" si="72"/>
        <v>1461895.2112926391</v>
      </c>
      <c r="V346" s="1">
        <v>2022</v>
      </c>
      <c r="W346" s="1">
        <v>76692</v>
      </c>
      <c r="X346" s="1" t="s">
        <v>394</v>
      </c>
      <c r="Y346" s="1" t="s">
        <v>34</v>
      </c>
      <c r="Z346" s="1">
        <v>9</v>
      </c>
      <c r="AA346" s="1">
        <v>7</v>
      </c>
      <c r="AB346" s="1">
        <v>25</v>
      </c>
      <c r="BJ346">
        <v>73</v>
      </c>
      <c r="BK346">
        <v>0.81972023184507603</v>
      </c>
      <c r="BL346" t="s">
        <v>42</v>
      </c>
    </row>
    <row r="347" spans="2:64" x14ac:dyDescent="0.55000000000000004">
      <c r="B347" s="1">
        <v>36501</v>
      </c>
      <c r="C347" s="4" t="str">
        <f>_xlfn.IFNA(VLOOKUP(B347,W$2:AB9461,3,FALSE),0)</f>
        <v>RT</v>
      </c>
      <c r="D347" s="1">
        <f>_xlfn.IFNA(VLOOKUP(B347,W$2:AA9489,4,FALSE),0)</f>
        <v>5</v>
      </c>
      <c r="E347" s="1">
        <f>_xlfn.IFNA(VLOOKUP(B347,W$2:AA9489,5,FALSE),0)</f>
        <v>4</v>
      </c>
      <c r="F347" s="1">
        <f>_xlfn.IFNA(VLOOKUP(B347,W$2:AB9490,6,FALSE),0)</f>
        <v>26</v>
      </c>
      <c r="H347" s="5">
        <f t="shared" si="67"/>
        <v>18040000</v>
      </c>
      <c r="I347" s="5">
        <f t="shared" si="68"/>
        <v>19302800</v>
      </c>
      <c r="J347" s="1">
        <f t="shared" si="61"/>
        <v>0.11849549253813166</v>
      </c>
      <c r="K347" s="1">
        <f t="shared" si="62"/>
        <v>0</v>
      </c>
      <c r="L347" s="1">
        <f t="shared" si="63"/>
        <v>1.1895239156337238</v>
      </c>
      <c r="M347" s="1">
        <f t="shared" si="64"/>
        <v>0.68619556135383653</v>
      </c>
      <c r="N347" s="1">
        <f t="shared" si="65"/>
        <v>1.106942102737994</v>
      </c>
      <c r="P347" s="1">
        <f t="shared" si="69"/>
        <v>0.90353709794221115</v>
      </c>
      <c r="Q347" s="1">
        <f t="shared" si="66"/>
        <v>0.10706507344713642</v>
      </c>
      <c r="R347" s="2">
        <f t="shared" si="70"/>
        <v>1931453.924986341</v>
      </c>
      <c r="S347" s="2">
        <f t="shared" si="71"/>
        <v>2066655.6997353849</v>
      </c>
      <c r="T347" s="2">
        <f t="shared" si="72"/>
        <v>1931453.924986341</v>
      </c>
      <c r="V347" s="1">
        <v>2022</v>
      </c>
      <c r="W347" s="1">
        <v>50513</v>
      </c>
      <c r="X347" s="1" t="s">
        <v>395</v>
      </c>
      <c r="Y347" s="1" t="s">
        <v>34</v>
      </c>
      <c r="Z347" s="1">
        <v>9</v>
      </c>
      <c r="AA347" s="1">
        <v>8</v>
      </c>
      <c r="AB347" s="1">
        <v>26</v>
      </c>
      <c r="BJ347">
        <v>73</v>
      </c>
      <c r="BK347">
        <v>0.73034540509703694</v>
      </c>
      <c r="BL347" t="s">
        <v>44</v>
      </c>
    </row>
    <row r="348" spans="2:64" x14ac:dyDescent="0.55000000000000004">
      <c r="B348" s="1">
        <v>42467</v>
      </c>
      <c r="C348" s="4" t="str">
        <f>_xlfn.IFNA(VLOOKUP(B348,W$2:AB9462,3,FALSE),0)</f>
        <v>S</v>
      </c>
      <c r="D348" s="1">
        <f>_xlfn.IFNA(VLOOKUP(B348,W$2:AA9490,4,FALSE),0)</f>
        <v>23</v>
      </c>
      <c r="E348" s="1">
        <f>_xlfn.IFNA(VLOOKUP(B348,W$2:AA9490,5,FALSE),0)</f>
        <v>4</v>
      </c>
      <c r="F348" s="1">
        <f>_xlfn.IFNA(VLOOKUP(B348,W$2:AB9491,6,FALSE),0)</f>
        <v>25</v>
      </c>
      <c r="H348" s="5">
        <f t="shared" si="67"/>
        <v>15620000</v>
      </c>
      <c r="I348" s="5">
        <f t="shared" si="68"/>
        <v>16713400.000000002</v>
      </c>
      <c r="J348" s="1">
        <f t="shared" si="61"/>
        <v>0.11374298598435889</v>
      </c>
      <c r="K348" s="1">
        <f t="shared" si="62"/>
        <v>2</v>
      </c>
      <c r="L348" s="1">
        <f t="shared" si="63"/>
        <v>1.0534973075905001</v>
      </c>
      <c r="M348" s="1">
        <f t="shared" si="64"/>
        <v>0.99437471484129869</v>
      </c>
      <c r="N348" s="1">
        <f t="shared" si="65"/>
        <v>0.92811912331810276</v>
      </c>
      <c r="P348" s="1">
        <f t="shared" si="69"/>
        <v>0.97227075685781261</v>
      </c>
      <c r="Q348" s="1">
        <f t="shared" si="66"/>
        <v>0.11058897907028019</v>
      </c>
      <c r="R348" s="2">
        <f t="shared" si="70"/>
        <v>1727399.8530777765</v>
      </c>
      <c r="S348" s="2">
        <f t="shared" si="71"/>
        <v>1848317.8427932211</v>
      </c>
      <c r="T348" s="2">
        <f t="shared" si="72"/>
        <v>1727399.8530777765</v>
      </c>
      <c r="V348" s="1">
        <v>2022</v>
      </c>
      <c r="W348" s="1">
        <v>47826</v>
      </c>
      <c r="X348" s="1" t="s">
        <v>396</v>
      </c>
      <c r="Y348" s="1" t="s">
        <v>34</v>
      </c>
      <c r="Z348" s="1">
        <v>8</v>
      </c>
      <c r="AA348" s="1">
        <v>8</v>
      </c>
      <c r="AB348" s="1">
        <v>25</v>
      </c>
      <c r="BJ348">
        <v>73</v>
      </c>
      <c r="BK348">
        <v>1.2356438567133878</v>
      </c>
      <c r="BL348" t="s">
        <v>46</v>
      </c>
    </row>
    <row r="349" spans="2:64" x14ac:dyDescent="0.55000000000000004">
      <c r="B349" s="1">
        <v>55410</v>
      </c>
      <c r="C349" s="4" t="str">
        <f>_xlfn.IFNA(VLOOKUP(B349,W$2:AB9463,3,FALSE),0)</f>
        <v>WR</v>
      </c>
      <c r="D349" s="1">
        <f>_xlfn.IFNA(VLOOKUP(B349,W$2:AA9491,4,FALSE),0)</f>
        <v>87</v>
      </c>
      <c r="E349" s="1">
        <f>_xlfn.IFNA(VLOOKUP(B349,W$2:AA9491,5,FALSE),0)</f>
        <v>4</v>
      </c>
      <c r="F349" s="1">
        <f>_xlfn.IFNA(VLOOKUP(B349,W$2:AB9492,6,FALSE),0)</f>
        <v>23</v>
      </c>
      <c r="H349" s="5">
        <f t="shared" si="67"/>
        <v>26850000</v>
      </c>
      <c r="I349" s="5">
        <f t="shared" si="68"/>
        <v>28729500</v>
      </c>
      <c r="J349" s="1">
        <f t="shared" si="61"/>
        <v>0.50699730938172927</v>
      </c>
      <c r="K349" s="1">
        <f t="shared" si="62"/>
        <v>8</v>
      </c>
      <c r="L349" s="1">
        <f t="shared" si="63"/>
        <v>0.98121406805575184</v>
      </c>
      <c r="M349" s="1">
        <f t="shared" si="64"/>
        <v>1.2219797174404163</v>
      </c>
      <c r="N349" s="1">
        <f t="shared" si="65"/>
        <v>0.84929704697517161</v>
      </c>
      <c r="P349" s="1">
        <f t="shared" si="69"/>
        <v>1.0183272788571625</v>
      </c>
      <c r="Q349" s="1">
        <f t="shared" si="66"/>
        <v>0.51628919045059929</v>
      </c>
      <c r="R349" s="2">
        <f t="shared" si="70"/>
        <v>13862364.763598591</v>
      </c>
      <c r="S349" s="2">
        <f t="shared" si="71"/>
        <v>14832730.297050493</v>
      </c>
      <c r="T349" s="2">
        <f t="shared" si="72"/>
        <v>13862364.763598591</v>
      </c>
      <c r="V349" s="1">
        <v>2022</v>
      </c>
      <c r="W349" s="1">
        <v>83833</v>
      </c>
      <c r="X349" s="1" t="s">
        <v>397</v>
      </c>
      <c r="Y349" s="1" t="s">
        <v>34</v>
      </c>
      <c r="Z349" s="1">
        <v>8</v>
      </c>
      <c r="AA349" s="1">
        <v>6</v>
      </c>
      <c r="AB349" s="1">
        <v>26</v>
      </c>
      <c r="BJ349">
        <v>73</v>
      </c>
      <c r="BK349">
        <v>0.89217868497715414</v>
      </c>
      <c r="BL349" t="s">
        <v>48</v>
      </c>
    </row>
    <row r="350" spans="2:64" x14ac:dyDescent="0.55000000000000004">
      <c r="B350" s="1">
        <v>56962</v>
      </c>
      <c r="C350" s="4" t="str">
        <f>_xlfn.IFNA(VLOOKUP(B350,W$2:AB9464,3,FALSE),0)</f>
        <v>DI</v>
      </c>
      <c r="D350" s="1">
        <f>_xlfn.IFNA(VLOOKUP(B350,W$2:AA9492,4,FALSE),0)</f>
        <v>12</v>
      </c>
      <c r="E350" s="1">
        <f>_xlfn.IFNA(VLOOKUP(B350,W$2:AA9492,5,FALSE),0)</f>
        <v>4</v>
      </c>
      <c r="F350" s="1">
        <f>_xlfn.IFNA(VLOOKUP(B350,W$2:AB9493,6,FALSE),0)</f>
        <v>24</v>
      </c>
      <c r="H350" s="5">
        <f t="shared" si="67"/>
        <v>20500000</v>
      </c>
      <c r="I350" s="5">
        <f t="shared" si="68"/>
        <v>21935000</v>
      </c>
      <c r="J350" s="1">
        <f t="shared" si="61"/>
        <v>0.15834706436900092</v>
      </c>
      <c r="K350" s="1">
        <f t="shared" si="62"/>
        <v>1</v>
      </c>
      <c r="L350" s="1">
        <f t="shared" si="63"/>
        <v>1.1016823063627132</v>
      </c>
      <c r="M350" s="1">
        <f t="shared" si="64"/>
        <v>0.8852077485688149</v>
      </c>
      <c r="N350" s="1">
        <f t="shared" si="65"/>
        <v>1</v>
      </c>
      <c r="P350" s="1">
        <f t="shared" si="69"/>
        <v>0.97521771405343682</v>
      </c>
      <c r="Q350" s="1">
        <f t="shared" si="66"/>
        <v>0.1544228621410095</v>
      </c>
      <c r="R350" s="2">
        <f t="shared" si="70"/>
        <v>3165668.673890695</v>
      </c>
      <c r="S350" s="2">
        <f t="shared" si="71"/>
        <v>3387265.4810630432</v>
      </c>
      <c r="T350" s="2">
        <f t="shared" si="72"/>
        <v>3165668.673890695</v>
      </c>
      <c r="V350" s="1">
        <v>2022</v>
      </c>
      <c r="W350" s="1">
        <v>50326</v>
      </c>
      <c r="X350" s="1" t="s">
        <v>398</v>
      </c>
      <c r="Y350" s="1" t="s">
        <v>34</v>
      </c>
      <c r="Z350" s="1">
        <v>8</v>
      </c>
      <c r="AA350" s="1">
        <v>6</v>
      </c>
      <c r="AB350" s="1">
        <v>27</v>
      </c>
      <c r="BJ350">
        <v>73</v>
      </c>
      <c r="BK350">
        <v>1.2310846108723601</v>
      </c>
      <c r="BL350" t="s">
        <v>51</v>
      </c>
    </row>
    <row r="351" spans="2:64" x14ac:dyDescent="0.55000000000000004">
      <c r="B351" s="1">
        <v>44515</v>
      </c>
      <c r="C351" s="4" t="str">
        <f>_xlfn.IFNA(VLOOKUP(B351,W$2:AB9465,3,FALSE),0)</f>
        <v>DI</v>
      </c>
      <c r="D351" s="1">
        <f>_xlfn.IFNA(VLOOKUP(B351,W$2:AA9493,4,FALSE),0)</f>
        <v>55</v>
      </c>
      <c r="E351" s="1">
        <f>_xlfn.IFNA(VLOOKUP(B351,W$2:AA9493,5,FALSE),0)</f>
        <v>4</v>
      </c>
      <c r="F351" s="1">
        <f>_xlfn.IFNA(VLOOKUP(B351,W$2:AB9494,6,FALSE),0)</f>
        <v>24</v>
      </c>
      <c r="H351" s="5">
        <f t="shared" si="67"/>
        <v>20500000</v>
      </c>
      <c r="I351" s="5">
        <f t="shared" si="68"/>
        <v>21935000</v>
      </c>
      <c r="J351" s="1">
        <f t="shared" si="61"/>
        <v>0.19414880739410345</v>
      </c>
      <c r="K351" s="1">
        <f t="shared" si="62"/>
        <v>5</v>
      </c>
      <c r="L351" s="1">
        <f t="shared" si="63"/>
        <v>0.99416259563237341</v>
      </c>
      <c r="M351" s="1">
        <f t="shared" si="64"/>
        <v>1.1486399068534272</v>
      </c>
      <c r="N351" s="1">
        <f t="shared" si="65"/>
        <v>1</v>
      </c>
      <c r="P351" s="1">
        <f t="shared" si="69"/>
        <v>1.1419348312443307</v>
      </c>
      <c r="Q351" s="1">
        <f t="shared" si="66"/>
        <v>0.22170528560787359</v>
      </c>
      <c r="R351" s="2">
        <f t="shared" si="70"/>
        <v>4544958.3549614083</v>
      </c>
      <c r="S351" s="2">
        <f t="shared" si="71"/>
        <v>4863105.4398087068</v>
      </c>
      <c r="T351" s="2">
        <f t="shared" si="72"/>
        <v>4544958.3549614083</v>
      </c>
      <c r="V351" s="1">
        <v>2022</v>
      </c>
      <c r="W351" s="1">
        <v>83079</v>
      </c>
      <c r="X351" s="1" t="s">
        <v>399</v>
      </c>
      <c r="Y351" s="1" t="s">
        <v>34</v>
      </c>
      <c r="Z351" s="1">
        <v>7</v>
      </c>
      <c r="AA351" s="1">
        <v>8</v>
      </c>
      <c r="AB351" s="1">
        <v>24</v>
      </c>
      <c r="BJ351">
        <v>73</v>
      </c>
      <c r="BK351">
        <v>1.21388420547599</v>
      </c>
      <c r="BL351" t="s">
        <v>53</v>
      </c>
    </row>
    <row r="352" spans="2:64" x14ac:dyDescent="0.55000000000000004">
      <c r="B352" s="1">
        <v>28251</v>
      </c>
      <c r="C352" s="4" t="str">
        <f>_xlfn.IFNA(VLOOKUP(B352,W$2:AB9466,3,FALSE),0)</f>
        <v>LB</v>
      </c>
      <c r="D352" s="1">
        <f>_xlfn.IFNA(VLOOKUP(B352,W$2:AA9494,4,FALSE),0)</f>
        <v>5</v>
      </c>
      <c r="E352" s="1">
        <f>_xlfn.IFNA(VLOOKUP(B352,W$2:AA9494,5,FALSE),0)</f>
        <v>4</v>
      </c>
      <c r="F352" s="1">
        <f>_xlfn.IFNA(VLOOKUP(B352,W$2:AB9495,6,FALSE),0)</f>
        <v>26</v>
      </c>
      <c r="H352" s="5">
        <f t="shared" si="67"/>
        <v>16999000</v>
      </c>
      <c r="I352" s="5">
        <f t="shared" si="68"/>
        <v>18188930</v>
      </c>
      <c r="J352" s="1">
        <f t="shared" si="61"/>
        <v>0.11849549253813166</v>
      </c>
      <c r="K352" s="1">
        <f t="shared" si="62"/>
        <v>0</v>
      </c>
      <c r="L352" s="1">
        <f t="shared" si="63"/>
        <v>1.1895239156337238</v>
      </c>
      <c r="M352" s="1">
        <f t="shared" si="64"/>
        <v>0.68619556135383653</v>
      </c>
      <c r="N352" s="1">
        <f t="shared" si="65"/>
        <v>0.82023027006469129</v>
      </c>
      <c r="P352" s="1">
        <f t="shared" si="69"/>
        <v>0.66950970247268915</v>
      </c>
      <c r="Q352" s="1">
        <f t="shared" si="66"/>
        <v>7.9333881953559282E-2</v>
      </c>
      <c r="R352" s="2">
        <f t="shared" si="70"/>
        <v>1348596.6593285543</v>
      </c>
      <c r="S352" s="2">
        <f t="shared" si="71"/>
        <v>1442998.425481553</v>
      </c>
      <c r="T352" s="2">
        <f t="shared" si="72"/>
        <v>1348596.6593285543</v>
      </c>
      <c r="V352" s="1">
        <v>2022</v>
      </c>
      <c r="W352" s="1">
        <v>10801</v>
      </c>
      <c r="X352" s="1" t="s">
        <v>400</v>
      </c>
      <c r="Y352" s="1" t="s">
        <v>34</v>
      </c>
      <c r="Z352" s="1">
        <v>7</v>
      </c>
      <c r="AA352" s="1">
        <v>5</v>
      </c>
      <c r="AB352" s="1">
        <v>28</v>
      </c>
      <c r="BJ352">
        <v>73</v>
      </c>
      <c r="BK352">
        <v>1.06147912913239</v>
      </c>
      <c r="BL352" t="s">
        <v>55</v>
      </c>
    </row>
    <row r="353" spans="2:64" x14ac:dyDescent="0.55000000000000004">
      <c r="B353" s="1">
        <v>52266</v>
      </c>
      <c r="C353" s="4" t="str">
        <f>_xlfn.IFNA(VLOOKUP(B353,W$2:AB9467,3,FALSE),0)</f>
        <v>TE</v>
      </c>
      <c r="D353" s="1">
        <f>_xlfn.IFNA(VLOOKUP(B353,W$2:AA9495,4,FALSE),0)</f>
        <v>51</v>
      </c>
      <c r="E353" s="1">
        <f>_xlfn.IFNA(VLOOKUP(B353,W$2:AA9495,5,FALSE),0)</f>
        <v>4</v>
      </c>
      <c r="F353" s="1">
        <f>_xlfn.IFNA(VLOOKUP(B353,W$2:AB9496,6,FALSE),0)</f>
        <v>24</v>
      </c>
      <c r="H353" s="5">
        <f t="shared" si="67"/>
        <v>14012500</v>
      </c>
      <c r="I353" s="5">
        <f t="shared" si="68"/>
        <v>14993375</v>
      </c>
      <c r="J353" s="1">
        <f t="shared" si="61"/>
        <v>0.17135857369119548</v>
      </c>
      <c r="K353" s="1">
        <f t="shared" si="62"/>
        <v>5</v>
      </c>
      <c r="L353" s="1">
        <f t="shared" si="63"/>
        <v>0.99416259563237341</v>
      </c>
      <c r="M353" s="1">
        <f t="shared" si="64"/>
        <v>1.1486399068534272</v>
      </c>
      <c r="N353" s="1">
        <f t="shared" si="65"/>
        <v>1.06147912913239</v>
      </c>
      <c r="P353" s="1">
        <f t="shared" si="69"/>
        <v>1.2121399901951748</v>
      </c>
      <c r="Q353" s="1">
        <f t="shared" si="66"/>
        <v>0.20771057983390481</v>
      </c>
      <c r="R353" s="2">
        <f t="shared" si="70"/>
        <v>2910544.4999225913</v>
      </c>
      <c r="S353" s="2">
        <f t="shared" si="71"/>
        <v>3114282.6149171726</v>
      </c>
      <c r="T353" s="2">
        <f t="shared" si="72"/>
        <v>2910544.4999225913</v>
      </c>
      <c r="V353" s="1">
        <v>2022</v>
      </c>
      <c r="W353" s="1">
        <v>42512</v>
      </c>
      <c r="X353" s="1" t="s">
        <v>401</v>
      </c>
      <c r="Y353" s="1" t="s">
        <v>34</v>
      </c>
      <c r="Z353" s="1">
        <v>7</v>
      </c>
      <c r="AA353" s="1">
        <v>7</v>
      </c>
      <c r="AB353" s="1">
        <v>25</v>
      </c>
      <c r="BJ353">
        <v>73</v>
      </c>
      <c r="BK353">
        <v>0.84929704697517161</v>
      </c>
      <c r="BL353" t="s">
        <v>58</v>
      </c>
    </row>
    <row r="354" spans="2:64" x14ac:dyDescent="0.55000000000000004">
      <c r="B354" s="1">
        <v>51423</v>
      </c>
      <c r="C354" s="4" t="str">
        <f>_xlfn.IFNA(VLOOKUP(B354,W$2:AB9468,3,FALSE),0)</f>
        <v>S</v>
      </c>
      <c r="D354" s="1">
        <f>_xlfn.IFNA(VLOOKUP(B354,W$2:AA9496,4,FALSE),0)</f>
        <v>39</v>
      </c>
      <c r="E354" s="1">
        <f>_xlfn.IFNA(VLOOKUP(B354,W$2:AA9496,5,FALSE),0)</f>
        <v>4</v>
      </c>
      <c r="F354" s="1">
        <f>_xlfn.IFNA(VLOOKUP(B354,W$2:AB9497,6,FALSE),0)</f>
        <v>25</v>
      </c>
      <c r="H354" s="5">
        <f t="shared" si="67"/>
        <v>15620000</v>
      </c>
      <c r="I354" s="5">
        <f t="shared" si="68"/>
        <v>16713400.000000002</v>
      </c>
      <c r="J354" s="1">
        <f t="shared" si="61"/>
        <v>0.13512004199773481</v>
      </c>
      <c r="K354" s="1">
        <f t="shared" si="62"/>
        <v>3</v>
      </c>
      <c r="L354" s="1">
        <f t="shared" si="63"/>
        <v>1.0228277115894702</v>
      </c>
      <c r="M354" s="1">
        <f t="shared" si="64"/>
        <v>1.0638591360833272</v>
      </c>
      <c r="N354" s="1">
        <f t="shared" si="65"/>
        <v>0.92811912331810276</v>
      </c>
      <c r="P354" s="1">
        <f t="shared" si="69"/>
        <v>1.0099278174054731</v>
      </c>
      <c r="Q354" s="1">
        <f t="shared" si="66"/>
        <v>0.13646148910250819</v>
      </c>
      <c r="R354" s="2">
        <f t="shared" si="70"/>
        <v>2131528.4597811778</v>
      </c>
      <c r="S354" s="2">
        <f t="shared" si="71"/>
        <v>2280735.4519658606</v>
      </c>
      <c r="T354" s="2">
        <f t="shared" si="72"/>
        <v>2131528.4597811778</v>
      </c>
      <c r="V354" s="1">
        <v>2022</v>
      </c>
      <c r="W354" s="1">
        <v>43467</v>
      </c>
      <c r="X354" s="1" t="s">
        <v>402</v>
      </c>
      <c r="Y354" s="1" t="s">
        <v>34</v>
      </c>
      <c r="Z354" s="1">
        <v>6</v>
      </c>
      <c r="AA354" s="1">
        <v>7</v>
      </c>
      <c r="AB354" s="1">
        <v>25</v>
      </c>
      <c r="BJ354">
        <v>72</v>
      </c>
      <c r="BK354">
        <v>1.3029012619832001</v>
      </c>
      <c r="BL354" t="s">
        <v>31</v>
      </c>
    </row>
    <row r="355" spans="2:64" x14ac:dyDescent="0.55000000000000004">
      <c r="B355" s="1">
        <v>46735</v>
      </c>
      <c r="C355" s="4" t="str">
        <f>_xlfn.IFNA(VLOOKUP(B355,W$2:AB9469,3,FALSE),0)</f>
        <v>G</v>
      </c>
      <c r="D355" s="1">
        <f>_xlfn.IFNA(VLOOKUP(B355,W$2:AA9497,4,FALSE),0)</f>
        <v>76</v>
      </c>
      <c r="E355" s="1">
        <f>_xlfn.IFNA(VLOOKUP(B355,W$2:AA9497,5,FALSE),0)</f>
        <v>4</v>
      </c>
      <c r="F355" s="1">
        <f>_xlfn.IFNA(VLOOKUP(B355,W$2:AB9498,6,FALSE),0)</f>
        <v>26</v>
      </c>
      <c r="H355" s="5">
        <f t="shared" si="67"/>
        <v>15340000</v>
      </c>
      <c r="I355" s="5">
        <f t="shared" si="68"/>
        <v>16413800.000000002</v>
      </c>
      <c r="J355" s="1">
        <f t="shared" si="61"/>
        <v>0.34065492256828622</v>
      </c>
      <c r="K355" s="1">
        <f t="shared" si="62"/>
        <v>7</v>
      </c>
      <c r="L355" s="1">
        <f t="shared" si="63"/>
        <v>0.98492738811235303</v>
      </c>
      <c r="M355" s="1">
        <f t="shared" si="64"/>
        <v>1.2009476589311774</v>
      </c>
      <c r="N355" s="1">
        <f t="shared" si="65"/>
        <v>1.06147912913239</v>
      </c>
      <c r="P355" s="1">
        <f t="shared" si="69"/>
        <v>1.255566597763131</v>
      </c>
      <c r="Q355" s="1">
        <f t="shared" si="66"/>
        <v>0.42771494214032596</v>
      </c>
      <c r="R355" s="2">
        <f t="shared" si="70"/>
        <v>6561147.2124326006</v>
      </c>
      <c r="S355" s="2">
        <f t="shared" si="71"/>
        <v>7020427.5173028829</v>
      </c>
      <c r="T355" s="2">
        <f t="shared" si="72"/>
        <v>6561147.2124326006</v>
      </c>
      <c r="V355" s="1">
        <v>2022</v>
      </c>
      <c r="W355" s="1">
        <v>98900</v>
      </c>
      <c r="X355" s="1" t="s">
        <v>403</v>
      </c>
      <c r="Y355" s="1" t="s">
        <v>34</v>
      </c>
      <c r="Z355" s="1">
        <v>6</v>
      </c>
      <c r="AA355" s="1">
        <v>6</v>
      </c>
      <c r="AB355" s="1">
        <v>25</v>
      </c>
      <c r="BJ355">
        <v>72</v>
      </c>
      <c r="BK355">
        <v>0.81665115322979975</v>
      </c>
      <c r="BL355" t="s">
        <v>34</v>
      </c>
    </row>
    <row r="356" spans="2:64" x14ac:dyDescent="0.55000000000000004">
      <c r="B356" s="1">
        <v>47338</v>
      </c>
      <c r="C356" s="4" t="str">
        <f>_xlfn.IFNA(VLOOKUP(B356,W$2:AB9470,3,FALSE),0)</f>
        <v>TE</v>
      </c>
      <c r="D356" s="1">
        <f>_xlfn.IFNA(VLOOKUP(B356,W$2:AA9498,4,FALSE),0)</f>
        <v>42</v>
      </c>
      <c r="E356" s="1">
        <f>_xlfn.IFNA(VLOOKUP(B356,W$2:AA9498,5,FALSE),0)</f>
        <v>5</v>
      </c>
      <c r="F356" s="1">
        <f>_xlfn.IFNA(VLOOKUP(B356,W$2:AB9499,6,FALSE),0)</f>
        <v>25</v>
      </c>
      <c r="H356" s="5">
        <f t="shared" si="67"/>
        <v>14012500</v>
      </c>
      <c r="I356" s="5">
        <f t="shared" si="68"/>
        <v>14993375</v>
      </c>
      <c r="J356" s="1">
        <f t="shared" si="61"/>
        <v>0.14534217904027727</v>
      </c>
      <c r="K356" s="1">
        <f t="shared" si="62"/>
        <v>4</v>
      </c>
      <c r="L356" s="1">
        <f t="shared" si="63"/>
        <v>0.98983518967755901</v>
      </c>
      <c r="M356" s="1">
        <f t="shared" si="64"/>
        <v>1.1123962455126433</v>
      </c>
      <c r="N356" s="1">
        <f t="shared" si="65"/>
        <v>1.0245916516529501</v>
      </c>
      <c r="P356" s="1">
        <f t="shared" si="69"/>
        <v>1.1281665445383062</v>
      </c>
      <c r="Q356" s="1">
        <f t="shared" si="66"/>
        <v>0.16397018390353743</v>
      </c>
      <c r="R356" s="2">
        <f t="shared" si="70"/>
        <v>2297632.2019483182</v>
      </c>
      <c r="S356" s="2">
        <f t="shared" si="71"/>
        <v>2458466.4560847003</v>
      </c>
      <c r="T356" s="2">
        <f t="shared" si="72"/>
        <v>2297632.2019483182</v>
      </c>
      <c r="V356" s="1">
        <v>2022</v>
      </c>
      <c r="W356" s="1">
        <v>49339</v>
      </c>
      <c r="X356" s="1" t="s">
        <v>404</v>
      </c>
      <c r="Y356" s="1" t="s">
        <v>34</v>
      </c>
      <c r="Z356" s="1">
        <v>6</v>
      </c>
      <c r="AA356" s="1">
        <v>8</v>
      </c>
      <c r="AB356" s="1">
        <v>27</v>
      </c>
      <c r="BJ356">
        <v>72</v>
      </c>
      <c r="BK356">
        <v>1</v>
      </c>
      <c r="BL356" t="s">
        <v>36</v>
      </c>
    </row>
    <row r="357" spans="2:64" x14ac:dyDescent="0.55000000000000004">
      <c r="B357" s="1">
        <v>40588</v>
      </c>
      <c r="C357" s="4" t="str">
        <f>_xlfn.IFNA(VLOOKUP(B357,W$2:AB9471,3,FALSE),0)</f>
        <v>CB</v>
      </c>
      <c r="D357" s="1">
        <f>_xlfn.IFNA(VLOOKUP(B357,W$2:AA9499,4,FALSE),0)</f>
        <v>91</v>
      </c>
      <c r="E357" s="1">
        <f>_xlfn.IFNA(VLOOKUP(B357,W$2:AA9499,5,FALSE),0)</f>
        <v>5</v>
      </c>
      <c r="F357" s="1">
        <f>_xlfn.IFNA(VLOOKUP(B357,W$2:AB9500,6,FALSE),0)</f>
        <v>26</v>
      </c>
      <c r="H357" s="5">
        <f t="shared" si="67"/>
        <v>20000000</v>
      </c>
      <c r="I357" s="5">
        <f t="shared" si="68"/>
        <v>21400000</v>
      </c>
      <c r="J357" s="1">
        <f t="shared" si="61"/>
        <v>0.61349186721486715</v>
      </c>
      <c r="K357" s="1">
        <f t="shared" si="62"/>
        <v>9</v>
      </c>
      <c r="L357" s="1">
        <f t="shared" si="63"/>
        <v>0.9883398119654212</v>
      </c>
      <c r="M357" s="1">
        <f t="shared" si="64"/>
        <v>1.243263292991633</v>
      </c>
      <c r="N357" s="1">
        <f t="shared" si="65"/>
        <v>0.81665115322979975</v>
      </c>
      <c r="P357" s="1">
        <f t="shared" si="69"/>
        <v>1.0034736684688534</v>
      </c>
      <c r="Q357" s="1">
        <f t="shared" si="66"/>
        <v>0.61562293456990946</v>
      </c>
      <c r="R357" s="2">
        <f t="shared" si="70"/>
        <v>12312458.691398188</v>
      </c>
      <c r="S357" s="2">
        <f t="shared" si="71"/>
        <v>13174330.799796062</v>
      </c>
      <c r="T357" s="2">
        <f t="shared" si="72"/>
        <v>12312458.691398188</v>
      </c>
      <c r="V357" s="1">
        <v>2022</v>
      </c>
      <c r="W357" s="1">
        <v>37492</v>
      </c>
      <c r="X357" s="1" t="s">
        <v>405</v>
      </c>
      <c r="Y357" s="1" t="s">
        <v>34</v>
      </c>
      <c r="Z357" s="1">
        <v>5</v>
      </c>
      <c r="AA357" s="1">
        <v>5</v>
      </c>
      <c r="AB357" s="1">
        <v>28</v>
      </c>
      <c r="BJ357">
        <v>72</v>
      </c>
      <c r="BK357">
        <v>1</v>
      </c>
      <c r="BL357" t="s">
        <v>38</v>
      </c>
    </row>
    <row r="358" spans="2:64" x14ac:dyDescent="0.55000000000000004">
      <c r="B358" s="1">
        <v>55619</v>
      </c>
      <c r="C358" s="4" t="str">
        <f>_xlfn.IFNA(VLOOKUP(B358,W$2:AB9472,3,FALSE),0)</f>
        <v>CB</v>
      </c>
      <c r="D358" s="1">
        <f>_xlfn.IFNA(VLOOKUP(B358,W$2:AA9500,4,FALSE),0)</f>
        <v>2</v>
      </c>
      <c r="E358" s="1">
        <f>_xlfn.IFNA(VLOOKUP(B358,W$2:AA9500,5,FALSE),0)</f>
        <v>5</v>
      </c>
      <c r="F358" s="1">
        <f>_xlfn.IFNA(VLOOKUP(B358,W$2:AB9501,6,FALSE),0)</f>
        <v>24</v>
      </c>
      <c r="H358" s="5">
        <f t="shared" si="67"/>
        <v>20000000</v>
      </c>
      <c r="I358" s="5">
        <f t="shared" si="68"/>
        <v>21400000</v>
      </c>
      <c r="J358" s="1">
        <f t="shared" si="61"/>
        <v>0.11029086484118089</v>
      </c>
      <c r="K358" s="1">
        <f t="shared" si="62"/>
        <v>0</v>
      </c>
      <c r="L358" s="1">
        <f t="shared" si="63"/>
        <v>0.9947052544972852</v>
      </c>
      <c r="M358" s="1">
        <f t="shared" si="64"/>
        <v>0.68619556135383653</v>
      </c>
      <c r="N358" s="1">
        <f t="shared" si="65"/>
        <v>0.87776743548653313</v>
      </c>
      <c r="P358" s="1">
        <f t="shared" si="69"/>
        <v>0.59913098639512619</v>
      </c>
      <c r="Q358" s="1">
        <f t="shared" si="66"/>
        <v>6.6078674642668256E-2</v>
      </c>
      <c r="R358" s="2">
        <f t="shared" si="70"/>
        <v>1321573.4928533651</v>
      </c>
      <c r="S358" s="2">
        <f t="shared" si="71"/>
        <v>1414083.6373531006</v>
      </c>
      <c r="T358" s="2">
        <f t="shared" si="72"/>
        <v>1321573.4928533651</v>
      </c>
      <c r="V358" s="1">
        <v>2022</v>
      </c>
      <c r="W358" s="1">
        <v>40160</v>
      </c>
      <c r="X358" s="1" t="s">
        <v>406</v>
      </c>
      <c r="Y358" s="1" t="s">
        <v>34</v>
      </c>
      <c r="Z358" s="1">
        <v>5</v>
      </c>
      <c r="AA358" s="1">
        <v>3</v>
      </c>
      <c r="AB358" s="1">
        <v>25</v>
      </c>
      <c r="BJ358">
        <v>72</v>
      </c>
      <c r="BK358">
        <v>1.06147912913239</v>
      </c>
      <c r="BL358" t="s">
        <v>40</v>
      </c>
    </row>
    <row r="359" spans="2:64" x14ac:dyDescent="0.55000000000000004">
      <c r="B359" s="1">
        <v>51048</v>
      </c>
      <c r="C359" s="4" t="str">
        <f>_xlfn.IFNA(VLOOKUP(B359,W$2:AB9473,3,FALSE),0)</f>
        <v>LB</v>
      </c>
      <c r="D359" s="1">
        <f>_xlfn.IFNA(VLOOKUP(B359,W$2:AA9501,4,FALSE),0)</f>
        <v>65</v>
      </c>
      <c r="E359" s="1">
        <f>_xlfn.IFNA(VLOOKUP(B359,W$2:AA9501,5,FALSE),0)</f>
        <v>5</v>
      </c>
      <c r="F359" s="1">
        <f>_xlfn.IFNA(VLOOKUP(B359,W$2:AB9502,6,FALSE),0)</f>
        <v>25</v>
      </c>
      <c r="H359" s="5">
        <f t="shared" si="67"/>
        <v>16999000</v>
      </c>
      <c r="I359" s="5">
        <f t="shared" si="68"/>
        <v>18188930</v>
      </c>
      <c r="J359" s="1">
        <f t="shared" si="61"/>
        <v>0.28373199810001409</v>
      </c>
      <c r="K359" s="1">
        <f t="shared" si="62"/>
        <v>6</v>
      </c>
      <c r="L359" s="1">
        <f t="shared" si="63"/>
        <v>0.98909453018804094</v>
      </c>
      <c r="M359" s="1">
        <f t="shared" si="64"/>
        <v>1.1772145986242197</v>
      </c>
      <c r="N359" s="1">
        <f t="shared" si="65"/>
        <v>0.73034540509703694</v>
      </c>
      <c r="P359" s="1">
        <f t="shared" si="69"/>
        <v>0.85039704144541117</v>
      </c>
      <c r="Q359" s="1">
        <f t="shared" si="66"/>
        <v>0.24128485174764702</v>
      </c>
      <c r="R359" s="2">
        <f t="shared" si="70"/>
        <v>4101601.1948582516</v>
      </c>
      <c r="S359" s="2">
        <f t="shared" si="71"/>
        <v>4388713.2784983292</v>
      </c>
      <c r="T359" s="2">
        <f t="shared" si="72"/>
        <v>4101601.1948582516</v>
      </c>
      <c r="V359" s="1">
        <v>2022</v>
      </c>
      <c r="W359" s="1">
        <v>50414</v>
      </c>
      <c r="X359" s="1" t="s">
        <v>407</v>
      </c>
      <c r="Y359" s="1" t="s">
        <v>34</v>
      </c>
      <c r="Z359" s="1">
        <v>5</v>
      </c>
      <c r="AA359" s="1">
        <v>8</v>
      </c>
      <c r="AB359" s="1">
        <v>25</v>
      </c>
      <c r="BJ359">
        <v>72</v>
      </c>
      <c r="BK359">
        <v>0.81972023184507603</v>
      </c>
      <c r="BL359" t="s">
        <v>42</v>
      </c>
    </row>
    <row r="360" spans="2:64" x14ac:dyDescent="0.55000000000000004">
      <c r="B360" s="1">
        <v>55632</v>
      </c>
      <c r="C360" s="4" t="str">
        <f>_xlfn.IFNA(VLOOKUP(B360,W$2:AB9474,3,FALSE),0)</f>
        <v>HB</v>
      </c>
      <c r="D360" s="1">
        <f>_xlfn.IFNA(VLOOKUP(B360,W$2:AA9502,4,FALSE),0)</f>
        <v>58</v>
      </c>
      <c r="E360" s="1">
        <f>_xlfn.IFNA(VLOOKUP(B360,W$2:AA9502,5,FALSE),0)</f>
        <v>5</v>
      </c>
      <c r="F360" s="1">
        <f>_xlfn.IFNA(VLOOKUP(B360,W$2:AB9503,6,FALSE),0)</f>
        <v>24</v>
      </c>
      <c r="H360" s="5">
        <f t="shared" si="67"/>
        <v>14223170</v>
      </c>
      <c r="I360" s="5">
        <f t="shared" si="68"/>
        <v>15218791.9</v>
      </c>
      <c r="J360" s="1">
        <f t="shared" si="61"/>
        <v>0.19414880739410345</v>
      </c>
      <c r="K360" s="1">
        <f t="shared" si="62"/>
        <v>5</v>
      </c>
      <c r="L360" s="1">
        <f t="shared" si="63"/>
        <v>0.98942104444834089</v>
      </c>
      <c r="M360" s="1">
        <f t="shared" si="64"/>
        <v>1.1486399068534272</v>
      </c>
      <c r="N360" s="1">
        <f t="shared" si="65"/>
        <v>0.81972023184507603</v>
      </c>
      <c r="P360" s="1">
        <f t="shared" si="69"/>
        <v>0.93160261370413799</v>
      </c>
      <c r="Q360" s="1">
        <f t="shared" si="66"/>
        <v>0.18086953641588804</v>
      </c>
      <c r="R360" s="2">
        <f t="shared" si="70"/>
        <v>2572538.1642643665</v>
      </c>
      <c r="S360" s="2">
        <f t="shared" si="71"/>
        <v>2752615.8357628719</v>
      </c>
      <c r="T360" s="2">
        <f t="shared" si="72"/>
        <v>2572538.1642643665</v>
      </c>
      <c r="V360" s="1">
        <v>2022</v>
      </c>
      <c r="W360" s="1">
        <v>7023</v>
      </c>
      <c r="X360" s="1" t="s">
        <v>408</v>
      </c>
      <c r="Y360" s="1" t="s">
        <v>34</v>
      </c>
      <c r="Z360" s="1">
        <v>4</v>
      </c>
      <c r="AA360" s="1">
        <v>20</v>
      </c>
      <c r="AB360" s="1">
        <v>33</v>
      </c>
      <c r="BJ360">
        <v>72</v>
      </c>
      <c r="BK360">
        <v>0.73034540509703694</v>
      </c>
      <c r="BL360" t="s">
        <v>44</v>
      </c>
    </row>
    <row r="361" spans="2:64" x14ac:dyDescent="0.55000000000000004">
      <c r="B361" s="1">
        <v>27064</v>
      </c>
      <c r="C361" s="4" t="str">
        <f>_xlfn.IFNA(VLOOKUP(B361,W$2:AB9475,3,FALSE),0)</f>
        <v>G</v>
      </c>
      <c r="D361" s="1">
        <f>_xlfn.IFNA(VLOOKUP(B361,W$2:AA9503,4,FALSE),0)</f>
        <v>67</v>
      </c>
      <c r="E361" s="1">
        <f>_xlfn.IFNA(VLOOKUP(B361,W$2:AA9503,5,FALSE),0)</f>
        <v>5</v>
      </c>
      <c r="F361" s="1">
        <f>_xlfn.IFNA(VLOOKUP(B361,W$2:AB9504,6,FALSE),0)</f>
        <v>25</v>
      </c>
      <c r="H361" s="5">
        <f t="shared" si="67"/>
        <v>15340000</v>
      </c>
      <c r="I361" s="5">
        <f t="shared" si="68"/>
        <v>16413800.000000002</v>
      </c>
      <c r="J361" s="1">
        <f t="shared" si="61"/>
        <v>0.28373199810001409</v>
      </c>
      <c r="K361" s="1">
        <f t="shared" si="62"/>
        <v>6</v>
      </c>
      <c r="L361" s="1">
        <f t="shared" si="63"/>
        <v>0.98909453018804094</v>
      </c>
      <c r="M361" s="1">
        <f t="shared" si="64"/>
        <v>1.1772145986242197</v>
      </c>
      <c r="N361" s="1">
        <f t="shared" si="65"/>
        <v>1.06147912913239</v>
      </c>
      <c r="P361" s="1">
        <f t="shared" si="69"/>
        <v>1.2359613748104599</v>
      </c>
      <c r="Q361" s="1">
        <f t="shared" si="66"/>
        <v>0.35068179044941222</v>
      </c>
      <c r="R361" s="2">
        <f t="shared" si="70"/>
        <v>5379458.6654939838</v>
      </c>
      <c r="S361" s="2">
        <f t="shared" si="71"/>
        <v>5756020.7720785635</v>
      </c>
      <c r="T361" s="2">
        <f t="shared" si="72"/>
        <v>5379458.6654939838</v>
      </c>
      <c r="V361" s="1">
        <v>2022</v>
      </c>
      <c r="W361" s="1">
        <v>61155</v>
      </c>
      <c r="X361" s="1" t="s">
        <v>409</v>
      </c>
      <c r="Y361" s="1" t="s">
        <v>34</v>
      </c>
      <c r="Z361" s="1">
        <v>4</v>
      </c>
      <c r="AA361" s="1">
        <v>32</v>
      </c>
      <c r="AB361" s="1">
        <v>23</v>
      </c>
      <c r="BJ361">
        <v>72</v>
      </c>
      <c r="BK361">
        <v>1.2356438567133878</v>
      </c>
      <c r="BL361" t="s">
        <v>46</v>
      </c>
    </row>
    <row r="362" spans="2:64" x14ac:dyDescent="0.55000000000000004">
      <c r="B362" s="1">
        <v>41178</v>
      </c>
      <c r="C362" s="4" t="str">
        <f>_xlfn.IFNA(VLOOKUP(B362,W$2:AB9476,3,FALSE),0)</f>
        <v>C</v>
      </c>
      <c r="D362" s="1">
        <f>_xlfn.IFNA(VLOOKUP(B362,W$2:AA9504,4,FALSE),0)</f>
        <v>76</v>
      </c>
      <c r="E362" s="1">
        <f>_xlfn.IFNA(VLOOKUP(B362,W$2:AA9504,5,FALSE),0)</f>
        <v>5</v>
      </c>
      <c r="F362" s="1">
        <f>_xlfn.IFNA(VLOOKUP(B362,W$2:AB9505,6,FALSE),0)</f>
        <v>25</v>
      </c>
      <c r="H362" s="5">
        <f t="shared" si="67"/>
        <v>13082500</v>
      </c>
      <c r="I362" s="5">
        <f t="shared" si="68"/>
        <v>13998275</v>
      </c>
      <c r="J362" s="1">
        <f t="shared" si="61"/>
        <v>0.34065492256828622</v>
      </c>
      <c r="K362" s="1">
        <f t="shared" si="62"/>
        <v>7</v>
      </c>
      <c r="L362" s="1">
        <f t="shared" si="63"/>
        <v>0.98882333976915759</v>
      </c>
      <c r="M362" s="1">
        <f t="shared" si="64"/>
        <v>1.2009476589311774</v>
      </c>
      <c r="N362" s="1">
        <f t="shared" si="65"/>
        <v>1.3029012619832001</v>
      </c>
      <c r="P362" s="1">
        <f t="shared" si="69"/>
        <v>1.5472279188441336</v>
      </c>
      <c r="Q362" s="1">
        <f t="shared" si="66"/>
        <v>0.52707080688933894</v>
      </c>
      <c r="R362" s="2">
        <f t="shared" si="70"/>
        <v>6895403.8311297763</v>
      </c>
      <c r="S362" s="2">
        <f t="shared" si="71"/>
        <v>7378082.0993088614</v>
      </c>
      <c r="T362" s="2">
        <f t="shared" si="72"/>
        <v>6895403.8311297763</v>
      </c>
      <c r="V362" s="1">
        <v>2022</v>
      </c>
      <c r="W362" s="1">
        <v>10711</v>
      </c>
      <c r="X362" s="1" t="s">
        <v>410</v>
      </c>
      <c r="Y362" s="1" t="s">
        <v>34</v>
      </c>
      <c r="Z362" s="1">
        <v>4</v>
      </c>
      <c r="AA362" s="1">
        <v>3</v>
      </c>
      <c r="AB362" s="1">
        <v>28</v>
      </c>
      <c r="BJ362">
        <v>72</v>
      </c>
      <c r="BK362">
        <v>0.89217868497715414</v>
      </c>
      <c r="BL362" t="s">
        <v>48</v>
      </c>
    </row>
    <row r="363" spans="2:64" x14ac:dyDescent="0.55000000000000004">
      <c r="B363" s="1">
        <v>42993</v>
      </c>
      <c r="C363" s="4" t="str">
        <f>_xlfn.IFNA(VLOOKUP(B363,W$2:AB9477,3,FALSE),0)</f>
        <v>ED</v>
      </c>
      <c r="D363" s="1">
        <f>_xlfn.IFNA(VLOOKUP(B363,W$2:AA9505,4,FALSE),0)</f>
        <v>65</v>
      </c>
      <c r="E363" s="1">
        <f>_xlfn.IFNA(VLOOKUP(B363,W$2:AA9505,5,FALSE),0)</f>
        <v>5</v>
      </c>
      <c r="F363" s="1">
        <f>_xlfn.IFNA(VLOOKUP(B363,W$2:AB9506,6,FALSE),0)</f>
        <v>24</v>
      </c>
      <c r="H363" s="5">
        <f t="shared" si="67"/>
        <v>25400550</v>
      </c>
      <c r="I363" s="5">
        <f t="shared" si="68"/>
        <v>27178588.5</v>
      </c>
      <c r="J363" s="1">
        <f t="shared" si="61"/>
        <v>0.28373199810001409</v>
      </c>
      <c r="K363" s="1">
        <f t="shared" si="62"/>
        <v>6</v>
      </c>
      <c r="L363" s="1">
        <f t="shared" si="63"/>
        <v>0.98909453018804094</v>
      </c>
      <c r="M363" s="1">
        <f t="shared" si="64"/>
        <v>1.1772145986242197</v>
      </c>
      <c r="N363" s="1">
        <f t="shared" si="65"/>
        <v>1</v>
      </c>
      <c r="P363" s="1">
        <f t="shared" si="69"/>
        <v>1.1643765203567258</v>
      </c>
      <c r="Q363" s="1">
        <f t="shared" si="66"/>
        <v>0.33037087666155557</v>
      </c>
      <c r="R363" s="2">
        <f t="shared" si="70"/>
        <v>8391601.9711856749</v>
      </c>
      <c r="S363" s="2">
        <f t="shared" si="71"/>
        <v>8979014.1091686729</v>
      </c>
      <c r="T363" s="2">
        <f t="shared" si="72"/>
        <v>8391601.9711856749</v>
      </c>
      <c r="V363" s="1">
        <v>2022</v>
      </c>
      <c r="W363" s="1">
        <v>50434</v>
      </c>
      <c r="X363" s="1" t="s">
        <v>411</v>
      </c>
      <c r="Y363" s="1" t="s">
        <v>34</v>
      </c>
      <c r="Z363" s="1">
        <v>3</v>
      </c>
      <c r="AA363" s="1">
        <v>6</v>
      </c>
      <c r="AB363" s="1">
        <v>26</v>
      </c>
      <c r="BJ363">
        <v>72</v>
      </c>
      <c r="BK363">
        <v>1.2310846108723601</v>
      </c>
      <c r="BL363" t="s">
        <v>51</v>
      </c>
    </row>
    <row r="364" spans="2:64" x14ac:dyDescent="0.55000000000000004">
      <c r="B364" s="1">
        <v>56857</v>
      </c>
      <c r="C364" s="4" t="str">
        <f>_xlfn.IFNA(VLOOKUP(B364,W$2:AB9478,3,FALSE),0)</f>
        <v>ED</v>
      </c>
      <c r="D364" s="1">
        <f>_xlfn.IFNA(VLOOKUP(B364,W$2:AA9506,4,FALSE),0)</f>
        <v>27</v>
      </c>
      <c r="E364" s="1">
        <f>_xlfn.IFNA(VLOOKUP(B364,W$2:AA9506,5,FALSE),0)</f>
        <v>5</v>
      </c>
      <c r="F364" s="1">
        <f>_xlfn.IFNA(VLOOKUP(B364,W$2:AB9507,6,FALSE),0)</f>
        <v>24</v>
      </c>
      <c r="H364" s="5">
        <f t="shared" si="67"/>
        <v>25400550</v>
      </c>
      <c r="I364" s="5">
        <f t="shared" si="68"/>
        <v>27178588.5</v>
      </c>
      <c r="J364" s="1">
        <f t="shared" si="61"/>
        <v>0.11969353290175433</v>
      </c>
      <c r="K364" s="1">
        <f t="shared" si="62"/>
        <v>2</v>
      </c>
      <c r="L364" s="1">
        <f t="shared" si="63"/>
        <v>0.99118378559928355</v>
      </c>
      <c r="M364" s="1">
        <f t="shared" si="64"/>
        <v>0.99437471484129869</v>
      </c>
      <c r="N364" s="1">
        <f t="shared" si="65"/>
        <v>1</v>
      </c>
      <c r="P364" s="1">
        <f t="shared" si="69"/>
        <v>0.98560809416060657</v>
      </c>
      <c r="Q364" s="1">
        <f t="shared" si="66"/>
        <v>0.11797091484664794</v>
      </c>
      <c r="R364" s="2">
        <f t="shared" si="70"/>
        <v>2996526.1211080234</v>
      </c>
      <c r="S364" s="2">
        <f t="shared" si="71"/>
        <v>3206282.9495855849</v>
      </c>
      <c r="T364" s="2">
        <f t="shared" si="72"/>
        <v>2996526.1211080234</v>
      </c>
      <c r="V364" s="1">
        <v>2022</v>
      </c>
      <c r="W364" s="1">
        <v>7793</v>
      </c>
      <c r="X364" s="1" t="s">
        <v>412</v>
      </c>
      <c r="Y364" s="1" t="s">
        <v>34</v>
      </c>
      <c r="Z364" s="1">
        <v>3</v>
      </c>
      <c r="AA364" s="1">
        <v>20</v>
      </c>
      <c r="AB364" s="1">
        <v>32</v>
      </c>
      <c r="BJ364">
        <v>72</v>
      </c>
      <c r="BK364">
        <v>1.21388420547599</v>
      </c>
      <c r="BL364" t="s">
        <v>53</v>
      </c>
    </row>
    <row r="365" spans="2:64" x14ac:dyDescent="0.55000000000000004">
      <c r="B365" s="1">
        <v>47339</v>
      </c>
      <c r="C365" s="4" t="str">
        <f>_xlfn.IFNA(VLOOKUP(B365,W$2:AB9479,3,FALSE),0)</f>
        <v>C</v>
      </c>
      <c r="D365" s="1">
        <f>_xlfn.IFNA(VLOOKUP(B365,W$2:AA9507,4,FALSE),0)</f>
        <v>68</v>
      </c>
      <c r="E365" s="1">
        <f>_xlfn.IFNA(VLOOKUP(B365,W$2:AA9507,5,FALSE),0)</f>
        <v>5</v>
      </c>
      <c r="F365" s="1">
        <f>_xlfn.IFNA(VLOOKUP(B365,W$2:AB9508,6,FALSE),0)</f>
        <v>26</v>
      </c>
      <c r="H365" s="5">
        <f t="shared" si="67"/>
        <v>13082500</v>
      </c>
      <c r="I365" s="5">
        <f t="shared" si="68"/>
        <v>13998275</v>
      </c>
      <c r="J365" s="1">
        <f t="shared" si="61"/>
        <v>0.28373199810001409</v>
      </c>
      <c r="K365" s="1">
        <f t="shared" si="62"/>
        <v>6</v>
      </c>
      <c r="L365" s="1">
        <f t="shared" si="63"/>
        <v>0.98909453018804094</v>
      </c>
      <c r="M365" s="1">
        <f t="shared" si="64"/>
        <v>1.1772145986242197</v>
      </c>
      <c r="N365" s="1">
        <f t="shared" si="65"/>
        <v>1.3029012619832001</v>
      </c>
      <c r="P365" s="1">
        <f t="shared" si="69"/>
        <v>1.5170676377963854</v>
      </c>
      <c r="Q365" s="1">
        <f t="shared" si="66"/>
        <v>0.43044063212483691</v>
      </c>
      <c r="R365" s="2">
        <f t="shared" si="70"/>
        <v>5631239.5697731785</v>
      </c>
      <c r="S365" s="2">
        <f t="shared" si="71"/>
        <v>6025426.3396573011</v>
      </c>
      <c r="T365" s="2">
        <f t="shared" si="72"/>
        <v>5631239.5697731785</v>
      </c>
      <c r="V365" s="1">
        <v>2022</v>
      </c>
      <c r="W365" s="1">
        <v>42883</v>
      </c>
      <c r="X365" s="1" t="s">
        <v>413</v>
      </c>
      <c r="Y365" s="1" t="s">
        <v>34</v>
      </c>
      <c r="Z365" s="1">
        <v>3</v>
      </c>
      <c r="AA365" s="1">
        <v>4</v>
      </c>
      <c r="AB365" s="1">
        <v>25</v>
      </c>
      <c r="BJ365">
        <v>72</v>
      </c>
      <c r="BK365">
        <v>1.06147912913239</v>
      </c>
      <c r="BL365" t="s">
        <v>55</v>
      </c>
    </row>
    <row r="366" spans="2:64" x14ac:dyDescent="0.55000000000000004">
      <c r="B366" s="1">
        <v>28149</v>
      </c>
      <c r="C366" s="4" t="str">
        <f>_xlfn.IFNA(VLOOKUP(B366,W$2:AB9480,3,FALSE),0)</f>
        <v>G</v>
      </c>
      <c r="D366" s="1">
        <f>_xlfn.IFNA(VLOOKUP(B366,W$2:AA9508,4,FALSE),0)</f>
        <v>7</v>
      </c>
      <c r="E366" s="1">
        <f>_xlfn.IFNA(VLOOKUP(B366,W$2:AA9508,5,FALSE),0)</f>
        <v>5</v>
      </c>
      <c r="F366" s="1">
        <f>_xlfn.IFNA(VLOOKUP(B366,W$2:AB9509,6,FALSE),0)</f>
        <v>25</v>
      </c>
      <c r="H366" s="5">
        <f t="shared" si="67"/>
        <v>15340000</v>
      </c>
      <c r="I366" s="5">
        <f t="shared" si="68"/>
        <v>16413800.000000002</v>
      </c>
      <c r="J366" s="1">
        <f t="shared" si="61"/>
        <v>0.11849549253813166</v>
      </c>
      <c r="K366" s="1">
        <f t="shared" si="62"/>
        <v>0</v>
      </c>
      <c r="L366" s="1">
        <f t="shared" si="63"/>
        <v>0.9947052544972852</v>
      </c>
      <c r="M366" s="1">
        <f t="shared" si="64"/>
        <v>0.68619556135383653</v>
      </c>
      <c r="N366" s="1">
        <f t="shared" si="65"/>
        <v>1.0245916516529501</v>
      </c>
      <c r="P366" s="1">
        <f t="shared" si="69"/>
        <v>0.69934766555424521</v>
      </c>
      <c r="Q366" s="1">
        <f t="shared" si="66"/>
        <v>8.2869546085242857E-2</v>
      </c>
      <c r="R366" s="2">
        <f t="shared" si="70"/>
        <v>1271218.8369476255</v>
      </c>
      <c r="S366" s="2">
        <f t="shared" si="71"/>
        <v>1360204.1555339594</v>
      </c>
      <c r="T366" s="2">
        <f t="shared" si="72"/>
        <v>1271218.8369476255</v>
      </c>
      <c r="V366" s="1">
        <v>2022</v>
      </c>
      <c r="W366" s="1">
        <v>55619</v>
      </c>
      <c r="X366" s="1" t="s">
        <v>414</v>
      </c>
      <c r="Y366" s="1" t="s">
        <v>34</v>
      </c>
      <c r="Z366" s="1">
        <v>2</v>
      </c>
      <c r="AA366" s="1">
        <v>5</v>
      </c>
      <c r="AB366" s="1">
        <v>24</v>
      </c>
      <c r="BJ366">
        <v>72</v>
      </c>
      <c r="BK366">
        <v>0.84929704697517161</v>
      </c>
      <c r="BL366" t="s">
        <v>58</v>
      </c>
    </row>
    <row r="367" spans="2:64" x14ac:dyDescent="0.55000000000000004">
      <c r="B367" s="1">
        <v>35241</v>
      </c>
      <c r="C367" s="4" t="str">
        <f>_xlfn.IFNA(VLOOKUP(B367,W$2:AB9481,3,FALSE),0)</f>
        <v>ED</v>
      </c>
      <c r="D367" s="1">
        <f>_xlfn.IFNA(VLOOKUP(B367,W$2:AA9509,4,FALSE),0)</f>
        <v>37</v>
      </c>
      <c r="E367" s="1">
        <f>_xlfn.IFNA(VLOOKUP(B367,W$2:AA9509,5,FALSE),0)</f>
        <v>5</v>
      </c>
      <c r="F367" s="1">
        <f>_xlfn.IFNA(VLOOKUP(B367,W$2:AB9510,6,FALSE),0)</f>
        <v>25</v>
      </c>
      <c r="H367" s="5">
        <f t="shared" si="67"/>
        <v>25400550</v>
      </c>
      <c r="I367" s="5">
        <f t="shared" si="68"/>
        <v>27178588.5</v>
      </c>
      <c r="J367" s="1">
        <f t="shared" si="61"/>
        <v>0.13512004199773481</v>
      </c>
      <c r="K367" s="1">
        <f t="shared" si="62"/>
        <v>3</v>
      </c>
      <c r="L367" s="1">
        <f t="shared" si="63"/>
        <v>0.99038980837684476</v>
      </c>
      <c r="M367" s="1">
        <f t="shared" si="64"/>
        <v>1.0638591360833272</v>
      </c>
      <c r="N367" s="1">
        <f t="shared" si="65"/>
        <v>1</v>
      </c>
      <c r="P367" s="1">
        <f t="shared" si="69"/>
        <v>1.053635245925522</v>
      </c>
      <c r="Q367" s="1">
        <f t="shared" si="66"/>
        <v>0.14236723867975018</v>
      </c>
      <c r="R367" s="2">
        <f t="shared" si="70"/>
        <v>3616206.1644469285</v>
      </c>
      <c r="S367" s="2">
        <f t="shared" si="71"/>
        <v>3869340.5959582133</v>
      </c>
      <c r="T367" s="2">
        <f t="shared" si="72"/>
        <v>3616206.1644469285</v>
      </c>
      <c r="V367" s="1">
        <v>2022</v>
      </c>
      <c r="W367" s="1">
        <v>34222</v>
      </c>
      <c r="X367" s="1" t="s">
        <v>415</v>
      </c>
      <c r="Y367" s="1" t="s">
        <v>34</v>
      </c>
      <c r="Z367" s="1">
        <v>2</v>
      </c>
      <c r="AA367" s="1">
        <v>7</v>
      </c>
      <c r="AB367" s="1">
        <v>26</v>
      </c>
      <c r="BJ367">
        <v>71</v>
      </c>
      <c r="BK367">
        <v>1.3029012619832001</v>
      </c>
      <c r="BL367" t="s">
        <v>31</v>
      </c>
    </row>
    <row r="368" spans="2:64" x14ac:dyDescent="0.55000000000000004">
      <c r="B368" s="1">
        <v>42544</v>
      </c>
      <c r="C368" s="4" t="str">
        <f>_xlfn.IFNA(VLOOKUP(B368,W$2:AB9482,3,FALSE),0)</f>
        <v>S</v>
      </c>
      <c r="D368" s="1">
        <f>_xlfn.IFNA(VLOOKUP(B368,W$2:AA9510,4,FALSE),0)</f>
        <v>36</v>
      </c>
      <c r="E368" s="1">
        <f>_xlfn.IFNA(VLOOKUP(B368,W$2:AA9510,5,FALSE),0)</f>
        <v>5</v>
      </c>
      <c r="F368" s="1">
        <f>_xlfn.IFNA(VLOOKUP(B368,W$2:AB9511,6,FALSE),0)</f>
        <v>24</v>
      </c>
      <c r="H368" s="5">
        <f t="shared" si="67"/>
        <v>15620000</v>
      </c>
      <c r="I368" s="5">
        <f t="shared" si="68"/>
        <v>16713400.000000002</v>
      </c>
      <c r="J368" s="1">
        <f t="shared" si="61"/>
        <v>0.13512004199773481</v>
      </c>
      <c r="K368" s="1">
        <f t="shared" si="62"/>
        <v>3</v>
      </c>
      <c r="L368" s="1">
        <f t="shared" si="63"/>
        <v>0.99038980837684476</v>
      </c>
      <c r="M368" s="1">
        <f t="shared" si="64"/>
        <v>1.0638591360833272</v>
      </c>
      <c r="N368" s="1">
        <f t="shared" si="65"/>
        <v>0.92811912331810276</v>
      </c>
      <c r="P368" s="1">
        <f t="shared" si="69"/>
        <v>0.9778990207454491</v>
      </c>
      <c r="Q368" s="1">
        <f t="shared" si="66"/>
        <v>0.13213375675266884</v>
      </c>
      <c r="R368" s="2">
        <f t="shared" si="70"/>
        <v>2063929.2804766872</v>
      </c>
      <c r="S368" s="2">
        <f t="shared" si="71"/>
        <v>2208404.3301100554</v>
      </c>
      <c r="T368" s="2">
        <f t="shared" si="72"/>
        <v>2063929.2804766872</v>
      </c>
      <c r="V368" s="1">
        <v>2022</v>
      </c>
      <c r="W368" s="1">
        <v>10852</v>
      </c>
      <c r="X368" s="1" t="s">
        <v>416</v>
      </c>
      <c r="Y368" s="1" t="s">
        <v>34</v>
      </c>
      <c r="Z368" s="1">
        <v>2</v>
      </c>
      <c r="AA368" s="1">
        <v>7</v>
      </c>
      <c r="AB368" s="1">
        <v>29</v>
      </c>
      <c r="BJ368">
        <v>71</v>
      </c>
      <c r="BK368">
        <v>0.81665115322979975</v>
      </c>
      <c r="BL368" t="s">
        <v>34</v>
      </c>
    </row>
    <row r="369" spans="2:64" x14ac:dyDescent="0.55000000000000004">
      <c r="B369" s="1">
        <v>42313</v>
      </c>
      <c r="C369" s="4" t="str">
        <f>_xlfn.IFNA(VLOOKUP(B369,W$2:AB9483,3,FALSE),0)</f>
        <v>CB</v>
      </c>
      <c r="D369" s="1">
        <f>_xlfn.IFNA(VLOOKUP(B369,W$2:AA9511,4,FALSE),0)</f>
        <v>86</v>
      </c>
      <c r="E369" s="1">
        <f>_xlfn.IFNA(VLOOKUP(B369,W$2:AA9511,5,FALSE),0)</f>
        <v>5</v>
      </c>
      <c r="F369" s="1">
        <f>_xlfn.IFNA(VLOOKUP(B369,W$2:AB9512,6,FALSE),0)</f>
        <v>25</v>
      </c>
      <c r="H369" s="5">
        <f t="shared" si="67"/>
        <v>20000000</v>
      </c>
      <c r="I369" s="5">
        <f t="shared" si="68"/>
        <v>21400000</v>
      </c>
      <c r="J369" s="1">
        <f t="shared" si="61"/>
        <v>0.50699730938172927</v>
      </c>
      <c r="K369" s="1">
        <f t="shared" si="62"/>
        <v>8</v>
      </c>
      <c r="L369" s="1">
        <f t="shared" si="63"/>
        <v>0.98858301287143235</v>
      </c>
      <c r="M369" s="1">
        <f t="shared" si="64"/>
        <v>1.2219797174404163</v>
      </c>
      <c r="N369" s="1">
        <f t="shared" si="65"/>
        <v>0.81665115322979975</v>
      </c>
      <c r="P369" s="1">
        <f t="shared" si="69"/>
        <v>0.98653777842810009</v>
      </c>
      <c r="Q369" s="1">
        <f t="shared" si="66"/>
        <v>0.50017199926647538</v>
      </c>
      <c r="R369" s="2">
        <f t="shared" si="70"/>
        <v>10003439.985329507</v>
      </c>
      <c r="S369" s="2">
        <f t="shared" si="71"/>
        <v>10703680.784302574</v>
      </c>
      <c r="T369" s="2">
        <f t="shared" si="72"/>
        <v>10003439.985329507</v>
      </c>
      <c r="V369" s="1">
        <v>2022</v>
      </c>
      <c r="W369" s="1">
        <v>34105</v>
      </c>
      <c r="X369" s="1" t="s">
        <v>417</v>
      </c>
      <c r="Y369" s="1" t="s">
        <v>34</v>
      </c>
      <c r="Z369" s="1">
        <v>1</v>
      </c>
      <c r="AA369" s="1">
        <v>4</v>
      </c>
      <c r="AB369" s="1">
        <v>26</v>
      </c>
      <c r="BJ369">
        <v>71</v>
      </c>
      <c r="BK369">
        <v>1</v>
      </c>
      <c r="BL369" t="s">
        <v>36</v>
      </c>
    </row>
    <row r="370" spans="2:64" x14ac:dyDescent="0.55000000000000004">
      <c r="B370" s="1">
        <v>46752</v>
      </c>
      <c r="C370" s="4" t="str">
        <f>_xlfn.IFNA(VLOOKUP(B370,W$2:AB9484,3,FALSE),0)</f>
        <v>C</v>
      </c>
      <c r="D370" s="1">
        <f>_xlfn.IFNA(VLOOKUP(B370,W$2:AA9512,4,FALSE),0)</f>
        <v>42</v>
      </c>
      <c r="E370" s="1">
        <f>_xlfn.IFNA(VLOOKUP(B370,W$2:AA9512,5,FALSE),0)</f>
        <v>5</v>
      </c>
      <c r="F370" s="1">
        <f>_xlfn.IFNA(VLOOKUP(B370,W$2:AB9513,6,FALSE),0)</f>
        <v>24</v>
      </c>
      <c r="H370" s="5">
        <f t="shared" si="67"/>
        <v>13082500</v>
      </c>
      <c r="I370" s="5">
        <f t="shared" si="68"/>
        <v>13998275</v>
      </c>
      <c r="J370" s="1">
        <f t="shared" si="61"/>
        <v>0.14534217904027727</v>
      </c>
      <c r="K370" s="1">
        <f t="shared" si="62"/>
        <v>4</v>
      </c>
      <c r="L370" s="1">
        <f t="shared" si="63"/>
        <v>0.98983518967755901</v>
      </c>
      <c r="M370" s="1">
        <f t="shared" si="64"/>
        <v>1.1123962455126433</v>
      </c>
      <c r="N370" s="1">
        <f t="shared" si="65"/>
        <v>1.1514506309915982</v>
      </c>
      <c r="P370" s="1">
        <f t="shared" si="69"/>
        <v>1.2678495647281056</v>
      </c>
      <c r="Q370" s="1">
        <f t="shared" si="66"/>
        <v>0.18427201843284993</v>
      </c>
      <c r="R370" s="2">
        <f t="shared" si="70"/>
        <v>2410738.6811477593</v>
      </c>
      <c r="S370" s="2">
        <f t="shared" si="71"/>
        <v>2579490.3888281025</v>
      </c>
      <c r="T370" s="2">
        <f t="shared" si="72"/>
        <v>2410738.6811477593</v>
      </c>
      <c r="V370" s="1">
        <v>2022</v>
      </c>
      <c r="W370" s="1">
        <v>55674</v>
      </c>
      <c r="X370" s="1" t="s">
        <v>418</v>
      </c>
      <c r="Y370" s="1" t="s">
        <v>34</v>
      </c>
      <c r="Z370" s="1">
        <v>1</v>
      </c>
      <c r="AA370" s="1">
        <v>10</v>
      </c>
      <c r="AB370" s="1">
        <v>24</v>
      </c>
      <c r="BJ370">
        <v>71</v>
      </c>
      <c r="BK370">
        <v>1</v>
      </c>
      <c r="BL370" t="s">
        <v>38</v>
      </c>
    </row>
    <row r="371" spans="2:64" x14ac:dyDescent="0.55000000000000004">
      <c r="B371" s="1">
        <v>48054</v>
      </c>
      <c r="C371" s="4" t="str">
        <f>_xlfn.IFNA(VLOOKUP(B371,W$2:AB9485,3,FALSE),0)</f>
        <v>WR</v>
      </c>
      <c r="D371" s="1">
        <f>_xlfn.IFNA(VLOOKUP(B371,W$2:AA9513,4,FALSE),0)</f>
        <v>48</v>
      </c>
      <c r="E371" s="1">
        <f>_xlfn.IFNA(VLOOKUP(B371,W$2:AA9513,5,FALSE),0)</f>
        <v>5</v>
      </c>
      <c r="F371" s="1">
        <f>_xlfn.IFNA(VLOOKUP(B371,W$2:AB9514,6,FALSE),0)</f>
        <v>24</v>
      </c>
      <c r="H371" s="5">
        <f t="shared" si="67"/>
        <v>26850000</v>
      </c>
      <c r="I371" s="5">
        <f t="shared" si="68"/>
        <v>28729500</v>
      </c>
      <c r="J371" s="1">
        <f t="shared" si="61"/>
        <v>0.17038831267359586</v>
      </c>
      <c r="K371" s="1">
        <f t="shared" si="62"/>
        <v>4</v>
      </c>
      <c r="L371" s="1">
        <f t="shared" si="63"/>
        <v>0.98983518967755901</v>
      </c>
      <c r="M371" s="1">
        <f t="shared" si="64"/>
        <v>1.1123962455126433</v>
      </c>
      <c r="N371" s="1">
        <f t="shared" si="65"/>
        <v>0.89953136465011441</v>
      </c>
      <c r="P371" s="1">
        <f t="shared" si="69"/>
        <v>0.9904640446015337</v>
      </c>
      <c r="Q371" s="1">
        <f t="shared" si="66"/>
        <v>0.16876349732352053</v>
      </c>
      <c r="R371" s="2">
        <f t="shared" si="70"/>
        <v>4531299.9031365262</v>
      </c>
      <c r="S371" s="2">
        <f t="shared" si="71"/>
        <v>4848490.8963560835</v>
      </c>
      <c r="T371" s="2">
        <f t="shared" si="72"/>
        <v>4531299.9031365262</v>
      </c>
      <c r="V371" s="1">
        <v>2022</v>
      </c>
      <c r="W371" s="1">
        <v>10791</v>
      </c>
      <c r="X371" s="1" t="s">
        <v>419</v>
      </c>
      <c r="Y371" s="1" t="s">
        <v>34</v>
      </c>
      <c r="Z371" s="1">
        <v>1</v>
      </c>
      <c r="AA371" s="1">
        <v>5</v>
      </c>
      <c r="AB371" s="1">
        <v>29</v>
      </c>
      <c r="BJ371">
        <v>71</v>
      </c>
      <c r="BK371">
        <v>1.06147912913239</v>
      </c>
      <c r="BL371" t="s">
        <v>40</v>
      </c>
    </row>
    <row r="372" spans="2:64" x14ac:dyDescent="0.55000000000000004">
      <c r="B372" s="1">
        <v>49073</v>
      </c>
      <c r="C372" s="4" t="str">
        <f>_xlfn.IFNA(VLOOKUP(B372,W$2:AB9486,3,FALSE),0)</f>
        <v>LB</v>
      </c>
      <c r="D372" s="1">
        <f>_xlfn.IFNA(VLOOKUP(B372,W$2:AA9514,4,FALSE),0)</f>
        <v>69</v>
      </c>
      <c r="E372" s="1">
        <f>_xlfn.IFNA(VLOOKUP(B372,W$2:AA9514,5,FALSE),0)</f>
        <v>5</v>
      </c>
      <c r="F372" s="1">
        <f>_xlfn.IFNA(VLOOKUP(B372,W$2:AB9515,6,FALSE),0)</f>
        <v>25</v>
      </c>
      <c r="H372" s="5">
        <f t="shared" si="67"/>
        <v>16999000</v>
      </c>
      <c r="I372" s="5">
        <f t="shared" si="68"/>
        <v>18188930</v>
      </c>
      <c r="J372" s="1">
        <f t="shared" si="61"/>
        <v>0.28373199810001409</v>
      </c>
      <c r="K372" s="1">
        <f t="shared" si="62"/>
        <v>6</v>
      </c>
      <c r="L372" s="1">
        <f t="shared" si="63"/>
        <v>0.98909453018804094</v>
      </c>
      <c r="M372" s="1">
        <f t="shared" si="64"/>
        <v>1.1772145986242197</v>
      </c>
      <c r="N372" s="1">
        <f t="shared" si="65"/>
        <v>0.73034540509703694</v>
      </c>
      <c r="P372" s="1">
        <f t="shared" si="69"/>
        <v>0.85039704144541117</v>
      </c>
      <c r="Q372" s="1">
        <f t="shared" si="66"/>
        <v>0.24128485174764702</v>
      </c>
      <c r="R372" s="2">
        <f t="shared" si="70"/>
        <v>4101601.1948582516</v>
      </c>
      <c r="S372" s="2">
        <f t="shared" si="71"/>
        <v>4388713.2784983292</v>
      </c>
      <c r="T372" s="2">
        <f t="shared" si="72"/>
        <v>4101601.1948582516</v>
      </c>
      <c r="V372" s="1">
        <v>2022</v>
      </c>
      <c r="W372" s="1">
        <v>28080</v>
      </c>
      <c r="X372" s="1" t="s">
        <v>420</v>
      </c>
      <c r="Y372" s="1" t="s">
        <v>34</v>
      </c>
      <c r="Z372" s="1">
        <v>0</v>
      </c>
      <c r="AA372" s="1">
        <v>20</v>
      </c>
      <c r="AB372" s="1">
        <v>26</v>
      </c>
      <c r="BJ372">
        <v>71</v>
      </c>
      <c r="BK372">
        <v>0.81972023184507603</v>
      </c>
      <c r="BL372" t="s">
        <v>42</v>
      </c>
    </row>
    <row r="373" spans="2:64" x14ac:dyDescent="0.55000000000000004">
      <c r="B373" s="1">
        <v>49346</v>
      </c>
      <c r="C373" s="4" t="str">
        <f>_xlfn.IFNA(VLOOKUP(B373,W$2:AB9487,3,FALSE),0)</f>
        <v>CB</v>
      </c>
      <c r="D373" s="1">
        <f>_xlfn.IFNA(VLOOKUP(B373,W$2:AA9515,4,FALSE),0)</f>
        <v>10</v>
      </c>
      <c r="E373" s="1">
        <f>_xlfn.IFNA(VLOOKUP(B373,W$2:AA9515,5,FALSE),0)</f>
        <v>5</v>
      </c>
      <c r="F373" s="1">
        <f>_xlfn.IFNA(VLOOKUP(B373,W$2:AB9516,6,FALSE),0)</f>
        <v>25</v>
      </c>
      <c r="H373" s="5">
        <f t="shared" si="67"/>
        <v>20000000</v>
      </c>
      <c r="I373" s="5">
        <f t="shared" si="68"/>
        <v>21400000</v>
      </c>
      <c r="J373" s="1">
        <f t="shared" si="61"/>
        <v>0.15834706436900092</v>
      </c>
      <c r="K373" s="1">
        <f t="shared" si="62"/>
        <v>1</v>
      </c>
      <c r="L373" s="1">
        <f t="shared" si="63"/>
        <v>0.99243120312271893</v>
      </c>
      <c r="M373" s="1">
        <f t="shared" si="64"/>
        <v>0.8852077485688149</v>
      </c>
      <c r="N373" s="1">
        <f t="shared" si="65"/>
        <v>0.87776743548653313</v>
      </c>
      <c r="P373" s="1">
        <f t="shared" si="69"/>
        <v>0.77112553069579315</v>
      </c>
      <c r="Q373" s="1">
        <f t="shared" si="66"/>
        <v>0.12210546404566676</v>
      </c>
      <c r="R373" s="2">
        <f t="shared" si="70"/>
        <v>2442109.2809133353</v>
      </c>
      <c r="S373" s="2">
        <f t="shared" si="71"/>
        <v>2613056.9305772688</v>
      </c>
      <c r="T373" s="2">
        <f t="shared" si="72"/>
        <v>2442109.2809133353</v>
      </c>
      <c r="V373" s="1">
        <v>2022</v>
      </c>
      <c r="W373" s="1">
        <v>10645</v>
      </c>
      <c r="X373" s="1" t="s">
        <v>421</v>
      </c>
      <c r="Y373" s="1" t="s">
        <v>34</v>
      </c>
      <c r="Z373" s="1">
        <v>0</v>
      </c>
      <c r="AA373" s="1">
        <v>20</v>
      </c>
      <c r="AB373" s="1">
        <v>27</v>
      </c>
      <c r="BJ373">
        <v>71</v>
      </c>
      <c r="BK373">
        <v>0.73034540509703694</v>
      </c>
      <c r="BL373" t="s">
        <v>44</v>
      </c>
    </row>
    <row r="374" spans="2:64" x14ac:dyDescent="0.55000000000000004">
      <c r="B374" s="1">
        <v>29614</v>
      </c>
      <c r="C374" s="4" t="str">
        <f>_xlfn.IFNA(VLOOKUP(B374,W$2:AB9488,3,FALSE),0)</f>
        <v>WR</v>
      </c>
      <c r="D374" s="1">
        <f>_xlfn.IFNA(VLOOKUP(B374,W$2:AA9516,4,FALSE),0)</f>
        <v>71</v>
      </c>
      <c r="E374" s="1">
        <f>_xlfn.IFNA(VLOOKUP(B374,W$2:AA9516,5,FALSE),0)</f>
        <v>5</v>
      </c>
      <c r="F374" s="1">
        <f>_xlfn.IFNA(VLOOKUP(B374,W$2:AB9517,6,FALSE),0)</f>
        <v>25</v>
      </c>
      <c r="H374" s="5">
        <f t="shared" si="67"/>
        <v>26850000</v>
      </c>
      <c r="I374" s="5">
        <f t="shared" si="68"/>
        <v>28729500</v>
      </c>
      <c r="J374" s="1">
        <f t="shared" si="61"/>
        <v>0.29399895803743797</v>
      </c>
      <c r="K374" s="1">
        <f t="shared" si="62"/>
        <v>7</v>
      </c>
      <c r="L374" s="1">
        <f t="shared" si="63"/>
        <v>0.98882333976915759</v>
      </c>
      <c r="M374" s="1">
        <f t="shared" si="64"/>
        <v>1.2009476589311774</v>
      </c>
      <c r="N374" s="1">
        <f t="shared" si="65"/>
        <v>0.84929704697517161</v>
      </c>
      <c r="P374" s="1">
        <f t="shared" si="69"/>
        <v>1.008561539399911</v>
      </c>
      <c r="Q374" s="1">
        <f t="shared" si="66"/>
        <v>0.29651604170020829</v>
      </c>
      <c r="R374" s="2">
        <f t="shared" si="70"/>
        <v>7961455.7196505927</v>
      </c>
      <c r="S374" s="2">
        <f t="shared" si="71"/>
        <v>8518757.620026134</v>
      </c>
      <c r="T374" s="2">
        <f t="shared" si="72"/>
        <v>7961455.7196505927</v>
      </c>
      <c r="V374" s="1">
        <v>2022</v>
      </c>
      <c r="W374" s="1">
        <v>8648</v>
      </c>
      <c r="X374" s="1" t="s">
        <v>422</v>
      </c>
      <c r="Y374" s="1" t="s">
        <v>36</v>
      </c>
      <c r="Z374" s="1">
        <v>99</v>
      </c>
      <c r="AA374" s="1">
        <v>20</v>
      </c>
      <c r="AB374" s="1">
        <v>31</v>
      </c>
      <c r="BJ374">
        <v>71</v>
      </c>
      <c r="BK374">
        <v>1.2356438567133878</v>
      </c>
      <c r="BL374" t="s">
        <v>46</v>
      </c>
    </row>
    <row r="375" spans="2:64" x14ac:dyDescent="0.55000000000000004">
      <c r="B375" s="1">
        <v>55576</v>
      </c>
      <c r="C375" s="4" t="str">
        <f>_xlfn.IFNA(VLOOKUP(B375,W$2:AB9489,3,FALSE),0)</f>
        <v>CB</v>
      </c>
      <c r="D375" s="1">
        <f>_xlfn.IFNA(VLOOKUP(B375,W$2:AA9517,4,FALSE),0)</f>
        <v>48</v>
      </c>
      <c r="E375" s="1">
        <f>_xlfn.IFNA(VLOOKUP(B375,W$2:AA9517,5,FALSE),0)</f>
        <v>5</v>
      </c>
      <c r="F375" s="1">
        <f>_xlfn.IFNA(VLOOKUP(B375,W$2:AB9518,6,FALSE),0)</f>
        <v>24</v>
      </c>
      <c r="H375" s="5">
        <f t="shared" si="67"/>
        <v>20000000</v>
      </c>
      <c r="I375" s="5">
        <f t="shared" si="68"/>
        <v>21400000</v>
      </c>
      <c r="J375" s="1">
        <f t="shared" si="61"/>
        <v>0.17038831267359586</v>
      </c>
      <c r="K375" s="1">
        <f t="shared" si="62"/>
        <v>4</v>
      </c>
      <c r="L375" s="1">
        <f t="shared" si="63"/>
        <v>0.98983518967755901</v>
      </c>
      <c r="M375" s="1">
        <f t="shared" si="64"/>
        <v>1.1123962455126433</v>
      </c>
      <c r="N375" s="1">
        <f t="shared" si="65"/>
        <v>0.87776743548653313</v>
      </c>
      <c r="P375" s="1">
        <f t="shared" si="69"/>
        <v>0.96650002271979907</v>
      </c>
      <c r="Q375" s="1">
        <f t="shared" si="66"/>
        <v>0.16468030807021863</v>
      </c>
      <c r="R375" s="2">
        <f t="shared" si="70"/>
        <v>3293606.1614043727</v>
      </c>
      <c r="S375" s="2">
        <f t="shared" si="71"/>
        <v>3524158.5927026789</v>
      </c>
      <c r="T375" s="2">
        <f t="shared" si="72"/>
        <v>3293606.1614043727</v>
      </c>
      <c r="V375" s="1">
        <v>2022</v>
      </c>
      <c r="W375" s="1">
        <v>6163</v>
      </c>
      <c r="X375" s="1" t="s">
        <v>423</v>
      </c>
      <c r="Y375" s="1" t="s">
        <v>36</v>
      </c>
      <c r="Z375" s="1">
        <v>99</v>
      </c>
      <c r="AA375" s="1">
        <v>20</v>
      </c>
      <c r="AB375" s="1">
        <v>34</v>
      </c>
      <c r="BJ375">
        <v>71</v>
      </c>
      <c r="BK375">
        <v>0.89217868497715414</v>
      </c>
      <c r="BL375" t="s">
        <v>48</v>
      </c>
    </row>
    <row r="376" spans="2:64" x14ac:dyDescent="0.55000000000000004">
      <c r="B376" s="1">
        <v>50049</v>
      </c>
      <c r="C376" s="4" t="str">
        <f>_xlfn.IFNA(VLOOKUP(B376,W$2:AB9490,3,FALSE),0)</f>
        <v>DI</v>
      </c>
      <c r="D376" s="1">
        <f>_xlfn.IFNA(VLOOKUP(B376,W$2:AA9518,4,FALSE),0)</f>
        <v>9</v>
      </c>
      <c r="E376" s="1">
        <f>_xlfn.IFNA(VLOOKUP(B376,W$2:AA9518,5,FALSE),0)</f>
        <v>5</v>
      </c>
      <c r="F376" s="1">
        <f>_xlfn.IFNA(VLOOKUP(B376,W$2:AB9519,6,FALSE),0)</f>
        <v>25</v>
      </c>
      <c r="H376" s="5">
        <f t="shared" si="67"/>
        <v>20500000</v>
      </c>
      <c r="I376" s="5">
        <f t="shared" si="68"/>
        <v>21935000</v>
      </c>
      <c r="J376" s="1">
        <f t="shared" si="61"/>
        <v>0.11849549253813166</v>
      </c>
      <c r="K376" s="1">
        <f t="shared" si="62"/>
        <v>0</v>
      </c>
      <c r="L376" s="1">
        <f t="shared" si="63"/>
        <v>0.9947052544972852</v>
      </c>
      <c r="M376" s="1">
        <f t="shared" si="64"/>
        <v>0.68619556135383653</v>
      </c>
      <c r="N376" s="1">
        <f t="shared" si="65"/>
        <v>1</v>
      </c>
      <c r="P376" s="1">
        <f t="shared" si="69"/>
        <v>0.68256233049137549</v>
      </c>
      <c r="Q376" s="1">
        <f t="shared" si="66"/>
        <v>8.0880559539550534E-2</v>
      </c>
      <c r="R376" s="2">
        <f t="shared" si="70"/>
        <v>1658051.4705607858</v>
      </c>
      <c r="S376" s="2">
        <f t="shared" si="71"/>
        <v>1774115.0735000409</v>
      </c>
      <c r="T376" s="2">
        <f t="shared" si="72"/>
        <v>1658051.4705607858</v>
      </c>
      <c r="V376" s="1">
        <v>2022</v>
      </c>
      <c r="W376" s="1">
        <v>6183</v>
      </c>
      <c r="X376" s="1" t="s">
        <v>424</v>
      </c>
      <c r="Y376" s="1" t="s">
        <v>36</v>
      </c>
      <c r="Z376" s="1">
        <v>99</v>
      </c>
      <c r="AA376" s="1">
        <v>32</v>
      </c>
      <c r="AB376" s="1">
        <v>33</v>
      </c>
      <c r="BJ376">
        <v>71</v>
      </c>
      <c r="BK376">
        <v>1.2310846108723601</v>
      </c>
      <c r="BL376" t="s">
        <v>51</v>
      </c>
    </row>
    <row r="377" spans="2:64" x14ac:dyDescent="0.55000000000000004">
      <c r="B377" s="1">
        <v>48236</v>
      </c>
      <c r="C377" s="4" t="str">
        <f>_xlfn.IFNA(VLOOKUP(B377,W$2:AB9491,3,FALSE),0)</f>
        <v>WR</v>
      </c>
      <c r="D377" s="1">
        <f>_xlfn.IFNA(VLOOKUP(B377,W$2:AA9519,4,FALSE),0)</f>
        <v>88</v>
      </c>
      <c r="E377" s="1">
        <f>_xlfn.IFNA(VLOOKUP(B377,W$2:AA9519,5,FALSE),0)</f>
        <v>6</v>
      </c>
      <c r="F377" s="1">
        <f>_xlfn.IFNA(VLOOKUP(B377,W$2:AB9520,6,FALSE),0)</f>
        <v>25</v>
      </c>
      <c r="H377" s="5">
        <f t="shared" si="67"/>
        <v>26850000</v>
      </c>
      <c r="I377" s="5">
        <f t="shared" si="68"/>
        <v>28729500</v>
      </c>
      <c r="J377" s="1">
        <f t="shared" si="61"/>
        <v>0.50699730938172927</v>
      </c>
      <c r="K377" s="1">
        <f t="shared" si="62"/>
        <v>8</v>
      </c>
      <c r="L377" s="1">
        <f t="shared" si="63"/>
        <v>0.97497525904597981</v>
      </c>
      <c r="M377" s="1">
        <f t="shared" si="64"/>
        <v>1.2219797174404163</v>
      </c>
      <c r="N377" s="1">
        <f t="shared" si="65"/>
        <v>0.84929704697517161</v>
      </c>
      <c r="P377" s="1">
        <f t="shared" si="69"/>
        <v>1.0118524945984948</v>
      </c>
      <c r="Q377" s="1">
        <f t="shared" si="66"/>
        <v>0.51300649225262762</v>
      </c>
      <c r="R377" s="2">
        <f t="shared" si="70"/>
        <v>13774224.316983052</v>
      </c>
      <c r="S377" s="2">
        <f t="shared" si="71"/>
        <v>14738420.019171866</v>
      </c>
      <c r="T377" s="2">
        <f t="shared" si="72"/>
        <v>13774224.316983052</v>
      </c>
      <c r="V377" s="1">
        <v>2022</v>
      </c>
      <c r="W377" s="1">
        <v>10671</v>
      </c>
      <c r="X377" s="1" t="s">
        <v>404</v>
      </c>
      <c r="Y377" s="1" t="s">
        <v>36</v>
      </c>
      <c r="Z377" s="1">
        <v>99</v>
      </c>
      <c r="AA377" s="1">
        <v>2</v>
      </c>
      <c r="AB377" s="1">
        <v>28</v>
      </c>
      <c r="BJ377">
        <v>71</v>
      </c>
      <c r="BK377">
        <v>1.21388420547599</v>
      </c>
      <c r="BL377" t="s">
        <v>53</v>
      </c>
    </row>
    <row r="378" spans="2:64" x14ac:dyDescent="0.55000000000000004">
      <c r="B378" s="1">
        <v>57004</v>
      </c>
      <c r="C378" s="4" t="str">
        <f>_xlfn.IFNA(VLOOKUP(B378,W$2:AB9492,3,FALSE),0)</f>
        <v>DI</v>
      </c>
      <c r="D378" s="1">
        <f>_xlfn.IFNA(VLOOKUP(B378,W$2:AA9520,4,FALSE),0)</f>
        <v>31</v>
      </c>
      <c r="E378" s="1">
        <f>_xlfn.IFNA(VLOOKUP(B378,W$2:AA9520,5,FALSE),0)</f>
        <v>6</v>
      </c>
      <c r="F378" s="1">
        <f>_xlfn.IFNA(VLOOKUP(B378,W$2:AB9521,6,FALSE),0)</f>
        <v>25</v>
      </c>
      <c r="H378" s="5">
        <f t="shared" si="67"/>
        <v>20500000</v>
      </c>
      <c r="I378" s="5">
        <f t="shared" si="68"/>
        <v>21935000</v>
      </c>
      <c r="J378" s="1">
        <f t="shared" si="61"/>
        <v>0.12967792367514705</v>
      </c>
      <c r="K378" s="1">
        <f t="shared" si="62"/>
        <v>3</v>
      </c>
      <c r="L378" s="1">
        <f t="shared" si="63"/>
        <v>0.95208952897253363</v>
      </c>
      <c r="M378" s="1">
        <f t="shared" si="64"/>
        <v>1.0638591360833272</v>
      </c>
      <c r="N378" s="1">
        <f t="shared" si="65"/>
        <v>1</v>
      </c>
      <c r="P378" s="1">
        <f t="shared" si="69"/>
        <v>1.0128891437667016</v>
      </c>
      <c r="Q378" s="1">
        <f t="shared" si="66"/>
        <v>0.13134936107676337</v>
      </c>
      <c r="R378" s="2">
        <f t="shared" si="70"/>
        <v>2692661.9020736492</v>
      </c>
      <c r="S378" s="2">
        <f t="shared" si="71"/>
        <v>2881148.2352188043</v>
      </c>
      <c r="T378" s="2">
        <f t="shared" si="72"/>
        <v>2692661.9020736492</v>
      </c>
      <c r="V378" s="1">
        <v>2022</v>
      </c>
      <c r="W378" s="1">
        <v>9450</v>
      </c>
      <c r="X378" s="1" t="s">
        <v>425</v>
      </c>
      <c r="Y378" s="1" t="s">
        <v>36</v>
      </c>
      <c r="Z378" s="1">
        <v>98</v>
      </c>
      <c r="AA378" s="1">
        <v>20</v>
      </c>
      <c r="AB378" s="1">
        <v>29</v>
      </c>
      <c r="BJ378">
        <v>71</v>
      </c>
      <c r="BK378">
        <v>1.06147912913239</v>
      </c>
      <c r="BL378" t="s">
        <v>55</v>
      </c>
    </row>
    <row r="379" spans="2:64" x14ac:dyDescent="0.55000000000000004">
      <c r="B379" s="1">
        <v>23503</v>
      </c>
      <c r="C379" s="4" t="str">
        <f>_xlfn.IFNA(VLOOKUP(B379,W$2:AB9493,3,FALSE),0)</f>
        <v>WR</v>
      </c>
      <c r="D379" s="1">
        <f>_xlfn.IFNA(VLOOKUP(B379,W$2:AA9521,4,FALSE),0)</f>
        <v>71</v>
      </c>
      <c r="E379" s="1">
        <f>_xlfn.IFNA(VLOOKUP(B379,W$2:AA9521,5,FALSE),0)</f>
        <v>6</v>
      </c>
      <c r="F379" s="1">
        <f>_xlfn.IFNA(VLOOKUP(B379,W$2:AB9522,6,FALSE),0)</f>
        <v>25</v>
      </c>
      <c r="H379" s="5">
        <f t="shared" si="67"/>
        <v>26850000</v>
      </c>
      <c r="I379" s="5">
        <f t="shared" si="68"/>
        <v>28729500</v>
      </c>
      <c r="J379" s="1">
        <f t="shared" si="61"/>
        <v>0.29399895803743797</v>
      </c>
      <c r="K379" s="1">
        <f t="shared" si="62"/>
        <v>7</v>
      </c>
      <c r="L379" s="1">
        <f t="shared" si="63"/>
        <v>0.97193116440756988</v>
      </c>
      <c r="M379" s="1">
        <f t="shared" si="64"/>
        <v>1.2009476589311774</v>
      </c>
      <c r="N379" s="1">
        <f t="shared" si="65"/>
        <v>0.84929704697517161</v>
      </c>
      <c r="P379" s="1">
        <f t="shared" si="69"/>
        <v>0.99133217425317655</v>
      </c>
      <c r="Q379" s="1">
        <f t="shared" si="66"/>
        <v>0.29145062629942181</v>
      </c>
      <c r="R379" s="2">
        <f t="shared" si="70"/>
        <v>7825449.3161394754</v>
      </c>
      <c r="S379" s="2">
        <f t="shared" si="71"/>
        <v>8373230.768269239</v>
      </c>
      <c r="T379" s="2">
        <f t="shared" si="72"/>
        <v>7825449.3161394754</v>
      </c>
      <c r="V379" s="1">
        <v>2022</v>
      </c>
      <c r="W379" s="1">
        <v>9439</v>
      </c>
      <c r="X379" s="1" t="s">
        <v>426</v>
      </c>
      <c r="Y379" s="1" t="s">
        <v>36</v>
      </c>
      <c r="Z379" s="1">
        <v>98</v>
      </c>
      <c r="AA379" s="1">
        <v>10</v>
      </c>
      <c r="AB379" s="1">
        <v>28</v>
      </c>
      <c r="BJ379">
        <v>71</v>
      </c>
      <c r="BK379">
        <v>0.84929704697517161</v>
      </c>
      <c r="BL379" t="s">
        <v>58</v>
      </c>
    </row>
    <row r="380" spans="2:64" x14ac:dyDescent="0.55000000000000004">
      <c r="B380" s="1">
        <v>48415</v>
      </c>
      <c r="C380" s="4" t="str">
        <f>_xlfn.IFNA(VLOOKUP(B380,W$2:AB9494,3,FALSE),0)</f>
        <v>ED</v>
      </c>
      <c r="D380" s="1">
        <f>_xlfn.IFNA(VLOOKUP(B380,W$2:AA9522,4,FALSE),0)</f>
        <v>12</v>
      </c>
      <c r="E380" s="1">
        <f>_xlfn.IFNA(VLOOKUP(B380,W$2:AA9522,5,FALSE),0)</f>
        <v>6</v>
      </c>
      <c r="F380" s="1">
        <f>_xlfn.IFNA(VLOOKUP(B380,W$2:AB9523,6,FALSE),0)</f>
        <v>25</v>
      </c>
      <c r="H380" s="5">
        <f t="shared" si="67"/>
        <v>25400550</v>
      </c>
      <c r="I380" s="5">
        <f t="shared" si="68"/>
        <v>27178588.5</v>
      </c>
      <c r="J380" s="1">
        <f t="shared" si="61"/>
        <v>0.15834706436900092</v>
      </c>
      <c r="K380" s="1">
        <f t="shared" si="62"/>
        <v>1</v>
      </c>
      <c r="L380" s="1">
        <f t="shared" si="63"/>
        <v>0.92623225348813332</v>
      </c>
      <c r="M380" s="1">
        <f t="shared" si="64"/>
        <v>0.8852077485688149</v>
      </c>
      <c r="N380" s="1">
        <f t="shared" si="65"/>
        <v>1</v>
      </c>
      <c r="P380" s="1">
        <f t="shared" si="69"/>
        <v>0.81990796776205033</v>
      </c>
      <c r="Q380" s="1">
        <f t="shared" si="66"/>
        <v>0.12983001974787411</v>
      </c>
      <c r="R380" s="2">
        <f t="shared" si="70"/>
        <v>3297753.908106864</v>
      </c>
      <c r="S380" s="2">
        <f t="shared" si="71"/>
        <v>3528596.6816743445</v>
      </c>
      <c r="T380" s="2">
        <f t="shared" si="72"/>
        <v>3297753.908106864</v>
      </c>
      <c r="V380" s="1">
        <v>2022</v>
      </c>
      <c r="W380" s="1">
        <v>50293</v>
      </c>
      <c r="X380" s="1" t="s">
        <v>427</v>
      </c>
      <c r="Y380" s="1" t="s">
        <v>36</v>
      </c>
      <c r="Z380" s="1">
        <v>97</v>
      </c>
      <c r="AA380" s="1">
        <v>20</v>
      </c>
      <c r="AB380" s="1">
        <v>27</v>
      </c>
      <c r="BJ380">
        <v>70</v>
      </c>
      <c r="BK380">
        <v>1.3029012619832001</v>
      </c>
      <c r="BL380" t="s">
        <v>31</v>
      </c>
    </row>
    <row r="381" spans="2:64" x14ac:dyDescent="0.55000000000000004">
      <c r="B381" s="1">
        <v>42659</v>
      </c>
      <c r="C381" s="4" t="str">
        <f>_xlfn.IFNA(VLOOKUP(B381,W$2:AB9495,3,FALSE),0)</f>
        <v>LB</v>
      </c>
      <c r="D381" s="1">
        <f>_xlfn.IFNA(VLOOKUP(B381,W$2:AA9523,4,FALSE),0)</f>
        <v>5</v>
      </c>
      <c r="E381" s="1">
        <f>_xlfn.IFNA(VLOOKUP(B381,W$2:AA9523,5,FALSE),0)</f>
        <v>6</v>
      </c>
      <c r="F381" s="1">
        <f>_xlfn.IFNA(VLOOKUP(B381,W$2:AB9524,6,FALSE),0)</f>
        <v>26</v>
      </c>
      <c r="H381" s="5">
        <f t="shared" si="67"/>
        <v>16999000</v>
      </c>
      <c r="I381" s="5">
        <f t="shared" si="68"/>
        <v>18188930</v>
      </c>
      <c r="J381" s="1">
        <f t="shared" si="61"/>
        <v>0.11849549253813166</v>
      </c>
      <c r="K381" s="1">
        <f t="shared" si="62"/>
        <v>0</v>
      </c>
      <c r="L381" s="1">
        <f t="shared" si="63"/>
        <v>0.89742803863616261</v>
      </c>
      <c r="M381" s="1">
        <f t="shared" si="64"/>
        <v>0.68619556135383653</v>
      </c>
      <c r="N381" s="1">
        <f t="shared" si="65"/>
        <v>0.82023027006469129</v>
      </c>
      <c r="P381" s="1">
        <f t="shared" si="69"/>
        <v>0.50510693500251991</v>
      </c>
      <c r="Q381" s="1">
        <f t="shared" si="66"/>
        <v>5.9852895047549648E-2</v>
      </c>
      <c r="R381" s="2">
        <f t="shared" si="70"/>
        <v>1017439.3629132964</v>
      </c>
      <c r="S381" s="2">
        <f t="shared" si="71"/>
        <v>1088660.1183172271</v>
      </c>
      <c r="T381" s="2">
        <f t="shared" si="72"/>
        <v>1017439.3629132964</v>
      </c>
      <c r="V381" s="1">
        <v>2022</v>
      </c>
      <c r="W381" s="1">
        <v>11772</v>
      </c>
      <c r="X381" s="1" t="s">
        <v>428</v>
      </c>
      <c r="Y381" s="1" t="s">
        <v>36</v>
      </c>
      <c r="Z381" s="1">
        <v>97</v>
      </c>
      <c r="AA381" s="1">
        <v>20</v>
      </c>
      <c r="AB381" s="1">
        <v>28</v>
      </c>
      <c r="BJ381">
        <v>70</v>
      </c>
      <c r="BK381">
        <v>0.81665115322979975</v>
      </c>
      <c r="BL381" t="s">
        <v>34</v>
      </c>
    </row>
    <row r="382" spans="2:64" x14ac:dyDescent="0.55000000000000004">
      <c r="B382" s="1">
        <v>45419</v>
      </c>
      <c r="C382" s="4" t="str">
        <f>_xlfn.IFNA(VLOOKUP(B382,W$2:AB9496,3,FALSE),0)</f>
        <v>G</v>
      </c>
      <c r="D382" s="1">
        <f>_xlfn.IFNA(VLOOKUP(B382,W$2:AA9524,4,FALSE),0)</f>
        <v>1</v>
      </c>
      <c r="E382" s="1">
        <f>_xlfn.IFNA(VLOOKUP(B382,W$2:AA9524,5,FALSE),0)</f>
        <v>6</v>
      </c>
      <c r="F382" s="1">
        <f>_xlfn.IFNA(VLOOKUP(B382,W$2:AB9525,6,FALSE),0)</f>
        <v>25</v>
      </c>
      <c r="H382" s="5">
        <f t="shared" si="67"/>
        <v>15340000</v>
      </c>
      <c r="I382" s="5">
        <f t="shared" si="68"/>
        <v>16413800.000000002</v>
      </c>
      <c r="J382" s="1">
        <f t="shared" si="61"/>
        <v>0.11029086484118089</v>
      </c>
      <c r="K382" s="1">
        <f t="shared" si="62"/>
        <v>0</v>
      </c>
      <c r="L382" s="1">
        <f t="shared" si="63"/>
        <v>0.89742803863616261</v>
      </c>
      <c r="M382" s="1">
        <f t="shared" si="64"/>
        <v>0.68619556135383653</v>
      </c>
      <c r="N382" s="1">
        <f t="shared" si="65"/>
        <v>1.0245916516529501</v>
      </c>
      <c r="P382" s="1">
        <f t="shared" si="69"/>
        <v>0.63095494970549404</v>
      </c>
      <c r="Q382" s="1">
        <f t="shared" si="66"/>
        <v>6.9588567078842728E-2</v>
      </c>
      <c r="R382" s="2">
        <f t="shared" si="70"/>
        <v>1067488.6189894474</v>
      </c>
      <c r="S382" s="2">
        <f t="shared" si="71"/>
        <v>1142212.822318709</v>
      </c>
      <c r="T382" s="2">
        <f t="shared" si="72"/>
        <v>1067488.6189894474</v>
      </c>
      <c r="V382" s="1">
        <v>2022</v>
      </c>
      <c r="W382" s="1">
        <v>10641</v>
      </c>
      <c r="X382" s="1" t="s">
        <v>429</v>
      </c>
      <c r="Y382" s="1" t="s">
        <v>36</v>
      </c>
      <c r="Z382" s="1">
        <v>97</v>
      </c>
      <c r="AA382" s="1">
        <v>10</v>
      </c>
      <c r="AB382" s="1">
        <v>28</v>
      </c>
      <c r="BJ382">
        <v>70</v>
      </c>
      <c r="BK382">
        <v>1</v>
      </c>
      <c r="BL382" t="s">
        <v>36</v>
      </c>
    </row>
    <row r="383" spans="2:64" x14ac:dyDescent="0.55000000000000004">
      <c r="B383" s="1">
        <v>41339</v>
      </c>
      <c r="C383" s="4" t="str">
        <f>_xlfn.IFNA(VLOOKUP(B383,W$2:AB9497,3,FALSE),0)</f>
        <v>G</v>
      </c>
      <c r="D383" s="1">
        <f>_xlfn.IFNA(VLOOKUP(B383,W$2:AA9525,4,FALSE),0)</f>
        <v>10</v>
      </c>
      <c r="E383" s="1">
        <f>_xlfn.IFNA(VLOOKUP(B383,W$2:AA9525,5,FALSE),0)</f>
        <v>6</v>
      </c>
      <c r="F383" s="1">
        <f>_xlfn.IFNA(VLOOKUP(B383,W$2:AB9526,6,FALSE),0)</f>
        <v>23</v>
      </c>
      <c r="H383" s="5">
        <f t="shared" si="67"/>
        <v>15340000</v>
      </c>
      <c r="I383" s="5">
        <f t="shared" si="68"/>
        <v>16413800.000000002</v>
      </c>
      <c r="J383" s="1">
        <f t="shared" si="61"/>
        <v>0.15834706436900092</v>
      </c>
      <c r="K383" s="1">
        <f t="shared" si="62"/>
        <v>1</v>
      </c>
      <c r="L383" s="1">
        <f t="shared" si="63"/>
        <v>0.92623225348813332</v>
      </c>
      <c r="M383" s="1">
        <f t="shared" si="64"/>
        <v>0.8852077485688149</v>
      </c>
      <c r="N383" s="1">
        <f t="shared" si="65"/>
        <v>1.0245916516529501</v>
      </c>
      <c r="P383" s="1">
        <f t="shared" si="69"/>
        <v>0.84007085889273292</v>
      </c>
      <c r="Q383" s="1">
        <f t="shared" si="66"/>
        <v>0.13302275436760946</v>
      </c>
      <c r="R383" s="2">
        <f t="shared" si="70"/>
        <v>2040569.0519991291</v>
      </c>
      <c r="S383" s="2">
        <f t="shared" si="71"/>
        <v>2183408.8856390687</v>
      </c>
      <c r="T383" s="2">
        <f t="shared" si="72"/>
        <v>2040569.0519991291</v>
      </c>
      <c r="V383" s="1">
        <v>2022</v>
      </c>
      <c r="W383" s="1">
        <v>43742</v>
      </c>
      <c r="X383" s="1" t="s">
        <v>430</v>
      </c>
      <c r="Y383" s="1" t="s">
        <v>36</v>
      </c>
      <c r="Z383" s="1">
        <v>96</v>
      </c>
      <c r="AA383" s="1">
        <v>20</v>
      </c>
      <c r="AB383" s="1">
        <v>25</v>
      </c>
      <c r="BJ383">
        <v>70</v>
      </c>
      <c r="BK383">
        <v>1</v>
      </c>
      <c r="BL383" t="s">
        <v>38</v>
      </c>
    </row>
    <row r="384" spans="2:64" x14ac:dyDescent="0.55000000000000004">
      <c r="B384" s="1">
        <v>27357</v>
      </c>
      <c r="C384" s="4" t="str">
        <f>_xlfn.IFNA(VLOOKUP(B384,W$2:AB9498,3,FALSE),0)</f>
        <v>G</v>
      </c>
      <c r="D384" s="1">
        <f>_xlfn.IFNA(VLOOKUP(B384,W$2:AA9526,4,FALSE),0)</f>
        <v>95</v>
      </c>
      <c r="E384" s="1">
        <f>_xlfn.IFNA(VLOOKUP(B384,W$2:AA9526,5,FALSE),0)</f>
        <v>6</v>
      </c>
      <c r="F384" s="1">
        <f>_xlfn.IFNA(VLOOKUP(B384,W$2:AB9527,6,FALSE),0)</f>
        <v>25</v>
      </c>
      <c r="H384" s="5">
        <f t="shared" si="67"/>
        <v>15340000</v>
      </c>
      <c r="I384" s="5">
        <f t="shared" si="68"/>
        <v>16413800.000000002</v>
      </c>
      <c r="J384" s="1">
        <f t="shared" si="61"/>
        <v>0.9106723943769699</v>
      </c>
      <c r="K384" s="1">
        <f t="shared" si="62"/>
        <v>9</v>
      </c>
      <c r="L384" s="1">
        <f t="shared" si="63"/>
        <v>0.97805575723845062</v>
      </c>
      <c r="M384" s="1">
        <f t="shared" si="64"/>
        <v>1.243263292991633</v>
      </c>
      <c r="N384" s="1">
        <f t="shared" si="65"/>
        <v>1</v>
      </c>
      <c r="P384" s="1">
        <f t="shared" si="69"/>
        <v>1.2159808214737013</v>
      </c>
      <c r="Q384" s="1">
        <f t="shared" si="66"/>
        <v>1.1073601662079304</v>
      </c>
      <c r="R384" s="2">
        <f t="shared" si="70"/>
        <v>16986904.949629653</v>
      </c>
      <c r="S384" s="2">
        <f t="shared" si="71"/>
        <v>18175988.296103731</v>
      </c>
      <c r="T384" s="2">
        <f t="shared" si="72"/>
        <v>16986904.949629653</v>
      </c>
      <c r="V384" s="1">
        <v>2022</v>
      </c>
      <c r="W384" s="1">
        <v>66917</v>
      </c>
      <c r="X384" s="1" t="s">
        <v>431</v>
      </c>
      <c r="Y384" s="1" t="s">
        <v>36</v>
      </c>
      <c r="Z384" s="1">
        <v>96</v>
      </c>
      <c r="AA384" s="1">
        <v>7</v>
      </c>
      <c r="AB384" s="1">
        <v>27</v>
      </c>
      <c r="BJ384">
        <v>70</v>
      </c>
      <c r="BK384">
        <v>1.06147912913239</v>
      </c>
      <c r="BL384" t="s">
        <v>40</v>
      </c>
    </row>
    <row r="385" spans="2:64" x14ac:dyDescent="0.55000000000000004">
      <c r="B385" s="1">
        <v>42516</v>
      </c>
      <c r="C385" s="4" t="str">
        <f>_xlfn.IFNA(VLOOKUP(B385,W$2:AB9499,3,FALSE),0)</f>
        <v>LB</v>
      </c>
      <c r="D385" s="1">
        <f>_xlfn.IFNA(VLOOKUP(B385,W$2:AA9527,4,FALSE),0)</f>
        <v>9</v>
      </c>
      <c r="E385" s="1">
        <f>_xlfn.IFNA(VLOOKUP(B385,W$2:AA9527,5,FALSE),0)</f>
        <v>6</v>
      </c>
      <c r="F385" s="1">
        <f>_xlfn.IFNA(VLOOKUP(B385,W$2:AB9528,6,FALSE),0)</f>
        <v>24</v>
      </c>
      <c r="H385" s="5">
        <f t="shared" si="67"/>
        <v>16999000</v>
      </c>
      <c r="I385" s="5">
        <f t="shared" si="68"/>
        <v>18188930</v>
      </c>
      <c r="J385" s="1">
        <f t="shared" si="61"/>
        <v>0.11849549253813166</v>
      </c>
      <c r="K385" s="1">
        <f t="shared" si="62"/>
        <v>0</v>
      </c>
      <c r="L385" s="1">
        <f t="shared" si="63"/>
        <v>0.89742803863616261</v>
      </c>
      <c r="M385" s="1">
        <f t="shared" si="64"/>
        <v>0.68619556135383653</v>
      </c>
      <c r="N385" s="1">
        <f t="shared" si="65"/>
        <v>0.82023027006469129</v>
      </c>
      <c r="P385" s="1">
        <f t="shared" si="69"/>
        <v>0.50510693500251991</v>
      </c>
      <c r="Q385" s="1">
        <f t="shared" si="66"/>
        <v>5.9852895047549648E-2</v>
      </c>
      <c r="R385" s="2">
        <f t="shared" si="70"/>
        <v>1017439.3629132964</v>
      </c>
      <c r="S385" s="2">
        <f t="shared" si="71"/>
        <v>1088660.1183172271</v>
      </c>
      <c r="T385" s="2">
        <f t="shared" si="72"/>
        <v>1017439.3629132964</v>
      </c>
      <c r="V385" s="1">
        <v>2022</v>
      </c>
      <c r="W385" s="1">
        <v>4364</v>
      </c>
      <c r="X385" s="1" t="s">
        <v>432</v>
      </c>
      <c r="Y385" s="1" t="s">
        <v>36</v>
      </c>
      <c r="Z385" s="1">
        <v>96</v>
      </c>
      <c r="AA385" s="1">
        <v>2</v>
      </c>
      <c r="AB385" s="1">
        <v>36</v>
      </c>
      <c r="BJ385">
        <v>70</v>
      </c>
      <c r="BK385">
        <v>0.81972023184507603</v>
      </c>
      <c r="BL385" t="s">
        <v>42</v>
      </c>
    </row>
    <row r="386" spans="2:64" x14ac:dyDescent="0.55000000000000004">
      <c r="B386" s="1">
        <v>25644</v>
      </c>
      <c r="C386" s="4" t="str">
        <f>_xlfn.IFNA(VLOOKUP(B386,W$2:AB9500,3,FALSE),0)</f>
        <v>DI</v>
      </c>
      <c r="D386" s="1">
        <f>_xlfn.IFNA(VLOOKUP(B386,W$2:AA9528,4,FALSE),0)</f>
        <v>4</v>
      </c>
      <c r="E386" s="1">
        <f>_xlfn.IFNA(VLOOKUP(B386,W$2:AA9528,5,FALSE),0)</f>
        <v>6</v>
      </c>
      <c r="F386" s="1">
        <f>_xlfn.IFNA(VLOOKUP(B386,W$2:AB9529,6,FALSE),0)</f>
        <v>25</v>
      </c>
      <c r="H386" s="5">
        <f t="shared" si="67"/>
        <v>20500000</v>
      </c>
      <c r="I386" s="5">
        <f t="shared" si="68"/>
        <v>21935000</v>
      </c>
      <c r="J386" s="1">
        <f t="shared" ref="J386:J449" si="73">AVERAGEIF(BF:BF,D386,BG:BG)</f>
        <v>0.11029086484118089</v>
      </c>
      <c r="K386" s="1">
        <f t="shared" ref="K386:K449" si="74">ROUNDDOWN(D386*0.1,0)</f>
        <v>0</v>
      </c>
      <c r="L386" s="1">
        <f t="shared" ref="L386:L449" si="75">AVERAGEIFS(AV:AV,AU:AU,K386,AW:AW,E386)</f>
        <v>0.89742803863616261</v>
      </c>
      <c r="M386" s="1">
        <f t="shared" ref="M386:M449" si="76">AVERAGEIFS(AK:AK,AJ:AJ,K386,AL:AL,F386)</f>
        <v>0.68619556135383653</v>
      </c>
      <c r="N386" s="1">
        <f t="shared" ref="N386:N449" si="77">AVERAGEIFS(BK:BK,BJ:BJ,D386,BL:BL,C386)</f>
        <v>1</v>
      </c>
      <c r="P386" s="1">
        <f t="shared" si="69"/>
        <v>0.61581113674661414</v>
      </c>
      <c r="Q386" s="1">
        <f t="shared" ref="Q386:Q449" si="78">P386*J386</f>
        <v>6.791834285061478E-2</v>
      </c>
      <c r="R386" s="2">
        <f t="shared" si="70"/>
        <v>1392326.028437603</v>
      </c>
      <c r="S386" s="2">
        <f t="shared" si="71"/>
        <v>1489788.8504282353</v>
      </c>
      <c r="T386" s="2">
        <f t="shared" si="72"/>
        <v>1392326.028437603</v>
      </c>
      <c r="V386" s="1">
        <v>2022</v>
      </c>
      <c r="W386" s="1">
        <v>9570</v>
      </c>
      <c r="X386" s="1" t="s">
        <v>433</v>
      </c>
      <c r="Y386" s="1" t="s">
        <v>36</v>
      </c>
      <c r="Z386" s="1">
        <v>95</v>
      </c>
      <c r="AA386" s="1">
        <v>5</v>
      </c>
      <c r="AB386" s="1">
        <v>29</v>
      </c>
      <c r="BJ386">
        <v>70</v>
      </c>
      <c r="BK386">
        <v>0.73034540509703694</v>
      </c>
      <c r="BL386" t="s">
        <v>44</v>
      </c>
    </row>
    <row r="387" spans="2:64" x14ac:dyDescent="0.55000000000000004">
      <c r="B387" s="1">
        <v>35517</v>
      </c>
      <c r="C387" s="4" t="str">
        <f>_xlfn.IFNA(VLOOKUP(B387,W$2:AB9501,3,FALSE),0)</f>
        <v>LS</v>
      </c>
      <c r="D387" s="1">
        <f>_xlfn.IFNA(VLOOKUP(B387,W$2:AA9529,4,FALSE),0)</f>
        <v>0</v>
      </c>
      <c r="E387" s="1">
        <f>_xlfn.IFNA(VLOOKUP(B387,W$2:AA9529,5,FALSE),0)</f>
        <v>6</v>
      </c>
      <c r="F387" s="1">
        <f>_xlfn.IFNA(VLOOKUP(B387,W$2:AB9530,6,FALSE),0)</f>
        <v>25</v>
      </c>
      <c r="H387" s="5" t="e">
        <f t="shared" ref="H387:H450" si="79">AVERAGEIF(AO:AO,C387,AP:AP)</f>
        <v>#DIV/0!</v>
      </c>
      <c r="I387" s="5" t="e">
        <f t="shared" ref="I387:I450" si="80">H387*1.07</f>
        <v>#DIV/0!</v>
      </c>
      <c r="J387" s="1">
        <f t="shared" si="73"/>
        <v>0.11029086484118089</v>
      </c>
      <c r="K387" s="1">
        <f t="shared" si="74"/>
        <v>0</v>
      </c>
      <c r="L387" s="1">
        <f t="shared" si="75"/>
        <v>0.89742803863616261</v>
      </c>
      <c r="M387" s="1">
        <f t="shared" si="76"/>
        <v>0.68619556135383653</v>
      </c>
      <c r="N387" s="1" t="e">
        <f t="shared" si="77"/>
        <v>#DIV/0!</v>
      </c>
      <c r="P387" s="1" t="e">
        <f t="shared" ref="P387:P450" si="81">L387*M387*N387</f>
        <v>#DIV/0!</v>
      </c>
      <c r="Q387" s="1" t="e">
        <f t="shared" si="78"/>
        <v>#DIV/0!</v>
      </c>
      <c r="R387" s="2" t="e">
        <f t="shared" ref="R387:R450" si="82">H387*Q387</f>
        <v>#DIV/0!</v>
      </c>
      <c r="S387" s="2" t="e">
        <f t="shared" ref="S387:S450" si="83">I387*Q387</f>
        <v>#DIV/0!</v>
      </c>
      <c r="T387" s="2" t="e">
        <f t="shared" ref="T387:T450" si="84">((_xlfn.IFS(C387&lt;&gt;"QB",R387,F387&gt;27,(1/(M387))*R387,F387&lt;=27,R387)))</f>
        <v>#DIV/0!</v>
      </c>
      <c r="V387" s="1">
        <v>2022</v>
      </c>
      <c r="W387" s="1">
        <v>10661</v>
      </c>
      <c r="X387" s="1" t="s">
        <v>434</v>
      </c>
      <c r="Y387" s="1" t="s">
        <v>36</v>
      </c>
      <c r="Z387" s="1">
        <v>95</v>
      </c>
      <c r="AA387" s="1">
        <v>32</v>
      </c>
      <c r="AB387" s="1">
        <v>27</v>
      </c>
      <c r="BJ387">
        <v>70</v>
      </c>
      <c r="BK387">
        <v>1.2356438567133878</v>
      </c>
      <c r="BL387" t="s">
        <v>46</v>
      </c>
    </row>
    <row r="388" spans="2:64" x14ac:dyDescent="0.55000000000000004">
      <c r="B388" s="1">
        <v>41662</v>
      </c>
      <c r="C388" s="4" t="str">
        <f>_xlfn.IFNA(VLOOKUP(B388,W$2:AB9502,3,FALSE),0)</f>
        <v>S</v>
      </c>
      <c r="D388" s="1">
        <f>_xlfn.IFNA(VLOOKUP(B388,W$2:AA9530,4,FALSE),0)</f>
        <v>10</v>
      </c>
      <c r="E388" s="1">
        <f>_xlfn.IFNA(VLOOKUP(B388,W$2:AA9530,5,FALSE),0)</f>
        <v>6</v>
      </c>
      <c r="F388" s="1">
        <f>_xlfn.IFNA(VLOOKUP(B388,W$2:AB9531,6,FALSE),0)</f>
        <v>25</v>
      </c>
      <c r="H388" s="5">
        <f t="shared" si="79"/>
        <v>15620000</v>
      </c>
      <c r="I388" s="5">
        <f t="shared" si="80"/>
        <v>16713400.000000002</v>
      </c>
      <c r="J388" s="1">
        <f t="shared" si="73"/>
        <v>0.15834706436900092</v>
      </c>
      <c r="K388" s="1">
        <f t="shared" si="74"/>
        <v>1</v>
      </c>
      <c r="L388" s="1">
        <f t="shared" si="75"/>
        <v>0.92623225348813332</v>
      </c>
      <c r="M388" s="1">
        <f t="shared" si="76"/>
        <v>0.8852077485688149</v>
      </c>
      <c r="N388" s="1">
        <f t="shared" si="77"/>
        <v>0.92811912331810276</v>
      </c>
      <c r="P388" s="1">
        <f t="shared" si="81"/>
        <v>0.76097226424084141</v>
      </c>
      <c r="Q388" s="1">
        <f t="shared" si="78"/>
        <v>0.1204977241087689</v>
      </c>
      <c r="R388" s="2">
        <f t="shared" si="82"/>
        <v>1882174.4505789701</v>
      </c>
      <c r="S388" s="2">
        <f t="shared" si="83"/>
        <v>2013926.6621194982</v>
      </c>
      <c r="T388" s="2">
        <f t="shared" si="84"/>
        <v>1882174.4505789701</v>
      </c>
      <c r="V388" s="1">
        <v>2022</v>
      </c>
      <c r="W388" s="1">
        <v>10680</v>
      </c>
      <c r="X388" s="1" t="s">
        <v>435</v>
      </c>
      <c r="Y388" s="1" t="s">
        <v>36</v>
      </c>
      <c r="Z388" s="1">
        <v>94</v>
      </c>
      <c r="AA388" s="1">
        <v>2</v>
      </c>
      <c r="AB388" s="1">
        <v>27</v>
      </c>
      <c r="BJ388">
        <v>70</v>
      </c>
      <c r="BK388">
        <v>0.89217868497715414</v>
      </c>
      <c r="BL388" t="s">
        <v>48</v>
      </c>
    </row>
    <row r="389" spans="2:64" x14ac:dyDescent="0.55000000000000004">
      <c r="B389" s="1">
        <v>61439</v>
      </c>
      <c r="C389" s="4" t="str">
        <f>_xlfn.IFNA(VLOOKUP(B389,W$2:AB9503,3,FALSE),0)</f>
        <v>WR</v>
      </c>
      <c r="D389" s="1">
        <f>_xlfn.IFNA(VLOOKUP(B389,W$2:AA9531,4,FALSE),0)</f>
        <v>76</v>
      </c>
      <c r="E389" s="1">
        <f>_xlfn.IFNA(VLOOKUP(B389,W$2:AA9531,5,FALSE),0)</f>
        <v>6</v>
      </c>
      <c r="F389" s="1">
        <f>_xlfn.IFNA(VLOOKUP(B389,W$2:AB9532,6,FALSE),0)</f>
        <v>24</v>
      </c>
      <c r="H389" s="5">
        <f t="shared" si="79"/>
        <v>26850000</v>
      </c>
      <c r="I389" s="5">
        <f t="shared" si="80"/>
        <v>28729500</v>
      </c>
      <c r="J389" s="1">
        <f t="shared" si="73"/>
        <v>0.34065492256828622</v>
      </c>
      <c r="K389" s="1">
        <f t="shared" si="74"/>
        <v>7</v>
      </c>
      <c r="L389" s="1">
        <f t="shared" si="75"/>
        <v>0.97193116440756988</v>
      </c>
      <c r="M389" s="1">
        <f t="shared" si="76"/>
        <v>1.2009476589311774</v>
      </c>
      <c r="N389" s="1">
        <f t="shared" si="77"/>
        <v>0.84929704697517161</v>
      </c>
      <c r="P389" s="1">
        <f t="shared" si="81"/>
        <v>0.99133217425317655</v>
      </c>
      <c r="Q389" s="1">
        <f t="shared" si="78"/>
        <v>0.3377021850596667</v>
      </c>
      <c r="R389" s="2">
        <f t="shared" si="82"/>
        <v>9067303.6688520517</v>
      </c>
      <c r="S389" s="2">
        <f t="shared" si="83"/>
        <v>9702014.9256716948</v>
      </c>
      <c r="T389" s="2">
        <f t="shared" si="84"/>
        <v>9067303.6688520517</v>
      </c>
      <c r="V389" s="1">
        <v>2022</v>
      </c>
      <c r="W389" s="1">
        <v>7018</v>
      </c>
      <c r="X389" s="1" t="s">
        <v>436</v>
      </c>
      <c r="Y389" s="1" t="s">
        <v>36</v>
      </c>
      <c r="Z389" s="1">
        <v>94</v>
      </c>
      <c r="AA389" s="1">
        <v>20</v>
      </c>
      <c r="AB389" s="1">
        <v>32</v>
      </c>
      <c r="BJ389">
        <v>70</v>
      </c>
      <c r="BK389">
        <v>1.2310846108723601</v>
      </c>
      <c r="BL389" t="s">
        <v>51</v>
      </c>
    </row>
    <row r="390" spans="2:64" x14ac:dyDescent="0.55000000000000004">
      <c r="B390" s="1">
        <v>33010</v>
      </c>
      <c r="C390" s="4">
        <f>_xlfn.IFNA(VLOOKUP(B390,W$2:AB9504,3,FALSE),0)</f>
        <v>0</v>
      </c>
      <c r="D390" s="1">
        <f>_xlfn.IFNA(VLOOKUP(B390,W$2:AA9532,4,FALSE),0)</f>
        <v>0</v>
      </c>
      <c r="E390" s="1">
        <f>_xlfn.IFNA(VLOOKUP(B390,W$2:AA9532,5,FALSE),0)</f>
        <v>0</v>
      </c>
      <c r="F390" s="1">
        <f>_xlfn.IFNA(VLOOKUP(B390,W$2:AB9533,6,FALSE),0)</f>
        <v>0</v>
      </c>
      <c r="H390" s="5" t="e">
        <f t="shared" si="79"/>
        <v>#DIV/0!</v>
      </c>
      <c r="I390" s="5" t="e">
        <f t="shared" si="80"/>
        <v>#DIV/0!</v>
      </c>
      <c r="J390" s="1">
        <f t="shared" si="73"/>
        <v>0.11029086484118089</v>
      </c>
      <c r="K390" s="1">
        <f t="shared" si="74"/>
        <v>0</v>
      </c>
      <c r="L390" s="1" t="e">
        <f t="shared" si="75"/>
        <v>#DIV/0!</v>
      </c>
      <c r="M390" s="1" t="e">
        <f t="shared" si="76"/>
        <v>#DIV/0!</v>
      </c>
      <c r="N390" s="1" t="e">
        <f t="shared" si="77"/>
        <v>#DIV/0!</v>
      </c>
      <c r="P390" s="1" t="e">
        <f t="shared" si="81"/>
        <v>#DIV/0!</v>
      </c>
      <c r="Q390" s="1" t="e">
        <f t="shared" si="78"/>
        <v>#DIV/0!</v>
      </c>
      <c r="R390" s="2" t="e">
        <f t="shared" si="82"/>
        <v>#DIV/0!</v>
      </c>
      <c r="S390" s="2" t="e">
        <f t="shared" si="83"/>
        <v>#DIV/0!</v>
      </c>
      <c r="T390" s="2" t="e">
        <f t="shared" si="84"/>
        <v>#DIV/0!</v>
      </c>
      <c r="V390" s="1">
        <v>2022</v>
      </c>
      <c r="W390" s="1">
        <v>10754</v>
      </c>
      <c r="X390" s="1" t="s">
        <v>437</v>
      </c>
      <c r="Y390" s="1" t="s">
        <v>36</v>
      </c>
      <c r="Z390" s="1">
        <v>94</v>
      </c>
      <c r="AA390" s="1">
        <v>4</v>
      </c>
      <c r="AB390" s="1">
        <v>30</v>
      </c>
      <c r="BJ390">
        <v>70</v>
      </c>
      <c r="BK390">
        <v>1.21388420547599</v>
      </c>
      <c r="BL390" t="s">
        <v>53</v>
      </c>
    </row>
    <row r="391" spans="2:64" x14ac:dyDescent="0.55000000000000004">
      <c r="B391" s="1">
        <v>42257</v>
      </c>
      <c r="C391" s="4" t="str">
        <f>_xlfn.IFNA(VLOOKUP(B391,W$2:AB9505,3,FALSE),0)</f>
        <v>TE</v>
      </c>
      <c r="D391" s="1">
        <f>_xlfn.IFNA(VLOOKUP(B391,W$2:AA9533,4,FALSE),0)</f>
        <v>53</v>
      </c>
      <c r="E391" s="1">
        <f>_xlfn.IFNA(VLOOKUP(B391,W$2:AA9533,5,FALSE),0)</f>
        <v>6</v>
      </c>
      <c r="F391" s="1">
        <f>_xlfn.IFNA(VLOOKUP(B391,W$2:AB9534,6,FALSE),0)</f>
        <v>25</v>
      </c>
      <c r="H391" s="5">
        <f t="shared" si="79"/>
        <v>14012500</v>
      </c>
      <c r="I391" s="5">
        <f t="shared" si="80"/>
        <v>14993375</v>
      </c>
      <c r="J391" s="1">
        <f t="shared" si="73"/>
        <v>0.17135857369119548</v>
      </c>
      <c r="K391" s="1">
        <f t="shared" si="74"/>
        <v>5</v>
      </c>
      <c r="L391" s="1">
        <f t="shared" si="75"/>
        <v>0.96436035303990442</v>
      </c>
      <c r="M391" s="1">
        <f t="shared" si="76"/>
        <v>1.1486399068534272</v>
      </c>
      <c r="N391" s="1">
        <f t="shared" si="77"/>
        <v>1.06147912913239</v>
      </c>
      <c r="P391" s="1">
        <f t="shared" si="81"/>
        <v>1.1758033887151611</v>
      </c>
      <c r="Q391" s="1">
        <f t="shared" si="78"/>
        <v>0.20148399163150429</v>
      </c>
      <c r="R391" s="2">
        <f t="shared" si="82"/>
        <v>2823294.4327364541</v>
      </c>
      <c r="S391" s="2">
        <f t="shared" si="83"/>
        <v>3020925.0430280059</v>
      </c>
      <c r="T391" s="2">
        <f t="shared" si="84"/>
        <v>2823294.4327364541</v>
      </c>
      <c r="V391" s="1">
        <v>2022</v>
      </c>
      <c r="W391" s="1">
        <v>48698</v>
      </c>
      <c r="X391" s="1" t="s">
        <v>438</v>
      </c>
      <c r="Y391" s="1" t="s">
        <v>36</v>
      </c>
      <c r="Z391" s="1">
        <v>93</v>
      </c>
      <c r="AA391" s="1">
        <v>20</v>
      </c>
      <c r="AB391" s="1">
        <v>25</v>
      </c>
      <c r="BJ391">
        <v>70</v>
      </c>
      <c r="BK391">
        <v>1.06147912913239</v>
      </c>
      <c r="BL391" t="s">
        <v>55</v>
      </c>
    </row>
    <row r="392" spans="2:64" x14ac:dyDescent="0.55000000000000004">
      <c r="B392" s="1">
        <v>44664</v>
      </c>
      <c r="C392" s="4" t="str">
        <f>_xlfn.IFNA(VLOOKUP(B392,W$2:AB9506,3,FALSE),0)</f>
        <v>P</v>
      </c>
      <c r="D392" s="1">
        <f>_xlfn.IFNA(VLOOKUP(B392,W$2:AA9534,4,FALSE),0)</f>
        <v>0</v>
      </c>
      <c r="E392" s="1">
        <f>_xlfn.IFNA(VLOOKUP(B392,W$2:AA9534,5,FALSE),0)</f>
        <v>6</v>
      </c>
      <c r="F392" s="1">
        <f>_xlfn.IFNA(VLOOKUP(B392,W$2:AB9535,6,FALSE),0)</f>
        <v>25</v>
      </c>
      <c r="H392" s="5" t="e">
        <f t="shared" si="79"/>
        <v>#DIV/0!</v>
      </c>
      <c r="I392" s="5" t="e">
        <f t="shared" si="80"/>
        <v>#DIV/0!</v>
      </c>
      <c r="J392" s="1">
        <f t="shared" si="73"/>
        <v>0.11029086484118089</v>
      </c>
      <c r="K392" s="1">
        <f t="shared" si="74"/>
        <v>0</v>
      </c>
      <c r="L392" s="1">
        <f t="shared" si="75"/>
        <v>0.89742803863616261</v>
      </c>
      <c r="M392" s="1">
        <f t="shared" si="76"/>
        <v>0.68619556135383653</v>
      </c>
      <c r="N392" s="1" t="e">
        <f t="shared" si="77"/>
        <v>#DIV/0!</v>
      </c>
      <c r="P392" s="1" t="e">
        <f t="shared" si="81"/>
        <v>#DIV/0!</v>
      </c>
      <c r="Q392" s="1" t="e">
        <f t="shared" si="78"/>
        <v>#DIV/0!</v>
      </c>
      <c r="R392" s="2" t="e">
        <f t="shared" si="82"/>
        <v>#DIV/0!</v>
      </c>
      <c r="S392" s="2" t="e">
        <f t="shared" si="83"/>
        <v>#DIV/0!</v>
      </c>
      <c r="T392" s="2" t="e">
        <f t="shared" si="84"/>
        <v>#DIV/0!</v>
      </c>
      <c r="V392" s="1">
        <v>2022</v>
      </c>
      <c r="W392" s="1">
        <v>48875</v>
      </c>
      <c r="X392" s="1" t="s">
        <v>439</v>
      </c>
      <c r="Y392" s="1" t="s">
        <v>36</v>
      </c>
      <c r="Z392" s="1">
        <v>93</v>
      </c>
      <c r="AA392" s="1">
        <v>8</v>
      </c>
      <c r="AB392" s="1">
        <v>27</v>
      </c>
      <c r="BJ392">
        <v>70</v>
      </c>
      <c r="BK392">
        <v>0.84929704697517161</v>
      </c>
      <c r="BL392" t="s">
        <v>58</v>
      </c>
    </row>
    <row r="393" spans="2:64" x14ac:dyDescent="0.55000000000000004">
      <c r="B393" s="1">
        <v>36661</v>
      </c>
      <c r="C393" s="4" t="str">
        <f>_xlfn.IFNA(VLOOKUP(B393,W$2:AB9507,3,FALSE),0)</f>
        <v>G</v>
      </c>
      <c r="D393" s="1">
        <f>_xlfn.IFNA(VLOOKUP(B393,W$2:AA9535,4,FALSE),0)</f>
        <v>70</v>
      </c>
      <c r="E393" s="1">
        <f>_xlfn.IFNA(VLOOKUP(B393,W$2:AA9535,5,FALSE),0)</f>
        <v>6</v>
      </c>
      <c r="F393" s="1">
        <f>_xlfn.IFNA(VLOOKUP(B393,W$2:AB9536,6,FALSE),0)</f>
        <v>25</v>
      </c>
      <c r="H393" s="5">
        <f t="shared" si="79"/>
        <v>15340000</v>
      </c>
      <c r="I393" s="5">
        <f t="shared" si="80"/>
        <v>16413800.000000002</v>
      </c>
      <c r="J393" s="1">
        <f t="shared" si="73"/>
        <v>0.29399895803743797</v>
      </c>
      <c r="K393" s="1">
        <f t="shared" si="74"/>
        <v>7</v>
      </c>
      <c r="L393" s="1">
        <f t="shared" si="75"/>
        <v>0.97193116440756988</v>
      </c>
      <c r="M393" s="1">
        <f t="shared" si="76"/>
        <v>1.2009476589311774</v>
      </c>
      <c r="N393" s="1">
        <f t="shared" si="77"/>
        <v>1.06147912913239</v>
      </c>
      <c r="P393" s="1">
        <f t="shared" si="81"/>
        <v>1.2389992603352862</v>
      </c>
      <c r="Q393" s="1">
        <f t="shared" si="78"/>
        <v>0.3642644915477305</v>
      </c>
      <c r="R393" s="2">
        <f t="shared" si="82"/>
        <v>5587817.3003421854</v>
      </c>
      <c r="S393" s="2">
        <f t="shared" si="83"/>
        <v>5978964.5113661392</v>
      </c>
      <c r="T393" s="2">
        <f t="shared" si="84"/>
        <v>5587817.3003421854</v>
      </c>
      <c r="V393" s="1">
        <v>2022</v>
      </c>
      <c r="W393" s="1">
        <v>44216</v>
      </c>
      <c r="X393" s="1" t="s">
        <v>440</v>
      </c>
      <c r="Y393" s="1" t="s">
        <v>36</v>
      </c>
      <c r="Z393" s="1">
        <v>93</v>
      </c>
      <c r="AA393" s="1">
        <v>10</v>
      </c>
      <c r="AB393" s="1">
        <v>25</v>
      </c>
      <c r="BJ393">
        <v>69</v>
      </c>
      <c r="BK393">
        <v>1.3029012619832001</v>
      </c>
      <c r="BL393" t="s">
        <v>31</v>
      </c>
    </row>
    <row r="394" spans="2:64" x14ac:dyDescent="0.55000000000000004">
      <c r="B394" s="1">
        <v>46271</v>
      </c>
      <c r="C394" s="4" t="str">
        <f>_xlfn.IFNA(VLOOKUP(B394,W$2:AB9508,3,FALSE),0)</f>
        <v>RT</v>
      </c>
      <c r="D394" s="1">
        <f>_xlfn.IFNA(VLOOKUP(B394,W$2:AA9536,4,FALSE),0)</f>
        <v>60</v>
      </c>
      <c r="E394" s="1">
        <f>_xlfn.IFNA(VLOOKUP(B394,W$2:AA9536,5,FALSE),0)</f>
        <v>6</v>
      </c>
      <c r="F394" s="1">
        <f>_xlfn.IFNA(VLOOKUP(B394,W$2:AB9537,6,FALSE),0)</f>
        <v>27</v>
      </c>
      <c r="H394" s="5">
        <f t="shared" si="79"/>
        <v>18040000</v>
      </c>
      <c r="I394" s="5">
        <f t="shared" si="80"/>
        <v>19302800</v>
      </c>
      <c r="J394" s="1">
        <f t="shared" si="73"/>
        <v>0.24173750307529737</v>
      </c>
      <c r="K394" s="1">
        <f t="shared" si="74"/>
        <v>6</v>
      </c>
      <c r="L394" s="1">
        <f t="shared" si="75"/>
        <v>0.96849613775044396</v>
      </c>
      <c r="M394" s="1">
        <f t="shared" si="76"/>
        <v>1.1772145986242197</v>
      </c>
      <c r="N394" s="1">
        <f t="shared" si="77"/>
        <v>1.21388420547599</v>
      </c>
      <c r="P394" s="1">
        <f t="shared" si="81"/>
        <v>1.3839831190191958</v>
      </c>
      <c r="Q394" s="1">
        <f t="shared" si="78"/>
        <v>0.33456062349006249</v>
      </c>
      <c r="R394" s="2">
        <f t="shared" si="82"/>
        <v>6035473.6477607274</v>
      </c>
      <c r="S394" s="2">
        <f t="shared" si="83"/>
        <v>6457956.8031039778</v>
      </c>
      <c r="T394" s="2">
        <f t="shared" si="84"/>
        <v>6035473.6477607274</v>
      </c>
      <c r="V394" s="1">
        <v>2022</v>
      </c>
      <c r="W394" s="1">
        <v>11810</v>
      </c>
      <c r="X394" s="1" t="s">
        <v>441</v>
      </c>
      <c r="Y394" s="1" t="s">
        <v>36</v>
      </c>
      <c r="Z394" s="1">
        <v>92</v>
      </c>
      <c r="AA394" s="1">
        <v>2</v>
      </c>
      <c r="AB394" s="1">
        <v>29</v>
      </c>
      <c r="BJ394">
        <v>69</v>
      </c>
      <c r="BK394">
        <v>0.81665115322979975</v>
      </c>
      <c r="BL394" t="s">
        <v>34</v>
      </c>
    </row>
    <row r="395" spans="2:64" x14ac:dyDescent="0.55000000000000004">
      <c r="B395" s="1">
        <v>42632</v>
      </c>
      <c r="C395" s="4" t="str">
        <f>_xlfn.IFNA(VLOOKUP(B395,W$2:AB9509,3,FALSE),0)</f>
        <v>LB</v>
      </c>
      <c r="D395" s="1">
        <f>_xlfn.IFNA(VLOOKUP(B395,W$2:AA9537,4,FALSE),0)</f>
        <v>72</v>
      </c>
      <c r="E395" s="1">
        <f>_xlfn.IFNA(VLOOKUP(B395,W$2:AA9537,5,FALSE),0)</f>
        <v>6</v>
      </c>
      <c r="F395" s="1">
        <f>_xlfn.IFNA(VLOOKUP(B395,W$2:AB9538,6,FALSE),0)</f>
        <v>25</v>
      </c>
      <c r="H395" s="5">
        <f t="shared" si="79"/>
        <v>16999000</v>
      </c>
      <c r="I395" s="5">
        <f t="shared" si="80"/>
        <v>18188930</v>
      </c>
      <c r="J395" s="1">
        <f t="shared" si="73"/>
        <v>0.29399895803743797</v>
      </c>
      <c r="K395" s="1">
        <f t="shared" si="74"/>
        <v>7</v>
      </c>
      <c r="L395" s="1">
        <f t="shared" si="75"/>
        <v>0.97193116440756988</v>
      </c>
      <c r="M395" s="1">
        <f t="shared" si="76"/>
        <v>1.2009476589311774</v>
      </c>
      <c r="N395" s="1">
        <f t="shared" si="77"/>
        <v>0.73034540509703694</v>
      </c>
      <c r="P395" s="1">
        <f t="shared" si="81"/>
        <v>0.85248724338473825</v>
      </c>
      <c r="Q395" s="1">
        <f t="shared" si="78"/>
        <v>0.25063036129532085</v>
      </c>
      <c r="R395" s="2">
        <f t="shared" si="82"/>
        <v>4260465.5116591593</v>
      </c>
      <c r="S395" s="2">
        <f t="shared" si="83"/>
        <v>4558698.0974753005</v>
      </c>
      <c r="T395" s="2">
        <f t="shared" si="84"/>
        <v>4260465.5116591593</v>
      </c>
      <c r="V395" s="1">
        <v>2022</v>
      </c>
      <c r="W395" s="1">
        <v>25991</v>
      </c>
      <c r="X395" s="1" t="s">
        <v>442</v>
      </c>
      <c r="Y395" s="1" t="s">
        <v>36</v>
      </c>
      <c r="Z395" s="1">
        <v>92</v>
      </c>
      <c r="AA395" s="1">
        <v>20</v>
      </c>
      <c r="AB395" s="1">
        <v>25</v>
      </c>
      <c r="BJ395">
        <v>69</v>
      </c>
      <c r="BK395">
        <v>1</v>
      </c>
      <c r="BL395" t="s">
        <v>36</v>
      </c>
    </row>
    <row r="396" spans="2:64" x14ac:dyDescent="0.55000000000000004">
      <c r="B396" s="1">
        <v>57037</v>
      </c>
      <c r="C396" s="4" t="str">
        <f>_xlfn.IFNA(VLOOKUP(B396,W$2:AB9510,3,FALSE),0)</f>
        <v>DI</v>
      </c>
      <c r="D396" s="1">
        <f>_xlfn.IFNA(VLOOKUP(B396,W$2:AA9538,4,FALSE),0)</f>
        <v>6</v>
      </c>
      <c r="E396" s="1">
        <f>_xlfn.IFNA(VLOOKUP(B396,W$2:AA9538,5,FALSE),0)</f>
        <v>6</v>
      </c>
      <c r="F396" s="1">
        <f>_xlfn.IFNA(VLOOKUP(B396,W$2:AB9539,6,FALSE),0)</f>
        <v>25</v>
      </c>
      <c r="H396" s="5">
        <f t="shared" si="79"/>
        <v>20500000</v>
      </c>
      <c r="I396" s="5">
        <f t="shared" si="80"/>
        <v>21935000</v>
      </c>
      <c r="J396" s="1">
        <f t="shared" si="73"/>
        <v>0.11849549253813166</v>
      </c>
      <c r="K396" s="1">
        <f t="shared" si="74"/>
        <v>0</v>
      </c>
      <c r="L396" s="1">
        <f t="shared" si="75"/>
        <v>0.89742803863616261</v>
      </c>
      <c r="M396" s="1">
        <f t="shared" si="76"/>
        <v>0.68619556135383653</v>
      </c>
      <c r="N396" s="1">
        <f t="shared" si="77"/>
        <v>1</v>
      </c>
      <c r="P396" s="1">
        <f t="shared" si="81"/>
        <v>0.61581113674661414</v>
      </c>
      <c r="Q396" s="1">
        <f t="shared" si="78"/>
        <v>7.2970843959256793E-2</v>
      </c>
      <c r="R396" s="2">
        <f t="shared" si="82"/>
        <v>1495902.3011647642</v>
      </c>
      <c r="S396" s="2">
        <f t="shared" si="83"/>
        <v>1600615.4622462979</v>
      </c>
      <c r="T396" s="2">
        <f t="shared" si="84"/>
        <v>1495902.3011647642</v>
      </c>
      <c r="V396" s="1">
        <v>2022</v>
      </c>
      <c r="W396" s="1">
        <v>48956</v>
      </c>
      <c r="X396" s="1" t="s">
        <v>443</v>
      </c>
      <c r="Y396" s="1" t="s">
        <v>36</v>
      </c>
      <c r="Z396" s="1">
        <v>91</v>
      </c>
      <c r="AA396" s="1">
        <v>20</v>
      </c>
      <c r="AB396" s="1">
        <v>28</v>
      </c>
      <c r="BJ396">
        <v>69</v>
      </c>
      <c r="BK396">
        <v>1</v>
      </c>
      <c r="BL396" t="s">
        <v>38</v>
      </c>
    </row>
    <row r="397" spans="2:64" x14ac:dyDescent="0.55000000000000004">
      <c r="B397" s="1">
        <v>45326</v>
      </c>
      <c r="C397" s="4" t="str">
        <f>_xlfn.IFNA(VLOOKUP(B397,W$2:AB9511,3,FALSE),0)</f>
        <v>S</v>
      </c>
      <c r="D397" s="1">
        <f>_xlfn.IFNA(VLOOKUP(B397,W$2:AA9539,4,FALSE),0)</f>
        <v>88</v>
      </c>
      <c r="E397" s="1">
        <f>_xlfn.IFNA(VLOOKUP(B397,W$2:AA9539,5,FALSE),0)</f>
        <v>6</v>
      </c>
      <c r="F397" s="1">
        <f>_xlfn.IFNA(VLOOKUP(B397,W$2:AB9540,6,FALSE),0)</f>
        <v>25</v>
      </c>
      <c r="H397" s="5">
        <f t="shared" si="79"/>
        <v>15620000</v>
      </c>
      <c r="I397" s="5">
        <f t="shared" si="80"/>
        <v>16713400.000000002</v>
      </c>
      <c r="J397" s="1">
        <f t="shared" si="73"/>
        <v>0.50699730938172927</v>
      </c>
      <c r="K397" s="1">
        <f t="shared" si="74"/>
        <v>8</v>
      </c>
      <c r="L397" s="1">
        <f t="shared" si="75"/>
        <v>0.97497525904597981</v>
      </c>
      <c r="M397" s="1">
        <f t="shared" si="76"/>
        <v>1.2219797174404163</v>
      </c>
      <c r="N397" s="1">
        <f t="shared" si="77"/>
        <v>0.89217868497715414</v>
      </c>
      <c r="P397" s="1">
        <f t="shared" si="81"/>
        <v>1.062941677752153</v>
      </c>
      <c r="Q397" s="1">
        <f t="shared" si="78"/>
        <v>0.53890857065004272</v>
      </c>
      <c r="R397" s="2">
        <f t="shared" si="82"/>
        <v>8417751.8735536672</v>
      </c>
      <c r="S397" s="2">
        <f t="shared" si="83"/>
        <v>9006994.5047024246</v>
      </c>
      <c r="T397" s="2">
        <f t="shared" si="84"/>
        <v>8417751.8735536672</v>
      </c>
      <c r="V397" s="1">
        <v>2022</v>
      </c>
      <c r="W397" s="1">
        <v>7090</v>
      </c>
      <c r="X397" s="1" t="s">
        <v>444</v>
      </c>
      <c r="Y397" s="1" t="s">
        <v>36</v>
      </c>
      <c r="Z397" s="1">
        <v>91</v>
      </c>
      <c r="AA397" s="1">
        <v>3</v>
      </c>
      <c r="AB397" s="1">
        <v>33</v>
      </c>
      <c r="BJ397">
        <v>69</v>
      </c>
      <c r="BK397">
        <v>1.06147912913239</v>
      </c>
      <c r="BL397" t="s">
        <v>40</v>
      </c>
    </row>
    <row r="398" spans="2:64" x14ac:dyDescent="0.55000000000000004">
      <c r="B398" s="1">
        <v>61664</v>
      </c>
      <c r="C398" s="4" t="str">
        <f>_xlfn.IFNA(VLOOKUP(B398,W$2:AB9512,3,FALSE),0)</f>
        <v>WR</v>
      </c>
      <c r="D398" s="1">
        <f>_xlfn.IFNA(VLOOKUP(B398,W$2:AA9540,4,FALSE),0)</f>
        <v>76</v>
      </c>
      <c r="E398" s="1">
        <f>_xlfn.IFNA(VLOOKUP(B398,W$2:AA9540,5,FALSE),0)</f>
        <v>6</v>
      </c>
      <c r="F398" s="1">
        <f>_xlfn.IFNA(VLOOKUP(B398,W$2:AB9541,6,FALSE),0)</f>
        <v>24</v>
      </c>
      <c r="H398" s="5">
        <f t="shared" si="79"/>
        <v>26850000</v>
      </c>
      <c r="I398" s="5">
        <f t="shared" si="80"/>
        <v>28729500</v>
      </c>
      <c r="J398" s="1">
        <f t="shared" si="73"/>
        <v>0.34065492256828622</v>
      </c>
      <c r="K398" s="1">
        <f t="shared" si="74"/>
        <v>7</v>
      </c>
      <c r="L398" s="1">
        <f t="shared" si="75"/>
        <v>0.97193116440756988</v>
      </c>
      <c r="M398" s="1">
        <f t="shared" si="76"/>
        <v>1.2009476589311774</v>
      </c>
      <c r="N398" s="1">
        <f t="shared" si="77"/>
        <v>0.84929704697517161</v>
      </c>
      <c r="P398" s="1">
        <f t="shared" si="81"/>
        <v>0.99133217425317655</v>
      </c>
      <c r="Q398" s="1">
        <f t="shared" si="78"/>
        <v>0.3377021850596667</v>
      </c>
      <c r="R398" s="2">
        <f t="shared" si="82"/>
        <v>9067303.6688520517</v>
      </c>
      <c r="S398" s="2">
        <f t="shared" si="83"/>
        <v>9702014.9256716948</v>
      </c>
      <c r="T398" s="2">
        <f t="shared" si="84"/>
        <v>9067303.6688520517</v>
      </c>
      <c r="V398" s="1">
        <v>2022</v>
      </c>
      <c r="W398" s="1">
        <v>38558</v>
      </c>
      <c r="X398" s="1" t="s">
        <v>445</v>
      </c>
      <c r="Y398" s="1" t="s">
        <v>36</v>
      </c>
      <c r="Z398" s="1">
        <v>91</v>
      </c>
      <c r="AA398" s="1">
        <v>6</v>
      </c>
      <c r="AB398" s="1">
        <v>28</v>
      </c>
      <c r="BJ398">
        <v>69</v>
      </c>
      <c r="BK398">
        <v>0.81972023184507603</v>
      </c>
      <c r="BL398" t="s">
        <v>42</v>
      </c>
    </row>
    <row r="399" spans="2:64" x14ac:dyDescent="0.55000000000000004">
      <c r="B399" s="1">
        <v>48037</v>
      </c>
      <c r="C399" s="4" t="str">
        <f>_xlfn.IFNA(VLOOKUP(B399,W$2:AB9513,3,FALSE),0)</f>
        <v>WR</v>
      </c>
      <c r="D399" s="1">
        <f>_xlfn.IFNA(VLOOKUP(B399,W$2:AA9541,4,FALSE),0)</f>
        <v>57</v>
      </c>
      <c r="E399" s="1">
        <f>_xlfn.IFNA(VLOOKUP(B399,W$2:AA9541,5,FALSE),0)</f>
        <v>6</v>
      </c>
      <c r="F399" s="1">
        <f>_xlfn.IFNA(VLOOKUP(B399,W$2:AB9542,6,FALSE),0)</f>
        <v>26</v>
      </c>
      <c r="H399" s="5">
        <f t="shared" si="79"/>
        <v>26850000</v>
      </c>
      <c r="I399" s="5">
        <f t="shared" si="80"/>
        <v>28729500</v>
      </c>
      <c r="J399" s="1">
        <f t="shared" si="73"/>
        <v>0.19414880739410345</v>
      </c>
      <c r="K399" s="1">
        <f t="shared" si="74"/>
        <v>5</v>
      </c>
      <c r="L399" s="1">
        <f t="shared" si="75"/>
        <v>0.96436035303990442</v>
      </c>
      <c r="M399" s="1">
        <f t="shared" si="76"/>
        <v>1.1486399068534272</v>
      </c>
      <c r="N399" s="1">
        <f t="shared" si="77"/>
        <v>0.84929704697517161</v>
      </c>
      <c r="P399" s="1">
        <f t="shared" si="81"/>
        <v>0.94076870515146782</v>
      </c>
      <c r="Q399" s="1">
        <f t="shared" si="78"/>
        <v>0.18264912213885243</v>
      </c>
      <c r="R399" s="2">
        <f t="shared" si="82"/>
        <v>4904128.9294281872</v>
      </c>
      <c r="S399" s="2">
        <f t="shared" si="83"/>
        <v>5247417.954488161</v>
      </c>
      <c r="T399" s="2">
        <f t="shared" si="84"/>
        <v>4904128.9294281872</v>
      </c>
      <c r="V399" s="1">
        <v>2022</v>
      </c>
      <c r="W399" s="1">
        <v>49894</v>
      </c>
      <c r="X399" s="1" t="s">
        <v>446</v>
      </c>
      <c r="Y399" s="1" t="s">
        <v>36</v>
      </c>
      <c r="Z399" s="1">
        <v>90</v>
      </c>
      <c r="AA399" s="1">
        <v>3</v>
      </c>
      <c r="AB399" s="1">
        <v>26</v>
      </c>
      <c r="BJ399">
        <v>69</v>
      </c>
      <c r="BK399">
        <v>0.73034540509703694</v>
      </c>
      <c r="BL399" t="s">
        <v>44</v>
      </c>
    </row>
    <row r="400" spans="2:64" x14ac:dyDescent="0.55000000000000004">
      <c r="B400" s="1">
        <v>27069</v>
      </c>
      <c r="C400" s="4" t="str">
        <f>_xlfn.IFNA(VLOOKUP(B400,W$2:AB9514,3,FALSE),0)</f>
        <v>CB</v>
      </c>
      <c r="D400" s="1">
        <f>_xlfn.IFNA(VLOOKUP(B400,W$2:AA9542,4,FALSE),0)</f>
        <v>79</v>
      </c>
      <c r="E400" s="1">
        <f>_xlfn.IFNA(VLOOKUP(B400,W$2:AA9542,5,FALSE),0)</f>
        <v>7</v>
      </c>
      <c r="F400" s="1">
        <f>_xlfn.IFNA(VLOOKUP(B400,W$2:AB9543,6,FALSE),0)</f>
        <v>25</v>
      </c>
      <c r="H400" s="5">
        <f t="shared" si="79"/>
        <v>20000000</v>
      </c>
      <c r="I400" s="5">
        <f t="shared" si="80"/>
        <v>21400000</v>
      </c>
      <c r="J400" s="1">
        <f t="shared" si="73"/>
        <v>0.34065492256828622</v>
      </c>
      <c r="K400" s="1">
        <f t="shared" si="74"/>
        <v>7</v>
      </c>
      <c r="L400" s="1">
        <f t="shared" si="75"/>
        <v>0.94354333584860661</v>
      </c>
      <c r="M400" s="1">
        <f t="shared" si="76"/>
        <v>1.2009476589311774</v>
      </c>
      <c r="N400" s="1">
        <f t="shared" si="77"/>
        <v>0.81665115322979975</v>
      </c>
      <c r="P400" s="1">
        <f t="shared" si="81"/>
        <v>0.92538511857670447</v>
      </c>
      <c r="Q400" s="1">
        <f t="shared" si="78"/>
        <v>0.31523699591459164</v>
      </c>
      <c r="R400" s="2">
        <f t="shared" si="82"/>
        <v>6304739.9182918333</v>
      </c>
      <c r="S400" s="2">
        <f t="shared" si="83"/>
        <v>6746071.7125722608</v>
      </c>
      <c r="T400" s="2">
        <f t="shared" si="84"/>
        <v>6304739.9182918333</v>
      </c>
      <c r="V400" s="1">
        <v>2022</v>
      </c>
      <c r="W400" s="1">
        <v>5527</v>
      </c>
      <c r="X400" s="1" t="s">
        <v>447</v>
      </c>
      <c r="Y400" s="1" t="s">
        <v>36</v>
      </c>
      <c r="Z400" s="1">
        <v>90</v>
      </c>
      <c r="AA400" s="1">
        <v>10</v>
      </c>
      <c r="AB400" s="1">
        <v>36</v>
      </c>
      <c r="BJ400">
        <v>69</v>
      </c>
      <c r="BK400">
        <v>1.2356438567133878</v>
      </c>
      <c r="BL400" t="s">
        <v>46</v>
      </c>
    </row>
    <row r="401" spans="2:64" x14ac:dyDescent="0.55000000000000004">
      <c r="B401" s="1">
        <v>48329</v>
      </c>
      <c r="C401" s="4" t="str">
        <f>_xlfn.IFNA(VLOOKUP(B401,W$2:AB9515,3,FALSE),0)</f>
        <v>WR</v>
      </c>
      <c r="D401" s="1">
        <f>_xlfn.IFNA(VLOOKUP(B401,W$2:AA9543,4,FALSE),0)</f>
        <v>38</v>
      </c>
      <c r="E401" s="1">
        <f>_xlfn.IFNA(VLOOKUP(B401,W$2:AA9543,5,FALSE),0)</f>
        <v>7</v>
      </c>
      <c r="F401" s="1">
        <f>_xlfn.IFNA(VLOOKUP(B401,W$2:AB9544,6,FALSE),0)</f>
        <v>24</v>
      </c>
      <c r="H401" s="5">
        <f t="shared" si="79"/>
        <v>26850000</v>
      </c>
      <c r="I401" s="5">
        <f t="shared" si="80"/>
        <v>28729500</v>
      </c>
      <c r="J401" s="1">
        <f t="shared" si="73"/>
        <v>0.13512004199773481</v>
      </c>
      <c r="K401" s="1">
        <f t="shared" si="74"/>
        <v>3</v>
      </c>
      <c r="L401" s="1">
        <f t="shared" si="75"/>
        <v>0.99477604734746727</v>
      </c>
      <c r="M401" s="1">
        <f t="shared" si="76"/>
        <v>1.0638591360833272</v>
      </c>
      <c r="N401" s="1">
        <f t="shared" si="77"/>
        <v>0.89953136465011441</v>
      </c>
      <c r="P401" s="1">
        <f t="shared" si="81"/>
        <v>0.95197547016052397</v>
      </c>
      <c r="Q401" s="1">
        <f t="shared" si="78"/>
        <v>0.12863096550890335</v>
      </c>
      <c r="R401" s="2">
        <f t="shared" si="82"/>
        <v>3453741.4239140549</v>
      </c>
      <c r="S401" s="2">
        <f t="shared" si="83"/>
        <v>3695503.3235880388</v>
      </c>
      <c r="T401" s="2">
        <f t="shared" si="84"/>
        <v>3453741.4239140549</v>
      </c>
      <c r="V401" s="1">
        <v>2022</v>
      </c>
      <c r="W401" s="1">
        <v>8869</v>
      </c>
      <c r="X401" s="1" t="s">
        <v>448</v>
      </c>
      <c r="Y401" s="1" t="s">
        <v>36</v>
      </c>
      <c r="Z401" s="1">
        <v>90</v>
      </c>
      <c r="AA401" s="1">
        <v>7</v>
      </c>
      <c r="AB401" s="1">
        <v>31</v>
      </c>
      <c r="BJ401">
        <v>69</v>
      </c>
      <c r="BK401">
        <v>0.89217868497715414</v>
      </c>
      <c r="BL401" t="s">
        <v>48</v>
      </c>
    </row>
    <row r="402" spans="2:64" x14ac:dyDescent="0.55000000000000004">
      <c r="B402" s="1">
        <v>34816</v>
      </c>
      <c r="C402" s="4" t="str">
        <f>_xlfn.IFNA(VLOOKUP(B402,W$2:AB9516,3,FALSE),0)</f>
        <v>LB</v>
      </c>
      <c r="D402" s="1">
        <f>_xlfn.IFNA(VLOOKUP(B402,W$2:AA9544,4,FALSE),0)</f>
        <v>32</v>
      </c>
      <c r="E402" s="1">
        <f>_xlfn.IFNA(VLOOKUP(B402,W$2:AA9544,5,FALSE),0)</f>
        <v>7</v>
      </c>
      <c r="F402" s="1">
        <f>_xlfn.IFNA(VLOOKUP(B402,W$2:AB9545,6,FALSE),0)</f>
        <v>26</v>
      </c>
      <c r="H402" s="5">
        <f t="shared" si="79"/>
        <v>16999000</v>
      </c>
      <c r="I402" s="5">
        <f t="shared" si="80"/>
        <v>18188930</v>
      </c>
      <c r="J402" s="1">
        <f t="shared" si="73"/>
        <v>0.12967792367514705</v>
      </c>
      <c r="K402" s="1">
        <f t="shared" si="74"/>
        <v>3</v>
      </c>
      <c r="L402" s="1">
        <f t="shared" si="75"/>
        <v>0.99477604734746727</v>
      </c>
      <c r="M402" s="1">
        <f t="shared" si="76"/>
        <v>1.0638591360833272</v>
      </c>
      <c r="N402" s="1">
        <f t="shared" si="77"/>
        <v>0.82023027006469129</v>
      </c>
      <c r="P402" s="1">
        <f t="shared" si="81"/>
        <v>0.86805099596326651</v>
      </c>
      <c r="Q402" s="1">
        <f t="shared" si="78"/>
        <v>0.11256705080065986</v>
      </c>
      <c r="R402" s="2">
        <f t="shared" si="82"/>
        <v>1913527.2965604169</v>
      </c>
      <c r="S402" s="2">
        <f t="shared" si="83"/>
        <v>2047474.2073196461</v>
      </c>
      <c r="T402" s="2">
        <f t="shared" si="84"/>
        <v>1913527.2965604169</v>
      </c>
      <c r="V402" s="1">
        <v>2022</v>
      </c>
      <c r="W402" s="1">
        <v>28075</v>
      </c>
      <c r="X402" s="1" t="s">
        <v>449</v>
      </c>
      <c r="Y402" s="1" t="s">
        <v>36</v>
      </c>
      <c r="Z402" s="1">
        <v>89</v>
      </c>
      <c r="AA402" s="1">
        <v>3</v>
      </c>
      <c r="AB402" s="1">
        <v>26</v>
      </c>
      <c r="BJ402">
        <v>69</v>
      </c>
      <c r="BK402">
        <v>1.2310846108723601</v>
      </c>
      <c r="BL402" t="s">
        <v>51</v>
      </c>
    </row>
    <row r="403" spans="2:64" x14ac:dyDescent="0.55000000000000004">
      <c r="B403" s="1">
        <v>26448</v>
      </c>
      <c r="C403" s="4" t="str">
        <f>_xlfn.IFNA(VLOOKUP(B403,W$2:AB9517,3,FALSE),0)</f>
        <v>WR</v>
      </c>
      <c r="D403" s="1">
        <f>_xlfn.IFNA(VLOOKUP(B403,W$2:AA9545,4,FALSE),0)</f>
        <v>2</v>
      </c>
      <c r="E403" s="1">
        <f>_xlfn.IFNA(VLOOKUP(B403,W$2:AA9545,5,FALSE),0)</f>
        <v>7</v>
      </c>
      <c r="F403" s="1">
        <f>_xlfn.IFNA(VLOOKUP(B403,W$2:AB9546,6,FALSE),0)</f>
        <v>24</v>
      </c>
      <c r="H403" s="5">
        <f t="shared" si="79"/>
        <v>26850000</v>
      </c>
      <c r="I403" s="5">
        <f t="shared" si="80"/>
        <v>28729500</v>
      </c>
      <c r="J403" s="1">
        <f t="shared" si="73"/>
        <v>0.11029086484118089</v>
      </c>
      <c r="K403" s="1">
        <f t="shared" si="74"/>
        <v>0</v>
      </c>
      <c r="L403" s="1">
        <f t="shared" si="75"/>
        <v>1.33979111868944</v>
      </c>
      <c r="M403" s="1">
        <f t="shared" si="76"/>
        <v>0.68619556135383653</v>
      </c>
      <c r="N403" s="1">
        <f t="shared" si="77"/>
        <v>0.89953136465011441</v>
      </c>
      <c r="P403" s="1">
        <f t="shared" si="81"/>
        <v>0.82699200291253772</v>
      </c>
      <c r="Q403" s="1">
        <f t="shared" si="78"/>
        <v>9.1209663217964171E-2</v>
      </c>
      <c r="R403" s="2">
        <f t="shared" si="82"/>
        <v>2448979.4574023378</v>
      </c>
      <c r="S403" s="2">
        <f t="shared" si="83"/>
        <v>2620408.0194205018</v>
      </c>
      <c r="T403" s="2">
        <f t="shared" si="84"/>
        <v>2448979.4574023378</v>
      </c>
      <c r="V403" s="1">
        <v>2022</v>
      </c>
      <c r="W403" s="1">
        <v>7908</v>
      </c>
      <c r="X403" s="1" t="s">
        <v>450</v>
      </c>
      <c r="Y403" s="1" t="s">
        <v>36</v>
      </c>
      <c r="Z403" s="1">
        <v>89</v>
      </c>
      <c r="AA403" s="1">
        <v>4</v>
      </c>
      <c r="AB403" s="1">
        <v>31</v>
      </c>
      <c r="BJ403">
        <v>69</v>
      </c>
      <c r="BK403">
        <v>1.21388420547599</v>
      </c>
      <c r="BL403" t="s">
        <v>53</v>
      </c>
    </row>
    <row r="404" spans="2:64" x14ac:dyDescent="0.55000000000000004">
      <c r="B404" s="1">
        <v>49681</v>
      </c>
      <c r="C404" s="4" t="str">
        <f>_xlfn.IFNA(VLOOKUP(B404,W$2:AB9518,3,FALSE),0)</f>
        <v>LB</v>
      </c>
      <c r="D404" s="1">
        <f>_xlfn.IFNA(VLOOKUP(B404,W$2:AA9546,4,FALSE),0)</f>
        <v>17</v>
      </c>
      <c r="E404" s="1">
        <f>_xlfn.IFNA(VLOOKUP(B404,W$2:AA9546,5,FALSE),0)</f>
        <v>7</v>
      </c>
      <c r="F404" s="1">
        <f>_xlfn.IFNA(VLOOKUP(B404,W$2:AB9547,6,FALSE),0)</f>
        <v>26</v>
      </c>
      <c r="H404" s="5">
        <f t="shared" si="79"/>
        <v>16999000</v>
      </c>
      <c r="I404" s="5">
        <f t="shared" si="80"/>
        <v>18188930</v>
      </c>
      <c r="J404" s="1">
        <f t="shared" si="73"/>
        <v>0.12422980506362609</v>
      </c>
      <c r="K404" s="1">
        <f t="shared" si="74"/>
        <v>1</v>
      </c>
      <c r="L404" s="1">
        <f t="shared" si="75"/>
        <v>1.1538540730394138</v>
      </c>
      <c r="M404" s="1">
        <f t="shared" si="76"/>
        <v>0.8852077485688149</v>
      </c>
      <c r="N404" s="1">
        <f t="shared" si="77"/>
        <v>0.82023027006469129</v>
      </c>
      <c r="P404" s="1">
        <f t="shared" si="81"/>
        <v>0.83778366223563283</v>
      </c>
      <c r="Q404" s="1">
        <f t="shared" si="78"/>
        <v>0.10407770104502342</v>
      </c>
      <c r="R404" s="2">
        <f t="shared" si="82"/>
        <v>1769216.8400643531</v>
      </c>
      <c r="S404" s="2">
        <f t="shared" si="83"/>
        <v>1893062.018868858</v>
      </c>
      <c r="T404" s="2">
        <f t="shared" si="84"/>
        <v>1769216.8400643531</v>
      </c>
      <c r="V404" s="1">
        <v>2022</v>
      </c>
      <c r="W404" s="1">
        <v>11829</v>
      </c>
      <c r="X404" s="1" t="s">
        <v>451</v>
      </c>
      <c r="Y404" s="1" t="s">
        <v>36</v>
      </c>
      <c r="Z404" s="1">
        <v>88</v>
      </c>
      <c r="AA404" s="1">
        <v>3</v>
      </c>
      <c r="AB404" s="1">
        <v>29</v>
      </c>
      <c r="BJ404">
        <v>69</v>
      </c>
      <c r="BK404">
        <v>1.06147912913239</v>
      </c>
      <c r="BL404" t="s">
        <v>55</v>
      </c>
    </row>
    <row r="405" spans="2:64" x14ac:dyDescent="0.55000000000000004">
      <c r="B405" s="1">
        <v>55800</v>
      </c>
      <c r="C405" s="4" t="str">
        <f>_xlfn.IFNA(VLOOKUP(B405,W$2:AB9519,3,FALSE),0)</f>
        <v>S</v>
      </c>
      <c r="D405" s="1">
        <f>_xlfn.IFNA(VLOOKUP(B405,W$2:AA9547,4,FALSE),0)</f>
        <v>87</v>
      </c>
      <c r="E405" s="1">
        <f>_xlfn.IFNA(VLOOKUP(B405,W$2:AA9547,5,FALSE),0)</f>
        <v>7</v>
      </c>
      <c r="F405" s="1">
        <f>_xlfn.IFNA(VLOOKUP(B405,W$2:AB9548,6,FALSE),0)</f>
        <v>23</v>
      </c>
      <c r="H405" s="5">
        <f t="shared" si="79"/>
        <v>15620000</v>
      </c>
      <c r="I405" s="5">
        <f t="shared" si="80"/>
        <v>16713400.000000002</v>
      </c>
      <c r="J405" s="1">
        <f t="shared" si="73"/>
        <v>0.50699730938172927</v>
      </c>
      <c r="K405" s="1">
        <f t="shared" si="74"/>
        <v>8</v>
      </c>
      <c r="L405" s="1">
        <f t="shared" si="75"/>
        <v>0.93568323667001296</v>
      </c>
      <c r="M405" s="1">
        <f t="shared" si="76"/>
        <v>1.2219797174404163</v>
      </c>
      <c r="N405" s="1">
        <f t="shared" si="77"/>
        <v>0.89217868497715414</v>
      </c>
      <c r="P405" s="1">
        <f t="shared" si="81"/>
        <v>1.0201045618365625</v>
      </c>
      <c r="Q405" s="1">
        <f t="shared" si="78"/>
        <v>0.51719026813916502</v>
      </c>
      <c r="R405" s="2">
        <f t="shared" si="82"/>
        <v>8078511.988333758</v>
      </c>
      <c r="S405" s="2">
        <f t="shared" si="83"/>
        <v>8644007.827517122</v>
      </c>
      <c r="T405" s="2">
        <f t="shared" si="84"/>
        <v>8078511.988333758</v>
      </c>
      <c r="V405" s="1">
        <v>2022</v>
      </c>
      <c r="W405" s="1">
        <v>10800</v>
      </c>
      <c r="X405" s="1" t="s">
        <v>452</v>
      </c>
      <c r="Y405" s="1" t="s">
        <v>36</v>
      </c>
      <c r="Z405" s="1">
        <v>88</v>
      </c>
      <c r="AA405" s="1">
        <v>5</v>
      </c>
      <c r="AB405" s="1">
        <v>28</v>
      </c>
      <c r="BJ405">
        <v>69</v>
      </c>
      <c r="BK405">
        <v>0.84929704697517161</v>
      </c>
      <c r="BL405" t="s">
        <v>58</v>
      </c>
    </row>
    <row r="406" spans="2:64" x14ac:dyDescent="0.55000000000000004">
      <c r="B406" s="1">
        <v>43498</v>
      </c>
      <c r="C406" s="4" t="str">
        <f>_xlfn.IFNA(VLOOKUP(B406,W$2:AB9520,3,FALSE),0)</f>
        <v>LB</v>
      </c>
      <c r="D406" s="1">
        <f>_xlfn.IFNA(VLOOKUP(B406,W$2:AA9548,4,FALSE),0)</f>
        <v>15</v>
      </c>
      <c r="E406" s="1">
        <f>_xlfn.IFNA(VLOOKUP(B406,W$2:AA9548,5,FALSE),0)</f>
        <v>7</v>
      </c>
      <c r="F406" s="1">
        <f>_xlfn.IFNA(VLOOKUP(B406,W$2:AB9549,6,FALSE),0)</f>
        <v>25</v>
      </c>
      <c r="H406" s="5">
        <f t="shared" si="79"/>
        <v>16999000</v>
      </c>
      <c r="I406" s="5">
        <f t="shared" si="80"/>
        <v>18188930</v>
      </c>
      <c r="J406" s="1">
        <f t="shared" si="73"/>
        <v>0.12422980506362609</v>
      </c>
      <c r="K406" s="1">
        <f t="shared" si="74"/>
        <v>1</v>
      </c>
      <c r="L406" s="1">
        <f t="shared" si="75"/>
        <v>1.1538540730394138</v>
      </c>
      <c r="M406" s="1">
        <f t="shared" si="76"/>
        <v>0.8852077485688149</v>
      </c>
      <c r="N406" s="1">
        <f t="shared" si="77"/>
        <v>0.82023027006469129</v>
      </c>
      <c r="P406" s="1">
        <f t="shared" si="81"/>
        <v>0.83778366223563283</v>
      </c>
      <c r="Q406" s="1">
        <f t="shared" si="78"/>
        <v>0.10407770104502342</v>
      </c>
      <c r="R406" s="2">
        <f t="shared" si="82"/>
        <v>1769216.8400643531</v>
      </c>
      <c r="S406" s="2">
        <f t="shared" si="83"/>
        <v>1893062.018868858</v>
      </c>
      <c r="T406" s="2">
        <f t="shared" si="84"/>
        <v>1769216.8400643531</v>
      </c>
      <c r="V406" s="1">
        <v>2022</v>
      </c>
      <c r="W406" s="1">
        <v>5571</v>
      </c>
      <c r="X406" s="1" t="s">
        <v>453</v>
      </c>
      <c r="Y406" s="1" t="s">
        <v>36</v>
      </c>
      <c r="Z406" s="1">
        <v>88</v>
      </c>
      <c r="AA406" s="1">
        <v>2</v>
      </c>
      <c r="AB406" s="1">
        <v>34</v>
      </c>
      <c r="BJ406">
        <v>68</v>
      </c>
      <c r="BK406">
        <v>1.3029012619832001</v>
      </c>
      <c r="BL406" t="s">
        <v>31</v>
      </c>
    </row>
    <row r="407" spans="2:64" x14ac:dyDescent="0.55000000000000004">
      <c r="B407" s="1">
        <v>47981</v>
      </c>
      <c r="C407" s="4" t="str">
        <f>_xlfn.IFNA(VLOOKUP(B407,W$2:AB9521,3,FALSE),0)</f>
        <v>CB</v>
      </c>
      <c r="D407" s="1">
        <f>_xlfn.IFNA(VLOOKUP(B407,W$2:AA9549,4,FALSE),0)</f>
        <v>25</v>
      </c>
      <c r="E407" s="1">
        <f>_xlfn.IFNA(VLOOKUP(B407,W$2:AA9549,5,FALSE),0)</f>
        <v>7</v>
      </c>
      <c r="F407" s="1">
        <f>_xlfn.IFNA(VLOOKUP(B407,W$2:AB9550,6,FALSE),0)</f>
        <v>24</v>
      </c>
      <c r="H407" s="5">
        <f t="shared" si="79"/>
        <v>20000000</v>
      </c>
      <c r="I407" s="5">
        <f t="shared" si="80"/>
        <v>21400000</v>
      </c>
      <c r="J407" s="1">
        <f t="shared" si="73"/>
        <v>0.11969353290175433</v>
      </c>
      <c r="K407" s="1">
        <f t="shared" si="74"/>
        <v>2</v>
      </c>
      <c r="L407" s="1">
        <f t="shared" si="75"/>
        <v>1.0518593988672476</v>
      </c>
      <c r="M407" s="1">
        <f t="shared" si="76"/>
        <v>0.99437471484129869</v>
      </c>
      <c r="N407" s="1">
        <f t="shared" si="77"/>
        <v>0.87776743548653313</v>
      </c>
      <c r="P407" s="1">
        <f t="shared" si="81"/>
        <v>0.91809416916294595</v>
      </c>
      <c r="Q407" s="1">
        <f t="shared" si="78"/>
        <v>0.10988993464361388</v>
      </c>
      <c r="R407" s="2">
        <f t="shared" si="82"/>
        <v>2197798.6928722775</v>
      </c>
      <c r="S407" s="2">
        <f t="shared" si="83"/>
        <v>2351644.6013733372</v>
      </c>
      <c r="T407" s="2">
        <f t="shared" si="84"/>
        <v>2197798.6928722775</v>
      </c>
      <c r="V407" s="1">
        <v>2022</v>
      </c>
      <c r="W407" s="1">
        <v>48706</v>
      </c>
      <c r="X407" s="1" t="s">
        <v>454</v>
      </c>
      <c r="Y407" s="1" t="s">
        <v>36</v>
      </c>
      <c r="Z407" s="1">
        <v>87</v>
      </c>
      <c r="AA407" s="1">
        <v>4</v>
      </c>
      <c r="AB407" s="1">
        <v>26</v>
      </c>
      <c r="BJ407">
        <v>68</v>
      </c>
      <c r="BK407">
        <v>0.81665115322979975</v>
      </c>
      <c r="BL407" t="s">
        <v>34</v>
      </c>
    </row>
    <row r="408" spans="2:64" x14ac:dyDescent="0.55000000000000004">
      <c r="B408" s="1">
        <v>57136</v>
      </c>
      <c r="C408" s="4" t="str">
        <f>_xlfn.IFNA(VLOOKUP(B408,W$2:AB9522,3,FALSE),0)</f>
        <v>HB</v>
      </c>
      <c r="D408" s="1">
        <f>_xlfn.IFNA(VLOOKUP(B408,W$2:AA9550,4,FALSE),0)</f>
        <v>36</v>
      </c>
      <c r="E408" s="1">
        <f>_xlfn.IFNA(VLOOKUP(B408,W$2:AA9550,5,FALSE),0)</f>
        <v>7</v>
      </c>
      <c r="F408" s="1">
        <f>_xlfn.IFNA(VLOOKUP(B408,W$2:AB9551,6,FALSE),0)</f>
        <v>23</v>
      </c>
      <c r="H408" s="5">
        <f t="shared" si="79"/>
        <v>14223170</v>
      </c>
      <c r="I408" s="5">
        <f t="shared" si="80"/>
        <v>15218791.9</v>
      </c>
      <c r="J408" s="1">
        <f t="shared" si="73"/>
        <v>0.13512004199773481</v>
      </c>
      <c r="K408" s="1">
        <f t="shared" si="74"/>
        <v>3</v>
      </c>
      <c r="L408" s="1">
        <f t="shared" si="75"/>
        <v>0.99477604734746727</v>
      </c>
      <c r="M408" s="1">
        <f t="shared" si="76"/>
        <v>1.0638591360833272</v>
      </c>
      <c r="N408" s="1">
        <f t="shared" si="77"/>
        <v>0.81972023184507603</v>
      </c>
      <c r="P408" s="1">
        <f t="shared" si="81"/>
        <v>0.86751122170636008</v>
      </c>
      <c r="Q408" s="1">
        <f t="shared" si="78"/>
        <v>0.11721815271046961</v>
      </c>
      <c r="R408" s="2">
        <f t="shared" si="82"/>
        <v>1667213.7130869699</v>
      </c>
      <c r="S408" s="2">
        <f t="shared" si="83"/>
        <v>1783918.6730030579</v>
      </c>
      <c r="T408" s="2">
        <f t="shared" si="84"/>
        <v>1667213.7130869699</v>
      </c>
      <c r="V408" s="1">
        <v>2022</v>
      </c>
      <c r="W408" s="1">
        <v>8681</v>
      </c>
      <c r="X408" s="1" t="s">
        <v>455</v>
      </c>
      <c r="Y408" s="1" t="s">
        <v>36</v>
      </c>
      <c r="Z408" s="1">
        <v>87</v>
      </c>
      <c r="AA408" s="1">
        <v>2</v>
      </c>
      <c r="AB408" s="1">
        <v>29</v>
      </c>
      <c r="BJ408">
        <v>68</v>
      </c>
      <c r="BK408">
        <v>1</v>
      </c>
      <c r="BL408" t="s">
        <v>36</v>
      </c>
    </row>
    <row r="409" spans="2:64" x14ac:dyDescent="0.55000000000000004">
      <c r="B409" s="1">
        <v>76692</v>
      </c>
      <c r="C409" s="4" t="str">
        <f>_xlfn.IFNA(VLOOKUP(B409,W$2:AB9523,3,FALSE),0)</f>
        <v>CB</v>
      </c>
      <c r="D409" s="1">
        <f>_xlfn.IFNA(VLOOKUP(B409,W$2:AA9551,4,FALSE),0)</f>
        <v>9</v>
      </c>
      <c r="E409" s="1">
        <f>_xlfn.IFNA(VLOOKUP(B409,W$2:AA9551,5,FALSE),0)</f>
        <v>7</v>
      </c>
      <c r="F409" s="1">
        <f>_xlfn.IFNA(VLOOKUP(B409,W$2:AB9552,6,FALSE),0)</f>
        <v>25</v>
      </c>
      <c r="H409" s="5">
        <f t="shared" si="79"/>
        <v>20000000</v>
      </c>
      <c r="I409" s="5">
        <f t="shared" si="80"/>
        <v>21400000</v>
      </c>
      <c r="J409" s="1">
        <f t="shared" si="73"/>
        <v>0.11849549253813166</v>
      </c>
      <c r="K409" s="1">
        <f t="shared" si="74"/>
        <v>0</v>
      </c>
      <c r="L409" s="1">
        <f t="shared" si="75"/>
        <v>1.33979111868944</v>
      </c>
      <c r="M409" s="1">
        <f t="shared" si="76"/>
        <v>0.68619556135383653</v>
      </c>
      <c r="N409" s="1">
        <f t="shared" si="77"/>
        <v>0.87776743548653313</v>
      </c>
      <c r="P409" s="1">
        <f t="shared" si="81"/>
        <v>0.80698314488095868</v>
      </c>
      <c r="Q409" s="1">
        <f t="shared" si="78"/>
        <v>9.5623865222639659E-2</v>
      </c>
      <c r="R409" s="2">
        <f t="shared" si="82"/>
        <v>1912477.3044527932</v>
      </c>
      <c r="S409" s="2">
        <f t="shared" si="83"/>
        <v>2046350.7157644888</v>
      </c>
      <c r="T409" s="2">
        <f t="shared" si="84"/>
        <v>1912477.3044527932</v>
      </c>
      <c r="V409" s="1">
        <v>2022</v>
      </c>
      <c r="W409" s="1">
        <v>10723</v>
      </c>
      <c r="X409" s="1" t="s">
        <v>456</v>
      </c>
      <c r="Y409" s="1" t="s">
        <v>36</v>
      </c>
      <c r="Z409" s="1">
        <v>87</v>
      </c>
      <c r="AA409" s="1">
        <v>3</v>
      </c>
      <c r="AB409" s="1">
        <v>30</v>
      </c>
      <c r="BJ409">
        <v>68</v>
      </c>
      <c r="BK409">
        <v>1</v>
      </c>
      <c r="BL409" t="s">
        <v>38</v>
      </c>
    </row>
    <row r="410" spans="2:64" x14ac:dyDescent="0.55000000000000004">
      <c r="B410" s="1">
        <v>48455</v>
      </c>
      <c r="C410" s="4" t="str">
        <f>_xlfn.IFNA(VLOOKUP(B410,W$2:AB9524,3,FALSE),0)</f>
        <v>ED</v>
      </c>
      <c r="D410" s="1">
        <f>_xlfn.IFNA(VLOOKUP(B410,W$2:AA9552,4,FALSE),0)</f>
        <v>30</v>
      </c>
      <c r="E410" s="1">
        <f>_xlfn.IFNA(VLOOKUP(B410,W$2:AA9552,5,FALSE),0)</f>
        <v>7</v>
      </c>
      <c r="F410" s="1">
        <f>_xlfn.IFNA(VLOOKUP(B410,W$2:AB9553,6,FALSE),0)</f>
        <v>25</v>
      </c>
      <c r="H410" s="5">
        <f t="shared" si="79"/>
        <v>25400550</v>
      </c>
      <c r="I410" s="5">
        <f t="shared" si="80"/>
        <v>27178588.5</v>
      </c>
      <c r="J410" s="1">
        <f t="shared" si="73"/>
        <v>0.12967792367514705</v>
      </c>
      <c r="K410" s="1">
        <f t="shared" si="74"/>
        <v>3</v>
      </c>
      <c r="L410" s="1">
        <f t="shared" si="75"/>
        <v>0.99477604734746727</v>
      </c>
      <c r="M410" s="1">
        <f t="shared" si="76"/>
        <v>1.0638591360833272</v>
      </c>
      <c r="N410" s="1">
        <f t="shared" si="77"/>
        <v>1</v>
      </c>
      <c r="P410" s="1">
        <f t="shared" si="81"/>
        <v>1.0583015863274634</v>
      </c>
      <c r="Q410" s="1">
        <f t="shared" si="78"/>
        <v>0.13723835233705983</v>
      </c>
      <c r="R410" s="2">
        <f t="shared" si="82"/>
        <v>3485929.6304551051</v>
      </c>
      <c r="S410" s="2">
        <f t="shared" si="83"/>
        <v>3729944.7045869627</v>
      </c>
      <c r="T410" s="2">
        <f t="shared" si="84"/>
        <v>3485929.6304551051</v>
      </c>
      <c r="V410" s="1">
        <v>2022</v>
      </c>
      <c r="W410" s="1">
        <v>11953</v>
      </c>
      <c r="X410" s="1" t="s">
        <v>457</v>
      </c>
      <c r="Y410" s="1" t="s">
        <v>36</v>
      </c>
      <c r="Z410" s="1">
        <v>86</v>
      </c>
      <c r="AA410" s="1">
        <v>6</v>
      </c>
      <c r="AB410" s="1">
        <v>28</v>
      </c>
      <c r="BJ410">
        <v>68</v>
      </c>
      <c r="BK410">
        <v>1.06147912913239</v>
      </c>
      <c r="BL410" t="s">
        <v>40</v>
      </c>
    </row>
    <row r="411" spans="2:64" x14ac:dyDescent="0.55000000000000004">
      <c r="B411" s="1">
        <v>48662</v>
      </c>
      <c r="C411" s="4" t="str">
        <f>_xlfn.IFNA(VLOOKUP(B411,W$2:AB9525,3,FALSE),0)</f>
        <v>DI</v>
      </c>
      <c r="D411" s="1">
        <f>_xlfn.IFNA(VLOOKUP(B411,W$2:AA9553,4,FALSE),0)</f>
        <v>43</v>
      </c>
      <c r="E411" s="1">
        <f>_xlfn.IFNA(VLOOKUP(B411,W$2:AA9553,5,FALSE),0)</f>
        <v>7</v>
      </c>
      <c r="F411" s="1">
        <f>_xlfn.IFNA(VLOOKUP(B411,W$2:AB9554,6,FALSE),0)</f>
        <v>26</v>
      </c>
      <c r="H411" s="5">
        <f t="shared" si="79"/>
        <v>20500000</v>
      </c>
      <c r="I411" s="5">
        <f t="shared" si="80"/>
        <v>21935000</v>
      </c>
      <c r="J411" s="1">
        <f t="shared" si="73"/>
        <v>0.14534217904027727</v>
      </c>
      <c r="K411" s="1">
        <f t="shared" si="74"/>
        <v>4</v>
      </c>
      <c r="L411" s="1">
        <f t="shared" si="75"/>
        <v>0.97663676279816436</v>
      </c>
      <c r="M411" s="1">
        <f t="shared" si="76"/>
        <v>1.1123962455126433</v>
      </c>
      <c r="N411" s="1">
        <f t="shared" si="77"/>
        <v>1</v>
      </c>
      <c r="P411" s="1">
        <f t="shared" si="81"/>
        <v>1.0864070681663001</v>
      </c>
      <c r="Q411" s="1">
        <f t="shared" si="78"/>
        <v>0.1579007706120491</v>
      </c>
      <c r="R411" s="2">
        <f t="shared" si="82"/>
        <v>3236965.7975470065</v>
      </c>
      <c r="S411" s="2">
        <f t="shared" si="83"/>
        <v>3463553.4033752969</v>
      </c>
      <c r="T411" s="2">
        <f t="shared" si="84"/>
        <v>3236965.7975470065</v>
      </c>
      <c r="V411" s="1">
        <v>2022</v>
      </c>
      <c r="W411" s="1">
        <v>43883</v>
      </c>
      <c r="X411" s="1" t="s">
        <v>458</v>
      </c>
      <c r="Y411" s="1" t="s">
        <v>36</v>
      </c>
      <c r="Z411" s="1">
        <v>86</v>
      </c>
      <c r="AA411" s="1">
        <v>10</v>
      </c>
      <c r="AB411" s="1">
        <v>24</v>
      </c>
      <c r="BJ411">
        <v>68</v>
      </c>
      <c r="BK411">
        <v>0.81972023184507603</v>
      </c>
      <c r="BL411" t="s">
        <v>42</v>
      </c>
    </row>
    <row r="412" spans="2:64" x14ac:dyDescent="0.55000000000000004">
      <c r="B412" s="1">
        <v>28074</v>
      </c>
      <c r="C412" s="4" t="str">
        <f>_xlfn.IFNA(VLOOKUP(B412,W$2:AB9526,3,FALSE),0)</f>
        <v>DI</v>
      </c>
      <c r="D412" s="1">
        <f>_xlfn.IFNA(VLOOKUP(B412,W$2:AA9554,4,FALSE),0)</f>
        <v>55</v>
      </c>
      <c r="E412" s="1">
        <f>_xlfn.IFNA(VLOOKUP(B412,W$2:AA9554,5,FALSE),0)</f>
        <v>7</v>
      </c>
      <c r="F412" s="1">
        <f>_xlfn.IFNA(VLOOKUP(B412,W$2:AB9555,6,FALSE),0)</f>
        <v>26</v>
      </c>
      <c r="H412" s="5">
        <f t="shared" si="79"/>
        <v>20500000</v>
      </c>
      <c r="I412" s="5">
        <f t="shared" si="80"/>
        <v>21935000</v>
      </c>
      <c r="J412" s="1">
        <f t="shared" si="73"/>
        <v>0.19414880739410345</v>
      </c>
      <c r="K412" s="1">
        <f t="shared" si="74"/>
        <v>5</v>
      </c>
      <c r="L412" s="1">
        <f t="shared" si="75"/>
        <v>0.96309178465877865</v>
      </c>
      <c r="M412" s="1">
        <f t="shared" si="76"/>
        <v>1.1486399068534272</v>
      </c>
      <c r="N412" s="1">
        <f t="shared" si="77"/>
        <v>1</v>
      </c>
      <c r="P412" s="1">
        <f t="shared" si="81"/>
        <v>1.1062456578217605</v>
      </c>
      <c r="Q412" s="1">
        <f t="shared" si="78"/>
        <v>0.21477627515100026</v>
      </c>
      <c r="R412" s="2">
        <f t="shared" si="82"/>
        <v>4402913.640595505</v>
      </c>
      <c r="S412" s="2">
        <f t="shared" si="83"/>
        <v>4711117.5954371905</v>
      </c>
      <c r="T412" s="2">
        <f t="shared" si="84"/>
        <v>4402913.640595505</v>
      </c>
      <c r="V412" s="1">
        <v>2022</v>
      </c>
      <c r="W412" s="1">
        <v>11899</v>
      </c>
      <c r="X412" s="1" t="s">
        <v>459</v>
      </c>
      <c r="Y412" s="1" t="s">
        <v>36</v>
      </c>
      <c r="Z412" s="1">
        <v>86</v>
      </c>
      <c r="AA412" s="1">
        <v>5</v>
      </c>
      <c r="AB412" s="1">
        <v>29</v>
      </c>
      <c r="BJ412">
        <v>68</v>
      </c>
      <c r="BK412">
        <v>0.73034540509703694</v>
      </c>
      <c r="BL412" t="s">
        <v>44</v>
      </c>
    </row>
    <row r="413" spans="2:64" x14ac:dyDescent="0.55000000000000004">
      <c r="B413" s="1">
        <v>43076</v>
      </c>
      <c r="C413" s="4" t="str">
        <f>_xlfn.IFNA(VLOOKUP(B413,W$2:AB9527,3,FALSE),0)</f>
        <v>S</v>
      </c>
      <c r="D413" s="1">
        <f>_xlfn.IFNA(VLOOKUP(B413,W$2:AA9555,4,FALSE),0)</f>
        <v>16</v>
      </c>
      <c r="E413" s="1">
        <f>_xlfn.IFNA(VLOOKUP(B413,W$2:AA9555,5,FALSE),0)</f>
        <v>7</v>
      </c>
      <c r="F413" s="1">
        <f>_xlfn.IFNA(VLOOKUP(B413,W$2:AB9556,6,FALSE),0)</f>
        <v>25</v>
      </c>
      <c r="H413" s="5">
        <f t="shared" si="79"/>
        <v>15620000</v>
      </c>
      <c r="I413" s="5">
        <f t="shared" si="80"/>
        <v>16713400.000000002</v>
      </c>
      <c r="J413" s="1">
        <f t="shared" si="73"/>
        <v>0.12422980506362609</v>
      </c>
      <c r="K413" s="1">
        <f t="shared" si="74"/>
        <v>1</v>
      </c>
      <c r="L413" s="1">
        <f t="shared" si="75"/>
        <v>1.1538540730394138</v>
      </c>
      <c r="M413" s="1">
        <f t="shared" si="76"/>
        <v>0.8852077485688149</v>
      </c>
      <c r="N413" s="1">
        <f t="shared" si="77"/>
        <v>0.92811912331810276</v>
      </c>
      <c r="P413" s="1">
        <f t="shared" si="81"/>
        <v>0.94798139803233405</v>
      </c>
      <c r="Q413" s="1">
        <f t="shared" si="78"/>
        <v>0.11776754428150059</v>
      </c>
      <c r="R413" s="2">
        <f t="shared" si="82"/>
        <v>1839529.0416770391</v>
      </c>
      <c r="S413" s="2">
        <f t="shared" si="83"/>
        <v>1968296.0745944323</v>
      </c>
      <c r="T413" s="2">
        <f t="shared" si="84"/>
        <v>1839529.0416770391</v>
      </c>
      <c r="V413" s="1">
        <v>2022</v>
      </c>
      <c r="W413" s="1">
        <v>5535</v>
      </c>
      <c r="X413" s="1" t="s">
        <v>460</v>
      </c>
      <c r="Y413" s="1" t="s">
        <v>36</v>
      </c>
      <c r="Z413" s="1">
        <v>85</v>
      </c>
      <c r="AA413" s="1">
        <v>10</v>
      </c>
      <c r="AB413" s="1">
        <v>35</v>
      </c>
      <c r="BJ413">
        <v>68</v>
      </c>
      <c r="BK413">
        <v>1.2356438567133878</v>
      </c>
      <c r="BL413" t="s">
        <v>46</v>
      </c>
    </row>
    <row r="414" spans="2:64" x14ac:dyDescent="0.55000000000000004">
      <c r="B414" s="1">
        <v>44198</v>
      </c>
      <c r="C414" s="4" t="str">
        <f>_xlfn.IFNA(VLOOKUP(B414,W$2:AB9528,3,FALSE),0)</f>
        <v>LB</v>
      </c>
      <c r="D414" s="1">
        <f>_xlfn.IFNA(VLOOKUP(B414,W$2:AA9556,4,FALSE),0)</f>
        <v>45</v>
      </c>
      <c r="E414" s="1">
        <f>_xlfn.IFNA(VLOOKUP(B414,W$2:AA9556,5,FALSE),0)</f>
        <v>7</v>
      </c>
      <c r="F414" s="1">
        <f>_xlfn.IFNA(VLOOKUP(B414,W$2:AB9557,6,FALSE),0)</f>
        <v>25</v>
      </c>
      <c r="H414" s="5">
        <f t="shared" si="79"/>
        <v>16999000</v>
      </c>
      <c r="I414" s="5">
        <f t="shared" si="80"/>
        <v>18188930</v>
      </c>
      <c r="J414" s="1">
        <f t="shared" si="73"/>
        <v>0.17038831267359586</v>
      </c>
      <c r="K414" s="1">
        <f t="shared" si="74"/>
        <v>4</v>
      </c>
      <c r="L414" s="1">
        <f t="shared" si="75"/>
        <v>0.97663676279816436</v>
      </c>
      <c r="M414" s="1">
        <f t="shared" si="76"/>
        <v>1.1123962455126433</v>
      </c>
      <c r="N414" s="1">
        <f t="shared" si="77"/>
        <v>0.82023027006469129</v>
      </c>
      <c r="P414" s="1">
        <f t="shared" si="81"/>
        <v>0.89110396292223382</v>
      </c>
      <c r="Q414" s="1">
        <f t="shared" si="78"/>
        <v>0.15183370065907395</v>
      </c>
      <c r="R414" s="2">
        <f t="shared" si="82"/>
        <v>2581021.0775035983</v>
      </c>
      <c r="S414" s="2">
        <f t="shared" si="83"/>
        <v>2761692.5529288501</v>
      </c>
      <c r="T414" s="2">
        <f t="shared" si="84"/>
        <v>2581021.0775035983</v>
      </c>
      <c r="V414" s="1">
        <v>2022</v>
      </c>
      <c r="W414" s="1">
        <v>7794</v>
      </c>
      <c r="X414" s="1" t="s">
        <v>461</v>
      </c>
      <c r="Y414" s="1" t="s">
        <v>36</v>
      </c>
      <c r="Z414" s="1">
        <v>85</v>
      </c>
      <c r="AA414" s="1">
        <v>20</v>
      </c>
      <c r="AB414" s="1">
        <v>32</v>
      </c>
      <c r="BJ414">
        <v>68</v>
      </c>
      <c r="BK414">
        <v>0.89217868497715414</v>
      </c>
      <c r="BL414" t="s">
        <v>48</v>
      </c>
    </row>
    <row r="415" spans="2:64" x14ac:dyDescent="0.55000000000000004">
      <c r="B415" s="1">
        <v>56703</v>
      </c>
      <c r="C415" s="4" t="str">
        <f>_xlfn.IFNA(VLOOKUP(B415,W$2:AB9529,3,FALSE),0)</f>
        <v>ED</v>
      </c>
      <c r="D415" s="1">
        <f>_xlfn.IFNA(VLOOKUP(B415,W$2:AA9557,4,FALSE),0)</f>
        <v>9</v>
      </c>
      <c r="E415" s="1">
        <f>_xlfn.IFNA(VLOOKUP(B415,W$2:AA9557,5,FALSE),0)</f>
        <v>7</v>
      </c>
      <c r="F415" s="1">
        <f>_xlfn.IFNA(VLOOKUP(B415,W$2:AB9558,6,FALSE),0)</f>
        <v>23</v>
      </c>
      <c r="H415" s="5">
        <f t="shared" si="79"/>
        <v>25400550</v>
      </c>
      <c r="I415" s="5">
        <f t="shared" si="80"/>
        <v>27178588.5</v>
      </c>
      <c r="J415" s="1">
        <f t="shared" si="73"/>
        <v>0.11849549253813166</v>
      </c>
      <c r="K415" s="1">
        <f t="shared" si="74"/>
        <v>0</v>
      </c>
      <c r="L415" s="1">
        <f t="shared" si="75"/>
        <v>1.33979111868944</v>
      </c>
      <c r="M415" s="1">
        <f t="shared" si="76"/>
        <v>0.68619556135383653</v>
      </c>
      <c r="N415" s="1">
        <f t="shared" si="77"/>
        <v>1</v>
      </c>
      <c r="P415" s="1">
        <f t="shared" si="81"/>
        <v>0.91935871878598485</v>
      </c>
      <c r="Q415" s="1">
        <f t="shared" si="78"/>
        <v>0.10893986420177094</v>
      </c>
      <c r="R415" s="2">
        <f t="shared" si="82"/>
        <v>2767132.4676502929</v>
      </c>
      <c r="S415" s="2">
        <f t="shared" si="83"/>
        <v>2960831.7403858136</v>
      </c>
      <c r="T415" s="2">
        <f t="shared" si="84"/>
        <v>2767132.4676502929</v>
      </c>
      <c r="V415" s="1">
        <v>2022</v>
      </c>
      <c r="W415" s="1">
        <v>48690</v>
      </c>
      <c r="X415" s="1" t="s">
        <v>462</v>
      </c>
      <c r="Y415" s="1" t="s">
        <v>36</v>
      </c>
      <c r="Z415" s="1">
        <v>84</v>
      </c>
      <c r="AA415" s="1">
        <v>3</v>
      </c>
      <c r="AB415" s="1">
        <v>27</v>
      </c>
      <c r="BJ415">
        <v>68</v>
      </c>
      <c r="BK415">
        <v>1.2310846108723601</v>
      </c>
      <c r="BL415" t="s">
        <v>51</v>
      </c>
    </row>
    <row r="416" spans="2:64" x14ac:dyDescent="0.55000000000000004">
      <c r="B416" s="1">
        <v>42512</v>
      </c>
      <c r="C416" s="4" t="str">
        <f>_xlfn.IFNA(VLOOKUP(B416,W$2:AB9530,3,FALSE),0)</f>
        <v>CB</v>
      </c>
      <c r="D416" s="1">
        <f>_xlfn.IFNA(VLOOKUP(B416,W$2:AA9558,4,FALSE),0)</f>
        <v>7</v>
      </c>
      <c r="E416" s="1">
        <f>_xlfn.IFNA(VLOOKUP(B416,W$2:AA9558,5,FALSE),0)</f>
        <v>7</v>
      </c>
      <c r="F416" s="1">
        <f>_xlfn.IFNA(VLOOKUP(B416,W$2:AB9559,6,FALSE),0)</f>
        <v>25</v>
      </c>
      <c r="H416" s="5">
        <f t="shared" si="79"/>
        <v>20000000</v>
      </c>
      <c r="I416" s="5">
        <f t="shared" si="80"/>
        <v>21400000</v>
      </c>
      <c r="J416" s="1">
        <f t="shared" si="73"/>
        <v>0.11849549253813166</v>
      </c>
      <c r="K416" s="1">
        <f t="shared" si="74"/>
        <v>0</v>
      </c>
      <c r="L416" s="1">
        <f t="shared" si="75"/>
        <v>1.33979111868944</v>
      </c>
      <c r="M416" s="1">
        <f t="shared" si="76"/>
        <v>0.68619556135383653</v>
      </c>
      <c r="N416" s="1">
        <f t="shared" si="77"/>
        <v>0.87776743548653313</v>
      </c>
      <c r="P416" s="1">
        <f t="shared" si="81"/>
        <v>0.80698314488095868</v>
      </c>
      <c r="Q416" s="1">
        <f t="shared" si="78"/>
        <v>9.5623865222639659E-2</v>
      </c>
      <c r="R416" s="2">
        <f t="shared" si="82"/>
        <v>1912477.3044527932</v>
      </c>
      <c r="S416" s="2">
        <f t="shared" si="83"/>
        <v>2046350.7157644888</v>
      </c>
      <c r="T416" s="2">
        <f t="shared" si="84"/>
        <v>1912477.3044527932</v>
      </c>
      <c r="V416" s="1">
        <v>2022</v>
      </c>
      <c r="W416" s="1">
        <v>5646</v>
      </c>
      <c r="X416" s="1" t="s">
        <v>463</v>
      </c>
      <c r="Y416" s="1" t="s">
        <v>36</v>
      </c>
      <c r="Z416" s="1">
        <v>84</v>
      </c>
      <c r="AA416" s="1">
        <v>4</v>
      </c>
      <c r="AB416" s="1">
        <v>35</v>
      </c>
      <c r="BJ416">
        <v>68</v>
      </c>
      <c r="BK416">
        <v>1.21388420547599</v>
      </c>
      <c r="BL416" t="s">
        <v>53</v>
      </c>
    </row>
    <row r="417" spans="2:64" x14ac:dyDescent="0.55000000000000004">
      <c r="B417" s="1">
        <v>41813</v>
      </c>
      <c r="C417" s="4" t="str">
        <f>_xlfn.IFNA(VLOOKUP(B417,W$2:AB9531,3,FALSE),0)</f>
        <v>RT</v>
      </c>
      <c r="D417" s="1">
        <f>_xlfn.IFNA(VLOOKUP(B417,W$2:AA9559,4,FALSE),0)</f>
        <v>52</v>
      </c>
      <c r="E417" s="1">
        <f>_xlfn.IFNA(VLOOKUP(B417,W$2:AA9559,5,FALSE),0)</f>
        <v>7</v>
      </c>
      <c r="F417" s="1">
        <f>_xlfn.IFNA(VLOOKUP(B417,W$2:AB9560,6,FALSE),0)</f>
        <v>24</v>
      </c>
      <c r="H417" s="5">
        <f t="shared" si="79"/>
        <v>18040000</v>
      </c>
      <c r="I417" s="5">
        <f t="shared" si="80"/>
        <v>19302800</v>
      </c>
      <c r="J417" s="1">
        <f t="shared" si="73"/>
        <v>0.17135857369119548</v>
      </c>
      <c r="K417" s="1">
        <f t="shared" si="74"/>
        <v>5</v>
      </c>
      <c r="L417" s="1">
        <f t="shared" si="75"/>
        <v>0.96309178465877865</v>
      </c>
      <c r="M417" s="1">
        <f t="shared" si="76"/>
        <v>1.1486399068534272</v>
      </c>
      <c r="N417" s="1">
        <f t="shared" si="77"/>
        <v>1.21388420547599</v>
      </c>
      <c r="P417" s="1">
        <f t="shared" si="81"/>
        <v>1.3428541314062317</v>
      </c>
      <c r="Q417" s="1">
        <f t="shared" si="78"/>
        <v>0.23010956863310103</v>
      </c>
      <c r="R417" s="2">
        <f t="shared" si="82"/>
        <v>4151176.6181411427</v>
      </c>
      <c r="S417" s="2">
        <f t="shared" si="83"/>
        <v>4441758.9814110221</v>
      </c>
      <c r="T417" s="2">
        <f t="shared" si="84"/>
        <v>4151176.6181411427</v>
      </c>
      <c r="V417" s="1">
        <v>2022</v>
      </c>
      <c r="W417" s="1">
        <v>42200</v>
      </c>
      <c r="X417" s="1" t="s">
        <v>464</v>
      </c>
      <c r="Y417" s="1" t="s">
        <v>36</v>
      </c>
      <c r="Z417" s="1">
        <v>84</v>
      </c>
      <c r="AA417" s="1">
        <v>10</v>
      </c>
      <c r="AB417" s="1">
        <v>25</v>
      </c>
      <c r="BJ417">
        <v>68</v>
      </c>
      <c r="BK417">
        <v>1.06147912913239</v>
      </c>
      <c r="BL417" t="s">
        <v>55</v>
      </c>
    </row>
    <row r="418" spans="2:64" x14ac:dyDescent="0.55000000000000004">
      <c r="B418" s="1">
        <v>35774</v>
      </c>
      <c r="C418" s="4" t="str">
        <f>_xlfn.IFNA(VLOOKUP(B418,W$2:AB9532,3,FALSE),0)</f>
        <v>LB</v>
      </c>
      <c r="D418" s="1">
        <f>_xlfn.IFNA(VLOOKUP(B418,W$2:AA9560,4,FALSE),0)</f>
        <v>0</v>
      </c>
      <c r="E418" s="1">
        <f>_xlfn.IFNA(VLOOKUP(B418,W$2:AA9560,5,FALSE),0)</f>
        <v>7</v>
      </c>
      <c r="F418" s="1">
        <f>_xlfn.IFNA(VLOOKUP(B418,W$2:AB9561,6,FALSE),0)</f>
        <v>25</v>
      </c>
      <c r="H418" s="5">
        <f t="shared" si="79"/>
        <v>16999000</v>
      </c>
      <c r="I418" s="5">
        <f t="shared" si="80"/>
        <v>18188930</v>
      </c>
      <c r="J418" s="1">
        <f t="shared" si="73"/>
        <v>0.11029086484118089</v>
      </c>
      <c r="K418" s="1">
        <f t="shared" si="74"/>
        <v>0</v>
      </c>
      <c r="L418" s="1">
        <f t="shared" si="75"/>
        <v>1.33979111868944</v>
      </c>
      <c r="M418" s="1">
        <f t="shared" si="76"/>
        <v>0.68619556135383653</v>
      </c>
      <c r="N418" s="1">
        <f t="shared" si="77"/>
        <v>0.82023027006469129</v>
      </c>
      <c r="P418" s="1">
        <f t="shared" si="81"/>
        <v>0.75408585019615693</v>
      </c>
      <c r="Q418" s="1">
        <f t="shared" si="78"/>
        <v>8.316878058263133E-2</v>
      </c>
      <c r="R418" s="2">
        <f t="shared" si="82"/>
        <v>1413786.10112415</v>
      </c>
      <c r="S418" s="2">
        <f t="shared" si="83"/>
        <v>1512751.1282028405</v>
      </c>
      <c r="T418" s="2">
        <f t="shared" si="84"/>
        <v>1413786.10112415</v>
      </c>
      <c r="V418" s="1">
        <v>2022</v>
      </c>
      <c r="W418" s="1">
        <v>48940</v>
      </c>
      <c r="X418" s="1" t="s">
        <v>465</v>
      </c>
      <c r="Y418" s="1" t="s">
        <v>36</v>
      </c>
      <c r="Z418" s="1">
        <v>83</v>
      </c>
      <c r="AA418" s="1">
        <v>3</v>
      </c>
      <c r="AB418" s="1">
        <v>26</v>
      </c>
      <c r="BJ418">
        <v>68</v>
      </c>
      <c r="BK418">
        <v>0.84929704697517161</v>
      </c>
      <c r="BL418" t="s">
        <v>58</v>
      </c>
    </row>
    <row r="419" spans="2:64" x14ac:dyDescent="0.55000000000000004">
      <c r="B419" s="1">
        <v>22425</v>
      </c>
      <c r="C419" s="4" t="str">
        <f>_xlfn.IFNA(VLOOKUP(B419,W$2:AB9533,3,FALSE),0)</f>
        <v>HB</v>
      </c>
      <c r="D419" s="1">
        <f>_xlfn.IFNA(VLOOKUP(B419,W$2:AA9561,4,FALSE),0)</f>
        <v>63</v>
      </c>
      <c r="E419" s="1">
        <f>_xlfn.IFNA(VLOOKUP(B419,W$2:AA9561,5,FALSE),0)</f>
        <v>8</v>
      </c>
      <c r="F419" s="1">
        <f>_xlfn.IFNA(VLOOKUP(B419,W$2:AB9562,6,FALSE),0)</f>
        <v>24</v>
      </c>
      <c r="H419" s="5">
        <f t="shared" si="79"/>
        <v>14223170</v>
      </c>
      <c r="I419" s="5">
        <f t="shared" si="80"/>
        <v>15218791.9</v>
      </c>
      <c r="J419" s="1">
        <f t="shared" si="73"/>
        <v>0.24173750307529737</v>
      </c>
      <c r="K419" s="1">
        <f t="shared" si="74"/>
        <v>6</v>
      </c>
      <c r="L419" s="1">
        <f t="shared" si="75"/>
        <v>0.95757335478056826</v>
      </c>
      <c r="M419" s="1">
        <f t="shared" si="76"/>
        <v>1.1772145986242197</v>
      </c>
      <c r="N419" s="1">
        <f t="shared" si="77"/>
        <v>0.81972023184507603</v>
      </c>
      <c r="P419" s="1">
        <f t="shared" si="81"/>
        <v>0.92404547858977215</v>
      </c>
      <c r="Q419" s="1">
        <f t="shared" si="78"/>
        <v>0.22337644672230969</v>
      </c>
      <c r="R419" s="2">
        <f t="shared" si="82"/>
        <v>3177121.1757273534</v>
      </c>
      <c r="S419" s="2">
        <f t="shared" si="83"/>
        <v>3399519.6580282683</v>
      </c>
      <c r="T419" s="2">
        <f t="shared" si="84"/>
        <v>3177121.1757273534</v>
      </c>
      <c r="V419" s="1">
        <v>2022</v>
      </c>
      <c r="W419" s="1">
        <v>8769</v>
      </c>
      <c r="X419" s="1" t="s">
        <v>466</v>
      </c>
      <c r="Y419" s="1" t="s">
        <v>36</v>
      </c>
      <c r="Z419" s="1">
        <v>83</v>
      </c>
      <c r="AA419" s="1">
        <v>4</v>
      </c>
      <c r="AB419" s="1">
        <v>31</v>
      </c>
      <c r="BJ419">
        <v>67</v>
      </c>
      <c r="BK419">
        <v>1.3029012619832001</v>
      </c>
      <c r="BL419" t="s">
        <v>31</v>
      </c>
    </row>
    <row r="420" spans="2:64" x14ac:dyDescent="0.55000000000000004">
      <c r="B420" s="1">
        <v>33007</v>
      </c>
      <c r="C420" s="4" t="str">
        <f>_xlfn.IFNA(VLOOKUP(B420,W$2:AB9534,3,FALSE),0)</f>
        <v>P</v>
      </c>
      <c r="D420" s="1">
        <f>_xlfn.IFNA(VLOOKUP(B420,W$2:AA9562,4,FALSE),0)</f>
        <v>0</v>
      </c>
      <c r="E420" s="1">
        <f>_xlfn.IFNA(VLOOKUP(B420,W$2:AA9562,5,FALSE),0)</f>
        <v>8</v>
      </c>
      <c r="F420" s="1">
        <f>_xlfn.IFNA(VLOOKUP(B420,W$2:AB9563,6,FALSE),0)</f>
        <v>25</v>
      </c>
      <c r="H420" s="5" t="e">
        <f t="shared" si="79"/>
        <v>#DIV/0!</v>
      </c>
      <c r="I420" s="5" t="e">
        <f t="shared" si="80"/>
        <v>#DIV/0!</v>
      </c>
      <c r="J420" s="1">
        <f t="shared" si="73"/>
        <v>0.11029086484118089</v>
      </c>
      <c r="K420" s="1">
        <f t="shared" si="74"/>
        <v>0</v>
      </c>
      <c r="L420" s="1">
        <f t="shared" si="75"/>
        <v>0.98517043952992134</v>
      </c>
      <c r="M420" s="1">
        <f t="shared" si="76"/>
        <v>0.68619556135383653</v>
      </c>
      <c r="N420" s="1" t="e">
        <f t="shared" si="77"/>
        <v>#DIV/0!</v>
      </c>
      <c r="P420" s="1" t="e">
        <f t="shared" si="81"/>
        <v>#DIV/0!</v>
      </c>
      <c r="Q420" s="1" t="e">
        <f t="shared" si="78"/>
        <v>#DIV/0!</v>
      </c>
      <c r="R420" s="2" t="e">
        <f t="shared" si="82"/>
        <v>#DIV/0!</v>
      </c>
      <c r="S420" s="2" t="e">
        <f t="shared" si="83"/>
        <v>#DIV/0!</v>
      </c>
      <c r="T420" s="2" t="e">
        <f t="shared" si="84"/>
        <v>#DIV/0!</v>
      </c>
      <c r="V420" s="1">
        <v>2022</v>
      </c>
      <c r="W420" s="1">
        <v>6385</v>
      </c>
      <c r="X420" s="1" t="s">
        <v>467</v>
      </c>
      <c r="Y420" s="1" t="s">
        <v>36</v>
      </c>
      <c r="Z420" s="1">
        <v>83</v>
      </c>
      <c r="AA420" s="1">
        <v>7</v>
      </c>
      <c r="AB420" s="1">
        <v>33</v>
      </c>
      <c r="BJ420">
        <v>67</v>
      </c>
      <c r="BK420">
        <v>0.81665115322979975</v>
      </c>
      <c r="BL420" t="s">
        <v>34</v>
      </c>
    </row>
    <row r="421" spans="2:64" x14ac:dyDescent="0.55000000000000004">
      <c r="B421" s="1">
        <v>40292</v>
      </c>
      <c r="C421" s="4" t="str">
        <f>_xlfn.IFNA(VLOOKUP(B421,W$2:AB9535,3,FALSE),0)</f>
        <v>DI</v>
      </c>
      <c r="D421" s="1">
        <f>_xlfn.IFNA(VLOOKUP(B421,W$2:AA9563,4,FALSE),0)</f>
        <v>47</v>
      </c>
      <c r="E421" s="1">
        <f>_xlfn.IFNA(VLOOKUP(B421,W$2:AA9563,5,FALSE),0)</f>
        <v>8</v>
      </c>
      <c r="F421" s="1">
        <f>_xlfn.IFNA(VLOOKUP(B421,W$2:AB9564,6,FALSE),0)</f>
        <v>25</v>
      </c>
      <c r="H421" s="5">
        <f t="shared" si="79"/>
        <v>20500000</v>
      </c>
      <c r="I421" s="5">
        <f t="shared" si="80"/>
        <v>21935000</v>
      </c>
      <c r="J421" s="1">
        <f t="shared" si="73"/>
        <v>0.17038831267359586</v>
      </c>
      <c r="K421" s="1">
        <f t="shared" si="74"/>
        <v>4</v>
      </c>
      <c r="L421" s="1">
        <f t="shared" si="75"/>
        <v>0.96121638580046065</v>
      </c>
      <c r="M421" s="1">
        <f t="shared" si="76"/>
        <v>1.1123962455126433</v>
      </c>
      <c r="N421" s="1">
        <f t="shared" si="77"/>
        <v>1</v>
      </c>
      <c r="P421" s="1">
        <f t="shared" si="81"/>
        <v>1.0692534986896649</v>
      </c>
      <c r="Q421" s="1">
        <f t="shared" si="78"/>
        <v>0.18218829946207094</v>
      </c>
      <c r="R421" s="2">
        <f t="shared" si="82"/>
        <v>3734860.1389724542</v>
      </c>
      <c r="S421" s="2">
        <f t="shared" si="83"/>
        <v>3996300.3487005262</v>
      </c>
      <c r="T421" s="2">
        <f t="shared" si="84"/>
        <v>3734860.1389724542</v>
      </c>
      <c r="V421" s="1">
        <v>2022</v>
      </c>
      <c r="W421" s="1">
        <v>9526</v>
      </c>
      <c r="X421" s="1" t="s">
        <v>468</v>
      </c>
      <c r="Y421" s="1" t="s">
        <v>36</v>
      </c>
      <c r="Z421" s="1">
        <v>82</v>
      </c>
      <c r="AA421" s="1">
        <v>3</v>
      </c>
      <c r="AB421" s="1">
        <v>31</v>
      </c>
      <c r="BJ421">
        <v>67</v>
      </c>
      <c r="BK421">
        <v>1</v>
      </c>
      <c r="BL421" t="s">
        <v>36</v>
      </c>
    </row>
    <row r="422" spans="2:64" x14ac:dyDescent="0.55000000000000004">
      <c r="B422" s="1">
        <v>60649</v>
      </c>
      <c r="C422" s="4" t="str">
        <f>_xlfn.IFNA(VLOOKUP(B422,W$2:AB9536,3,FALSE),0)</f>
        <v>CB</v>
      </c>
      <c r="D422" s="1">
        <f>_xlfn.IFNA(VLOOKUP(B422,W$2:AA9564,4,FALSE),0)</f>
        <v>64</v>
      </c>
      <c r="E422" s="1">
        <f>_xlfn.IFNA(VLOOKUP(B422,W$2:AA9564,5,FALSE),0)</f>
        <v>8</v>
      </c>
      <c r="F422" s="1">
        <f>_xlfn.IFNA(VLOOKUP(B422,W$2:AB9565,6,FALSE),0)</f>
        <v>26</v>
      </c>
      <c r="H422" s="5">
        <f t="shared" si="79"/>
        <v>20000000</v>
      </c>
      <c r="I422" s="5">
        <f t="shared" si="80"/>
        <v>21400000</v>
      </c>
      <c r="J422" s="1">
        <f t="shared" si="73"/>
        <v>0.24173750307529737</v>
      </c>
      <c r="K422" s="1">
        <f t="shared" si="74"/>
        <v>6</v>
      </c>
      <c r="L422" s="1">
        <f t="shared" si="75"/>
        <v>0.95757335478056826</v>
      </c>
      <c r="M422" s="1">
        <f t="shared" si="76"/>
        <v>1.1772145986242197</v>
      </c>
      <c r="N422" s="1">
        <f t="shared" si="77"/>
        <v>0.81665115322979975</v>
      </c>
      <c r="P422" s="1">
        <f t="shared" si="81"/>
        <v>0.92058580038773585</v>
      </c>
      <c r="Q422" s="1">
        <f t="shared" si="78"/>
        <v>0.2225401127523054</v>
      </c>
      <c r="R422" s="2">
        <f t="shared" si="82"/>
        <v>4450802.2550461078</v>
      </c>
      <c r="S422" s="2">
        <f t="shared" si="83"/>
        <v>4762358.4128993358</v>
      </c>
      <c r="T422" s="2">
        <f t="shared" si="84"/>
        <v>4450802.2550461078</v>
      </c>
      <c r="V422" s="1">
        <v>2022</v>
      </c>
      <c r="W422" s="1">
        <v>37279</v>
      </c>
      <c r="X422" s="1" t="s">
        <v>469</v>
      </c>
      <c r="Y422" s="1" t="s">
        <v>36</v>
      </c>
      <c r="Z422" s="1">
        <v>82</v>
      </c>
      <c r="AA422" s="1">
        <v>8</v>
      </c>
      <c r="AB422" s="1">
        <v>27</v>
      </c>
      <c r="BJ422">
        <v>67</v>
      </c>
      <c r="BK422">
        <v>1</v>
      </c>
      <c r="BL422" t="s">
        <v>38</v>
      </c>
    </row>
    <row r="423" spans="2:64" x14ac:dyDescent="0.55000000000000004">
      <c r="B423" s="1">
        <v>34038</v>
      </c>
      <c r="C423" s="4">
        <f>_xlfn.IFNA(VLOOKUP(B423,W$2:AB9537,3,FALSE),0)</f>
        <v>0</v>
      </c>
      <c r="D423" s="1">
        <f>_xlfn.IFNA(VLOOKUP(B423,W$2:AA9565,4,FALSE),0)</f>
        <v>0</v>
      </c>
      <c r="E423" s="1">
        <f>_xlfn.IFNA(VLOOKUP(B423,W$2:AA9565,5,FALSE),0)</f>
        <v>0</v>
      </c>
      <c r="F423" s="1">
        <f>_xlfn.IFNA(VLOOKUP(B423,W$2:AB9566,6,FALSE),0)</f>
        <v>0</v>
      </c>
      <c r="H423" s="5" t="e">
        <f t="shared" si="79"/>
        <v>#DIV/0!</v>
      </c>
      <c r="I423" s="5" t="e">
        <f t="shared" si="80"/>
        <v>#DIV/0!</v>
      </c>
      <c r="J423" s="1">
        <f t="shared" si="73"/>
        <v>0.11029086484118089</v>
      </c>
      <c r="K423" s="1">
        <f t="shared" si="74"/>
        <v>0</v>
      </c>
      <c r="L423" s="1" t="e">
        <f t="shared" si="75"/>
        <v>#DIV/0!</v>
      </c>
      <c r="M423" s="1" t="e">
        <f t="shared" si="76"/>
        <v>#DIV/0!</v>
      </c>
      <c r="N423" s="1" t="e">
        <f t="shared" si="77"/>
        <v>#DIV/0!</v>
      </c>
      <c r="P423" s="1" t="e">
        <f t="shared" si="81"/>
        <v>#DIV/0!</v>
      </c>
      <c r="Q423" s="1" t="e">
        <f t="shared" si="78"/>
        <v>#DIV/0!</v>
      </c>
      <c r="R423" s="2" t="e">
        <f t="shared" si="82"/>
        <v>#DIV/0!</v>
      </c>
      <c r="S423" s="2" t="e">
        <f t="shared" si="83"/>
        <v>#DIV/0!</v>
      </c>
      <c r="T423" s="2" t="e">
        <f t="shared" si="84"/>
        <v>#DIV/0!</v>
      </c>
      <c r="V423" s="1">
        <v>2022</v>
      </c>
      <c r="W423" s="1">
        <v>49935</v>
      </c>
      <c r="X423" s="1" t="s">
        <v>470</v>
      </c>
      <c r="Y423" s="1" t="s">
        <v>36</v>
      </c>
      <c r="Z423" s="1">
        <v>81</v>
      </c>
      <c r="AA423" s="1">
        <v>6</v>
      </c>
      <c r="AB423" s="1">
        <v>27</v>
      </c>
      <c r="BJ423">
        <v>67</v>
      </c>
      <c r="BK423">
        <v>1.06147912913239</v>
      </c>
      <c r="BL423" t="s">
        <v>40</v>
      </c>
    </row>
    <row r="424" spans="2:64" x14ac:dyDescent="0.55000000000000004">
      <c r="B424" s="1">
        <v>33560</v>
      </c>
      <c r="C424" s="4" t="str">
        <f>_xlfn.IFNA(VLOOKUP(B424,W$2:AB9538,3,FALSE),0)</f>
        <v>ED</v>
      </c>
      <c r="D424" s="1">
        <f>_xlfn.IFNA(VLOOKUP(B424,W$2:AA9566,4,FALSE),0)</f>
        <v>19</v>
      </c>
      <c r="E424" s="1">
        <f>_xlfn.IFNA(VLOOKUP(B424,W$2:AA9566,5,FALSE),0)</f>
        <v>8</v>
      </c>
      <c r="F424" s="1">
        <f>_xlfn.IFNA(VLOOKUP(B424,W$2:AB9567,6,FALSE),0)</f>
        <v>25</v>
      </c>
      <c r="H424" s="5">
        <f t="shared" si="79"/>
        <v>25400550</v>
      </c>
      <c r="I424" s="5">
        <f t="shared" si="80"/>
        <v>27178588.5</v>
      </c>
      <c r="J424" s="1">
        <f t="shared" si="73"/>
        <v>0.12422980506362609</v>
      </c>
      <c r="K424" s="1">
        <f t="shared" si="74"/>
        <v>1</v>
      </c>
      <c r="L424" s="1">
        <f t="shared" si="75"/>
        <v>0.97398521903978064</v>
      </c>
      <c r="M424" s="1">
        <f t="shared" si="76"/>
        <v>0.8852077485688149</v>
      </c>
      <c r="N424" s="1">
        <f t="shared" si="77"/>
        <v>1</v>
      </c>
      <c r="P424" s="1">
        <f t="shared" si="81"/>
        <v>0.86217926288550828</v>
      </c>
      <c r="Q424" s="1">
        <f t="shared" si="78"/>
        <v>0.10710836175816753</v>
      </c>
      <c r="R424" s="2">
        <f t="shared" si="82"/>
        <v>2720611.2982564224</v>
      </c>
      <c r="S424" s="2">
        <f t="shared" si="83"/>
        <v>2911054.0891343718</v>
      </c>
      <c r="T424" s="2">
        <f t="shared" si="84"/>
        <v>2720611.2982564224</v>
      </c>
      <c r="V424" s="1">
        <v>2022</v>
      </c>
      <c r="W424" s="1">
        <v>8747</v>
      </c>
      <c r="X424" s="1" t="s">
        <v>471</v>
      </c>
      <c r="Y424" s="1" t="s">
        <v>36</v>
      </c>
      <c r="Z424" s="1">
        <v>81</v>
      </c>
      <c r="AA424" s="1">
        <v>4</v>
      </c>
      <c r="AB424" s="1">
        <v>31</v>
      </c>
      <c r="BJ424">
        <v>67</v>
      </c>
      <c r="BK424">
        <v>0.81972023184507603</v>
      </c>
      <c r="BL424" t="s">
        <v>42</v>
      </c>
    </row>
    <row r="425" spans="2:64" x14ac:dyDescent="0.55000000000000004">
      <c r="B425" s="1">
        <v>43580</v>
      </c>
      <c r="C425" s="4" t="str">
        <f>_xlfn.IFNA(VLOOKUP(B425,W$2:AB9539,3,FALSE),0)</f>
        <v>S</v>
      </c>
      <c r="D425" s="1">
        <f>_xlfn.IFNA(VLOOKUP(B425,W$2:AA9567,4,FALSE),0)</f>
        <v>1</v>
      </c>
      <c r="E425" s="1">
        <f>_xlfn.IFNA(VLOOKUP(B425,W$2:AA9567,5,FALSE),0)</f>
        <v>8</v>
      </c>
      <c r="F425" s="1">
        <f>_xlfn.IFNA(VLOOKUP(B425,W$2:AB9568,6,FALSE),0)</f>
        <v>25</v>
      </c>
      <c r="H425" s="5">
        <f t="shared" si="79"/>
        <v>15620000</v>
      </c>
      <c r="I425" s="5">
        <f t="shared" si="80"/>
        <v>16713400.000000002</v>
      </c>
      <c r="J425" s="1">
        <f t="shared" si="73"/>
        <v>0.11029086484118089</v>
      </c>
      <c r="K425" s="1">
        <f t="shared" si="74"/>
        <v>0</v>
      </c>
      <c r="L425" s="1">
        <f t="shared" si="75"/>
        <v>0.98517043952992134</v>
      </c>
      <c r="M425" s="1">
        <f t="shared" si="76"/>
        <v>0.68619556135383653</v>
      </c>
      <c r="N425" s="1">
        <f t="shared" si="77"/>
        <v>0.92811912331810276</v>
      </c>
      <c r="P425" s="1">
        <f t="shared" si="81"/>
        <v>0.627426702517908</v>
      </c>
      <c r="Q425" s="1">
        <f t="shared" si="78"/>
        <v>6.9199433645150396E-2</v>
      </c>
      <c r="R425" s="2">
        <f t="shared" si="82"/>
        <v>1080895.1535372492</v>
      </c>
      <c r="S425" s="2">
        <f t="shared" si="83"/>
        <v>1156557.8142848567</v>
      </c>
      <c r="T425" s="2">
        <f t="shared" si="84"/>
        <v>1080895.1535372492</v>
      </c>
      <c r="V425" s="1">
        <v>2022</v>
      </c>
      <c r="W425" s="1">
        <v>9195</v>
      </c>
      <c r="X425" s="1" t="s">
        <v>472</v>
      </c>
      <c r="Y425" s="1" t="s">
        <v>36</v>
      </c>
      <c r="Z425" s="1">
        <v>81</v>
      </c>
      <c r="AA425" s="1">
        <v>8</v>
      </c>
      <c r="AB425" s="1">
        <v>32</v>
      </c>
      <c r="BJ425">
        <v>67</v>
      </c>
      <c r="BK425">
        <v>0.73034540509703694</v>
      </c>
      <c r="BL425" t="s">
        <v>44</v>
      </c>
    </row>
    <row r="426" spans="2:64" x14ac:dyDescent="0.55000000000000004">
      <c r="B426" s="1">
        <v>49159</v>
      </c>
      <c r="C426" s="4" t="str">
        <f>_xlfn.IFNA(VLOOKUP(B426,W$2:AB9540,3,FALSE),0)</f>
        <v>S</v>
      </c>
      <c r="D426" s="1">
        <f>_xlfn.IFNA(VLOOKUP(B426,W$2:AA9568,4,FALSE),0)</f>
        <v>45</v>
      </c>
      <c r="E426" s="1">
        <f>_xlfn.IFNA(VLOOKUP(B426,W$2:AA9568,5,FALSE),0)</f>
        <v>8</v>
      </c>
      <c r="F426" s="1">
        <f>_xlfn.IFNA(VLOOKUP(B426,W$2:AB9569,6,FALSE),0)</f>
        <v>25</v>
      </c>
      <c r="H426" s="5">
        <f t="shared" si="79"/>
        <v>15620000</v>
      </c>
      <c r="I426" s="5">
        <f t="shared" si="80"/>
        <v>16713400.000000002</v>
      </c>
      <c r="J426" s="1">
        <f t="shared" si="73"/>
        <v>0.17038831267359586</v>
      </c>
      <c r="K426" s="1">
        <f t="shared" si="74"/>
        <v>4</v>
      </c>
      <c r="L426" s="1">
        <f t="shared" si="75"/>
        <v>0.96121638580046065</v>
      </c>
      <c r="M426" s="1">
        <f t="shared" si="76"/>
        <v>1.1123962455126433</v>
      </c>
      <c r="N426" s="1">
        <f t="shared" si="77"/>
        <v>0.92811912331810276</v>
      </c>
      <c r="P426" s="1">
        <f t="shared" si="81"/>
        <v>0.99239461980866595</v>
      </c>
      <c r="Q426" s="1">
        <f t="shared" si="78"/>
        <v>0.16909244477555327</v>
      </c>
      <c r="R426" s="2">
        <f t="shared" si="82"/>
        <v>2641223.987394142</v>
      </c>
      <c r="S426" s="2">
        <f t="shared" si="83"/>
        <v>2826109.6665117322</v>
      </c>
      <c r="T426" s="2">
        <f t="shared" si="84"/>
        <v>2641223.987394142</v>
      </c>
      <c r="V426" s="1">
        <v>2022</v>
      </c>
      <c r="W426" s="1">
        <v>9468</v>
      </c>
      <c r="X426" s="1" t="s">
        <v>473</v>
      </c>
      <c r="Y426" s="1" t="s">
        <v>36</v>
      </c>
      <c r="Z426" s="1">
        <v>80</v>
      </c>
      <c r="AA426" s="1">
        <v>2</v>
      </c>
      <c r="AB426" s="1">
        <v>29</v>
      </c>
      <c r="BJ426">
        <v>67</v>
      </c>
      <c r="BK426">
        <v>1.2356438567133878</v>
      </c>
      <c r="BL426" t="s">
        <v>46</v>
      </c>
    </row>
    <row r="427" spans="2:64" x14ac:dyDescent="0.55000000000000004">
      <c r="B427" s="1">
        <v>45742</v>
      </c>
      <c r="C427" s="4">
        <f>_xlfn.IFNA(VLOOKUP(B427,W$2:AB9541,3,FALSE),0)</f>
        <v>0</v>
      </c>
      <c r="D427" s="1">
        <f>_xlfn.IFNA(VLOOKUP(B427,W$2:AA9569,4,FALSE),0)</f>
        <v>0</v>
      </c>
      <c r="E427" s="1">
        <f>_xlfn.IFNA(VLOOKUP(B427,W$2:AA9569,5,FALSE),0)</f>
        <v>0</v>
      </c>
      <c r="F427" s="1">
        <f>_xlfn.IFNA(VLOOKUP(B427,W$2:AB9570,6,FALSE),0)</f>
        <v>0</v>
      </c>
      <c r="H427" s="5" t="e">
        <f t="shared" si="79"/>
        <v>#DIV/0!</v>
      </c>
      <c r="I427" s="5" t="e">
        <f t="shared" si="80"/>
        <v>#DIV/0!</v>
      </c>
      <c r="J427" s="1">
        <f t="shared" si="73"/>
        <v>0.11029086484118089</v>
      </c>
      <c r="K427" s="1">
        <f t="shared" si="74"/>
        <v>0</v>
      </c>
      <c r="L427" s="1" t="e">
        <f t="shared" si="75"/>
        <v>#DIV/0!</v>
      </c>
      <c r="M427" s="1" t="e">
        <f t="shared" si="76"/>
        <v>#DIV/0!</v>
      </c>
      <c r="N427" s="1" t="e">
        <f t="shared" si="77"/>
        <v>#DIV/0!</v>
      </c>
      <c r="P427" s="1" t="e">
        <f t="shared" si="81"/>
        <v>#DIV/0!</v>
      </c>
      <c r="Q427" s="1" t="e">
        <f t="shared" si="78"/>
        <v>#DIV/0!</v>
      </c>
      <c r="R427" s="2" t="e">
        <f t="shared" si="82"/>
        <v>#DIV/0!</v>
      </c>
      <c r="S427" s="2" t="e">
        <f t="shared" si="83"/>
        <v>#DIV/0!</v>
      </c>
      <c r="T427" s="2" t="e">
        <f t="shared" si="84"/>
        <v>#DIV/0!</v>
      </c>
      <c r="V427" s="1">
        <v>2022</v>
      </c>
      <c r="W427" s="1">
        <v>49970</v>
      </c>
      <c r="X427" s="1" t="s">
        <v>474</v>
      </c>
      <c r="Y427" s="1" t="s">
        <v>36</v>
      </c>
      <c r="Z427" s="1">
        <v>80</v>
      </c>
      <c r="AA427" s="1">
        <v>3</v>
      </c>
      <c r="AB427" s="1">
        <v>26</v>
      </c>
      <c r="BJ427">
        <v>67</v>
      </c>
      <c r="BK427">
        <v>0.89217868497715414</v>
      </c>
      <c r="BL427" t="s">
        <v>48</v>
      </c>
    </row>
    <row r="428" spans="2:64" x14ac:dyDescent="0.55000000000000004">
      <c r="B428" s="1">
        <v>46014</v>
      </c>
      <c r="C428" s="4" t="str">
        <f>_xlfn.IFNA(VLOOKUP(B428,W$2:AB9542,3,FALSE),0)</f>
        <v>G</v>
      </c>
      <c r="D428" s="1">
        <f>_xlfn.IFNA(VLOOKUP(B428,W$2:AA9570,4,FALSE),0)</f>
        <v>58</v>
      </c>
      <c r="E428" s="1">
        <f>_xlfn.IFNA(VLOOKUP(B428,W$2:AA9570,5,FALSE),0)</f>
        <v>8</v>
      </c>
      <c r="F428" s="1">
        <f>_xlfn.IFNA(VLOOKUP(B428,W$2:AB9571,6,FALSE),0)</f>
        <v>25</v>
      </c>
      <c r="H428" s="5">
        <f t="shared" si="79"/>
        <v>15340000</v>
      </c>
      <c r="I428" s="5">
        <f t="shared" si="80"/>
        <v>16413800.000000002</v>
      </c>
      <c r="J428" s="1">
        <f t="shared" si="73"/>
        <v>0.19414880739410345</v>
      </c>
      <c r="K428" s="1">
        <f t="shared" si="74"/>
        <v>5</v>
      </c>
      <c r="L428" s="1">
        <f t="shared" si="75"/>
        <v>0.95917935807296395</v>
      </c>
      <c r="M428" s="1">
        <f t="shared" si="76"/>
        <v>1.1486399068534272</v>
      </c>
      <c r="N428" s="1">
        <f t="shared" si="77"/>
        <v>1.06147912913239</v>
      </c>
      <c r="P428" s="1">
        <f t="shared" si="81"/>
        <v>1.1694864228425579</v>
      </c>
      <c r="Q428" s="1">
        <f t="shared" si="78"/>
        <v>0.22705439425847879</v>
      </c>
      <c r="R428" s="2">
        <f t="shared" si="82"/>
        <v>3483014.4079250647</v>
      </c>
      <c r="S428" s="2">
        <f t="shared" si="83"/>
        <v>3726825.4164798195</v>
      </c>
      <c r="T428" s="2">
        <f t="shared" si="84"/>
        <v>3483014.4079250647</v>
      </c>
      <c r="V428" s="1">
        <v>2022</v>
      </c>
      <c r="W428" s="1">
        <v>48966</v>
      </c>
      <c r="X428" s="1" t="s">
        <v>475</v>
      </c>
      <c r="Y428" s="1" t="s">
        <v>36</v>
      </c>
      <c r="Z428" s="1">
        <v>80</v>
      </c>
      <c r="AA428" s="1">
        <v>5</v>
      </c>
      <c r="AB428" s="1">
        <v>25</v>
      </c>
      <c r="BJ428">
        <v>67</v>
      </c>
      <c r="BK428">
        <v>1.2310846108723601</v>
      </c>
      <c r="BL428" t="s">
        <v>51</v>
      </c>
    </row>
    <row r="429" spans="2:64" x14ac:dyDescent="0.55000000000000004">
      <c r="B429" s="1">
        <v>27128</v>
      </c>
      <c r="C429" s="4" t="str">
        <f>_xlfn.IFNA(VLOOKUP(B429,W$2:AB9543,3,FALSE),0)</f>
        <v>ED</v>
      </c>
      <c r="D429" s="1">
        <f>_xlfn.IFNA(VLOOKUP(B429,W$2:AA9571,4,FALSE),0)</f>
        <v>21</v>
      </c>
      <c r="E429" s="1">
        <f>_xlfn.IFNA(VLOOKUP(B429,W$2:AA9571,5,FALSE),0)</f>
        <v>8</v>
      </c>
      <c r="F429" s="1">
        <f>_xlfn.IFNA(VLOOKUP(B429,W$2:AB9572,6,FALSE),0)</f>
        <v>24</v>
      </c>
      <c r="H429" s="5">
        <f t="shared" si="79"/>
        <v>25400550</v>
      </c>
      <c r="I429" s="5">
        <f t="shared" si="80"/>
        <v>27178588.5</v>
      </c>
      <c r="J429" s="1">
        <f t="shared" si="73"/>
        <v>0.11374298598435889</v>
      </c>
      <c r="K429" s="1">
        <f t="shared" si="74"/>
        <v>2</v>
      </c>
      <c r="L429" s="1">
        <f t="shared" si="75"/>
        <v>0.96784963204339991</v>
      </c>
      <c r="M429" s="1">
        <f t="shared" si="76"/>
        <v>0.99437471484129869</v>
      </c>
      <c r="N429" s="1">
        <f t="shared" si="77"/>
        <v>1</v>
      </c>
      <c r="P429" s="1">
        <f t="shared" si="81"/>
        <v>0.96240520187241163</v>
      </c>
      <c r="Q429" s="1">
        <f t="shared" si="78"/>
        <v>0.1094668413878478</v>
      </c>
      <c r="R429" s="2">
        <f t="shared" si="82"/>
        <v>2780517.9780140975</v>
      </c>
      <c r="S429" s="2">
        <f t="shared" si="83"/>
        <v>2975154.2364750844</v>
      </c>
      <c r="T429" s="2">
        <f t="shared" si="84"/>
        <v>2780517.9780140975</v>
      </c>
      <c r="V429" s="1">
        <v>2022</v>
      </c>
      <c r="W429" s="1">
        <v>10786</v>
      </c>
      <c r="X429" s="1" t="s">
        <v>476</v>
      </c>
      <c r="Y429" s="1" t="s">
        <v>36</v>
      </c>
      <c r="Z429" s="1">
        <v>79</v>
      </c>
      <c r="AA429" s="1">
        <v>5</v>
      </c>
      <c r="AB429" s="1">
        <v>29</v>
      </c>
      <c r="BJ429">
        <v>67</v>
      </c>
      <c r="BK429">
        <v>1.21388420547599</v>
      </c>
      <c r="BL429" t="s">
        <v>53</v>
      </c>
    </row>
    <row r="430" spans="2:64" x14ac:dyDescent="0.55000000000000004">
      <c r="B430" s="1">
        <v>42266</v>
      </c>
      <c r="C430" s="4" t="str">
        <f>_xlfn.IFNA(VLOOKUP(B430,W$2:AB9544,3,FALSE),0)</f>
        <v>TE</v>
      </c>
      <c r="D430" s="1">
        <f>_xlfn.IFNA(VLOOKUP(B430,W$2:AA9572,4,FALSE),0)</f>
        <v>38</v>
      </c>
      <c r="E430" s="1">
        <f>_xlfn.IFNA(VLOOKUP(B430,W$2:AA9572,5,FALSE),0)</f>
        <v>8</v>
      </c>
      <c r="F430" s="1">
        <f>_xlfn.IFNA(VLOOKUP(B430,W$2:AB9573,6,FALSE),0)</f>
        <v>25</v>
      </c>
      <c r="H430" s="5">
        <f t="shared" si="79"/>
        <v>14012500</v>
      </c>
      <c r="I430" s="5">
        <f t="shared" si="80"/>
        <v>14993375</v>
      </c>
      <c r="J430" s="1">
        <f t="shared" si="73"/>
        <v>0.13512004199773481</v>
      </c>
      <c r="K430" s="1">
        <f t="shared" si="74"/>
        <v>3</v>
      </c>
      <c r="L430" s="1">
        <f t="shared" si="75"/>
        <v>0.96394435074832852</v>
      </c>
      <c r="M430" s="1">
        <f t="shared" si="76"/>
        <v>1.0638591360833272</v>
      </c>
      <c r="N430" s="1">
        <f t="shared" si="77"/>
        <v>1.0245916516529501</v>
      </c>
      <c r="P430" s="1">
        <f t="shared" si="81"/>
        <v>1.0507197676850375</v>
      </c>
      <c r="Q430" s="1">
        <f t="shared" si="78"/>
        <v>0.14197329913745244</v>
      </c>
      <c r="R430" s="2">
        <f t="shared" si="82"/>
        <v>1989400.8541635522</v>
      </c>
      <c r="S430" s="2">
        <f t="shared" si="83"/>
        <v>2128658.9139550007</v>
      </c>
      <c r="T430" s="2">
        <f t="shared" si="84"/>
        <v>1989400.8541635522</v>
      </c>
      <c r="V430" s="1">
        <v>2022</v>
      </c>
      <c r="W430" s="1">
        <v>5232</v>
      </c>
      <c r="X430" s="1" t="s">
        <v>477</v>
      </c>
      <c r="Y430" s="1" t="s">
        <v>36</v>
      </c>
      <c r="Z430" s="1">
        <v>79</v>
      </c>
      <c r="AA430" s="1">
        <v>8</v>
      </c>
      <c r="AB430" s="1">
        <v>37</v>
      </c>
      <c r="BJ430">
        <v>67</v>
      </c>
      <c r="BK430">
        <v>1.06147912913239</v>
      </c>
      <c r="BL430" t="s">
        <v>55</v>
      </c>
    </row>
    <row r="431" spans="2:64" x14ac:dyDescent="0.55000000000000004">
      <c r="B431" s="1">
        <v>39461</v>
      </c>
      <c r="C431" s="4" t="str">
        <f>_xlfn.IFNA(VLOOKUP(B431,W$2:AB9545,3,FALSE),0)</f>
        <v>RT</v>
      </c>
      <c r="D431" s="1">
        <f>_xlfn.IFNA(VLOOKUP(B431,W$2:AA9573,4,FALSE),0)</f>
        <v>3</v>
      </c>
      <c r="E431" s="1">
        <f>_xlfn.IFNA(VLOOKUP(B431,W$2:AA9573,5,FALSE),0)</f>
        <v>8</v>
      </c>
      <c r="F431" s="1">
        <f>_xlfn.IFNA(VLOOKUP(B431,W$2:AB9574,6,FALSE),0)</f>
        <v>25</v>
      </c>
      <c r="H431" s="5">
        <f t="shared" si="79"/>
        <v>18040000</v>
      </c>
      <c r="I431" s="5">
        <f t="shared" si="80"/>
        <v>19302800</v>
      </c>
      <c r="J431" s="1">
        <f t="shared" si="73"/>
        <v>0.11029086484118089</v>
      </c>
      <c r="K431" s="1">
        <f t="shared" si="74"/>
        <v>0</v>
      </c>
      <c r="L431" s="1">
        <f t="shared" si="75"/>
        <v>0.98517043952992134</v>
      </c>
      <c r="M431" s="1">
        <f t="shared" si="76"/>
        <v>0.68619556135383653</v>
      </c>
      <c r="N431" s="1">
        <f t="shared" si="77"/>
        <v>1.106942102737994</v>
      </c>
      <c r="P431" s="1">
        <f t="shared" si="81"/>
        <v>0.74831453845725582</v>
      </c>
      <c r="Q431" s="1">
        <f t="shared" si="78"/>
        <v>8.2532257619679861E-2</v>
      </c>
      <c r="R431" s="2">
        <f t="shared" si="82"/>
        <v>1488881.9274590246</v>
      </c>
      <c r="S431" s="2">
        <f t="shared" si="83"/>
        <v>1593103.6623811563</v>
      </c>
      <c r="T431" s="2">
        <f t="shared" si="84"/>
        <v>1488881.9274590246</v>
      </c>
      <c r="V431" s="1">
        <v>2022</v>
      </c>
      <c r="W431" s="1">
        <v>10975</v>
      </c>
      <c r="X431" s="1" t="s">
        <v>478</v>
      </c>
      <c r="Y431" s="1" t="s">
        <v>36</v>
      </c>
      <c r="Z431" s="1">
        <v>78</v>
      </c>
      <c r="AA431" s="1">
        <v>8</v>
      </c>
      <c r="AB431" s="1">
        <v>30</v>
      </c>
      <c r="BJ431">
        <v>67</v>
      </c>
      <c r="BK431">
        <v>0.84929704697517161</v>
      </c>
      <c r="BL431" t="s">
        <v>58</v>
      </c>
    </row>
    <row r="432" spans="2:64" x14ac:dyDescent="0.55000000000000004">
      <c r="B432" s="1">
        <v>40693</v>
      </c>
      <c r="C432" s="4" t="str">
        <f>_xlfn.IFNA(VLOOKUP(B432,W$2:AB9546,3,FALSE),0)</f>
        <v>HB</v>
      </c>
      <c r="D432" s="1">
        <f>_xlfn.IFNA(VLOOKUP(B432,W$2:AA9574,4,FALSE),0)</f>
        <v>21</v>
      </c>
      <c r="E432" s="1">
        <f>_xlfn.IFNA(VLOOKUP(B432,W$2:AA9574,5,FALSE),0)</f>
        <v>8</v>
      </c>
      <c r="F432" s="1">
        <f>_xlfn.IFNA(VLOOKUP(B432,W$2:AB9575,6,FALSE),0)</f>
        <v>24</v>
      </c>
      <c r="H432" s="5">
        <f t="shared" si="79"/>
        <v>14223170</v>
      </c>
      <c r="I432" s="5">
        <f t="shared" si="80"/>
        <v>15218791.9</v>
      </c>
      <c r="J432" s="1">
        <f t="shared" si="73"/>
        <v>0.11374298598435889</v>
      </c>
      <c r="K432" s="1">
        <f t="shared" si="74"/>
        <v>2</v>
      </c>
      <c r="L432" s="1">
        <f t="shared" si="75"/>
        <v>0.96784963204339991</v>
      </c>
      <c r="M432" s="1">
        <f t="shared" si="76"/>
        <v>0.99437471484129869</v>
      </c>
      <c r="N432" s="1">
        <f t="shared" si="77"/>
        <v>0.81972023184507603</v>
      </c>
      <c r="P432" s="1">
        <f t="shared" si="81"/>
        <v>0.78890301520776052</v>
      </c>
      <c r="Q432" s="1">
        <f t="shared" si="78"/>
        <v>8.9732184601794773E-2</v>
      </c>
      <c r="R432" s="2">
        <f t="shared" si="82"/>
        <v>1276276.1160627094</v>
      </c>
      <c r="S432" s="2">
        <f t="shared" si="83"/>
        <v>1365615.4441870991</v>
      </c>
      <c r="T432" s="2">
        <f t="shared" si="84"/>
        <v>1276276.1160627094</v>
      </c>
      <c r="V432" s="1">
        <v>2022</v>
      </c>
      <c r="W432" s="1">
        <v>7040</v>
      </c>
      <c r="X432" s="1" t="s">
        <v>479</v>
      </c>
      <c r="Y432" s="1" t="s">
        <v>36</v>
      </c>
      <c r="Z432" s="1">
        <v>78</v>
      </c>
      <c r="AA432" s="1">
        <v>2</v>
      </c>
      <c r="AB432" s="1">
        <v>33</v>
      </c>
      <c r="BJ432">
        <v>66</v>
      </c>
      <c r="BK432">
        <v>1.3029012619832001</v>
      </c>
      <c r="BL432" t="s">
        <v>31</v>
      </c>
    </row>
    <row r="433" spans="2:64" x14ac:dyDescent="0.55000000000000004">
      <c r="B433" s="1">
        <v>40951</v>
      </c>
      <c r="C433" s="4" t="str">
        <f>_xlfn.IFNA(VLOOKUP(B433,W$2:AB9547,3,FALSE),0)</f>
        <v>FB</v>
      </c>
      <c r="D433" s="1">
        <f>_xlfn.IFNA(VLOOKUP(B433,W$2:AA9575,4,FALSE),0)</f>
        <v>0</v>
      </c>
      <c r="E433" s="1">
        <f>_xlfn.IFNA(VLOOKUP(B433,W$2:AA9575,5,FALSE),0)</f>
        <v>8</v>
      </c>
      <c r="F433" s="1">
        <f>_xlfn.IFNA(VLOOKUP(B433,W$2:AB9576,6,FALSE),0)</f>
        <v>25</v>
      </c>
      <c r="H433" s="5" t="e">
        <f t="shared" si="79"/>
        <v>#DIV/0!</v>
      </c>
      <c r="I433" s="5" t="e">
        <f t="shared" si="80"/>
        <v>#DIV/0!</v>
      </c>
      <c r="J433" s="1">
        <f t="shared" si="73"/>
        <v>0.11029086484118089</v>
      </c>
      <c r="K433" s="1">
        <f t="shared" si="74"/>
        <v>0</v>
      </c>
      <c r="L433" s="1">
        <f t="shared" si="75"/>
        <v>0.98517043952992134</v>
      </c>
      <c r="M433" s="1">
        <f t="shared" si="76"/>
        <v>0.68619556135383653</v>
      </c>
      <c r="N433" s="1" t="e">
        <f t="shared" si="77"/>
        <v>#DIV/0!</v>
      </c>
      <c r="P433" s="1" t="e">
        <f t="shared" si="81"/>
        <v>#DIV/0!</v>
      </c>
      <c r="Q433" s="1" t="e">
        <f t="shared" si="78"/>
        <v>#DIV/0!</v>
      </c>
      <c r="R433" s="2" t="e">
        <f t="shared" si="82"/>
        <v>#DIV/0!</v>
      </c>
      <c r="S433" s="2" t="e">
        <f t="shared" si="83"/>
        <v>#DIV/0!</v>
      </c>
      <c r="T433" s="2" t="e">
        <f t="shared" si="84"/>
        <v>#DIV/0!</v>
      </c>
      <c r="V433" s="1">
        <v>2022</v>
      </c>
      <c r="W433" s="1">
        <v>38563</v>
      </c>
      <c r="X433" s="1" t="s">
        <v>480</v>
      </c>
      <c r="Y433" s="1" t="s">
        <v>36</v>
      </c>
      <c r="Z433" s="1">
        <v>78</v>
      </c>
      <c r="AA433" s="1">
        <v>5</v>
      </c>
      <c r="AB433" s="1">
        <v>27</v>
      </c>
      <c r="BJ433">
        <v>66</v>
      </c>
      <c r="BK433">
        <v>0.81665115322979975</v>
      </c>
      <c r="BL433" t="s">
        <v>34</v>
      </c>
    </row>
    <row r="434" spans="2:64" x14ac:dyDescent="0.55000000000000004">
      <c r="B434" s="1">
        <v>45045</v>
      </c>
      <c r="C434" s="4" t="str">
        <f>_xlfn.IFNA(VLOOKUP(B434,W$2:AB9548,3,FALSE),0)</f>
        <v>P</v>
      </c>
      <c r="D434" s="1">
        <f>_xlfn.IFNA(VLOOKUP(B434,W$2:AA9576,4,FALSE),0)</f>
        <v>0</v>
      </c>
      <c r="E434" s="1">
        <f>_xlfn.IFNA(VLOOKUP(B434,W$2:AA9576,5,FALSE),0)</f>
        <v>8</v>
      </c>
      <c r="F434" s="1">
        <f>_xlfn.IFNA(VLOOKUP(B434,W$2:AB9577,6,FALSE),0)</f>
        <v>25</v>
      </c>
      <c r="H434" s="5" t="e">
        <f t="shared" si="79"/>
        <v>#DIV/0!</v>
      </c>
      <c r="I434" s="5" t="e">
        <f t="shared" si="80"/>
        <v>#DIV/0!</v>
      </c>
      <c r="J434" s="1">
        <f t="shared" si="73"/>
        <v>0.11029086484118089</v>
      </c>
      <c r="K434" s="1">
        <f t="shared" si="74"/>
        <v>0</v>
      </c>
      <c r="L434" s="1">
        <f t="shared" si="75"/>
        <v>0.98517043952992134</v>
      </c>
      <c r="M434" s="1">
        <f t="shared" si="76"/>
        <v>0.68619556135383653</v>
      </c>
      <c r="N434" s="1" t="e">
        <f t="shared" si="77"/>
        <v>#DIV/0!</v>
      </c>
      <c r="P434" s="1" t="e">
        <f t="shared" si="81"/>
        <v>#DIV/0!</v>
      </c>
      <c r="Q434" s="1" t="e">
        <f t="shared" si="78"/>
        <v>#DIV/0!</v>
      </c>
      <c r="R434" s="2" t="e">
        <f t="shared" si="82"/>
        <v>#DIV/0!</v>
      </c>
      <c r="S434" s="2" t="e">
        <f t="shared" si="83"/>
        <v>#DIV/0!</v>
      </c>
      <c r="T434" s="2" t="e">
        <f t="shared" si="84"/>
        <v>#DIV/0!</v>
      </c>
      <c r="V434" s="1">
        <v>2022</v>
      </c>
      <c r="W434" s="1">
        <v>44304</v>
      </c>
      <c r="X434" s="1" t="s">
        <v>481</v>
      </c>
      <c r="Y434" s="1" t="s">
        <v>36</v>
      </c>
      <c r="Z434" s="1">
        <v>77</v>
      </c>
      <c r="AA434" s="1">
        <v>3</v>
      </c>
      <c r="AB434" s="1">
        <v>25</v>
      </c>
      <c r="BJ434">
        <v>66</v>
      </c>
      <c r="BK434">
        <v>1</v>
      </c>
      <c r="BL434" t="s">
        <v>36</v>
      </c>
    </row>
    <row r="435" spans="2:64" x14ac:dyDescent="0.55000000000000004">
      <c r="B435" s="1">
        <v>42295</v>
      </c>
      <c r="C435" s="4" t="str">
        <f>_xlfn.IFNA(VLOOKUP(B435,W$2:AB9549,3,FALSE),0)</f>
        <v>WR</v>
      </c>
      <c r="D435" s="1">
        <f>_xlfn.IFNA(VLOOKUP(B435,W$2:AA9577,4,FALSE),0)</f>
        <v>79</v>
      </c>
      <c r="E435" s="1">
        <f>_xlfn.IFNA(VLOOKUP(B435,W$2:AA9577,5,FALSE),0)</f>
        <v>8</v>
      </c>
      <c r="F435" s="1">
        <f>_xlfn.IFNA(VLOOKUP(B435,W$2:AB9578,6,FALSE),0)</f>
        <v>24</v>
      </c>
      <c r="H435" s="5">
        <f t="shared" si="79"/>
        <v>26850000</v>
      </c>
      <c r="I435" s="5">
        <f t="shared" si="80"/>
        <v>28729500</v>
      </c>
      <c r="J435" s="1">
        <f t="shared" si="73"/>
        <v>0.34065492256828622</v>
      </c>
      <c r="K435" s="1">
        <f t="shared" si="74"/>
        <v>7</v>
      </c>
      <c r="L435" s="1">
        <f t="shared" si="75"/>
        <v>0.95623946907158719</v>
      </c>
      <c r="M435" s="1">
        <f t="shared" si="76"/>
        <v>1.2009476589311774</v>
      </c>
      <c r="N435" s="1">
        <f t="shared" si="77"/>
        <v>0.84929704697517161</v>
      </c>
      <c r="P435" s="1">
        <f t="shared" si="81"/>
        <v>0.97532725227434491</v>
      </c>
      <c r="Q435" s="1">
        <f t="shared" si="78"/>
        <v>0.3322500296022563</v>
      </c>
      <c r="R435" s="2">
        <f t="shared" si="82"/>
        <v>8920913.2948205825</v>
      </c>
      <c r="S435" s="2">
        <f t="shared" si="83"/>
        <v>9545377.2254580222</v>
      </c>
      <c r="T435" s="2">
        <f t="shared" si="84"/>
        <v>8920913.2948205825</v>
      </c>
      <c r="V435" s="1">
        <v>2022</v>
      </c>
      <c r="W435" s="1">
        <v>7863</v>
      </c>
      <c r="X435" s="1" t="s">
        <v>482</v>
      </c>
      <c r="Y435" s="1" t="s">
        <v>36</v>
      </c>
      <c r="Z435" s="1">
        <v>77</v>
      </c>
      <c r="AA435" s="1">
        <v>3</v>
      </c>
      <c r="AB435" s="1">
        <v>33</v>
      </c>
      <c r="BJ435">
        <v>66</v>
      </c>
      <c r="BK435">
        <v>1</v>
      </c>
      <c r="BL435" t="s">
        <v>38</v>
      </c>
    </row>
    <row r="436" spans="2:64" x14ac:dyDescent="0.55000000000000004">
      <c r="B436" s="1">
        <v>11765</v>
      </c>
      <c r="C436" s="4" t="str">
        <f>_xlfn.IFNA(VLOOKUP(B436,W$2:AB9550,3,FALSE),0)</f>
        <v>QB</v>
      </c>
      <c r="D436" s="1">
        <f>_xlfn.IFNA(VLOOKUP(B436,W$2:AA9578,4,FALSE),0)</f>
        <v>96</v>
      </c>
      <c r="E436" s="1">
        <f>_xlfn.IFNA(VLOOKUP(B436,W$2:AA9578,5,FALSE),0)</f>
        <v>10</v>
      </c>
      <c r="F436" s="1">
        <f>_xlfn.IFNA(VLOOKUP(B436,W$2:AB9579,6,FALSE),0)</f>
        <v>27</v>
      </c>
      <c r="H436" s="5">
        <f t="shared" si="79"/>
        <v>44949165</v>
      </c>
      <c r="I436" s="5">
        <f t="shared" si="80"/>
        <v>48095606.550000004</v>
      </c>
      <c r="J436" s="1">
        <f t="shared" si="73"/>
        <v>0.9106723943769699</v>
      </c>
      <c r="K436" s="1">
        <f t="shared" si="74"/>
        <v>9</v>
      </c>
      <c r="L436" s="1">
        <f t="shared" si="75"/>
        <v>1.145247158632509</v>
      </c>
      <c r="M436" s="1">
        <f t="shared" si="76"/>
        <v>1.243263292991633</v>
      </c>
      <c r="N436" s="1">
        <f t="shared" si="77"/>
        <v>1</v>
      </c>
      <c r="P436" s="1">
        <f t="shared" si="81"/>
        <v>1.4238437537307642</v>
      </c>
      <c r="Q436" s="1">
        <f t="shared" si="78"/>
        <v>1.2966552004286878</v>
      </c>
      <c r="R436" s="2">
        <f t="shared" si="82"/>
        <v>58283568.552177154</v>
      </c>
      <c r="S436" s="2">
        <f t="shared" si="83"/>
        <v>62363418.350829564</v>
      </c>
      <c r="T436" s="2">
        <f t="shared" si="84"/>
        <v>58283568.552177154</v>
      </c>
      <c r="V436" s="1">
        <v>2022</v>
      </c>
      <c r="W436" s="1">
        <v>9891</v>
      </c>
      <c r="X436" s="1" t="s">
        <v>483</v>
      </c>
      <c r="Y436" s="1" t="s">
        <v>36</v>
      </c>
      <c r="Z436" s="1">
        <v>77</v>
      </c>
      <c r="AA436" s="1">
        <v>8</v>
      </c>
      <c r="AB436" s="1">
        <v>30</v>
      </c>
      <c r="BJ436">
        <v>66</v>
      </c>
      <c r="BK436">
        <v>1.06147912913239</v>
      </c>
      <c r="BL436" t="s">
        <v>40</v>
      </c>
    </row>
    <row r="437" spans="2:64" x14ac:dyDescent="0.55000000000000004">
      <c r="B437" s="1">
        <v>10671</v>
      </c>
      <c r="C437" s="4" t="str">
        <f>_xlfn.IFNA(VLOOKUP(B437,W$2:AB9551,3,FALSE),0)</f>
        <v>DI</v>
      </c>
      <c r="D437" s="1">
        <f>_xlfn.IFNA(VLOOKUP(B437,W$2:AA9579,4,FALSE),0)</f>
        <v>99</v>
      </c>
      <c r="E437" s="1">
        <f>_xlfn.IFNA(VLOOKUP(B437,W$2:AA9579,5,FALSE),0)</f>
        <v>2</v>
      </c>
      <c r="F437" s="1">
        <f>_xlfn.IFNA(VLOOKUP(B437,W$2:AB9580,6,FALSE),0)</f>
        <v>28</v>
      </c>
      <c r="H437" s="5">
        <f t="shared" si="79"/>
        <v>20500000</v>
      </c>
      <c r="I437" s="5">
        <f t="shared" si="80"/>
        <v>21935000</v>
      </c>
      <c r="J437" s="1">
        <f t="shared" si="73"/>
        <v>0.9106723943769699</v>
      </c>
      <c r="K437" s="1">
        <f t="shared" si="74"/>
        <v>9</v>
      </c>
      <c r="L437" s="1">
        <f t="shared" si="75"/>
        <v>1.0294839989928222</v>
      </c>
      <c r="M437" s="1">
        <f t="shared" si="76"/>
        <v>1.000893038891195</v>
      </c>
      <c r="N437" s="1">
        <f t="shared" si="77"/>
        <v>1</v>
      </c>
      <c r="P437" s="1">
        <f t="shared" si="81"/>
        <v>1.0304033682417857</v>
      </c>
      <c r="Q437" s="1">
        <f t="shared" si="78"/>
        <v>0.93835990253084156</v>
      </c>
      <c r="R437" s="2">
        <f t="shared" si="82"/>
        <v>19236378.001882251</v>
      </c>
      <c r="S437" s="2">
        <f t="shared" si="83"/>
        <v>20582924.462014008</v>
      </c>
      <c r="T437" s="2">
        <f t="shared" si="84"/>
        <v>19236378.001882251</v>
      </c>
      <c r="V437" s="1">
        <v>2022</v>
      </c>
      <c r="W437" s="1">
        <v>82198</v>
      </c>
      <c r="X437" s="1" t="s">
        <v>484</v>
      </c>
      <c r="Y437" s="1" t="s">
        <v>36</v>
      </c>
      <c r="Z437" s="1">
        <v>76</v>
      </c>
      <c r="AA437" s="1">
        <v>2</v>
      </c>
      <c r="AB437" s="1">
        <v>23</v>
      </c>
      <c r="BJ437">
        <v>66</v>
      </c>
      <c r="BK437">
        <v>0.81972023184507603</v>
      </c>
      <c r="BL437" t="s">
        <v>42</v>
      </c>
    </row>
    <row r="438" spans="2:64" x14ac:dyDescent="0.55000000000000004">
      <c r="B438" s="1">
        <v>10679</v>
      </c>
      <c r="C438" s="4" t="str">
        <f>_xlfn.IFNA(VLOOKUP(B438,W$2:AB9552,3,FALSE),0)</f>
        <v>HB</v>
      </c>
      <c r="D438" s="1">
        <f>_xlfn.IFNA(VLOOKUP(B438,W$2:AA9580,4,FALSE),0)</f>
        <v>99</v>
      </c>
      <c r="E438" s="1">
        <f>_xlfn.IFNA(VLOOKUP(B438,W$2:AA9580,5,FALSE),0)</f>
        <v>2</v>
      </c>
      <c r="F438" s="1">
        <f>_xlfn.IFNA(VLOOKUP(B438,W$2:AB9581,6,FALSE),0)</f>
        <v>28</v>
      </c>
      <c r="H438" s="5">
        <f t="shared" si="79"/>
        <v>14223170</v>
      </c>
      <c r="I438" s="5">
        <f t="shared" si="80"/>
        <v>15218791.9</v>
      </c>
      <c r="J438" s="1">
        <f t="shared" si="73"/>
        <v>0.9106723943769699</v>
      </c>
      <c r="K438" s="1">
        <f t="shared" si="74"/>
        <v>9</v>
      </c>
      <c r="L438" s="1">
        <f t="shared" si="75"/>
        <v>1.0294839989928222</v>
      </c>
      <c r="M438" s="1">
        <f t="shared" si="76"/>
        <v>1.000893038891195</v>
      </c>
      <c r="N438" s="1">
        <f t="shared" si="77"/>
        <v>1</v>
      </c>
      <c r="P438" s="1">
        <f t="shared" si="81"/>
        <v>1.0304033682417857</v>
      </c>
      <c r="Q438" s="1">
        <f t="shared" si="78"/>
        <v>0.93835990253084156</v>
      </c>
      <c r="R438" s="2">
        <f t="shared" si="82"/>
        <v>13346452.41487959</v>
      </c>
      <c r="S438" s="2">
        <f t="shared" si="83"/>
        <v>14280704.083921161</v>
      </c>
      <c r="T438" s="2">
        <f t="shared" si="84"/>
        <v>13346452.41487959</v>
      </c>
      <c r="V438" s="1">
        <v>2022</v>
      </c>
      <c r="W438" s="1">
        <v>6229</v>
      </c>
      <c r="X438" s="1" t="s">
        <v>485</v>
      </c>
      <c r="Y438" s="1" t="s">
        <v>36</v>
      </c>
      <c r="Z438" s="1">
        <v>76</v>
      </c>
      <c r="AA438" s="1">
        <v>3</v>
      </c>
      <c r="AB438" s="1">
        <v>33</v>
      </c>
      <c r="BJ438">
        <v>66</v>
      </c>
      <c r="BK438">
        <v>0.73034540509703694</v>
      </c>
      <c r="BL438" t="s">
        <v>44</v>
      </c>
    </row>
    <row r="439" spans="2:64" x14ac:dyDescent="0.55000000000000004">
      <c r="B439" s="1">
        <v>11756</v>
      </c>
      <c r="C439" s="4" t="str">
        <f>_xlfn.IFNA(VLOOKUP(B439,W$2:AB9553,3,FALSE),0)</f>
        <v>ED</v>
      </c>
      <c r="D439" s="1">
        <f>_xlfn.IFNA(VLOOKUP(B439,W$2:AA9581,4,FALSE),0)</f>
        <v>99</v>
      </c>
      <c r="E439" s="1">
        <f>_xlfn.IFNA(VLOOKUP(B439,W$2:AA9581,5,FALSE),0)</f>
        <v>10</v>
      </c>
      <c r="F439" s="1">
        <f>_xlfn.IFNA(VLOOKUP(B439,W$2:AB9582,6,FALSE),0)</f>
        <v>27</v>
      </c>
      <c r="H439" s="5">
        <f t="shared" si="79"/>
        <v>25400550</v>
      </c>
      <c r="I439" s="5">
        <f t="shared" si="80"/>
        <v>27178588.5</v>
      </c>
      <c r="J439" s="1">
        <f t="shared" si="73"/>
        <v>0.9106723943769699</v>
      </c>
      <c r="K439" s="1">
        <f t="shared" si="74"/>
        <v>9</v>
      </c>
      <c r="L439" s="1">
        <f t="shared" si="75"/>
        <v>1.145247158632509</v>
      </c>
      <c r="M439" s="1">
        <f t="shared" si="76"/>
        <v>1.243263292991633</v>
      </c>
      <c r="N439" s="1">
        <f t="shared" si="77"/>
        <v>1</v>
      </c>
      <c r="P439" s="1">
        <f t="shared" si="81"/>
        <v>1.4238437537307642</v>
      </c>
      <c r="Q439" s="1">
        <f t="shared" si="78"/>
        <v>1.2966552004286878</v>
      </c>
      <c r="R439" s="2">
        <f t="shared" si="82"/>
        <v>32935755.251248904</v>
      </c>
      <c r="S439" s="2">
        <f t="shared" si="83"/>
        <v>35241258.118836328</v>
      </c>
      <c r="T439" s="2">
        <f t="shared" si="84"/>
        <v>32935755.251248904</v>
      </c>
      <c r="V439" s="1">
        <v>2022</v>
      </c>
      <c r="W439" s="1">
        <v>11101</v>
      </c>
      <c r="X439" s="1" t="s">
        <v>486</v>
      </c>
      <c r="Y439" s="1" t="s">
        <v>36</v>
      </c>
      <c r="Z439" s="1">
        <v>75</v>
      </c>
      <c r="AA439" s="1">
        <v>8</v>
      </c>
      <c r="AB439" s="1">
        <v>30</v>
      </c>
      <c r="BJ439">
        <v>66</v>
      </c>
      <c r="BK439">
        <v>1.2356438567133878</v>
      </c>
      <c r="BL439" t="s">
        <v>46</v>
      </c>
    </row>
    <row r="440" spans="2:64" x14ac:dyDescent="0.55000000000000004">
      <c r="B440" s="1">
        <v>10637</v>
      </c>
      <c r="C440" s="4" t="str">
        <f>_xlfn.IFNA(VLOOKUP(B440,W$2:AB9554,3,FALSE),0)</f>
        <v>ED</v>
      </c>
      <c r="D440" s="1">
        <f>_xlfn.IFNA(VLOOKUP(B440,W$2:AA9582,4,FALSE),0)</f>
        <v>99</v>
      </c>
      <c r="E440" s="1">
        <f>_xlfn.IFNA(VLOOKUP(B440,W$2:AA9582,5,FALSE),0)</f>
        <v>10</v>
      </c>
      <c r="F440" s="1">
        <f>_xlfn.IFNA(VLOOKUP(B440,W$2:AB9583,6,FALSE),0)</f>
        <v>27</v>
      </c>
      <c r="H440" s="5">
        <f t="shared" si="79"/>
        <v>25400550</v>
      </c>
      <c r="I440" s="5">
        <f t="shared" si="80"/>
        <v>27178588.5</v>
      </c>
      <c r="J440" s="1">
        <f t="shared" si="73"/>
        <v>0.9106723943769699</v>
      </c>
      <c r="K440" s="1">
        <f t="shared" si="74"/>
        <v>9</v>
      </c>
      <c r="L440" s="1">
        <f t="shared" si="75"/>
        <v>1.145247158632509</v>
      </c>
      <c r="M440" s="1">
        <f t="shared" si="76"/>
        <v>1.243263292991633</v>
      </c>
      <c r="N440" s="1">
        <f t="shared" si="77"/>
        <v>1</v>
      </c>
      <c r="P440" s="1">
        <f t="shared" si="81"/>
        <v>1.4238437537307642</v>
      </c>
      <c r="Q440" s="1">
        <f t="shared" si="78"/>
        <v>1.2966552004286878</v>
      </c>
      <c r="R440" s="2">
        <f t="shared" si="82"/>
        <v>32935755.251248904</v>
      </c>
      <c r="S440" s="2">
        <f t="shared" si="83"/>
        <v>35241258.118836328</v>
      </c>
      <c r="T440" s="2">
        <f t="shared" si="84"/>
        <v>32935755.251248904</v>
      </c>
      <c r="V440" s="1">
        <v>2022</v>
      </c>
      <c r="W440" s="1">
        <v>10701</v>
      </c>
      <c r="X440" s="1" t="s">
        <v>487</v>
      </c>
      <c r="Y440" s="1" t="s">
        <v>36</v>
      </c>
      <c r="Z440" s="1">
        <v>75</v>
      </c>
      <c r="AA440" s="1">
        <v>3</v>
      </c>
      <c r="AB440" s="1">
        <v>27</v>
      </c>
      <c r="BJ440">
        <v>66</v>
      </c>
      <c r="BK440">
        <v>0.89217868497715414</v>
      </c>
      <c r="BL440" t="s">
        <v>48</v>
      </c>
    </row>
    <row r="441" spans="2:64" x14ac:dyDescent="0.55000000000000004">
      <c r="B441" s="1">
        <v>11117</v>
      </c>
      <c r="C441" s="4" t="str">
        <f>_xlfn.IFNA(VLOOKUP(B441,W$2:AB9555,3,FALSE),0)</f>
        <v>C</v>
      </c>
      <c r="D441" s="1">
        <f>_xlfn.IFNA(VLOOKUP(B441,W$2:AA9583,4,FALSE),0)</f>
        <v>28</v>
      </c>
      <c r="E441" s="1">
        <f>_xlfn.IFNA(VLOOKUP(B441,W$2:AA9583,5,FALSE),0)</f>
        <v>8</v>
      </c>
      <c r="F441" s="1">
        <f>_xlfn.IFNA(VLOOKUP(B441,W$2:AB9584,6,FALSE),0)</f>
        <v>30</v>
      </c>
      <c r="H441" s="5">
        <f t="shared" si="79"/>
        <v>13082500</v>
      </c>
      <c r="I441" s="5">
        <f t="shared" si="80"/>
        <v>13998275</v>
      </c>
      <c r="J441" s="1">
        <f t="shared" si="73"/>
        <v>0.11969353290175433</v>
      </c>
      <c r="K441" s="1">
        <f t="shared" si="74"/>
        <v>2</v>
      </c>
      <c r="L441" s="1">
        <f t="shared" si="75"/>
        <v>0.96784963204339991</v>
      </c>
      <c r="M441" s="1">
        <f t="shared" si="76"/>
        <v>0.93223045521223513</v>
      </c>
      <c r="N441" s="1">
        <f t="shared" si="77"/>
        <v>1.1514506309915982</v>
      </c>
      <c r="P441" s="1">
        <f t="shared" si="81"/>
        <v>1.0389065832425546</v>
      </c>
      <c r="Q441" s="1">
        <f t="shared" si="78"/>
        <v>0.12435039930319187</v>
      </c>
      <c r="R441" s="2">
        <f t="shared" si="82"/>
        <v>1626814.0988840077</v>
      </c>
      <c r="S441" s="2">
        <f t="shared" si="83"/>
        <v>1740691.0858058883</v>
      </c>
      <c r="T441" s="2">
        <f t="shared" si="84"/>
        <v>1626814.0988840077</v>
      </c>
      <c r="V441" s="1">
        <v>2022</v>
      </c>
      <c r="W441" s="1">
        <v>7875</v>
      </c>
      <c r="X441" s="1" t="s">
        <v>488</v>
      </c>
      <c r="Y441" s="1" t="s">
        <v>36</v>
      </c>
      <c r="Z441" s="1">
        <v>75</v>
      </c>
      <c r="AA441" s="1">
        <v>3</v>
      </c>
      <c r="AB441" s="1">
        <v>34</v>
      </c>
      <c r="BJ441">
        <v>66</v>
      </c>
      <c r="BK441">
        <v>1.2310846108723601</v>
      </c>
      <c r="BL441" t="s">
        <v>51</v>
      </c>
    </row>
    <row r="442" spans="2:64" x14ac:dyDescent="0.55000000000000004">
      <c r="B442" s="1">
        <v>29476</v>
      </c>
      <c r="C442" s="4" t="str">
        <f>_xlfn.IFNA(VLOOKUP(B442,W$2:AB9556,3,FALSE),0)</f>
        <v>C</v>
      </c>
      <c r="D442" s="1">
        <f>_xlfn.IFNA(VLOOKUP(B442,W$2:AA9584,4,FALSE),0)</f>
        <v>64</v>
      </c>
      <c r="E442" s="1">
        <f>_xlfn.IFNA(VLOOKUP(B442,W$2:AA9584,5,FALSE),0)</f>
        <v>8</v>
      </c>
      <c r="F442" s="1">
        <f>_xlfn.IFNA(VLOOKUP(B442,W$2:AB9585,6,FALSE),0)</f>
        <v>27</v>
      </c>
      <c r="H442" s="5">
        <f t="shared" si="79"/>
        <v>13082500</v>
      </c>
      <c r="I442" s="5">
        <f t="shared" si="80"/>
        <v>13998275</v>
      </c>
      <c r="J442" s="1">
        <f t="shared" si="73"/>
        <v>0.24173750307529737</v>
      </c>
      <c r="K442" s="1">
        <f t="shared" si="74"/>
        <v>6</v>
      </c>
      <c r="L442" s="1">
        <f t="shared" si="75"/>
        <v>0.95757335478056826</v>
      </c>
      <c r="M442" s="1">
        <f t="shared" si="76"/>
        <v>1.1772145986242197</v>
      </c>
      <c r="N442" s="1">
        <f t="shared" si="77"/>
        <v>1.3029012619832001</v>
      </c>
      <c r="P442" s="1">
        <f t="shared" si="81"/>
        <v>1.4687206359108436</v>
      </c>
      <c r="Q442" s="1">
        <f t="shared" si="78"/>
        <v>0.35504485924025025</v>
      </c>
      <c r="R442" s="2">
        <f t="shared" si="82"/>
        <v>4644874.3710105736</v>
      </c>
      <c r="S442" s="2">
        <f t="shared" si="83"/>
        <v>4970015.5769813145</v>
      </c>
      <c r="T442" s="2">
        <f t="shared" si="84"/>
        <v>4644874.3710105736</v>
      </c>
      <c r="V442" s="1">
        <v>2022</v>
      </c>
      <c r="W442" s="1">
        <v>10677</v>
      </c>
      <c r="X442" s="1" t="s">
        <v>489</v>
      </c>
      <c r="Y442" s="1" t="s">
        <v>36</v>
      </c>
      <c r="Z442" s="1">
        <v>74</v>
      </c>
      <c r="AA442" s="1">
        <v>2</v>
      </c>
      <c r="AB442" s="1">
        <v>28</v>
      </c>
      <c r="BJ442">
        <v>66</v>
      </c>
      <c r="BK442">
        <v>1.21388420547599</v>
      </c>
      <c r="BL442" t="s">
        <v>53</v>
      </c>
    </row>
    <row r="443" spans="2:64" x14ac:dyDescent="0.55000000000000004">
      <c r="B443" s="1">
        <v>11901</v>
      </c>
      <c r="C443" s="4" t="str">
        <f>_xlfn.IFNA(VLOOKUP(B443,W$2:AB9557,3,FALSE),0)</f>
        <v>TE</v>
      </c>
      <c r="D443" s="1">
        <f>_xlfn.IFNA(VLOOKUP(B443,W$2:AA9585,4,FALSE),0)</f>
        <v>95</v>
      </c>
      <c r="E443" s="1">
        <f>_xlfn.IFNA(VLOOKUP(B443,W$2:AA9585,5,FALSE),0)</f>
        <v>5</v>
      </c>
      <c r="F443" s="1">
        <f>_xlfn.IFNA(VLOOKUP(B443,W$2:AB9586,6,FALSE),0)</f>
        <v>29</v>
      </c>
      <c r="H443" s="5">
        <f t="shared" si="79"/>
        <v>14012500</v>
      </c>
      <c r="I443" s="5">
        <f t="shared" si="80"/>
        <v>14993375</v>
      </c>
      <c r="J443" s="1">
        <f t="shared" si="73"/>
        <v>0.9106723943769699</v>
      </c>
      <c r="K443" s="1">
        <f t="shared" si="74"/>
        <v>9</v>
      </c>
      <c r="L443" s="1">
        <f t="shared" si="75"/>
        <v>0.9883398119654212</v>
      </c>
      <c r="M443" s="1">
        <f t="shared" si="76"/>
        <v>1.000893038891195</v>
      </c>
      <c r="N443" s="1">
        <f t="shared" si="77"/>
        <v>1</v>
      </c>
      <c r="P443" s="1">
        <f t="shared" si="81"/>
        <v>0.98922243785522268</v>
      </c>
      <c r="Q443" s="1">
        <f t="shared" si="78"/>
        <v>0.90085756605303891</v>
      </c>
      <c r="R443" s="2">
        <f t="shared" si="82"/>
        <v>12623266.644318208</v>
      </c>
      <c r="S443" s="2">
        <f t="shared" si="83"/>
        <v>13506895.309420481</v>
      </c>
      <c r="T443" s="2">
        <f t="shared" si="84"/>
        <v>12623266.644318208</v>
      </c>
      <c r="V443" s="1">
        <v>2022</v>
      </c>
      <c r="W443" s="1">
        <v>28308</v>
      </c>
      <c r="X443" s="1" t="s">
        <v>490</v>
      </c>
      <c r="Y443" s="1" t="s">
        <v>36</v>
      </c>
      <c r="Z443" s="1">
        <v>74</v>
      </c>
      <c r="AA443" s="1">
        <v>8</v>
      </c>
      <c r="AB443" s="1">
        <v>26</v>
      </c>
      <c r="BJ443">
        <v>66</v>
      </c>
      <c r="BK443">
        <v>1.06147912913239</v>
      </c>
      <c r="BL443" t="s">
        <v>55</v>
      </c>
    </row>
    <row r="444" spans="2:64" x14ac:dyDescent="0.55000000000000004">
      <c r="B444" s="1">
        <v>7844</v>
      </c>
      <c r="C444" s="4" t="str">
        <f>_xlfn.IFNA(VLOOKUP(B444,W$2:AB9558,3,FALSE),0)</f>
        <v>TE</v>
      </c>
      <c r="D444" s="1">
        <f>_xlfn.IFNA(VLOOKUP(B444,W$2:AA9586,4,FALSE),0)</f>
        <v>99</v>
      </c>
      <c r="E444" s="1">
        <f>_xlfn.IFNA(VLOOKUP(B444,W$2:AA9586,5,FALSE),0)</f>
        <v>2</v>
      </c>
      <c r="F444" s="1">
        <f>_xlfn.IFNA(VLOOKUP(B444,W$2:AB9587,6,FALSE),0)</f>
        <v>33</v>
      </c>
      <c r="H444" s="5">
        <f t="shared" si="79"/>
        <v>14012500</v>
      </c>
      <c r="I444" s="5">
        <f t="shared" si="80"/>
        <v>14993375</v>
      </c>
      <c r="J444" s="1">
        <f t="shared" si="73"/>
        <v>0.9106723943769699</v>
      </c>
      <c r="K444" s="1">
        <f t="shared" si="74"/>
        <v>9</v>
      </c>
      <c r="L444" s="1">
        <f t="shared" si="75"/>
        <v>1.0294839989928222</v>
      </c>
      <c r="M444" s="1">
        <f t="shared" si="76"/>
        <v>0.74619625737641182</v>
      </c>
      <c r="N444" s="1">
        <f t="shared" si="77"/>
        <v>1</v>
      </c>
      <c r="P444" s="1">
        <f t="shared" si="81"/>
        <v>0.76819710707734556</v>
      </c>
      <c r="Q444" s="1">
        <f t="shared" si="78"/>
        <v>0.6995758988555878</v>
      </c>
      <c r="R444" s="2">
        <f t="shared" si="82"/>
        <v>9802807.2827139236</v>
      </c>
      <c r="S444" s="2">
        <f t="shared" si="83"/>
        <v>10489003.792503899</v>
      </c>
      <c r="T444" s="2">
        <f t="shared" si="84"/>
        <v>9802807.2827139236</v>
      </c>
      <c r="V444" s="1">
        <v>2022</v>
      </c>
      <c r="W444" s="1">
        <v>8530</v>
      </c>
      <c r="X444" s="1" t="s">
        <v>491</v>
      </c>
      <c r="Y444" s="1" t="s">
        <v>36</v>
      </c>
      <c r="Z444" s="1">
        <v>74</v>
      </c>
      <c r="AA444" s="1">
        <v>8</v>
      </c>
      <c r="AB444" s="1">
        <v>31</v>
      </c>
      <c r="BJ444">
        <v>66</v>
      </c>
      <c r="BK444">
        <v>0.84929704697517161</v>
      </c>
      <c r="BL444" t="s">
        <v>58</v>
      </c>
    </row>
    <row r="445" spans="2:64" x14ac:dyDescent="0.55000000000000004">
      <c r="B445" s="1">
        <v>11818</v>
      </c>
      <c r="C445" s="4" t="str">
        <f>_xlfn.IFNA(VLOOKUP(B445,W$2:AB9559,3,FALSE),0)</f>
        <v>LT</v>
      </c>
      <c r="D445" s="1">
        <f>_xlfn.IFNA(VLOOKUP(B445,W$2:AA9587,4,FALSE),0)</f>
        <v>90</v>
      </c>
      <c r="E445" s="1">
        <f>_xlfn.IFNA(VLOOKUP(B445,W$2:AA9587,5,FALSE),0)</f>
        <v>2</v>
      </c>
      <c r="F445" s="1">
        <f>_xlfn.IFNA(VLOOKUP(B445,W$2:AB9588,6,FALSE),0)</f>
        <v>28</v>
      </c>
      <c r="H445" s="5">
        <f t="shared" si="79"/>
        <v>21252000</v>
      </c>
      <c r="I445" s="5">
        <f t="shared" si="80"/>
        <v>22739640</v>
      </c>
      <c r="J445" s="1">
        <f t="shared" si="73"/>
        <v>0.61349186721486715</v>
      </c>
      <c r="K445" s="1">
        <f t="shared" si="74"/>
        <v>9</v>
      </c>
      <c r="L445" s="1">
        <f t="shared" si="75"/>
        <v>1.0294839989928222</v>
      </c>
      <c r="M445" s="1">
        <f t="shared" si="76"/>
        <v>1.000893038891195</v>
      </c>
      <c r="N445" s="1">
        <f t="shared" si="77"/>
        <v>1.2310846108723601</v>
      </c>
      <c r="P445" s="1">
        <f t="shared" si="81"/>
        <v>1.2685137296335078</v>
      </c>
      <c r="Q445" s="1">
        <f t="shared" si="78"/>
        <v>0.7782228565805559</v>
      </c>
      <c r="R445" s="2">
        <f t="shared" si="82"/>
        <v>16538792.148049975</v>
      </c>
      <c r="S445" s="2">
        <f t="shared" si="83"/>
        <v>17696507.598413471</v>
      </c>
      <c r="T445" s="2">
        <f t="shared" si="84"/>
        <v>16538792.148049975</v>
      </c>
      <c r="V445" s="1">
        <v>2022</v>
      </c>
      <c r="W445" s="1">
        <v>38540</v>
      </c>
      <c r="X445" s="1" t="s">
        <v>492</v>
      </c>
      <c r="Y445" s="1" t="s">
        <v>36</v>
      </c>
      <c r="Z445" s="1">
        <v>73</v>
      </c>
      <c r="AA445" s="1">
        <v>8</v>
      </c>
      <c r="AB445" s="1">
        <v>25</v>
      </c>
      <c r="BJ445">
        <v>65</v>
      </c>
      <c r="BK445">
        <v>1.3029012619832001</v>
      </c>
      <c r="BL445" t="s">
        <v>31</v>
      </c>
    </row>
    <row r="446" spans="2:64" x14ac:dyDescent="0.55000000000000004">
      <c r="B446" s="1">
        <v>10661</v>
      </c>
      <c r="C446" s="4" t="str">
        <f>_xlfn.IFNA(VLOOKUP(B446,W$2:AB9560,3,FALSE),0)</f>
        <v>DI</v>
      </c>
      <c r="D446" s="1">
        <f>_xlfn.IFNA(VLOOKUP(B446,W$2:AA9588,4,FALSE),0)</f>
        <v>95</v>
      </c>
      <c r="E446" s="1">
        <f>_xlfn.IFNA(VLOOKUP(B446,W$2:AA9588,5,FALSE),0)</f>
        <v>32</v>
      </c>
      <c r="F446" s="1">
        <f>_xlfn.IFNA(VLOOKUP(B446,W$2:AB9589,6,FALSE),0)</f>
        <v>27</v>
      </c>
      <c r="H446" s="5">
        <f t="shared" si="79"/>
        <v>20500000</v>
      </c>
      <c r="I446" s="5">
        <f t="shared" si="80"/>
        <v>21935000</v>
      </c>
      <c r="J446" s="1">
        <f t="shared" si="73"/>
        <v>0.9106723943769699</v>
      </c>
      <c r="K446" s="1">
        <f t="shared" si="74"/>
        <v>9</v>
      </c>
      <c r="L446" s="1">
        <f t="shared" si="75"/>
        <v>1.0952196729772843</v>
      </c>
      <c r="M446" s="1">
        <f t="shared" si="76"/>
        <v>1.243263292991633</v>
      </c>
      <c r="N446" s="1">
        <f t="shared" si="77"/>
        <v>1</v>
      </c>
      <c r="P446" s="1">
        <f t="shared" si="81"/>
        <v>1.3616464171749578</v>
      </c>
      <c r="Q446" s="1">
        <f t="shared" si="78"/>
        <v>1.2400138030235413</v>
      </c>
      <c r="R446" s="2">
        <f t="shared" si="82"/>
        <v>25420282.961982597</v>
      </c>
      <c r="S446" s="2">
        <f t="shared" si="83"/>
        <v>27199702.769321378</v>
      </c>
      <c r="T446" s="2">
        <f t="shared" si="84"/>
        <v>25420282.961982597</v>
      </c>
      <c r="V446" s="1">
        <v>2022</v>
      </c>
      <c r="W446" s="1">
        <v>48718</v>
      </c>
      <c r="X446" s="1" t="s">
        <v>493</v>
      </c>
      <c r="Y446" s="1" t="s">
        <v>36</v>
      </c>
      <c r="Z446" s="1">
        <v>73</v>
      </c>
      <c r="AA446" s="1">
        <v>5</v>
      </c>
      <c r="AB446" s="1">
        <v>26</v>
      </c>
      <c r="BJ446">
        <v>65</v>
      </c>
      <c r="BK446">
        <v>0.81665115322979975</v>
      </c>
      <c r="BL446" t="s">
        <v>34</v>
      </c>
    </row>
    <row r="447" spans="2:64" x14ac:dyDescent="0.55000000000000004">
      <c r="B447" s="1">
        <v>11791</v>
      </c>
      <c r="C447" s="4" t="str">
        <f>_xlfn.IFNA(VLOOKUP(B447,W$2:AB9561,3,FALSE),0)</f>
        <v>S</v>
      </c>
      <c r="D447" s="1">
        <f>_xlfn.IFNA(VLOOKUP(B447,W$2:AA9589,4,FALSE),0)</f>
        <v>91</v>
      </c>
      <c r="E447" s="1">
        <f>_xlfn.IFNA(VLOOKUP(B447,W$2:AA9589,5,FALSE),0)</f>
        <v>2</v>
      </c>
      <c r="F447" s="1">
        <f>_xlfn.IFNA(VLOOKUP(B447,W$2:AB9590,6,FALSE),0)</f>
        <v>27</v>
      </c>
      <c r="H447" s="5">
        <f t="shared" si="79"/>
        <v>15620000</v>
      </c>
      <c r="I447" s="5">
        <f t="shared" si="80"/>
        <v>16713400.000000002</v>
      </c>
      <c r="J447" s="1">
        <f t="shared" si="73"/>
        <v>0.61349186721486715</v>
      </c>
      <c r="K447" s="1">
        <f t="shared" si="74"/>
        <v>9</v>
      </c>
      <c r="L447" s="1">
        <f t="shared" si="75"/>
        <v>1.0294839989928222</v>
      </c>
      <c r="M447" s="1">
        <f t="shared" si="76"/>
        <v>1.243263292991633</v>
      </c>
      <c r="N447" s="1">
        <f t="shared" si="77"/>
        <v>0.89217868497715414</v>
      </c>
      <c r="P447" s="1">
        <f t="shared" si="81"/>
        <v>1.1419170450860479</v>
      </c>
      <c r="Q447" s="1">
        <f t="shared" si="78"/>
        <v>0.70055682019432308</v>
      </c>
      <c r="R447" s="2">
        <f t="shared" si="82"/>
        <v>10942697.531435326</v>
      </c>
      <c r="S447" s="2">
        <f t="shared" si="83"/>
        <v>11708686.3586358</v>
      </c>
      <c r="T447" s="2">
        <f t="shared" si="84"/>
        <v>10942697.531435326</v>
      </c>
      <c r="V447" s="1">
        <v>2022</v>
      </c>
      <c r="W447" s="1">
        <v>9625</v>
      </c>
      <c r="X447" s="1" t="s">
        <v>494</v>
      </c>
      <c r="Y447" s="1" t="s">
        <v>36</v>
      </c>
      <c r="Z447" s="1">
        <v>72</v>
      </c>
      <c r="AA447" s="1">
        <v>6</v>
      </c>
      <c r="AB447" s="1">
        <v>29</v>
      </c>
      <c r="BJ447">
        <v>65</v>
      </c>
      <c r="BK447">
        <v>1</v>
      </c>
      <c r="BL447" t="s">
        <v>36</v>
      </c>
    </row>
    <row r="448" spans="2:64" x14ac:dyDescent="0.55000000000000004">
      <c r="B448" s="1">
        <v>10650</v>
      </c>
      <c r="C448" s="4" t="str">
        <f>_xlfn.IFNA(VLOOKUP(B448,W$2:AB9562,3,FALSE),0)</f>
        <v>LT</v>
      </c>
      <c r="D448" s="1">
        <f>_xlfn.IFNA(VLOOKUP(B448,W$2:AA9590,4,FALSE),0)</f>
        <v>78</v>
      </c>
      <c r="E448" s="1">
        <f>_xlfn.IFNA(VLOOKUP(B448,W$2:AA9590,5,FALSE),0)</f>
        <v>20</v>
      </c>
      <c r="F448" s="1">
        <f>_xlfn.IFNA(VLOOKUP(B448,W$2:AB9591,6,FALSE),0)</f>
        <v>28</v>
      </c>
      <c r="H448" s="5">
        <f t="shared" si="79"/>
        <v>21252000</v>
      </c>
      <c r="I448" s="5">
        <f t="shared" si="80"/>
        <v>22739640</v>
      </c>
      <c r="J448" s="1">
        <f t="shared" si="73"/>
        <v>0.34065492256828622</v>
      </c>
      <c r="K448" s="1">
        <f t="shared" si="74"/>
        <v>7</v>
      </c>
      <c r="L448" s="1">
        <f t="shared" si="75"/>
        <v>1.0736777497684549</v>
      </c>
      <c r="M448" s="1">
        <f t="shared" si="76"/>
        <v>0.98921913731565014</v>
      </c>
      <c r="N448" s="1">
        <f t="shared" si="77"/>
        <v>1.2310846108723601</v>
      </c>
      <c r="P448" s="1">
        <f t="shared" si="81"/>
        <v>1.3075381381815692</v>
      </c>
      <c r="Q448" s="1">
        <f t="shared" si="78"/>
        <v>0.44541930321732359</v>
      </c>
      <c r="R448" s="2">
        <f t="shared" si="82"/>
        <v>9466051.0319745615</v>
      </c>
      <c r="S448" s="2">
        <f t="shared" si="83"/>
        <v>10128674.60421278</v>
      </c>
      <c r="T448" s="2">
        <f t="shared" si="84"/>
        <v>9466051.0319745615</v>
      </c>
      <c r="V448" s="1">
        <v>2022</v>
      </c>
      <c r="W448" s="1">
        <v>9643</v>
      </c>
      <c r="X448" s="1" t="s">
        <v>495</v>
      </c>
      <c r="Y448" s="1" t="s">
        <v>36</v>
      </c>
      <c r="Z448" s="1">
        <v>72</v>
      </c>
      <c r="AA448" s="1">
        <v>7</v>
      </c>
      <c r="AB448" s="1">
        <v>30</v>
      </c>
      <c r="BJ448">
        <v>65</v>
      </c>
      <c r="BK448">
        <v>1</v>
      </c>
      <c r="BL448" t="s">
        <v>38</v>
      </c>
    </row>
    <row r="449" spans="2:64" x14ac:dyDescent="0.55000000000000004">
      <c r="B449" s="1">
        <v>11803</v>
      </c>
      <c r="C449" s="4" t="str">
        <f>_xlfn.IFNA(VLOOKUP(B449,W$2:AB9563,3,FALSE),0)</f>
        <v>HB</v>
      </c>
      <c r="D449" s="1">
        <f>_xlfn.IFNA(VLOOKUP(B449,W$2:AA9591,4,FALSE),0)</f>
        <v>93</v>
      </c>
      <c r="E449" s="1">
        <f>_xlfn.IFNA(VLOOKUP(B449,W$2:AA9591,5,FALSE),0)</f>
        <v>2</v>
      </c>
      <c r="F449" s="1">
        <f>_xlfn.IFNA(VLOOKUP(B449,W$2:AB9592,6,FALSE),0)</f>
        <v>26</v>
      </c>
      <c r="H449" s="5">
        <f t="shared" si="79"/>
        <v>14223170</v>
      </c>
      <c r="I449" s="5">
        <f t="shared" si="80"/>
        <v>15218791.9</v>
      </c>
      <c r="J449" s="1">
        <f t="shared" si="73"/>
        <v>0.61349186721486715</v>
      </c>
      <c r="K449" s="1">
        <f t="shared" si="74"/>
        <v>9</v>
      </c>
      <c r="L449" s="1">
        <f t="shared" si="75"/>
        <v>1.0294839989928222</v>
      </c>
      <c r="M449" s="1">
        <f t="shared" si="76"/>
        <v>1.243263292991633</v>
      </c>
      <c r="N449" s="1">
        <f t="shared" si="77"/>
        <v>0.72958034776761405</v>
      </c>
      <c r="P449" s="1">
        <f t="shared" si="81"/>
        <v>0.93380423552371528</v>
      </c>
      <c r="Q449" s="1">
        <f t="shared" si="78"/>
        <v>0.5728813040645957</v>
      </c>
      <c r="R449" s="2">
        <f t="shared" si="82"/>
        <v>8148188.1775324354</v>
      </c>
      <c r="S449" s="2">
        <f t="shared" si="83"/>
        <v>8718561.3499597069</v>
      </c>
      <c r="T449" s="2">
        <f t="shared" si="84"/>
        <v>8148188.1775324354</v>
      </c>
      <c r="V449" s="1">
        <v>2022</v>
      </c>
      <c r="W449" s="1">
        <v>56682</v>
      </c>
      <c r="X449" s="1" t="s">
        <v>496</v>
      </c>
      <c r="Y449" s="1" t="s">
        <v>36</v>
      </c>
      <c r="Z449" s="1">
        <v>72</v>
      </c>
      <c r="AA449" s="1">
        <v>3</v>
      </c>
      <c r="AB449" s="1">
        <v>24</v>
      </c>
      <c r="BJ449">
        <v>65</v>
      </c>
      <c r="BK449">
        <v>1.06147912913239</v>
      </c>
      <c r="BL449" t="s">
        <v>40</v>
      </c>
    </row>
    <row r="450" spans="2:64" x14ac:dyDescent="0.55000000000000004">
      <c r="B450" s="1">
        <v>61361</v>
      </c>
      <c r="C450" s="4" t="str">
        <f>_xlfn.IFNA(VLOOKUP(B450,W$2:AB9564,3,FALSE),0)</f>
        <v>WR</v>
      </c>
      <c r="D450" s="1">
        <f>_xlfn.IFNA(VLOOKUP(B450,W$2:AA9592,4,FALSE),0)</f>
        <v>60</v>
      </c>
      <c r="E450" s="1">
        <f>_xlfn.IFNA(VLOOKUP(B450,W$2:AA9592,5,FALSE),0)</f>
        <v>3</v>
      </c>
      <c r="F450" s="1">
        <f>_xlfn.IFNA(VLOOKUP(B450,W$2:AB9593,6,FALSE),0)</f>
        <v>25</v>
      </c>
      <c r="H450" s="5">
        <f t="shared" si="79"/>
        <v>26850000</v>
      </c>
      <c r="I450" s="5">
        <f t="shared" si="80"/>
        <v>28729500</v>
      </c>
      <c r="J450" s="1">
        <f t="shared" ref="J450:J513" si="85">AVERAGEIF(BF:BF,D450,BG:BG)</f>
        <v>0.24173750307529737</v>
      </c>
      <c r="K450" s="1">
        <f t="shared" ref="K450:K513" si="86">ROUNDDOWN(D450*0.1,0)</f>
        <v>6</v>
      </c>
      <c r="L450" s="1">
        <f t="shared" ref="L450:L513" si="87">AVERAGEIFS(AV:AV,AU:AU,K450,AW:AW,E450)</f>
        <v>1.0363642402889288</v>
      </c>
      <c r="M450" s="1">
        <f t="shared" ref="M450:M513" si="88">AVERAGEIFS(AK:AK,AJ:AJ,K450,AL:AL,F450)</f>
        <v>1.1772145986242197</v>
      </c>
      <c r="N450" s="1">
        <f t="shared" ref="N450:N513" si="89">AVERAGEIFS(BK:BK,BJ:BJ,D450,BL:BL,C450)</f>
        <v>0.84929704697517161</v>
      </c>
      <c r="P450" s="1">
        <f t="shared" si="81"/>
        <v>1.0361620272484353</v>
      </c>
      <c r="Q450" s="1">
        <f t="shared" ref="Q450:Q513" si="90">P450*J450</f>
        <v>0.25047922124847499</v>
      </c>
      <c r="R450" s="2">
        <f t="shared" si="82"/>
        <v>6725367.0905215535</v>
      </c>
      <c r="S450" s="2">
        <f t="shared" si="83"/>
        <v>7196142.7868580623</v>
      </c>
      <c r="T450" s="2">
        <f t="shared" si="84"/>
        <v>6725367.0905215535</v>
      </c>
      <c r="V450" s="1">
        <v>2022</v>
      </c>
      <c r="W450" s="1">
        <v>10683</v>
      </c>
      <c r="X450" s="1" t="s">
        <v>497</v>
      </c>
      <c r="Y450" s="1" t="s">
        <v>36</v>
      </c>
      <c r="Z450" s="1">
        <v>71</v>
      </c>
      <c r="AA450" s="1">
        <v>2</v>
      </c>
      <c r="AB450" s="1">
        <v>30</v>
      </c>
      <c r="BJ450">
        <v>65</v>
      </c>
      <c r="BK450">
        <v>0.81972023184507603</v>
      </c>
      <c r="BL450" t="s">
        <v>42</v>
      </c>
    </row>
    <row r="451" spans="2:64" x14ac:dyDescent="0.55000000000000004">
      <c r="B451" s="1">
        <v>48498</v>
      </c>
      <c r="C451" s="4" t="str">
        <f>_xlfn.IFNA(VLOOKUP(B451,W$2:AB9565,3,FALSE),0)</f>
        <v>ED</v>
      </c>
      <c r="D451" s="1">
        <f>_xlfn.IFNA(VLOOKUP(B451,W$2:AA9593,4,FALSE),0)</f>
        <v>65</v>
      </c>
      <c r="E451" s="1">
        <f>_xlfn.IFNA(VLOOKUP(B451,W$2:AA9593,5,FALSE),0)</f>
        <v>5</v>
      </c>
      <c r="F451" s="1">
        <f>_xlfn.IFNA(VLOOKUP(B451,W$2:AB9594,6,FALSE),0)</f>
        <v>27</v>
      </c>
      <c r="H451" s="5">
        <f t="shared" ref="H451:H514" si="91">AVERAGEIF(AO:AO,C451,AP:AP)</f>
        <v>25400550</v>
      </c>
      <c r="I451" s="5">
        <f t="shared" ref="I451:I514" si="92">H451*1.07</f>
        <v>27178588.5</v>
      </c>
      <c r="J451" s="1">
        <f t="shared" si="85"/>
        <v>0.28373199810001409</v>
      </c>
      <c r="K451" s="1">
        <f t="shared" si="86"/>
        <v>6</v>
      </c>
      <c r="L451" s="1">
        <f t="shared" si="87"/>
        <v>0.98909453018804094</v>
      </c>
      <c r="M451" s="1">
        <f t="shared" si="88"/>
        <v>1.1772145986242197</v>
      </c>
      <c r="N451" s="1">
        <f t="shared" si="89"/>
        <v>1</v>
      </c>
      <c r="P451" s="1">
        <f t="shared" ref="P451:P514" si="93">L451*M451*N451</f>
        <v>1.1643765203567258</v>
      </c>
      <c r="Q451" s="1">
        <f t="shared" si="90"/>
        <v>0.33037087666155557</v>
      </c>
      <c r="R451" s="2">
        <f t="shared" ref="R451:R514" si="94">H451*Q451</f>
        <v>8391601.9711856749</v>
      </c>
      <c r="S451" s="2">
        <f t="shared" ref="S451:S514" si="95">I451*Q451</f>
        <v>8979014.1091686729</v>
      </c>
      <c r="T451" s="2">
        <f t="shared" ref="T451:T514" si="96">((_xlfn.IFS(C451&lt;&gt;"QB",R451,F451&gt;27,(1/(M451))*R451,F451&lt;=27,R451)))</f>
        <v>8391601.9711856749</v>
      </c>
      <c r="V451" s="1">
        <v>2022</v>
      </c>
      <c r="W451" s="1">
        <v>28451</v>
      </c>
      <c r="X451" s="1" t="s">
        <v>498</v>
      </c>
      <c r="Y451" s="1" t="s">
        <v>36</v>
      </c>
      <c r="Z451" s="1">
        <v>71</v>
      </c>
      <c r="AA451" s="1">
        <v>5</v>
      </c>
      <c r="AB451" s="1">
        <v>26</v>
      </c>
      <c r="BJ451">
        <v>65</v>
      </c>
      <c r="BK451">
        <v>0.73034540509703694</v>
      </c>
      <c r="BL451" t="s">
        <v>44</v>
      </c>
    </row>
    <row r="452" spans="2:64" x14ac:dyDescent="0.55000000000000004">
      <c r="B452" s="1">
        <v>49840</v>
      </c>
      <c r="C452" s="4" t="str">
        <f>_xlfn.IFNA(VLOOKUP(B452,W$2:AB9566,3,FALSE),0)</f>
        <v>LB</v>
      </c>
      <c r="D452" s="1">
        <f>_xlfn.IFNA(VLOOKUP(B452,W$2:AA9594,4,FALSE),0)</f>
        <v>44</v>
      </c>
      <c r="E452" s="1">
        <f>_xlfn.IFNA(VLOOKUP(B452,W$2:AA9594,5,FALSE),0)</f>
        <v>5</v>
      </c>
      <c r="F452" s="1">
        <f>_xlfn.IFNA(VLOOKUP(B452,W$2:AB9595,6,FALSE),0)</f>
        <v>27</v>
      </c>
      <c r="H452" s="5">
        <f t="shared" si="91"/>
        <v>16999000</v>
      </c>
      <c r="I452" s="5">
        <f t="shared" si="92"/>
        <v>18188930</v>
      </c>
      <c r="J452" s="1">
        <f t="shared" si="85"/>
        <v>0.14534217904027727</v>
      </c>
      <c r="K452" s="1">
        <f t="shared" si="86"/>
        <v>4</v>
      </c>
      <c r="L452" s="1">
        <f t="shared" si="87"/>
        <v>0.98983518967755901</v>
      </c>
      <c r="M452" s="1">
        <f t="shared" si="88"/>
        <v>1.1123962455126433</v>
      </c>
      <c r="N452" s="1">
        <f t="shared" si="89"/>
        <v>0.82023027006469129</v>
      </c>
      <c r="P452" s="1">
        <f t="shared" si="93"/>
        <v>0.90314648573580358</v>
      </c>
      <c r="Q452" s="1">
        <f t="shared" si="90"/>
        <v>0.13126527822941039</v>
      </c>
      <c r="R452" s="2">
        <f t="shared" si="94"/>
        <v>2231378.4646217474</v>
      </c>
      <c r="S452" s="2">
        <f t="shared" si="95"/>
        <v>2387574.9571452695</v>
      </c>
      <c r="T452" s="2">
        <f t="shared" si="96"/>
        <v>2231378.4646217474</v>
      </c>
      <c r="V452" s="1">
        <v>2022</v>
      </c>
      <c r="W452" s="1">
        <v>44473</v>
      </c>
      <c r="X452" s="1" t="s">
        <v>499</v>
      </c>
      <c r="Y452" s="1" t="s">
        <v>36</v>
      </c>
      <c r="Z452" s="1">
        <v>71</v>
      </c>
      <c r="AA452" s="1">
        <v>8</v>
      </c>
      <c r="AB452" s="1">
        <v>25</v>
      </c>
      <c r="BJ452">
        <v>65</v>
      </c>
      <c r="BK452">
        <v>1.2356438567133878</v>
      </c>
      <c r="BL452" t="s">
        <v>46</v>
      </c>
    </row>
    <row r="453" spans="2:64" x14ac:dyDescent="0.55000000000000004">
      <c r="B453" s="1">
        <v>10652</v>
      </c>
      <c r="C453" s="4" t="str">
        <f>_xlfn.IFNA(VLOOKUP(B453,W$2:AB9567,3,FALSE),0)</f>
        <v>C</v>
      </c>
      <c r="D453" s="1">
        <f>_xlfn.IFNA(VLOOKUP(B453,W$2:AA9595,4,FALSE),0)</f>
        <v>53</v>
      </c>
      <c r="E453" s="1">
        <f>_xlfn.IFNA(VLOOKUP(B453,W$2:AA9595,5,FALSE),0)</f>
        <v>20</v>
      </c>
      <c r="F453" s="1">
        <f>_xlfn.IFNA(VLOOKUP(B453,W$2:AB9596,6,FALSE),0)</f>
        <v>29</v>
      </c>
      <c r="H453" s="5">
        <f t="shared" si="91"/>
        <v>13082500</v>
      </c>
      <c r="I453" s="5">
        <f t="shared" si="92"/>
        <v>13998275</v>
      </c>
      <c r="J453" s="1">
        <f t="shared" si="85"/>
        <v>0.17135857369119548</v>
      </c>
      <c r="K453" s="1">
        <f t="shared" si="86"/>
        <v>5</v>
      </c>
      <c r="L453" s="1">
        <f t="shared" si="87"/>
        <v>1.1218855192747224</v>
      </c>
      <c r="M453" s="1">
        <f t="shared" si="88"/>
        <v>0.97478864222910011</v>
      </c>
      <c r="N453" s="1">
        <f t="shared" si="89"/>
        <v>1.3029012619832001</v>
      </c>
      <c r="P453" s="1">
        <f t="shared" si="93"/>
        <v>1.4248544644578083</v>
      </c>
      <c r="Q453" s="1">
        <f t="shared" si="90"/>
        <v>0.2441610287470222</v>
      </c>
      <c r="R453" s="2">
        <f t="shared" si="94"/>
        <v>3194236.6585829179</v>
      </c>
      <c r="S453" s="2">
        <f t="shared" si="95"/>
        <v>3417833.224683722</v>
      </c>
      <c r="T453" s="2">
        <f t="shared" si="96"/>
        <v>3194236.6585829179</v>
      </c>
      <c r="V453" s="1">
        <v>2022</v>
      </c>
      <c r="W453" s="1">
        <v>11848</v>
      </c>
      <c r="X453" s="1" t="s">
        <v>500</v>
      </c>
      <c r="Y453" s="1" t="s">
        <v>36</v>
      </c>
      <c r="Z453" s="1">
        <v>70</v>
      </c>
      <c r="AA453" s="1">
        <v>3</v>
      </c>
      <c r="AB453" s="1">
        <v>27</v>
      </c>
      <c r="BJ453">
        <v>65</v>
      </c>
      <c r="BK453">
        <v>0.89217868497715414</v>
      </c>
      <c r="BL453" t="s">
        <v>48</v>
      </c>
    </row>
    <row r="454" spans="2:64" x14ac:dyDescent="0.55000000000000004">
      <c r="B454" s="1">
        <v>25512</v>
      </c>
      <c r="C454" s="4" t="str">
        <f>_xlfn.IFNA(VLOOKUP(B454,W$2:AB9568,3,FALSE),0)</f>
        <v>HB</v>
      </c>
      <c r="D454" s="1">
        <f>_xlfn.IFNA(VLOOKUP(B454,W$2:AA9596,4,FALSE),0)</f>
        <v>22</v>
      </c>
      <c r="E454" s="1">
        <f>_xlfn.IFNA(VLOOKUP(B454,W$2:AA9596,5,FALSE),0)</f>
        <v>8</v>
      </c>
      <c r="F454" s="1">
        <f>_xlfn.IFNA(VLOOKUP(B454,W$2:AB9597,6,FALSE),0)</f>
        <v>25</v>
      </c>
      <c r="H454" s="5">
        <f t="shared" si="91"/>
        <v>14223170</v>
      </c>
      <c r="I454" s="5">
        <f t="shared" si="92"/>
        <v>15218791.9</v>
      </c>
      <c r="J454" s="1">
        <f t="shared" si="85"/>
        <v>0.11374298598435889</v>
      </c>
      <c r="K454" s="1">
        <f t="shared" si="86"/>
        <v>2</v>
      </c>
      <c r="L454" s="1">
        <f t="shared" si="87"/>
        <v>0.96784963204339991</v>
      </c>
      <c r="M454" s="1">
        <f t="shared" si="88"/>
        <v>0.99437471484129869</v>
      </c>
      <c r="N454" s="1">
        <f t="shared" si="89"/>
        <v>0.81972023184507603</v>
      </c>
      <c r="P454" s="1">
        <f t="shared" si="93"/>
        <v>0.78890301520776052</v>
      </c>
      <c r="Q454" s="1">
        <f t="shared" si="90"/>
        <v>8.9732184601794773E-2</v>
      </c>
      <c r="R454" s="2">
        <f t="shared" si="94"/>
        <v>1276276.1160627094</v>
      </c>
      <c r="S454" s="2">
        <f t="shared" si="95"/>
        <v>1365615.4441870991</v>
      </c>
      <c r="T454" s="2">
        <f t="shared" si="96"/>
        <v>1276276.1160627094</v>
      </c>
      <c r="V454" s="1">
        <v>2022</v>
      </c>
      <c r="W454" s="1">
        <v>48753</v>
      </c>
      <c r="X454" s="1" t="s">
        <v>501</v>
      </c>
      <c r="Y454" s="1" t="s">
        <v>36</v>
      </c>
      <c r="Z454" s="1">
        <v>70</v>
      </c>
      <c r="AA454" s="1">
        <v>32</v>
      </c>
      <c r="AB454" s="1">
        <v>26</v>
      </c>
      <c r="BJ454">
        <v>65</v>
      </c>
      <c r="BK454">
        <v>1.2310846108723601</v>
      </c>
      <c r="BL454" t="s">
        <v>51</v>
      </c>
    </row>
    <row r="455" spans="2:64" x14ac:dyDescent="0.55000000000000004">
      <c r="B455" s="1">
        <v>7857</v>
      </c>
      <c r="C455" s="4" t="str">
        <f>_xlfn.IFNA(VLOOKUP(B455,W$2:AB9569,3,FALSE),0)</f>
        <v>WR</v>
      </c>
      <c r="D455" s="1">
        <f>_xlfn.IFNA(VLOOKUP(B455,W$2:AA9597,4,FALSE),0)</f>
        <v>96</v>
      </c>
      <c r="E455" s="1">
        <f>_xlfn.IFNA(VLOOKUP(B455,W$2:AA9597,5,FALSE),0)</f>
        <v>3</v>
      </c>
      <c r="F455" s="1">
        <f>_xlfn.IFNA(VLOOKUP(B455,W$2:AB9598,6,FALSE),0)</f>
        <v>30</v>
      </c>
      <c r="H455" s="5">
        <f t="shared" si="91"/>
        <v>26850000</v>
      </c>
      <c r="I455" s="5">
        <f t="shared" si="92"/>
        <v>28729500</v>
      </c>
      <c r="J455" s="1">
        <f t="shared" si="85"/>
        <v>0.9106723943769699</v>
      </c>
      <c r="K455" s="1">
        <f t="shared" si="86"/>
        <v>9</v>
      </c>
      <c r="L455" s="1">
        <f t="shared" si="87"/>
        <v>1.0438653104903106</v>
      </c>
      <c r="M455" s="1">
        <f t="shared" si="88"/>
        <v>1.000893038891195</v>
      </c>
      <c r="N455" s="1">
        <f t="shared" si="89"/>
        <v>1</v>
      </c>
      <c r="P455" s="1">
        <f t="shared" si="93"/>
        <v>1.0447975228097477</v>
      </c>
      <c r="Q455" s="1">
        <f t="shared" si="90"/>
        <v>0.95146826173627974</v>
      </c>
      <c r="R455" s="2">
        <f t="shared" si="94"/>
        <v>25546922.827619109</v>
      </c>
      <c r="S455" s="2">
        <f t="shared" si="95"/>
        <v>27335207.42555245</v>
      </c>
      <c r="T455" s="2">
        <f t="shared" si="96"/>
        <v>25546922.827619109</v>
      </c>
      <c r="V455" s="1">
        <v>2022</v>
      </c>
      <c r="W455" s="1">
        <v>48604</v>
      </c>
      <c r="X455" s="1" t="s">
        <v>502</v>
      </c>
      <c r="Y455" s="1" t="s">
        <v>36</v>
      </c>
      <c r="Z455" s="1">
        <v>70</v>
      </c>
      <c r="AA455" s="1">
        <v>8</v>
      </c>
      <c r="AB455" s="1">
        <v>28</v>
      </c>
      <c r="BJ455">
        <v>65</v>
      </c>
      <c r="BK455">
        <v>1.21388420547599</v>
      </c>
      <c r="BL455" t="s">
        <v>53</v>
      </c>
    </row>
    <row r="456" spans="2:64" x14ac:dyDescent="0.55000000000000004">
      <c r="B456" s="1">
        <v>45828</v>
      </c>
      <c r="C456" s="4">
        <f>_xlfn.IFNA(VLOOKUP(B456,W$2:AB9570,3,FALSE),0)</f>
        <v>0</v>
      </c>
      <c r="D456" s="1">
        <f>_xlfn.IFNA(VLOOKUP(B456,W$2:AA9598,4,FALSE),0)</f>
        <v>0</v>
      </c>
      <c r="E456" s="1">
        <f>_xlfn.IFNA(VLOOKUP(B456,W$2:AA9598,5,FALSE),0)</f>
        <v>0</v>
      </c>
      <c r="F456" s="1">
        <f>_xlfn.IFNA(VLOOKUP(B456,W$2:AB9599,6,FALSE),0)</f>
        <v>0</v>
      </c>
      <c r="H456" s="5" t="e">
        <f t="shared" si="91"/>
        <v>#DIV/0!</v>
      </c>
      <c r="I456" s="5" t="e">
        <f t="shared" si="92"/>
        <v>#DIV/0!</v>
      </c>
      <c r="J456" s="1">
        <f t="shared" si="85"/>
        <v>0.11029086484118089</v>
      </c>
      <c r="K456" s="1">
        <f t="shared" si="86"/>
        <v>0</v>
      </c>
      <c r="L456" s="1" t="e">
        <f t="shared" si="87"/>
        <v>#DIV/0!</v>
      </c>
      <c r="M456" s="1" t="e">
        <f t="shared" si="88"/>
        <v>#DIV/0!</v>
      </c>
      <c r="N456" s="1" t="e">
        <f t="shared" si="89"/>
        <v>#DIV/0!</v>
      </c>
      <c r="P456" s="1" t="e">
        <f t="shared" si="93"/>
        <v>#DIV/0!</v>
      </c>
      <c r="Q456" s="1" t="e">
        <f t="shared" si="90"/>
        <v>#DIV/0!</v>
      </c>
      <c r="R456" s="2" t="e">
        <f t="shared" si="94"/>
        <v>#DIV/0!</v>
      </c>
      <c r="S456" s="2" t="e">
        <f t="shared" si="95"/>
        <v>#DIV/0!</v>
      </c>
      <c r="T456" s="2" t="e">
        <f t="shared" si="96"/>
        <v>#DIV/0!</v>
      </c>
      <c r="V456" s="1">
        <v>2022</v>
      </c>
      <c r="W456" s="1">
        <v>48386</v>
      </c>
      <c r="X456" s="1" t="s">
        <v>503</v>
      </c>
      <c r="Y456" s="1" t="s">
        <v>36</v>
      </c>
      <c r="Z456" s="1">
        <v>69</v>
      </c>
      <c r="AA456" s="1">
        <v>4</v>
      </c>
      <c r="AB456" s="1">
        <v>27</v>
      </c>
      <c r="BJ456">
        <v>65</v>
      </c>
      <c r="BK456">
        <v>1.06147912913239</v>
      </c>
      <c r="BL456" t="s">
        <v>55</v>
      </c>
    </row>
    <row r="457" spans="2:64" x14ac:dyDescent="0.55000000000000004">
      <c r="B457" s="1">
        <v>10639</v>
      </c>
      <c r="C457" s="4" t="str">
        <f>_xlfn.IFNA(VLOOKUP(B457,W$2:AB9571,3,FALSE),0)</f>
        <v>CB</v>
      </c>
      <c r="D457" s="1">
        <f>_xlfn.IFNA(VLOOKUP(B457,W$2:AA9599,4,FALSE),0)</f>
        <v>99</v>
      </c>
      <c r="E457" s="1">
        <f>_xlfn.IFNA(VLOOKUP(B457,W$2:AA9599,5,FALSE),0)</f>
        <v>10</v>
      </c>
      <c r="F457" s="1">
        <f>_xlfn.IFNA(VLOOKUP(B457,W$2:AB9600,6,FALSE),0)</f>
        <v>28</v>
      </c>
      <c r="H457" s="5">
        <f t="shared" si="91"/>
        <v>20000000</v>
      </c>
      <c r="I457" s="5">
        <f t="shared" si="92"/>
        <v>21400000</v>
      </c>
      <c r="J457" s="1">
        <f t="shared" si="85"/>
        <v>0.9106723943769699</v>
      </c>
      <c r="K457" s="1">
        <f t="shared" si="86"/>
        <v>9</v>
      </c>
      <c r="L457" s="1">
        <f t="shared" si="87"/>
        <v>1.145247158632509</v>
      </c>
      <c r="M457" s="1">
        <f t="shared" si="88"/>
        <v>1.000893038891195</v>
      </c>
      <c r="N457" s="1">
        <f t="shared" si="89"/>
        <v>1</v>
      </c>
      <c r="P457" s="1">
        <f t="shared" si="93"/>
        <v>1.1462699088851984</v>
      </c>
      <c r="Q457" s="1">
        <f t="shared" si="90"/>
        <v>1.0438763625267549</v>
      </c>
      <c r="R457" s="2">
        <f t="shared" si="94"/>
        <v>20877527.250535097</v>
      </c>
      <c r="S457" s="2">
        <f t="shared" si="95"/>
        <v>22338954.158072554</v>
      </c>
      <c r="T457" s="2">
        <f t="shared" si="96"/>
        <v>20877527.250535097</v>
      </c>
      <c r="V457" s="1">
        <v>2022</v>
      </c>
      <c r="W457" s="1">
        <v>9485</v>
      </c>
      <c r="X457" s="1" t="s">
        <v>504</v>
      </c>
      <c r="Y457" s="1" t="s">
        <v>36</v>
      </c>
      <c r="Z457" s="1">
        <v>69</v>
      </c>
      <c r="AA457" s="1">
        <v>2</v>
      </c>
      <c r="AB457" s="1">
        <v>30</v>
      </c>
      <c r="BJ457">
        <v>65</v>
      </c>
      <c r="BK457">
        <v>0.84929704697517161</v>
      </c>
      <c r="BL457" t="s">
        <v>58</v>
      </c>
    </row>
    <row r="458" spans="2:64" x14ac:dyDescent="0.55000000000000004">
      <c r="B458" s="1">
        <v>11782</v>
      </c>
      <c r="C458" s="4" t="str">
        <f>_xlfn.IFNA(VLOOKUP(B458,W$2:AB9572,3,FALSE),0)</f>
        <v>CB</v>
      </c>
      <c r="D458" s="1">
        <f>_xlfn.IFNA(VLOOKUP(B458,W$2:AA9600,4,FALSE),0)</f>
        <v>90</v>
      </c>
      <c r="E458" s="1">
        <f>_xlfn.IFNA(VLOOKUP(B458,W$2:AA9600,5,FALSE),0)</f>
        <v>32</v>
      </c>
      <c r="F458" s="1">
        <f>_xlfn.IFNA(VLOOKUP(B458,W$2:AB9601,6,FALSE),0)</f>
        <v>28</v>
      </c>
      <c r="H458" s="5">
        <f t="shared" si="91"/>
        <v>20000000</v>
      </c>
      <c r="I458" s="5">
        <f t="shared" si="92"/>
        <v>21400000</v>
      </c>
      <c r="J458" s="1">
        <f t="shared" si="85"/>
        <v>0.61349186721486715</v>
      </c>
      <c r="K458" s="1">
        <f t="shared" si="86"/>
        <v>9</v>
      </c>
      <c r="L458" s="1">
        <f t="shared" si="87"/>
        <v>1.0952196729772843</v>
      </c>
      <c r="M458" s="1">
        <f t="shared" si="88"/>
        <v>1.000893038891195</v>
      </c>
      <c r="N458" s="1">
        <f t="shared" si="89"/>
        <v>0.81665115322979975</v>
      </c>
      <c r="P458" s="1">
        <f t="shared" si="93"/>
        <v>0.89521115404284712</v>
      </c>
      <c r="Q458" s="1">
        <f t="shared" si="90"/>
        <v>0.54920476244532235</v>
      </c>
      <c r="R458" s="2">
        <f t="shared" si="94"/>
        <v>10984095.248906447</v>
      </c>
      <c r="S458" s="2">
        <f t="shared" si="95"/>
        <v>11752981.916329898</v>
      </c>
      <c r="T458" s="2">
        <f t="shared" si="96"/>
        <v>10984095.248906447</v>
      </c>
      <c r="V458" s="1">
        <v>2022</v>
      </c>
      <c r="W458" s="1">
        <v>5607</v>
      </c>
      <c r="X458" s="1" t="s">
        <v>505</v>
      </c>
      <c r="Y458" s="1" t="s">
        <v>36</v>
      </c>
      <c r="Z458" s="1">
        <v>68</v>
      </c>
      <c r="AA458" s="1">
        <v>3</v>
      </c>
      <c r="AB458" s="1">
        <v>34</v>
      </c>
      <c r="BJ458">
        <v>64</v>
      </c>
      <c r="BK458">
        <v>1.3029012619832001</v>
      </c>
      <c r="BL458" t="s">
        <v>31</v>
      </c>
    </row>
    <row r="459" spans="2:64" x14ac:dyDescent="0.55000000000000004">
      <c r="B459" s="1">
        <v>6183</v>
      </c>
      <c r="C459" s="4" t="str">
        <f>_xlfn.IFNA(VLOOKUP(B459,W$2:AB9573,3,FALSE),0)</f>
        <v>DI</v>
      </c>
      <c r="D459" s="1">
        <f>_xlfn.IFNA(VLOOKUP(B459,W$2:AA9601,4,FALSE),0)</f>
        <v>99</v>
      </c>
      <c r="E459" s="1">
        <f>_xlfn.IFNA(VLOOKUP(B459,W$2:AA9601,5,FALSE),0)</f>
        <v>32</v>
      </c>
      <c r="F459" s="1">
        <f>_xlfn.IFNA(VLOOKUP(B459,W$2:AB9602,6,FALSE),0)</f>
        <v>33</v>
      </c>
      <c r="H459" s="5">
        <f t="shared" si="91"/>
        <v>20500000</v>
      </c>
      <c r="I459" s="5">
        <f t="shared" si="92"/>
        <v>21935000</v>
      </c>
      <c r="J459" s="1">
        <f t="shared" si="85"/>
        <v>0.9106723943769699</v>
      </c>
      <c r="K459" s="1">
        <f t="shared" si="86"/>
        <v>9</v>
      </c>
      <c r="L459" s="1">
        <f t="shared" si="87"/>
        <v>1.0952196729772843</v>
      </c>
      <c r="M459" s="1">
        <f t="shared" si="88"/>
        <v>0.74619625737641182</v>
      </c>
      <c r="N459" s="1">
        <f t="shared" si="89"/>
        <v>1</v>
      </c>
      <c r="P459" s="1">
        <f t="shared" si="93"/>
        <v>0.8172488209806672</v>
      </c>
      <c r="Q459" s="1">
        <f t="shared" si="90"/>
        <v>0.74424594060421978</v>
      </c>
      <c r="R459" s="2">
        <f t="shared" si="94"/>
        <v>15257041.782386506</v>
      </c>
      <c r="S459" s="2">
        <f t="shared" si="95"/>
        <v>16325034.707153561</v>
      </c>
      <c r="T459" s="2">
        <f t="shared" si="96"/>
        <v>15257041.782386506</v>
      </c>
      <c r="V459" s="1">
        <v>2022</v>
      </c>
      <c r="W459" s="1">
        <v>10737</v>
      </c>
      <c r="X459" s="1" t="s">
        <v>506</v>
      </c>
      <c r="Y459" s="1" t="s">
        <v>36</v>
      </c>
      <c r="Z459" s="1">
        <v>68</v>
      </c>
      <c r="AA459" s="1">
        <v>4</v>
      </c>
      <c r="AB459" s="1">
        <v>28</v>
      </c>
      <c r="BJ459">
        <v>64</v>
      </c>
      <c r="BK459">
        <v>0.81665115322979975</v>
      </c>
      <c r="BL459" t="s">
        <v>34</v>
      </c>
    </row>
    <row r="460" spans="2:64" x14ac:dyDescent="0.55000000000000004">
      <c r="B460" s="1">
        <v>7808</v>
      </c>
      <c r="C460" s="4" t="str">
        <f>_xlfn.IFNA(VLOOKUP(B460,W$2:AB9574,3,FALSE),0)</f>
        <v>WR</v>
      </c>
      <c r="D460" s="1">
        <f>_xlfn.IFNA(VLOOKUP(B460,W$2:AA9602,4,FALSE),0)</f>
        <v>98</v>
      </c>
      <c r="E460" s="1">
        <f>_xlfn.IFNA(VLOOKUP(B460,W$2:AA9602,5,FALSE),0)</f>
        <v>32</v>
      </c>
      <c r="F460" s="1">
        <f>_xlfn.IFNA(VLOOKUP(B460,W$2:AB9603,6,FALSE),0)</f>
        <v>30</v>
      </c>
      <c r="H460" s="5">
        <f t="shared" si="91"/>
        <v>26850000</v>
      </c>
      <c r="I460" s="5">
        <f t="shared" si="92"/>
        <v>28729500</v>
      </c>
      <c r="J460" s="1">
        <f t="shared" si="85"/>
        <v>0.9106723943769699</v>
      </c>
      <c r="K460" s="1">
        <f t="shared" si="86"/>
        <v>9</v>
      </c>
      <c r="L460" s="1">
        <f t="shared" si="87"/>
        <v>1.0952196729772843</v>
      </c>
      <c r="M460" s="1">
        <f t="shared" si="88"/>
        <v>1.000893038891195</v>
      </c>
      <c r="N460" s="1">
        <f t="shared" si="89"/>
        <v>1</v>
      </c>
      <c r="P460" s="1">
        <f t="shared" si="93"/>
        <v>1.0961977467396549</v>
      </c>
      <c r="Q460" s="1">
        <f t="shared" si="90"/>
        <v>0.99827702673404073</v>
      </c>
      <c r="R460" s="2">
        <f t="shared" si="94"/>
        <v>26803738.167808995</v>
      </c>
      <c r="S460" s="2">
        <f t="shared" si="95"/>
        <v>28679999.839555625</v>
      </c>
      <c r="T460" s="2">
        <f t="shared" si="96"/>
        <v>26803738.167808995</v>
      </c>
      <c r="V460" s="1">
        <v>2022</v>
      </c>
      <c r="W460" s="1">
        <v>10156</v>
      </c>
      <c r="X460" s="1" t="s">
        <v>507</v>
      </c>
      <c r="Y460" s="1" t="s">
        <v>36</v>
      </c>
      <c r="Z460" s="1">
        <v>68</v>
      </c>
      <c r="AA460" s="1">
        <v>8</v>
      </c>
      <c r="AB460" s="1">
        <v>30</v>
      </c>
      <c r="BJ460">
        <v>64</v>
      </c>
      <c r="BK460">
        <v>1</v>
      </c>
      <c r="BL460" t="s">
        <v>36</v>
      </c>
    </row>
    <row r="461" spans="2:64" x14ac:dyDescent="0.55000000000000004">
      <c r="B461" s="1">
        <v>10680</v>
      </c>
      <c r="C461" s="4" t="str">
        <f>_xlfn.IFNA(VLOOKUP(B461,W$2:AB9575,3,FALSE),0)</f>
        <v>DI</v>
      </c>
      <c r="D461" s="1">
        <f>_xlfn.IFNA(VLOOKUP(B461,W$2:AA9603,4,FALSE),0)</f>
        <v>94</v>
      </c>
      <c r="E461" s="1">
        <f>_xlfn.IFNA(VLOOKUP(B461,W$2:AA9603,5,FALSE),0)</f>
        <v>2</v>
      </c>
      <c r="F461" s="1">
        <f>_xlfn.IFNA(VLOOKUP(B461,W$2:AB9604,6,FALSE),0)</f>
        <v>27</v>
      </c>
      <c r="H461" s="5">
        <f t="shared" si="91"/>
        <v>20500000</v>
      </c>
      <c r="I461" s="5">
        <f t="shared" si="92"/>
        <v>21935000</v>
      </c>
      <c r="J461" s="1">
        <f t="shared" si="85"/>
        <v>0.61349186721486715</v>
      </c>
      <c r="K461" s="1">
        <f t="shared" si="86"/>
        <v>9</v>
      </c>
      <c r="L461" s="1">
        <f t="shared" si="87"/>
        <v>1.0294839989928222</v>
      </c>
      <c r="M461" s="1">
        <f t="shared" si="88"/>
        <v>1.243263292991633</v>
      </c>
      <c r="N461" s="1">
        <f t="shared" si="89"/>
        <v>1</v>
      </c>
      <c r="P461" s="1">
        <f t="shared" si="93"/>
        <v>1.279919666670011</v>
      </c>
      <c r="Q461" s="1">
        <f t="shared" si="90"/>
        <v>0.78522030619041538</v>
      </c>
      <c r="R461" s="2">
        <f t="shared" si="94"/>
        <v>16097016.276903516</v>
      </c>
      <c r="S461" s="2">
        <f t="shared" si="95"/>
        <v>17223807.416286763</v>
      </c>
      <c r="T461" s="2">
        <f t="shared" si="96"/>
        <v>16097016.276903516</v>
      </c>
      <c r="V461" s="1">
        <v>2022</v>
      </c>
      <c r="W461" s="1">
        <v>7830</v>
      </c>
      <c r="X461" s="1" t="s">
        <v>508</v>
      </c>
      <c r="Y461" s="1" t="s">
        <v>36</v>
      </c>
      <c r="Z461" s="1">
        <v>67</v>
      </c>
      <c r="AA461" s="1">
        <v>2</v>
      </c>
      <c r="AB461" s="1">
        <v>30</v>
      </c>
      <c r="BJ461">
        <v>64</v>
      </c>
      <c r="BK461">
        <v>1</v>
      </c>
      <c r="BL461" t="s">
        <v>38</v>
      </c>
    </row>
    <row r="462" spans="2:64" x14ac:dyDescent="0.55000000000000004">
      <c r="B462" s="1">
        <v>11841</v>
      </c>
      <c r="C462" s="4" t="str">
        <f>_xlfn.IFNA(VLOOKUP(B462,W$2:AB9576,3,FALSE),0)</f>
        <v>HB</v>
      </c>
      <c r="D462" s="1">
        <f>_xlfn.IFNA(VLOOKUP(B462,W$2:AA9604,4,FALSE),0)</f>
        <v>87</v>
      </c>
      <c r="E462" s="1">
        <f>_xlfn.IFNA(VLOOKUP(B462,W$2:AA9604,5,FALSE),0)</f>
        <v>3</v>
      </c>
      <c r="F462" s="1">
        <f>_xlfn.IFNA(VLOOKUP(B462,W$2:AB9605,6,FALSE),0)</f>
        <v>27</v>
      </c>
      <c r="H462" s="5">
        <f t="shared" si="91"/>
        <v>14223170</v>
      </c>
      <c r="I462" s="5">
        <f t="shared" si="92"/>
        <v>15218791.9</v>
      </c>
      <c r="J462" s="1">
        <f t="shared" si="85"/>
        <v>0.50699730938172927</v>
      </c>
      <c r="K462" s="1">
        <f t="shared" si="86"/>
        <v>8</v>
      </c>
      <c r="L462" s="1">
        <f t="shared" si="87"/>
        <v>1.0414481605999888</v>
      </c>
      <c r="M462" s="1">
        <f t="shared" si="88"/>
        <v>1.2219797174404163</v>
      </c>
      <c r="N462" s="1">
        <f t="shared" si="89"/>
        <v>0.72958034776761405</v>
      </c>
      <c r="P462" s="1">
        <f t="shared" si="93"/>
        <v>0.92848476478053465</v>
      </c>
      <c r="Q462" s="1">
        <f t="shared" si="90"/>
        <v>0.47073927754565886</v>
      </c>
      <c r="R462" s="2">
        <f t="shared" si="94"/>
        <v>6695404.7702090889</v>
      </c>
      <c r="S462" s="2">
        <f t="shared" si="95"/>
        <v>7164083.1041237256</v>
      </c>
      <c r="T462" s="2">
        <f t="shared" si="96"/>
        <v>6695404.7702090889</v>
      </c>
      <c r="V462" s="1">
        <v>2022</v>
      </c>
      <c r="W462" s="1">
        <v>27949</v>
      </c>
      <c r="X462" s="1" t="s">
        <v>509</v>
      </c>
      <c r="Y462" s="1" t="s">
        <v>36</v>
      </c>
      <c r="Z462" s="1">
        <v>67</v>
      </c>
      <c r="AA462" s="1">
        <v>8</v>
      </c>
      <c r="AB462" s="1">
        <v>26</v>
      </c>
      <c r="BJ462">
        <v>64</v>
      </c>
      <c r="BK462">
        <v>1.06147912913239</v>
      </c>
      <c r="BL462" t="s">
        <v>40</v>
      </c>
    </row>
    <row r="463" spans="2:64" x14ac:dyDescent="0.55000000000000004">
      <c r="B463" s="1">
        <v>11822</v>
      </c>
      <c r="C463" s="4" t="str">
        <f>_xlfn.IFNA(VLOOKUP(B463,W$2:AB9577,3,FALSE),0)</f>
        <v>HB</v>
      </c>
      <c r="D463" s="1">
        <f>_xlfn.IFNA(VLOOKUP(B463,W$2:AA9605,4,FALSE),0)</f>
        <v>97</v>
      </c>
      <c r="E463" s="1">
        <f>_xlfn.IFNA(VLOOKUP(B463,W$2:AA9605,5,FALSE),0)</f>
        <v>3</v>
      </c>
      <c r="F463" s="1">
        <f>_xlfn.IFNA(VLOOKUP(B463,W$2:AB9606,6,FALSE),0)</f>
        <v>27</v>
      </c>
      <c r="H463" s="5">
        <f t="shared" si="91"/>
        <v>14223170</v>
      </c>
      <c r="I463" s="5">
        <f t="shared" si="92"/>
        <v>15218791.9</v>
      </c>
      <c r="J463" s="1">
        <f t="shared" si="85"/>
        <v>0.9106723943769699</v>
      </c>
      <c r="K463" s="1">
        <f t="shared" si="86"/>
        <v>9</v>
      </c>
      <c r="L463" s="1">
        <f t="shared" si="87"/>
        <v>1.0438653104903106</v>
      </c>
      <c r="M463" s="1">
        <f t="shared" si="88"/>
        <v>1.243263292991633</v>
      </c>
      <c r="N463" s="1">
        <f t="shared" si="89"/>
        <v>0.72958034776761405</v>
      </c>
      <c r="P463" s="1">
        <f t="shared" si="93"/>
        <v>0.94684895462753726</v>
      </c>
      <c r="Q463" s="1">
        <f t="shared" si="90"/>
        <v>0.86226920462399026</v>
      </c>
      <c r="R463" s="2">
        <f t="shared" si="94"/>
        <v>12264201.4831318</v>
      </c>
      <c r="S463" s="2">
        <f t="shared" si="95"/>
        <v>13122695.586951027</v>
      </c>
      <c r="T463" s="2">
        <f t="shared" si="96"/>
        <v>12264201.4831318</v>
      </c>
      <c r="V463" s="1">
        <v>2022</v>
      </c>
      <c r="W463" s="1">
        <v>82488</v>
      </c>
      <c r="X463" s="1" t="s">
        <v>510</v>
      </c>
      <c r="Y463" s="1" t="s">
        <v>36</v>
      </c>
      <c r="Z463" s="1">
        <v>67</v>
      </c>
      <c r="AA463" s="1">
        <v>5</v>
      </c>
      <c r="AB463" s="1">
        <v>24</v>
      </c>
      <c r="BJ463">
        <v>64</v>
      </c>
      <c r="BK463">
        <v>0.81972023184507603</v>
      </c>
      <c r="BL463" t="s">
        <v>42</v>
      </c>
    </row>
    <row r="464" spans="2:64" x14ac:dyDescent="0.55000000000000004">
      <c r="B464" s="1">
        <v>11824</v>
      </c>
      <c r="C464" s="4" t="str">
        <f>_xlfn.IFNA(VLOOKUP(B464,W$2:AB9578,3,FALSE),0)</f>
        <v>WR</v>
      </c>
      <c r="D464" s="1">
        <f>_xlfn.IFNA(VLOOKUP(B464,W$2:AA9606,4,FALSE),0)</f>
        <v>99</v>
      </c>
      <c r="E464" s="1">
        <f>_xlfn.IFNA(VLOOKUP(B464,W$2:AA9606,5,FALSE),0)</f>
        <v>3</v>
      </c>
      <c r="F464" s="1">
        <f>_xlfn.IFNA(VLOOKUP(B464,W$2:AB9607,6,FALSE),0)</f>
        <v>29</v>
      </c>
      <c r="H464" s="5">
        <f t="shared" si="91"/>
        <v>26850000</v>
      </c>
      <c r="I464" s="5">
        <f t="shared" si="92"/>
        <v>28729500</v>
      </c>
      <c r="J464" s="1">
        <f t="shared" si="85"/>
        <v>0.9106723943769699</v>
      </c>
      <c r="K464" s="1">
        <f t="shared" si="86"/>
        <v>9</v>
      </c>
      <c r="L464" s="1">
        <f t="shared" si="87"/>
        <v>1.0438653104903106</v>
      </c>
      <c r="M464" s="1">
        <f t="shared" si="88"/>
        <v>1.000893038891195</v>
      </c>
      <c r="N464" s="1">
        <f t="shared" si="89"/>
        <v>1</v>
      </c>
      <c r="P464" s="1">
        <f t="shared" si="93"/>
        <v>1.0447975228097477</v>
      </c>
      <c r="Q464" s="1">
        <f t="shared" si="90"/>
        <v>0.95146826173627974</v>
      </c>
      <c r="R464" s="2">
        <f t="shared" si="94"/>
        <v>25546922.827619109</v>
      </c>
      <c r="S464" s="2">
        <f t="shared" si="95"/>
        <v>27335207.42555245</v>
      </c>
      <c r="T464" s="2">
        <f t="shared" si="96"/>
        <v>25546922.827619109</v>
      </c>
      <c r="V464" s="1">
        <v>2022</v>
      </c>
      <c r="W464" s="1">
        <v>11341</v>
      </c>
      <c r="X464" s="1" t="s">
        <v>511</v>
      </c>
      <c r="Y464" s="1" t="s">
        <v>36</v>
      </c>
      <c r="Z464" s="1">
        <v>66</v>
      </c>
      <c r="AA464" s="1">
        <v>8</v>
      </c>
      <c r="AB464" s="1">
        <v>29</v>
      </c>
      <c r="BJ464">
        <v>64</v>
      </c>
      <c r="BK464">
        <v>0.73034540509703694</v>
      </c>
      <c r="BL464" t="s">
        <v>44</v>
      </c>
    </row>
    <row r="465" spans="2:64" x14ac:dyDescent="0.55000000000000004">
      <c r="B465" s="1">
        <v>11796</v>
      </c>
      <c r="C465" s="4" t="str">
        <f>_xlfn.IFNA(VLOOKUP(B465,W$2:AB9579,3,FALSE),0)</f>
        <v>HB</v>
      </c>
      <c r="D465" s="1">
        <f>_xlfn.IFNA(VLOOKUP(B465,W$2:AA9607,4,FALSE),0)</f>
        <v>98</v>
      </c>
      <c r="E465" s="1">
        <f>_xlfn.IFNA(VLOOKUP(B465,W$2:AA9607,5,FALSE),0)</f>
        <v>2</v>
      </c>
      <c r="F465" s="1">
        <f>_xlfn.IFNA(VLOOKUP(B465,W$2:AB9608,6,FALSE),0)</f>
        <v>27</v>
      </c>
      <c r="H465" s="5">
        <f t="shared" si="91"/>
        <v>14223170</v>
      </c>
      <c r="I465" s="5">
        <f t="shared" si="92"/>
        <v>15218791.9</v>
      </c>
      <c r="J465" s="1">
        <f t="shared" si="85"/>
        <v>0.9106723943769699</v>
      </c>
      <c r="K465" s="1">
        <f t="shared" si="86"/>
        <v>9</v>
      </c>
      <c r="L465" s="1">
        <f t="shared" si="87"/>
        <v>1.0294839989928222</v>
      </c>
      <c r="M465" s="1">
        <f t="shared" si="88"/>
        <v>1.243263292991633</v>
      </c>
      <c r="N465" s="1">
        <f t="shared" si="89"/>
        <v>0.72958034776761405</v>
      </c>
      <c r="P465" s="1">
        <f t="shared" si="93"/>
        <v>0.93380423552371528</v>
      </c>
      <c r="Q465" s="1">
        <f t="shared" si="90"/>
        <v>0.85038973904373771</v>
      </c>
      <c r="R465" s="2">
        <f t="shared" si="94"/>
        <v>12095237.824674718</v>
      </c>
      <c r="S465" s="2">
        <f t="shared" si="95"/>
        <v>12941904.472401951</v>
      </c>
      <c r="T465" s="2">
        <f t="shared" si="96"/>
        <v>12095237.824674718</v>
      </c>
      <c r="V465" s="1">
        <v>2022</v>
      </c>
      <c r="W465" s="1">
        <v>7355</v>
      </c>
      <c r="X465" s="1" t="s">
        <v>512</v>
      </c>
      <c r="Y465" s="1" t="s">
        <v>36</v>
      </c>
      <c r="Z465" s="1">
        <v>66</v>
      </c>
      <c r="AA465" s="1">
        <v>8</v>
      </c>
      <c r="AB465" s="1">
        <v>34</v>
      </c>
      <c r="BJ465">
        <v>64</v>
      </c>
      <c r="BK465">
        <v>1.2356438567133878</v>
      </c>
      <c r="BL465" t="s">
        <v>46</v>
      </c>
    </row>
    <row r="466" spans="2:64" x14ac:dyDescent="0.55000000000000004">
      <c r="B466" s="1">
        <v>7079</v>
      </c>
      <c r="C466" s="4" t="str">
        <f>_xlfn.IFNA(VLOOKUP(B466,W$2:AB9580,3,FALSE),0)</f>
        <v>LB</v>
      </c>
      <c r="D466" s="1">
        <f>_xlfn.IFNA(VLOOKUP(B466,W$2:AA9608,4,FALSE),0)</f>
        <v>99</v>
      </c>
      <c r="E466" s="1">
        <f>_xlfn.IFNA(VLOOKUP(B466,W$2:AA9608,5,FALSE),0)</f>
        <v>3</v>
      </c>
      <c r="F466" s="1">
        <f>_xlfn.IFNA(VLOOKUP(B466,W$2:AB9609,6,FALSE),0)</f>
        <v>34</v>
      </c>
      <c r="H466" s="5">
        <f t="shared" si="91"/>
        <v>16999000</v>
      </c>
      <c r="I466" s="5">
        <f t="shared" si="92"/>
        <v>18188930</v>
      </c>
      <c r="J466" s="1">
        <f t="shared" si="85"/>
        <v>0.9106723943769699</v>
      </c>
      <c r="K466" s="1">
        <f t="shared" si="86"/>
        <v>9</v>
      </c>
      <c r="L466" s="1">
        <f t="shared" si="87"/>
        <v>1.0438653104903106</v>
      </c>
      <c r="M466" s="1">
        <f t="shared" si="88"/>
        <v>0.74619625737641182</v>
      </c>
      <c r="N466" s="1">
        <f t="shared" si="89"/>
        <v>1</v>
      </c>
      <c r="P466" s="1">
        <f t="shared" si="93"/>
        <v>0.77892838789293584</v>
      </c>
      <c r="Q466" s="1">
        <f t="shared" si="90"/>
        <v>0.70934858005065304</v>
      </c>
      <c r="R466" s="2">
        <f t="shared" si="94"/>
        <v>12058216.512281051</v>
      </c>
      <c r="S466" s="2">
        <f t="shared" si="95"/>
        <v>12902291.668140724</v>
      </c>
      <c r="T466" s="2">
        <f t="shared" si="96"/>
        <v>12058216.512281051</v>
      </c>
      <c r="V466" s="1">
        <v>2022</v>
      </c>
      <c r="W466" s="1">
        <v>44597</v>
      </c>
      <c r="X466" s="1" t="s">
        <v>513</v>
      </c>
      <c r="Y466" s="1" t="s">
        <v>36</v>
      </c>
      <c r="Z466" s="1">
        <v>65</v>
      </c>
      <c r="AA466" s="1">
        <v>8</v>
      </c>
      <c r="AB466" s="1">
        <v>27</v>
      </c>
      <c r="BJ466">
        <v>64</v>
      </c>
      <c r="BK466">
        <v>0.89217868497715414</v>
      </c>
      <c r="BL466" t="s">
        <v>48</v>
      </c>
    </row>
    <row r="467" spans="2:64" x14ac:dyDescent="0.55000000000000004">
      <c r="B467" s="1">
        <v>40117</v>
      </c>
      <c r="C467" s="4" t="str">
        <f>_xlfn.IFNA(VLOOKUP(B467,W$2:AB9581,3,FALSE),0)</f>
        <v>FB</v>
      </c>
      <c r="D467" s="1">
        <f>_xlfn.IFNA(VLOOKUP(B467,W$2:AA9609,4,FALSE),0)</f>
        <v>0</v>
      </c>
      <c r="E467" s="1">
        <f>_xlfn.IFNA(VLOOKUP(B467,W$2:AA9609,5,FALSE),0)</f>
        <v>8</v>
      </c>
      <c r="F467" s="1">
        <f>_xlfn.IFNA(VLOOKUP(B467,W$2:AB9610,6,FALSE),0)</f>
        <v>25</v>
      </c>
      <c r="H467" s="5" t="e">
        <f t="shared" si="91"/>
        <v>#DIV/0!</v>
      </c>
      <c r="I467" s="5" t="e">
        <f t="shared" si="92"/>
        <v>#DIV/0!</v>
      </c>
      <c r="J467" s="1">
        <f t="shared" si="85"/>
        <v>0.11029086484118089</v>
      </c>
      <c r="K467" s="1">
        <f t="shared" si="86"/>
        <v>0</v>
      </c>
      <c r="L467" s="1">
        <f t="shared" si="87"/>
        <v>0.98517043952992134</v>
      </c>
      <c r="M467" s="1">
        <f t="shared" si="88"/>
        <v>0.68619556135383653</v>
      </c>
      <c r="N467" s="1" t="e">
        <f t="shared" si="89"/>
        <v>#DIV/0!</v>
      </c>
      <c r="P467" s="1" t="e">
        <f t="shared" si="93"/>
        <v>#DIV/0!</v>
      </c>
      <c r="Q467" s="1" t="e">
        <f t="shared" si="90"/>
        <v>#DIV/0!</v>
      </c>
      <c r="R467" s="2" t="e">
        <f t="shared" si="94"/>
        <v>#DIV/0!</v>
      </c>
      <c r="S467" s="2" t="e">
        <f t="shared" si="95"/>
        <v>#DIV/0!</v>
      </c>
      <c r="T467" s="2" t="e">
        <f t="shared" si="96"/>
        <v>#DIV/0!</v>
      </c>
      <c r="V467" s="1">
        <v>2022</v>
      </c>
      <c r="W467" s="1">
        <v>12214</v>
      </c>
      <c r="X467" s="1" t="s">
        <v>514</v>
      </c>
      <c r="Y467" s="1" t="s">
        <v>36</v>
      </c>
      <c r="Z467" s="1">
        <v>65</v>
      </c>
      <c r="AA467" s="1">
        <v>8</v>
      </c>
      <c r="AB467" s="1">
        <v>28</v>
      </c>
      <c r="BJ467">
        <v>64</v>
      </c>
      <c r="BK467">
        <v>1.2310846108723601</v>
      </c>
      <c r="BL467" t="s">
        <v>51</v>
      </c>
    </row>
    <row r="468" spans="2:64" x14ac:dyDescent="0.55000000000000004">
      <c r="B468" s="1">
        <v>8437</v>
      </c>
      <c r="C468" s="4">
        <f>_xlfn.IFNA(VLOOKUP(B468,W$2:AB9582,3,FALSE),0)</f>
        <v>0</v>
      </c>
      <c r="D468" s="1">
        <f>_xlfn.IFNA(VLOOKUP(B468,W$2:AA9610,4,FALSE),0)</f>
        <v>0</v>
      </c>
      <c r="E468" s="1">
        <f>_xlfn.IFNA(VLOOKUP(B468,W$2:AA9610,5,FALSE),0)</f>
        <v>0</v>
      </c>
      <c r="F468" s="1">
        <f>_xlfn.IFNA(VLOOKUP(B468,W$2:AB9611,6,FALSE),0)</f>
        <v>0</v>
      </c>
      <c r="H468" s="5" t="e">
        <f t="shared" si="91"/>
        <v>#DIV/0!</v>
      </c>
      <c r="I468" s="5" t="e">
        <f t="shared" si="92"/>
        <v>#DIV/0!</v>
      </c>
      <c r="J468" s="1">
        <f t="shared" si="85"/>
        <v>0.11029086484118089</v>
      </c>
      <c r="K468" s="1">
        <f t="shared" si="86"/>
        <v>0</v>
      </c>
      <c r="L468" s="1" t="e">
        <f t="shared" si="87"/>
        <v>#DIV/0!</v>
      </c>
      <c r="M468" s="1" t="e">
        <f t="shared" si="88"/>
        <v>#DIV/0!</v>
      </c>
      <c r="N468" s="1" t="e">
        <f t="shared" si="89"/>
        <v>#DIV/0!</v>
      </c>
      <c r="P468" s="1" t="e">
        <f t="shared" si="93"/>
        <v>#DIV/0!</v>
      </c>
      <c r="Q468" s="1" t="e">
        <f t="shared" si="90"/>
        <v>#DIV/0!</v>
      </c>
      <c r="R468" s="2" t="e">
        <f t="shared" si="94"/>
        <v>#DIV/0!</v>
      </c>
      <c r="S468" s="2" t="e">
        <f t="shared" si="95"/>
        <v>#DIV/0!</v>
      </c>
      <c r="T468" s="2" t="e">
        <f t="shared" si="96"/>
        <v>#DIV/0!</v>
      </c>
      <c r="V468" s="1">
        <v>2022</v>
      </c>
      <c r="W468" s="1">
        <v>28072</v>
      </c>
      <c r="X468" s="1" t="s">
        <v>515</v>
      </c>
      <c r="Y468" s="1" t="s">
        <v>36</v>
      </c>
      <c r="Z468" s="1">
        <v>65</v>
      </c>
      <c r="AA468" s="1">
        <v>3</v>
      </c>
      <c r="AB468" s="1">
        <v>26</v>
      </c>
      <c r="BJ468">
        <v>64</v>
      </c>
      <c r="BK468">
        <v>1.21388420547599</v>
      </c>
      <c r="BL468" t="s">
        <v>53</v>
      </c>
    </row>
    <row r="469" spans="2:64" x14ac:dyDescent="0.55000000000000004">
      <c r="B469" s="1">
        <v>43395</v>
      </c>
      <c r="C469" s="4" t="str">
        <f>_xlfn.IFNA(VLOOKUP(B469,W$2:AB9583,3,FALSE),0)</f>
        <v>S</v>
      </c>
      <c r="D469" s="1">
        <f>_xlfn.IFNA(VLOOKUP(B469,W$2:AA9611,4,FALSE),0)</f>
        <v>17</v>
      </c>
      <c r="E469" s="1">
        <f>_xlfn.IFNA(VLOOKUP(B469,W$2:AA9611,5,FALSE),0)</f>
        <v>6</v>
      </c>
      <c r="F469" s="1">
        <f>_xlfn.IFNA(VLOOKUP(B469,W$2:AB9612,6,FALSE),0)</f>
        <v>25</v>
      </c>
      <c r="H469" s="5">
        <f t="shared" si="91"/>
        <v>15620000</v>
      </c>
      <c r="I469" s="5">
        <f t="shared" si="92"/>
        <v>16713400.000000002</v>
      </c>
      <c r="J469" s="1">
        <f t="shared" si="85"/>
        <v>0.12422980506362609</v>
      </c>
      <c r="K469" s="1">
        <f t="shared" si="86"/>
        <v>1</v>
      </c>
      <c r="L469" s="1">
        <f t="shared" si="87"/>
        <v>0.92623225348813332</v>
      </c>
      <c r="M469" s="1">
        <f t="shared" si="88"/>
        <v>0.8852077485688149</v>
      </c>
      <c r="N469" s="1">
        <f t="shared" si="89"/>
        <v>0.92811912331810276</v>
      </c>
      <c r="P469" s="1">
        <f t="shared" si="93"/>
        <v>0.76097226424084141</v>
      </c>
      <c r="Q469" s="1">
        <f t="shared" si="90"/>
        <v>9.4535436045465895E-2</v>
      </c>
      <c r="R469" s="2">
        <f t="shared" si="94"/>
        <v>1476643.5110301774</v>
      </c>
      <c r="S469" s="2">
        <f t="shared" si="95"/>
        <v>1580008.5568022898</v>
      </c>
      <c r="T469" s="2">
        <f t="shared" si="96"/>
        <v>1476643.5110301774</v>
      </c>
      <c r="V469" s="1">
        <v>2022</v>
      </c>
      <c r="W469" s="1">
        <v>10771</v>
      </c>
      <c r="X469" s="1" t="s">
        <v>516</v>
      </c>
      <c r="Y469" s="1" t="s">
        <v>36</v>
      </c>
      <c r="Z469" s="1">
        <v>64</v>
      </c>
      <c r="AA469" s="1">
        <v>5</v>
      </c>
      <c r="AB469" s="1">
        <v>28</v>
      </c>
      <c r="BJ469">
        <v>64</v>
      </c>
      <c r="BK469">
        <v>1.06147912913239</v>
      </c>
      <c r="BL469" t="s">
        <v>55</v>
      </c>
    </row>
    <row r="470" spans="2:64" x14ac:dyDescent="0.55000000000000004">
      <c r="B470" s="1">
        <v>45769</v>
      </c>
      <c r="C470" s="4" t="str">
        <f>_xlfn.IFNA(VLOOKUP(B470,W$2:AB9584,3,FALSE),0)</f>
        <v>HB</v>
      </c>
      <c r="D470" s="1">
        <f>_xlfn.IFNA(VLOOKUP(B470,W$2:AA9612,4,FALSE),0)</f>
        <v>69</v>
      </c>
      <c r="E470" s="1">
        <f>_xlfn.IFNA(VLOOKUP(B470,W$2:AA9612,5,FALSE),0)</f>
        <v>6</v>
      </c>
      <c r="F470" s="1">
        <f>_xlfn.IFNA(VLOOKUP(B470,W$2:AB9613,6,FALSE),0)</f>
        <v>25</v>
      </c>
      <c r="H470" s="5">
        <f t="shared" si="91"/>
        <v>14223170</v>
      </c>
      <c r="I470" s="5">
        <f t="shared" si="92"/>
        <v>15218791.9</v>
      </c>
      <c r="J470" s="1">
        <f t="shared" si="85"/>
        <v>0.28373199810001409</v>
      </c>
      <c r="K470" s="1">
        <f t="shared" si="86"/>
        <v>6</v>
      </c>
      <c r="L470" s="1">
        <f t="shared" si="87"/>
        <v>0.96849613775044396</v>
      </c>
      <c r="M470" s="1">
        <f t="shared" si="88"/>
        <v>1.1772145986242197</v>
      </c>
      <c r="N470" s="1">
        <f t="shared" si="89"/>
        <v>0.81972023184507603</v>
      </c>
      <c r="P470" s="1">
        <f t="shared" si="93"/>
        <v>0.93458581804945151</v>
      </c>
      <c r="Q470" s="1">
        <f t="shared" si="90"/>
        <v>0.26517190155110709</v>
      </c>
      <c r="R470" s="2">
        <f t="shared" si="94"/>
        <v>3771585.0349846599</v>
      </c>
      <c r="S470" s="2">
        <f t="shared" si="95"/>
        <v>4035595.9874335863</v>
      </c>
      <c r="T470" s="2">
        <f t="shared" si="96"/>
        <v>3771585.0349846599</v>
      </c>
      <c r="V470" s="1">
        <v>2022</v>
      </c>
      <c r="W470" s="1">
        <v>76996</v>
      </c>
      <c r="X470" s="1" t="s">
        <v>517</v>
      </c>
      <c r="Y470" s="1" t="s">
        <v>36</v>
      </c>
      <c r="Z470" s="1">
        <v>64</v>
      </c>
      <c r="AA470" s="1">
        <v>3</v>
      </c>
      <c r="AB470" s="1">
        <v>22</v>
      </c>
      <c r="BJ470">
        <v>64</v>
      </c>
      <c r="BK470">
        <v>0.84929704697517161</v>
      </c>
      <c r="BL470" t="s">
        <v>58</v>
      </c>
    </row>
    <row r="471" spans="2:64" x14ac:dyDescent="0.55000000000000004">
      <c r="B471" s="1">
        <v>11771</v>
      </c>
      <c r="C471" s="4" t="str">
        <f>_xlfn.IFNA(VLOOKUP(B471,W$2:AB9585,3,FALSE),0)</f>
        <v>CB</v>
      </c>
      <c r="D471" s="1">
        <f>_xlfn.IFNA(VLOOKUP(B471,W$2:AA9613,4,FALSE),0)</f>
        <v>95</v>
      </c>
      <c r="E471" s="1">
        <f>_xlfn.IFNA(VLOOKUP(B471,W$2:AA9613,5,FALSE),0)</f>
        <v>20</v>
      </c>
      <c r="F471" s="1">
        <f>_xlfn.IFNA(VLOOKUP(B471,W$2:AB9614,6,FALSE),0)</f>
        <v>26</v>
      </c>
      <c r="H471" s="5">
        <f t="shared" si="91"/>
        <v>20000000</v>
      </c>
      <c r="I471" s="5">
        <f t="shared" si="92"/>
        <v>21400000</v>
      </c>
      <c r="J471" s="1">
        <f t="shared" si="85"/>
        <v>0.9106723943769699</v>
      </c>
      <c r="K471" s="1">
        <f t="shared" si="86"/>
        <v>9</v>
      </c>
      <c r="L471" s="1">
        <f t="shared" si="87"/>
        <v>1.0346788967826517</v>
      </c>
      <c r="M471" s="1">
        <f t="shared" si="88"/>
        <v>1.243263292991633</v>
      </c>
      <c r="N471" s="1">
        <f t="shared" si="89"/>
        <v>1</v>
      </c>
      <c r="P471" s="1">
        <f t="shared" si="93"/>
        <v>1.2863782924029494</v>
      </c>
      <c r="Q471" s="1">
        <f t="shared" si="90"/>
        <v>1.1714691996171518</v>
      </c>
      <c r="R471" s="2">
        <f t="shared" si="94"/>
        <v>23429383.992343035</v>
      </c>
      <c r="S471" s="2">
        <f t="shared" si="95"/>
        <v>25069440.87180705</v>
      </c>
      <c r="T471" s="2">
        <f t="shared" si="96"/>
        <v>23429383.992343035</v>
      </c>
      <c r="V471" s="1">
        <v>2022</v>
      </c>
      <c r="W471" s="1">
        <v>11934</v>
      </c>
      <c r="X471" s="1" t="s">
        <v>518</v>
      </c>
      <c r="Y471" s="1" t="s">
        <v>36</v>
      </c>
      <c r="Z471" s="1">
        <v>64</v>
      </c>
      <c r="AA471" s="1">
        <v>6</v>
      </c>
      <c r="AB471" s="1">
        <v>28</v>
      </c>
      <c r="BJ471">
        <v>63</v>
      </c>
      <c r="BK471">
        <v>1.3029012619832001</v>
      </c>
      <c r="BL471" t="s">
        <v>31</v>
      </c>
    </row>
    <row r="472" spans="2:64" x14ac:dyDescent="0.55000000000000004">
      <c r="B472" s="1">
        <v>11022</v>
      </c>
      <c r="C472" s="4" t="str">
        <f>_xlfn.IFNA(VLOOKUP(B472,W$2:AB9586,3,FALSE),0)</f>
        <v>RT</v>
      </c>
      <c r="D472" s="1">
        <f>_xlfn.IFNA(VLOOKUP(B472,W$2:AA9614,4,FALSE),0)</f>
        <v>9</v>
      </c>
      <c r="E472" s="1">
        <f>_xlfn.IFNA(VLOOKUP(B472,W$2:AA9614,5,FALSE),0)</f>
        <v>8</v>
      </c>
      <c r="F472" s="1">
        <f>_xlfn.IFNA(VLOOKUP(B472,W$2:AB9615,6,FALSE),0)</f>
        <v>29</v>
      </c>
      <c r="H472" s="5">
        <f t="shared" si="91"/>
        <v>18040000</v>
      </c>
      <c r="I472" s="5">
        <f t="shared" si="92"/>
        <v>19302800</v>
      </c>
      <c r="J472" s="1">
        <f t="shared" si="85"/>
        <v>0.11849549253813166</v>
      </c>
      <c r="K472" s="1">
        <f t="shared" si="86"/>
        <v>0</v>
      </c>
      <c r="L472" s="1">
        <f t="shared" si="87"/>
        <v>0.98517043952992134</v>
      </c>
      <c r="M472" s="1">
        <f t="shared" si="88"/>
        <v>0.84721097753390451</v>
      </c>
      <c r="N472" s="1">
        <f t="shared" si="89"/>
        <v>1.106942102737994</v>
      </c>
      <c r="P472" s="1">
        <f t="shared" si="93"/>
        <v>0.92390613891233331</v>
      </c>
      <c r="Q472" s="1">
        <f t="shared" si="90"/>
        <v>0.10947871298942043</v>
      </c>
      <c r="R472" s="2">
        <f t="shared" si="94"/>
        <v>1974995.9823291446</v>
      </c>
      <c r="S472" s="2">
        <f t="shared" si="95"/>
        <v>2113245.7010921845</v>
      </c>
      <c r="T472" s="2">
        <f t="shared" si="96"/>
        <v>1974995.9823291446</v>
      </c>
      <c r="V472" s="1">
        <v>2022</v>
      </c>
      <c r="W472" s="1">
        <v>44582</v>
      </c>
      <c r="X472" s="1" t="s">
        <v>519</v>
      </c>
      <c r="Y472" s="1" t="s">
        <v>36</v>
      </c>
      <c r="Z472" s="1">
        <v>63</v>
      </c>
      <c r="AA472" s="1">
        <v>2</v>
      </c>
      <c r="AB472" s="1">
        <v>25</v>
      </c>
      <c r="BJ472">
        <v>63</v>
      </c>
      <c r="BK472">
        <v>0.81665115322979975</v>
      </c>
      <c r="BL472" t="s">
        <v>34</v>
      </c>
    </row>
    <row r="473" spans="2:64" x14ac:dyDescent="0.55000000000000004">
      <c r="B473" s="1">
        <v>8530</v>
      </c>
      <c r="C473" s="4" t="str">
        <f>_xlfn.IFNA(VLOOKUP(B473,W$2:AB9587,3,FALSE),0)</f>
        <v>DI</v>
      </c>
      <c r="D473" s="1">
        <f>_xlfn.IFNA(VLOOKUP(B473,W$2:AA9615,4,FALSE),0)</f>
        <v>74</v>
      </c>
      <c r="E473" s="1">
        <f>_xlfn.IFNA(VLOOKUP(B473,W$2:AA9615,5,FALSE),0)</f>
        <v>8</v>
      </c>
      <c r="F473" s="1">
        <f>_xlfn.IFNA(VLOOKUP(B473,W$2:AB9616,6,FALSE),0)</f>
        <v>31</v>
      </c>
      <c r="H473" s="5">
        <f t="shared" si="91"/>
        <v>20500000</v>
      </c>
      <c r="I473" s="5">
        <f t="shared" si="92"/>
        <v>21935000</v>
      </c>
      <c r="J473" s="1">
        <f t="shared" si="85"/>
        <v>0.29399895803743797</v>
      </c>
      <c r="K473" s="1">
        <f t="shared" si="86"/>
        <v>7</v>
      </c>
      <c r="L473" s="1">
        <f t="shared" si="87"/>
        <v>0.95623946907158719</v>
      </c>
      <c r="M473" s="1">
        <f t="shared" si="88"/>
        <v>0.779184031174736</v>
      </c>
      <c r="N473" s="1">
        <f t="shared" si="89"/>
        <v>1</v>
      </c>
      <c r="P473" s="1">
        <f t="shared" si="93"/>
        <v>0.74508652427958855</v>
      </c>
      <c r="Q473" s="1">
        <f t="shared" si="90"/>
        <v>0.21905466178593527</v>
      </c>
      <c r="R473" s="2">
        <f t="shared" si="94"/>
        <v>4490620.5666116728</v>
      </c>
      <c r="S473" s="2">
        <f t="shared" si="95"/>
        <v>4804964.0062744906</v>
      </c>
      <c r="T473" s="2">
        <f t="shared" si="96"/>
        <v>4490620.5666116728</v>
      </c>
      <c r="V473" s="1">
        <v>2022</v>
      </c>
      <c r="W473" s="1">
        <v>10706</v>
      </c>
      <c r="X473" s="1" t="s">
        <v>520</v>
      </c>
      <c r="Y473" s="1" t="s">
        <v>36</v>
      </c>
      <c r="Z473" s="1">
        <v>63</v>
      </c>
      <c r="AA473" s="1">
        <v>3</v>
      </c>
      <c r="AB473" s="1">
        <v>29</v>
      </c>
      <c r="BJ473">
        <v>63</v>
      </c>
      <c r="BK473">
        <v>1</v>
      </c>
      <c r="BL473" t="s">
        <v>36</v>
      </c>
    </row>
    <row r="474" spans="2:64" x14ac:dyDescent="0.55000000000000004">
      <c r="B474" s="1">
        <v>38472</v>
      </c>
      <c r="C474" s="4" t="str">
        <f>_xlfn.IFNA(VLOOKUP(B474,W$2:AB9588,3,FALSE),0)</f>
        <v>ED</v>
      </c>
      <c r="D474" s="1">
        <f>_xlfn.IFNA(VLOOKUP(B474,W$2:AA9616,4,FALSE),0)</f>
        <v>4</v>
      </c>
      <c r="E474" s="1">
        <f>_xlfn.IFNA(VLOOKUP(B474,W$2:AA9616,5,FALSE),0)</f>
        <v>7</v>
      </c>
      <c r="F474" s="1">
        <f>_xlfn.IFNA(VLOOKUP(B474,W$2:AB9617,6,FALSE),0)</f>
        <v>26</v>
      </c>
      <c r="H474" s="5">
        <f t="shared" si="91"/>
        <v>25400550</v>
      </c>
      <c r="I474" s="5">
        <f t="shared" si="92"/>
        <v>27178588.5</v>
      </c>
      <c r="J474" s="1">
        <f t="shared" si="85"/>
        <v>0.11029086484118089</v>
      </c>
      <c r="K474" s="1">
        <f t="shared" si="86"/>
        <v>0</v>
      </c>
      <c r="L474" s="1">
        <f t="shared" si="87"/>
        <v>1.33979111868944</v>
      </c>
      <c r="M474" s="1">
        <f t="shared" si="88"/>
        <v>0.68619556135383653</v>
      </c>
      <c r="N474" s="1">
        <f t="shared" si="89"/>
        <v>1</v>
      </c>
      <c r="P474" s="1">
        <f t="shared" si="93"/>
        <v>0.91935871878598485</v>
      </c>
      <c r="Q474" s="1">
        <f t="shared" si="90"/>
        <v>0.10139686819418629</v>
      </c>
      <c r="R474" s="2">
        <f t="shared" si="94"/>
        <v>2575536.2204098385</v>
      </c>
      <c r="S474" s="2">
        <f t="shared" si="95"/>
        <v>2755823.7558385273</v>
      </c>
      <c r="T474" s="2">
        <f t="shared" si="96"/>
        <v>2575536.2204098385</v>
      </c>
      <c r="V474" s="1">
        <v>2022</v>
      </c>
      <c r="W474" s="1">
        <v>11960</v>
      </c>
      <c r="X474" s="1" t="s">
        <v>521</v>
      </c>
      <c r="Y474" s="1" t="s">
        <v>36</v>
      </c>
      <c r="Z474" s="1">
        <v>62</v>
      </c>
      <c r="AA474" s="1">
        <v>6</v>
      </c>
      <c r="AB474" s="1">
        <v>28</v>
      </c>
      <c r="BJ474">
        <v>63</v>
      </c>
      <c r="BK474">
        <v>1</v>
      </c>
      <c r="BL474" t="s">
        <v>38</v>
      </c>
    </row>
    <row r="475" spans="2:64" x14ac:dyDescent="0.55000000000000004">
      <c r="B475" s="1">
        <v>46647</v>
      </c>
      <c r="C475" s="4" t="str">
        <f>_xlfn.IFNA(VLOOKUP(B475,W$2:AB9589,3,FALSE),0)</f>
        <v>RT</v>
      </c>
      <c r="D475" s="1">
        <f>_xlfn.IFNA(VLOOKUP(B475,W$2:AA9617,4,FALSE),0)</f>
        <v>67</v>
      </c>
      <c r="E475" s="1">
        <f>_xlfn.IFNA(VLOOKUP(B475,W$2:AA9617,5,FALSE),0)</f>
        <v>7</v>
      </c>
      <c r="F475" s="1">
        <f>_xlfn.IFNA(VLOOKUP(B475,W$2:AB9618,6,FALSE),0)</f>
        <v>28</v>
      </c>
      <c r="H475" s="5">
        <f t="shared" si="91"/>
        <v>18040000</v>
      </c>
      <c r="I475" s="5">
        <f t="shared" si="92"/>
        <v>19302800</v>
      </c>
      <c r="J475" s="1">
        <f t="shared" si="85"/>
        <v>0.28373199810001409</v>
      </c>
      <c r="K475" s="1">
        <f t="shared" si="86"/>
        <v>6</v>
      </c>
      <c r="L475" s="1">
        <f t="shared" si="87"/>
        <v>0.95241285319719537</v>
      </c>
      <c r="M475" s="1">
        <f t="shared" si="88"/>
        <v>0.98267173666193286</v>
      </c>
      <c r="N475" s="1">
        <f t="shared" si="89"/>
        <v>1.21388420547599</v>
      </c>
      <c r="P475" s="1">
        <f t="shared" si="93"/>
        <v>1.1360853864996487</v>
      </c>
      <c r="Q475" s="1">
        <f t="shared" si="90"/>
        <v>0.32234377672377212</v>
      </c>
      <c r="R475" s="2">
        <f t="shared" si="94"/>
        <v>5815081.732096849</v>
      </c>
      <c r="S475" s="2">
        <f t="shared" si="95"/>
        <v>6222137.4533436289</v>
      </c>
      <c r="T475" s="2">
        <f t="shared" si="96"/>
        <v>5815081.732096849</v>
      </c>
      <c r="V475" s="1">
        <v>2022</v>
      </c>
      <c r="W475" s="1">
        <v>10235</v>
      </c>
      <c r="X475" s="1" t="s">
        <v>522</v>
      </c>
      <c r="Y475" s="1" t="s">
        <v>36</v>
      </c>
      <c r="Z475" s="1">
        <v>62</v>
      </c>
      <c r="AA475" s="1">
        <v>8</v>
      </c>
      <c r="AB475" s="1">
        <v>30</v>
      </c>
      <c r="BJ475">
        <v>63</v>
      </c>
      <c r="BK475">
        <v>1.06147912913239</v>
      </c>
      <c r="BL475" t="s">
        <v>40</v>
      </c>
    </row>
    <row r="476" spans="2:64" x14ac:dyDescent="0.55000000000000004">
      <c r="B476" s="1">
        <v>10640</v>
      </c>
      <c r="C476" s="4" t="str">
        <f>_xlfn.IFNA(VLOOKUP(B476,W$2:AB9590,3,FALSE),0)</f>
        <v>LT</v>
      </c>
      <c r="D476" s="1">
        <f>_xlfn.IFNA(VLOOKUP(B476,W$2:AA9618,4,FALSE),0)</f>
        <v>54</v>
      </c>
      <c r="E476" s="1">
        <f>_xlfn.IFNA(VLOOKUP(B476,W$2:AA9618,5,FALSE),0)</f>
        <v>10</v>
      </c>
      <c r="F476" s="1">
        <f>_xlfn.IFNA(VLOOKUP(B476,W$2:AB9619,6,FALSE),0)</f>
        <v>28</v>
      </c>
      <c r="H476" s="5">
        <f t="shared" si="91"/>
        <v>21252000</v>
      </c>
      <c r="I476" s="5">
        <f t="shared" si="92"/>
        <v>22739640</v>
      </c>
      <c r="J476" s="1">
        <f t="shared" si="85"/>
        <v>0.17135857369119548</v>
      </c>
      <c r="K476" s="1">
        <f t="shared" si="86"/>
        <v>5</v>
      </c>
      <c r="L476" s="1">
        <f t="shared" si="87"/>
        <v>1.256154316321989</v>
      </c>
      <c r="M476" s="1">
        <f t="shared" si="88"/>
        <v>0.97478864222910011</v>
      </c>
      <c r="N476" s="1">
        <f t="shared" si="89"/>
        <v>1.2310846108723601</v>
      </c>
      <c r="P476" s="1">
        <f t="shared" si="93"/>
        <v>1.5074445910395466</v>
      </c>
      <c r="Q476" s="1">
        <f t="shared" si="90"/>
        <v>0.25831355503904418</v>
      </c>
      <c r="R476" s="2">
        <f t="shared" si="94"/>
        <v>5489679.6716897674</v>
      </c>
      <c r="S476" s="2">
        <f t="shared" si="95"/>
        <v>5873957.2487080507</v>
      </c>
      <c r="T476" s="2">
        <f t="shared" si="96"/>
        <v>5489679.6716897674</v>
      </c>
      <c r="V476" s="1">
        <v>2022</v>
      </c>
      <c r="W476" s="1">
        <v>48815</v>
      </c>
      <c r="X476" s="1" t="s">
        <v>523</v>
      </c>
      <c r="Y476" s="1" t="s">
        <v>36</v>
      </c>
      <c r="Z476" s="1">
        <v>62</v>
      </c>
      <c r="AA476" s="1">
        <v>3</v>
      </c>
      <c r="AB476" s="1">
        <v>28</v>
      </c>
      <c r="BJ476">
        <v>63</v>
      </c>
      <c r="BK476">
        <v>0.81972023184507603</v>
      </c>
      <c r="BL476" t="s">
        <v>42</v>
      </c>
    </row>
    <row r="477" spans="2:64" x14ac:dyDescent="0.55000000000000004">
      <c r="B477" s="1">
        <v>11800</v>
      </c>
      <c r="C477" s="4" t="str">
        <f>_xlfn.IFNA(VLOOKUP(B477,W$2:AB9591,3,FALSE),0)</f>
        <v>TE</v>
      </c>
      <c r="D477" s="1">
        <f>_xlfn.IFNA(VLOOKUP(B477,W$2:AA9619,4,FALSE),0)</f>
        <v>68</v>
      </c>
      <c r="E477" s="1">
        <f>_xlfn.IFNA(VLOOKUP(B477,W$2:AA9619,5,FALSE),0)</f>
        <v>2</v>
      </c>
      <c r="F477" s="1">
        <f>_xlfn.IFNA(VLOOKUP(B477,W$2:AB9620,6,FALSE),0)</f>
        <v>28</v>
      </c>
      <c r="H477" s="5">
        <f t="shared" si="91"/>
        <v>14012500</v>
      </c>
      <c r="I477" s="5">
        <f t="shared" si="92"/>
        <v>14993375</v>
      </c>
      <c r="J477" s="1">
        <f t="shared" si="85"/>
        <v>0.28373199810001409</v>
      </c>
      <c r="K477" s="1">
        <f t="shared" si="86"/>
        <v>6</v>
      </c>
      <c r="L477" s="1">
        <f t="shared" si="87"/>
        <v>1.0572401829650135</v>
      </c>
      <c r="M477" s="1">
        <f t="shared" si="88"/>
        <v>0.98267173666193286</v>
      </c>
      <c r="N477" s="1">
        <f t="shared" si="89"/>
        <v>1.06147912913239</v>
      </c>
      <c r="P477" s="1">
        <f t="shared" si="93"/>
        <v>1.1027919463700333</v>
      </c>
      <c r="Q477" s="1">
        <f t="shared" si="90"/>
        <v>0.31289736243217314</v>
      </c>
      <c r="R477" s="2">
        <f t="shared" si="94"/>
        <v>4384474.291080826</v>
      </c>
      <c r="S477" s="2">
        <f t="shared" si="95"/>
        <v>4691387.4914564844</v>
      </c>
      <c r="T477" s="2">
        <f t="shared" si="96"/>
        <v>4384474.291080826</v>
      </c>
      <c r="V477" s="1">
        <v>2022</v>
      </c>
      <c r="W477" s="1">
        <v>7190</v>
      </c>
      <c r="X477" s="1" t="s">
        <v>524</v>
      </c>
      <c r="Y477" s="1" t="s">
        <v>36</v>
      </c>
      <c r="Z477" s="1">
        <v>61</v>
      </c>
      <c r="AA477" s="1">
        <v>6</v>
      </c>
      <c r="AB477" s="1">
        <v>33</v>
      </c>
      <c r="BJ477">
        <v>63</v>
      </c>
      <c r="BK477">
        <v>0.73034540509703694</v>
      </c>
      <c r="BL477" t="s">
        <v>44</v>
      </c>
    </row>
    <row r="478" spans="2:64" x14ac:dyDescent="0.55000000000000004">
      <c r="B478" s="1">
        <v>7891</v>
      </c>
      <c r="C478" s="4" t="str">
        <f>_xlfn.IFNA(VLOOKUP(B478,W$2:AB9592,3,FALSE),0)</f>
        <v>LT</v>
      </c>
      <c r="D478" s="1">
        <f>_xlfn.IFNA(VLOOKUP(B478,W$2:AA9620,4,FALSE),0)</f>
        <v>81</v>
      </c>
      <c r="E478" s="1">
        <f>_xlfn.IFNA(VLOOKUP(B478,W$2:AA9620,5,FALSE),0)</f>
        <v>4</v>
      </c>
      <c r="F478" s="1">
        <f>_xlfn.IFNA(VLOOKUP(B478,W$2:AB9621,6,FALSE),0)</f>
        <v>31</v>
      </c>
      <c r="H478" s="5">
        <f t="shared" si="91"/>
        <v>21252000</v>
      </c>
      <c r="I478" s="5">
        <f t="shared" si="92"/>
        <v>22739640</v>
      </c>
      <c r="J478" s="1">
        <f t="shared" si="85"/>
        <v>0.40904805918622789</v>
      </c>
      <c r="K478" s="1">
        <f t="shared" si="86"/>
        <v>8</v>
      </c>
      <c r="L478" s="1">
        <f t="shared" si="87"/>
        <v>0.98121406805575184</v>
      </c>
      <c r="M478" s="1">
        <f t="shared" si="88"/>
        <v>0.76278818117696279</v>
      </c>
      <c r="N478" s="1">
        <f t="shared" si="89"/>
        <v>1.2310846108723601</v>
      </c>
      <c r="P478" s="1">
        <f t="shared" si="93"/>
        <v>0.92141573423096657</v>
      </c>
      <c r="Q478" s="1">
        <f t="shared" si="90"/>
        <v>0.37690331779083003</v>
      </c>
      <c r="R478" s="2">
        <f t="shared" si="94"/>
        <v>8009949.3096907195</v>
      </c>
      <c r="S478" s="2">
        <f t="shared" si="95"/>
        <v>8570645.76136907</v>
      </c>
      <c r="T478" s="2">
        <f t="shared" si="96"/>
        <v>8009949.3096907195</v>
      </c>
      <c r="V478" s="1">
        <v>2022</v>
      </c>
      <c r="W478" s="1">
        <v>11280</v>
      </c>
      <c r="X478" s="1" t="s">
        <v>525</v>
      </c>
      <c r="Y478" s="1" t="s">
        <v>36</v>
      </c>
      <c r="Z478" s="1">
        <v>61</v>
      </c>
      <c r="AA478" s="1">
        <v>8</v>
      </c>
      <c r="AB478" s="1">
        <v>29</v>
      </c>
      <c r="BJ478">
        <v>63</v>
      </c>
      <c r="BK478">
        <v>1.2356438567133878</v>
      </c>
      <c r="BL478" t="s">
        <v>46</v>
      </c>
    </row>
    <row r="479" spans="2:64" x14ac:dyDescent="0.55000000000000004">
      <c r="B479" s="1">
        <v>5443</v>
      </c>
      <c r="C479" s="4" t="str">
        <f>_xlfn.IFNA(VLOOKUP(B479,W$2:AB9593,3,FALSE),0)</f>
        <v>K</v>
      </c>
      <c r="D479" s="1">
        <f>_xlfn.IFNA(VLOOKUP(B479,W$2:AA9621,4,FALSE),0)</f>
        <v>0</v>
      </c>
      <c r="E479" s="1">
        <f>_xlfn.IFNA(VLOOKUP(B479,W$2:AA9621,5,FALSE),0)</f>
        <v>8</v>
      </c>
      <c r="F479" s="1">
        <f>_xlfn.IFNA(VLOOKUP(B479,W$2:AB9622,6,FALSE),0)</f>
        <v>35</v>
      </c>
      <c r="H479" s="5" t="e">
        <f t="shared" si="91"/>
        <v>#DIV/0!</v>
      </c>
      <c r="I479" s="5" t="e">
        <f t="shared" si="92"/>
        <v>#DIV/0!</v>
      </c>
      <c r="J479" s="1">
        <f t="shared" si="85"/>
        <v>0.11029086484118089</v>
      </c>
      <c r="K479" s="1">
        <f t="shared" si="86"/>
        <v>0</v>
      </c>
      <c r="L479" s="1">
        <f t="shared" si="87"/>
        <v>0.98517043952992134</v>
      </c>
      <c r="M479" s="1">
        <f t="shared" si="88"/>
        <v>1.1804665862898105</v>
      </c>
      <c r="N479" s="1" t="e">
        <f t="shared" si="89"/>
        <v>#DIV/0!</v>
      </c>
      <c r="P479" s="1" t="e">
        <f t="shared" si="93"/>
        <v>#DIV/0!</v>
      </c>
      <c r="Q479" s="1" t="e">
        <f t="shared" si="90"/>
        <v>#DIV/0!</v>
      </c>
      <c r="R479" s="2" t="e">
        <f t="shared" si="94"/>
        <v>#DIV/0!</v>
      </c>
      <c r="S479" s="2" t="e">
        <f t="shared" si="95"/>
        <v>#DIV/0!</v>
      </c>
      <c r="T479" s="2" t="e">
        <f t="shared" si="96"/>
        <v>#DIV/0!</v>
      </c>
      <c r="V479" s="1">
        <v>2022</v>
      </c>
      <c r="W479" s="1">
        <v>11027</v>
      </c>
      <c r="X479" s="1" t="s">
        <v>526</v>
      </c>
      <c r="Y479" s="1" t="s">
        <v>36</v>
      </c>
      <c r="Z479" s="1">
        <v>61</v>
      </c>
      <c r="AA479" s="1">
        <v>8</v>
      </c>
      <c r="AB479" s="1">
        <v>29</v>
      </c>
      <c r="BJ479">
        <v>63</v>
      </c>
      <c r="BK479">
        <v>0.89217868497715414</v>
      </c>
      <c r="BL479" t="s">
        <v>48</v>
      </c>
    </row>
    <row r="480" spans="2:64" x14ac:dyDescent="0.55000000000000004">
      <c r="B480" s="1">
        <v>83711</v>
      </c>
      <c r="C480" s="4" t="str">
        <f>_xlfn.IFNA(VLOOKUP(B480,W$2:AB9594,3,FALSE),0)</f>
        <v>HB</v>
      </c>
      <c r="D480" s="1">
        <f>_xlfn.IFNA(VLOOKUP(B480,W$2:AA9622,4,FALSE),0)</f>
        <v>14</v>
      </c>
      <c r="E480" s="1">
        <f>_xlfn.IFNA(VLOOKUP(B480,W$2:AA9622,5,FALSE),0)</f>
        <v>8</v>
      </c>
      <c r="F480" s="1">
        <f>_xlfn.IFNA(VLOOKUP(B480,W$2:AB9623,6,FALSE),0)</f>
        <v>25</v>
      </c>
      <c r="H480" s="5">
        <f t="shared" si="91"/>
        <v>14223170</v>
      </c>
      <c r="I480" s="5">
        <f t="shared" si="92"/>
        <v>15218791.9</v>
      </c>
      <c r="J480" s="1">
        <f t="shared" si="85"/>
        <v>0.15834706436900092</v>
      </c>
      <c r="K480" s="1">
        <f t="shared" si="86"/>
        <v>1</v>
      </c>
      <c r="L480" s="1">
        <f t="shared" si="87"/>
        <v>0.97398521903978064</v>
      </c>
      <c r="M480" s="1">
        <f t="shared" si="88"/>
        <v>0.8852077485688149</v>
      </c>
      <c r="N480" s="1">
        <f t="shared" si="89"/>
        <v>0.81972023184507603</v>
      </c>
      <c r="P480" s="1">
        <f t="shared" si="93"/>
        <v>0.70674578526452558</v>
      </c>
      <c r="Q480" s="1">
        <f t="shared" si="90"/>
        <v>0.11191112035180194</v>
      </c>
      <c r="R480" s="2">
        <f t="shared" si="94"/>
        <v>1591730.8896541388</v>
      </c>
      <c r="S480" s="2">
        <f t="shared" si="95"/>
        <v>1703152.0519299286</v>
      </c>
      <c r="T480" s="2">
        <f t="shared" si="96"/>
        <v>1591730.8896541388</v>
      </c>
      <c r="V480" s="1">
        <v>2022</v>
      </c>
      <c r="W480" s="1">
        <v>31534</v>
      </c>
      <c r="X480" s="1" t="s">
        <v>527</v>
      </c>
      <c r="Y480" s="1" t="s">
        <v>36</v>
      </c>
      <c r="Z480" s="1">
        <v>60</v>
      </c>
      <c r="AA480" s="1">
        <v>3</v>
      </c>
      <c r="AB480" s="1">
        <v>26</v>
      </c>
      <c r="BJ480">
        <v>63</v>
      </c>
      <c r="BK480">
        <v>1.2310846108723601</v>
      </c>
      <c r="BL480" t="s">
        <v>51</v>
      </c>
    </row>
    <row r="481" spans="2:64" x14ac:dyDescent="0.55000000000000004">
      <c r="B481" s="1">
        <v>11775</v>
      </c>
      <c r="C481" s="4" t="str">
        <f>_xlfn.IFNA(VLOOKUP(B481,W$2:AB9595,3,FALSE),0)</f>
        <v>LT</v>
      </c>
      <c r="D481" s="1">
        <f>_xlfn.IFNA(VLOOKUP(B481,W$2:AA9623,4,FALSE),0)</f>
        <v>97</v>
      </c>
      <c r="E481" s="1">
        <f>_xlfn.IFNA(VLOOKUP(B481,W$2:AA9623,5,FALSE),0)</f>
        <v>20</v>
      </c>
      <c r="F481" s="1">
        <f>_xlfn.IFNA(VLOOKUP(B481,W$2:AB9624,6,FALSE),0)</f>
        <v>30</v>
      </c>
      <c r="H481" s="5">
        <f t="shared" si="91"/>
        <v>21252000</v>
      </c>
      <c r="I481" s="5">
        <f t="shared" si="92"/>
        <v>22739640</v>
      </c>
      <c r="J481" s="1">
        <f t="shared" si="85"/>
        <v>0.9106723943769699</v>
      </c>
      <c r="K481" s="1">
        <f t="shared" si="86"/>
        <v>9</v>
      </c>
      <c r="L481" s="1">
        <f t="shared" si="87"/>
        <v>1.0346788967826517</v>
      </c>
      <c r="M481" s="1">
        <f t="shared" si="88"/>
        <v>1.000893038891195</v>
      </c>
      <c r="N481" s="1">
        <f t="shared" si="89"/>
        <v>1</v>
      </c>
      <c r="P481" s="1">
        <f t="shared" si="93"/>
        <v>1.0356029052773772</v>
      </c>
      <c r="Q481" s="1">
        <f t="shared" si="90"/>
        <v>0.94309497737269543</v>
      </c>
      <c r="R481" s="2">
        <f t="shared" si="94"/>
        <v>20042654.459124524</v>
      </c>
      <c r="S481" s="2">
        <f t="shared" si="95"/>
        <v>21445640.271263242</v>
      </c>
      <c r="T481" s="2">
        <f t="shared" si="96"/>
        <v>20042654.459124524</v>
      </c>
      <c r="V481" s="1">
        <v>2022</v>
      </c>
      <c r="W481" s="1">
        <v>8177</v>
      </c>
      <c r="X481" s="1" t="s">
        <v>528</v>
      </c>
      <c r="Y481" s="1" t="s">
        <v>36</v>
      </c>
      <c r="Z481" s="1">
        <v>60</v>
      </c>
      <c r="AA481" s="1">
        <v>8</v>
      </c>
      <c r="AB481" s="1">
        <v>31</v>
      </c>
      <c r="BJ481">
        <v>63</v>
      </c>
      <c r="BK481">
        <v>1.21388420547599</v>
      </c>
      <c r="BL481" t="s">
        <v>53</v>
      </c>
    </row>
    <row r="482" spans="2:64" x14ac:dyDescent="0.55000000000000004">
      <c r="B482" s="1">
        <v>11899</v>
      </c>
      <c r="C482" s="4" t="str">
        <f>_xlfn.IFNA(VLOOKUP(B482,W$2:AB9596,3,FALSE),0)</f>
        <v>DI</v>
      </c>
      <c r="D482" s="1">
        <f>_xlfn.IFNA(VLOOKUP(B482,W$2:AA9624,4,FALSE),0)</f>
        <v>86</v>
      </c>
      <c r="E482" s="1">
        <f>_xlfn.IFNA(VLOOKUP(B482,W$2:AA9624,5,FALSE),0)</f>
        <v>5</v>
      </c>
      <c r="F482" s="1">
        <f>_xlfn.IFNA(VLOOKUP(B482,W$2:AB9625,6,FALSE),0)</f>
        <v>29</v>
      </c>
      <c r="H482" s="5">
        <f t="shared" si="91"/>
        <v>20500000</v>
      </c>
      <c r="I482" s="5">
        <f t="shared" si="92"/>
        <v>21935000</v>
      </c>
      <c r="J482" s="1">
        <f t="shared" si="85"/>
        <v>0.50699730938172927</v>
      </c>
      <c r="K482" s="1">
        <f t="shared" si="86"/>
        <v>8</v>
      </c>
      <c r="L482" s="1">
        <f t="shared" si="87"/>
        <v>0.98858301287143235</v>
      </c>
      <c r="M482" s="1">
        <f t="shared" si="88"/>
        <v>0.99502139424549263</v>
      </c>
      <c r="N482" s="1">
        <f t="shared" si="89"/>
        <v>1</v>
      </c>
      <c r="P482" s="1">
        <f t="shared" si="93"/>
        <v>0.9836612477947424</v>
      </c>
      <c r="Q482" s="1">
        <f t="shared" si="90"/>
        <v>0.49871360597500886</v>
      </c>
      <c r="R482" s="2">
        <f t="shared" si="94"/>
        <v>10223628.922487682</v>
      </c>
      <c r="S482" s="2">
        <f t="shared" si="95"/>
        <v>10939282.94706182</v>
      </c>
      <c r="T482" s="2">
        <f t="shared" si="96"/>
        <v>10223628.922487682</v>
      </c>
      <c r="V482" s="1">
        <v>2022</v>
      </c>
      <c r="W482" s="1">
        <v>82429</v>
      </c>
      <c r="X482" s="1" t="s">
        <v>529</v>
      </c>
      <c r="Y482" s="1" t="s">
        <v>36</v>
      </c>
      <c r="Z482" s="1">
        <v>59</v>
      </c>
      <c r="AA482" s="1">
        <v>4</v>
      </c>
      <c r="AB482" s="1">
        <v>25</v>
      </c>
      <c r="BJ482">
        <v>63</v>
      </c>
      <c r="BK482">
        <v>1.06147912913239</v>
      </c>
      <c r="BL482" t="s">
        <v>55</v>
      </c>
    </row>
    <row r="483" spans="2:64" x14ac:dyDescent="0.55000000000000004">
      <c r="B483" s="1">
        <v>66917</v>
      </c>
      <c r="C483" s="4" t="str">
        <f>_xlfn.IFNA(VLOOKUP(B483,W$2:AB9597,3,FALSE),0)</f>
        <v>DI</v>
      </c>
      <c r="D483" s="1">
        <f>_xlfn.IFNA(VLOOKUP(B483,W$2:AA9625,4,FALSE),0)</f>
        <v>96</v>
      </c>
      <c r="E483" s="1">
        <f>_xlfn.IFNA(VLOOKUP(B483,W$2:AA9625,5,FALSE),0)</f>
        <v>7</v>
      </c>
      <c r="F483" s="1">
        <f>_xlfn.IFNA(VLOOKUP(B483,W$2:AB9626,6,FALSE),0)</f>
        <v>27</v>
      </c>
      <c r="H483" s="5">
        <f t="shared" si="91"/>
        <v>20500000</v>
      </c>
      <c r="I483" s="5">
        <f t="shared" si="92"/>
        <v>21935000</v>
      </c>
      <c r="J483" s="1">
        <f t="shared" si="85"/>
        <v>0.9106723943769699</v>
      </c>
      <c r="K483" s="1">
        <f t="shared" si="86"/>
        <v>9</v>
      </c>
      <c r="L483" s="1">
        <f t="shared" si="87"/>
        <v>0.92772914056314992</v>
      </c>
      <c r="M483" s="1">
        <f t="shared" si="88"/>
        <v>1.243263292991633</v>
      </c>
      <c r="N483" s="1">
        <f t="shared" si="89"/>
        <v>1</v>
      </c>
      <c r="P483" s="1">
        <f t="shared" si="93"/>
        <v>1.1534115863008394</v>
      </c>
      <c r="Q483" s="1">
        <f t="shared" si="90"/>
        <v>1.0503800909987244</v>
      </c>
      <c r="R483" s="2">
        <f t="shared" si="94"/>
        <v>21532791.865473852</v>
      </c>
      <c r="S483" s="2">
        <f t="shared" si="95"/>
        <v>23040087.296057019</v>
      </c>
      <c r="T483" s="2">
        <f t="shared" si="96"/>
        <v>21532791.865473852</v>
      </c>
      <c r="V483" s="1">
        <v>2022</v>
      </c>
      <c r="W483" s="1">
        <v>28430</v>
      </c>
      <c r="X483" s="1" t="s">
        <v>530</v>
      </c>
      <c r="Y483" s="1" t="s">
        <v>36</v>
      </c>
      <c r="Z483" s="1">
        <v>59</v>
      </c>
      <c r="AA483" s="1">
        <v>8</v>
      </c>
      <c r="AB483" s="1">
        <v>25</v>
      </c>
      <c r="BJ483">
        <v>63</v>
      </c>
      <c r="BK483">
        <v>0.84929704697517161</v>
      </c>
      <c r="BL483" t="s">
        <v>58</v>
      </c>
    </row>
    <row r="484" spans="2:64" x14ac:dyDescent="0.55000000000000004">
      <c r="B484" s="1">
        <v>47621</v>
      </c>
      <c r="C484" s="4" t="str">
        <f>_xlfn.IFNA(VLOOKUP(B484,W$2:AB9598,3,FALSE),0)</f>
        <v>LB</v>
      </c>
      <c r="D484" s="1">
        <f>_xlfn.IFNA(VLOOKUP(B484,W$2:AA9626,4,FALSE),0)</f>
        <v>28</v>
      </c>
      <c r="E484" s="1">
        <f>_xlfn.IFNA(VLOOKUP(B484,W$2:AA9626,5,FALSE),0)</f>
        <v>8</v>
      </c>
      <c r="F484" s="1">
        <f>_xlfn.IFNA(VLOOKUP(B484,W$2:AB9627,6,FALSE),0)</f>
        <v>25</v>
      </c>
      <c r="H484" s="5">
        <f t="shared" si="91"/>
        <v>16999000</v>
      </c>
      <c r="I484" s="5">
        <f t="shared" si="92"/>
        <v>18188930</v>
      </c>
      <c r="J484" s="1">
        <f t="shared" si="85"/>
        <v>0.11969353290175433</v>
      </c>
      <c r="K484" s="1">
        <f t="shared" si="86"/>
        <v>2</v>
      </c>
      <c r="L484" s="1">
        <f t="shared" si="87"/>
        <v>0.96784963204339991</v>
      </c>
      <c r="M484" s="1">
        <f t="shared" si="88"/>
        <v>0.99437471484129869</v>
      </c>
      <c r="N484" s="1">
        <f t="shared" si="89"/>
        <v>0.82023027006469129</v>
      </c>
      <c r="P484" s="1">
        <f t="shared" si="93"/>
        <v>0.78939387864347188</v>
      </c>
      <c r="Q484" s="1">
        <f t="shared" si="90"/>
        <v>9.4485342185855872E-2</v>
      </c>
      <c r="R484" s="2">
        <f t="shared" si="94"/>
        <v>1606156.3318173641</v>
      </c>
      <c r="S484" s="2">
        <f t="shared" si="95"/>
        <v>1718587.2750445795</v>
      </c>
      <c r="T484" s="2">
        <f t="shared" si="96"/>
        <v>1606156.3318173641</v>
      </c>
      <c r="V484" s="1">
        <v>2022</v>
      </c>
      <c r="W484" s="1">
        <v>48759</v>
      </c>
      <c r="X484" s="1" t="s">
        <v>531</v>
      </c>
      <c r="Y484" s="1" t="s">
        <v>36</v>
      </c>
      <c r="Z484" s="1">
        <v>59</v>
      </c>
      <c r="AA484" s="1">
        <v>8</v>
      </c>
      <c r="AB484" s="1">
        <v>28</v>
      </c>
      <c r="BJ484">
        <v>62</v>
      </c>
      <c r="BK484">
        <v>1.3029012619832001</v>
      </c>
      <c r="BL484" t="s">
        <v>31</v>
      </c>
    </row>
    <row r="485" spans="2:64" x14ac:dyDescent="0.55000000000000004">
      <c r="B485" s="1">
        <v>2607</v>
      </c>
      <c r="C485" s="4" t="str">
        <f>_xlfn.IFNA(VLOOKUP(B485,W$2:AB9599,3,FALSE),0)</f>
        <v>K</v>
      </c>
      <c r="D485" s="1">
        <f>_xlfn.IFNA(VLOOKUP(B485,W$2:AA9627,4,FALSE),0)</f>
        <v>0</v>
      </c>
      <c r="E485" s="1">
        <f>_xlfn.IFNA(VLOOKUP(B485,W$2:AA9627,5,FALSE),0)</f>
        <v>8</v>
      </c>
      <c r="F485" s="1">
        <f>_xlfn.IFNA(VLOOKUP(B485,W$2:AB9628,6,FALSE),0)</f>
        <v>40</v>
      </c>
      <c r="H485" s="5" t="e">
        <f t="shared" si="91"/>
        <v>#DIV/0!</v>
      </c>
      <c r="I485" s="5" t="e">
        <f t="shared" si="92"/>
        <v>#DIV/0!</v>
      </c>
      <c r="J485" s="1">
        <f t="shared" si="85"/>
        <v>0.11029086484118089</v>
      </c>
      <c r="K485" s="1">
        <f t="shared" si="86"/>
        <v>0</v>
      </c>
      <c r="L485" s="1">
        <f t="shared" si="87"/>
        <v>0.98517043952992134</v>
      </c>
      <c r="M485" s="1">
        <f t="shared" si="88"/>
        <v>1.1804665862898105</v>
      </c>
      <c r="N485" s="1" t="e">
        <f t="shared" si="89"/>
        <v>#DIV/0!</v>
      </c>
      <c r="P485" s="1" t="e">
        <f t="shared" si="93"/>
        <v>#DIV/0!</v>
      </c>
      <c r="Q485" s="1" t="e">
        <f t="shared" si="90"/>
        <v>#DIV/0!</v>
      </c>
      <c r="R485" s="2" t="e">
        <f t="shared" si="94"/>
        <v>#DIV/0!</v>
      </c>
      <c r="S485" s="2" t="e">
        <f t="shared" si="95"/>
        <v>#DIV/0!</v>
      </c>
      <c r="T485" s="2" t="e">
        <f t="shared" si="96"/>
        <v>#DIV/0!</v>
      </c>
      <c r="V485" s="1">
        <v>2022</v>
      </c>
      <c r="W485" s="1">
        <v>10781</v>
      </c>
      <c r="X485" s="1" t="s">
        <v>532</v>
      </c>
      <c r="Y485" s="1" t="s">
        <v>36</v>
      </c>
      <c r="Z485" s="1">
        <v>58</v>
      </c>
      <c r="AA485" s="1">
        <v>5</v>
      </c>
      <c r="AB485" s="1">
        <v>29</v>
      </c>
      <c r="BJ485">
        <v>62</v>
      </c>
      <c r="BK485">
        <v>0.81665115322979975</v>
      </c>
      <c r="BL485" t="s">
        <v>34</v>
      </c>
    </row>
    <row r="486" spans="2:64" x14ac:dyDescent="0.55000000000000004">
      <c r="B486" s="1">
        <v>11954</v>
      </c>
      <c r="C486" s="4" t="str">
        <f>_xlfn.IFNA(VLOOKUP(B486,W$2:AB9600,3,FALSE),0)</f>
        <v>C</v>
      </c>
      <c r="D486" s="1">
        <f>_xlfn.IFNA(VLOOKUP(B486,W$2:AA9628,4,FALSE),0)</f>
        <v>91</v>
      </c>
      <c r="E486" s="1">
        <f>_xlfn.IFNA(VLOOKUP(B486,W$2:AA9628,5,FALSE),0)</f>
        <v>6</v>
      </c>
      <c r="F486" s="1">
        <f>_xlfn.IFNA(VLOOKUP(B486,W$2:AB9629,6,FALSE),0)</f>
        <v>29</v>
      </c>
      <c r="H486" s="5">
        <f t="shared" si="91"/>
        <v>13082500</v>
      </c>
      <c r="I486" s="5">
        <f t="shared" si="92"/>
        <v>13998275</v>
      </c>
      <c r="J486" s="1">
        <f t="shared" si="85"/>
        <v>0.61349186721486715</v>
      </c>
      <c r="K486" s="1">
        <f t="shared" si="86"/>
        <v>9</v>
      </c>
      <c r="L486" s="1">
        <f t="shared" si="87"/>
        <v>0.97805575723845062</v>
      </c>
      <c r="M486" s="1">
        <f t="shared" si="88"/>
        <v>1.000893038891195</v>
      </c>
      <c r="N486" s="1">
        <f t="shared" si="89"/>
        <v>1.3029012619832001</v>
      </c>
      <c r="P486" s="1">
        <f t="shared" si="93"/>
        <v>1.2754480888571471</v>
      </c>
      <c r="Q486" s="1">
        <f t="shared" si="90"/>
        <v>0.78247702956860499</v>
      </c>
      <c r="R486" s="2">
        <f t="shared" si="94"/>
        <v>10236755.739331275</v>
      </c>
      <c r="S486" s="2">
        <f t="shared" si="95"/>
        <v>10953328.641084464</v>
      </c>
      <c r="T486" s="2">
        <f t="shared" si="96"/>
        <v>10236755.739331275</v>
      </c>
      <c r="V486" s="1">
        <v>2022</v>
      </c>
      <c r="W486" s="1">
        <v>48547</v>
      </c>
      <c r="X486" s="1" t="s">
        <v>533</v>
      </c>
      <c r="Y486" s="1" t="s">
        <v>36</v>
      </c>
      <c r="Z486" s="1">
        <v>58</v>
      </c>
      <c r="AA486" s="1">
        <v>5</v>
      </c>
      <c r="AB486" s="1">
        <v>26</v>
      </c>
      <c r="BJ486">
        <v>62</v>
      </c>
      <c r="BK486">
        <v>1</v>
      </c>
      <c r="BL486" t="s">
        <v>36</v>
      </c>
    </row>
    <row r="487" spans="2:64" x14ac:dyDescent="0.55000000000000004">
      <c r="B487" s="1">
        <v>12324</v>
      </c>
      <c r="C487" s="4" t="str">
        <f>_xlfn.IFNA(VLOOKUP(B487,W$2:AB9601,3,FALSE),0)</f>
        <v>QB</v>
      </c>
      <c r="D487" s="1">
        <f>_xlfn.IFNA(VLOOKUP(B487,W$2:AA9629,4,FALSE),0)</f>
        <v>40</v>
      </c>
      <c r="E487" s="1">
        <f>_xlfn.IFNA(VLOOKUP(B487,W$2:AA9629,5,FALSE),0)</f>
        <v>8</v>
      </c>
      <c r="F487" s="1">
        <f>_xlfn.IFNA(VLOOKUP(B487,W$2:AB9630,6,FALSE),0)</f>
        <v>29</v>
      </c>
      <c r="H487" s="5">
        <f t="shared" si="91"/>
        <v>44949165</v>
      </c>
      <c r="I487" s="5">
        <f t="shared" si="92"/>
        <v>48095606.550000004</v>
      </c>
      <c r="J487" s="1">
        <f t="shared" si="85"/>
        <v>0.14534217904027727</v>
      </c>
      <c r="K487" s="1">
        <f t="shared" si="86"/>
        <v>4</v>
      </c>
      <c r="L487" s="1">
        <f t="shared" si="87"/>
        <v>0.96121638580046065</v>
      </c>
      <c r="M487" s="1">
        <f t="shared" si="88"/>
        <v>0.96478985703719689</v>
      </c>
      <c r="N487" s="1">
        <f t="shared" si="89"/>
        <v>1.1178219283566899</v>
      </c>
      <c r="P487" s="1">
        <f t="shared" si="93"/>
        <v>1.0366365555081027</v>
      </c>
      <c r="Q487" s="1">
        <f t="shared" si="90"/>
        <v>0.150667015850355</v>
      </c>
      <c r="R487" s="2">
        <f t="shared" si="94"/>
        <v>6772356.5555152223</v>
      </c>
      <c r="S487" s="2">
        <f t="shared" si="95"/>
        <v>7246421.5144012887</v>
      </c>
      <c r="T487" s="2">
        <f t="shared" si="96"/>
        <v>7019514.6705964161</v>
      </c>
      <c r="V487" s="1">
        <v>2022</v>
      </c>
      <c r="W487" s="1">
        <v>8793</v>
      </c>
      <c r="X487" s="1" t="s">
        <v>534</v>
      </c>
      <c r="Y487" s="1" t="s">
        <v>36</v>
      </c>
      <c r="Z487" s="1">
        <v>58</v>
      </c>
      <c r="AA487" s="1">
        <v>5</v>
      </c>
      <c r="AB487" s="1">
        <v>31</v>
      </c>
      <c r="BJ487">
        <v>62</v>
      </c>
      <c r="BK487">
        <v>1</v>
      </c>
      <c r="BL487" t="s">
        <v>38</v>
      </c>
    </row>
    <row r="488" spans="2:64" x14ac:dyDescent="0.55000000000000004">
      <c r="B488" s="1">
        <v>46565</v>
      </c>
      <c r="C488" s="4">
        <f>_xlfn.IFNA(VLOOKUP(B488,W$2:AB9602,3,FALSE),0)</f>
        <v>0</v>
      </c>
      <c r="D488" s="1">
        <f>_xlfn.IFNA(VLOOKUP(B488,W$2:AA9630,4,FALSE),0)</f>
        <v>0</v>
      </c>
      <c r="E488" s="1">
        <f>_xlfn.IFNA(VLOOKUP(B488,W$2:AA9630,5,FALSE),0)</f>
        <v>0</v>
      </c>
      <c r="F488" s="1">
        <f>_xlfn.IFNA(VLOOKUP(B488,W$2:AB9631,6,FALSE),0)</f>
        <v>0</v>
      </c>
      <c r="H488" s="5" t="e">
        <f t="shared" si="91"/>
        <v>#DIV/0!</v>
      </c>
      <c r="I488" s="5" t="e">
        <f t="shared" si="92"/>
        <v>#DIV/0!</v>
      </c>
      <c r="J488" s="1">
        <f t="shared" si="85"/>
        <v>0.11029086484118089</v>
      </c>
      <c r="K488" s="1">
        <f t="shared" si="86"/>
        <v>0</v>
      </c>
      <c r="L488" s="1" t="e">
        <f t="shared" si="87"/>
        <v>#DIV/0!</v>
      </c>
      <c r="M488" s="1" t="e">
        <f t="shared" si="88"/>
        <v>#DIV/0!</v>
      </c>
      <c r="N488" s="1" t="e">
        <f t="shared" si="89"/>
        <v>#DIV/0!</v>
      </c>
      <c r="P488" s="1" t="e">
        <f t="shared" si="93"/>
        <v>#DIV/0!</v>
      </c>
      <c r="Q488" s="1" t="e">
        <f t="shared" si="90"/>
        <v>#DIV/0!</v>
      </c>
      <c r="R488" s="2" t="e">
        <f t="shared" si="94"/>
        <v>#DIV/0!</v>
      </c>
      <c r="S488" s="2" t="e">
        <f t="shared" si="95"/>
        <v>#DIV/0!</v>
      </c>
      <c r="T488" s="2" t="e">
        <f t="shared" si="96"/>
        <v>#DIV/0!</v>
      </c>
      <c r="V488" s="1">
        <v>2022</v>
      </c>
      <c r="W488" s="1">
        <v>52000</v>
      </c>
      <c r="X488" s="1" t="s">
        <v>535</v>
      </c>
      <c r="Y488" s="1" t="s">
        <v>36</v>
      </c>
      <c r="Z488" s="1">
        <v>57</v>
      </c>
      <c r="AA488" s="1">
        <v>7</v>
      </c>
      <c r="AB488" s="1">
        <v>26</v>
      </c>
      <c r="BJ488">
        <v>62</v>
      </c>
      <c r="BK488">
        <v>1.06147912913239</v>
      </c>
      <c r="BL488" t="s">
        <v>40</v>
      </c>
    </row>
    <row r="489" spans="2:64" x14ac:dyDescent="0.55000000000000004">
      <c r="B489" s="1">
        <v>46481</v>
      </c>
      <c r="C489" s="4" t="str">
        <f>_xlfn.IFNA(VLOOKUP(B489,W$2:AB9603,3,FALSE),0)</f>
        <v>TE</v>
      </c>
      <c r="D489" s="1">
        <f>_xlfn.IFNA(VLOOKUP(B489,W$2:AA9631,4,FALSE),0)</f>
        <v>36</v>
      </c>
      <c r="E489" s="1">
        <f>_xlfn.IFNA(VLOOKUP(B489,W$2:AA9631,5,FALSE),0)</f>
        <v>8</v>
      </c>
      <c r="F489" s="1">
        <f>_xlfn.IFNA(VLOOKUP(B489,W$2:AB9632,6,FALSE),0)</f>
        <v>25</v>
      </c>
      <c r="H489" s="5">
        <f t="shared" si="91"/>
        <v>14012500</v>
      </c>
      <c r="I489" s="5">
        <f t="shared" si="92"/>
        <v>14993375</v>
      </c>
      <c r="J489" s="1">
        <f t="shared" si="85"/>
        <v>0.13512004199773481</v>
      </c>
      <c r="K489" s="1">
        <f t="shared" si="86"/>
        <v>3</v>
      </c>
      <c r="L489" s="1">
        <f t="shared" si="87"/>
        <v>0.96394435074832852</v>
      </c>
      <c r="M489" s="1">
        <f t="shared" si="88"/>
        <v>1.0638591360833272</v>
      </c>
      <c r="N489" s="1">
        <f t="shared" si="89"/>
        <v>1.0245916516529501</v>
      </c>
      <c r="P489" s="1">
        <f t="shared" si="93"/>
        <v>1.0507197676850375</v>
      </c>
      <c r="Q489" s="1">
        <f t="shared" si="90"/>
        <v>0.14197329913745244</v>
      </c>
      <c r="R489" s="2">
        <f t="shared" si="94"/>
        <v>1989400.8541635522</v>
      </c>
      <c r="S489" s="2">
        <f t="shared" si="95"/>
        <v>2128658.9139550007</v>
      </c>
      <c r="T489" s="2">
        <f t="shared" si="96"/>
        <v>1989400.8541635522</v>
      </c>
      <c r="V489" s="1">
        <v>2022</v>
      </c>
      <c r="W489" s="1">
        <v>10063</v>
      </c>
      <c r="X489" s="1" t="s">
        <v>536</v>
      </c>
      <c r="Y489" s="1" t="s">
        <v>36</v>
      </c>
      <c r="Z489" s="1">
        <v>57</v>
      </c>
      <c r="AA489" s="1">
        <v>8</v>
      </c>
      <c r="AB489" s="1">
        <v>29</v>
      </c>
      <c r="BJ489">
        <v>62</v>
      </c>
      <c r="BK489">
        <v>0.81972023184507603</v>
      </c>
      <c r="BL489" t="s">
        <v>42</v>
      </c>
    </row>
    <row r="490" spans="2:64" x14ac:dyDescent="0.55000000000000004">
      <c r="B490" s="1">
        <v>82019</v>
      </c>
      <c r="C490" s="4">
        <f>_xlfn.IFNA(VLOOKUP(B490,W$2:AB9604,3,FALSE),0)</f>
        <v>0</v>
      </c>
      <c r="D490" s="1">
        <f>_xlfn.IFNA(VLOOKUP(B490,W$2:AA9632,4,FALSE),0)</f>
        <v>0</v>
      </c>
      <c r="E490" s="1">
        <f>_xlfn.IFNA(VLOOKUP(B490,W$2:AA9632,5,FALSE),0)</f>
        <v>0</v>
      </c>
      <c r="F490" s="1">
        <f>_xlfn.IFNA(VLOOKUP(B490,W$2:AB9633,6,FALSE),0)</f>
        <v>0</v>
      </c>
      <c r="H490" s="5" t="e">
        <f t="shared" si="91"/>
        <v>#DIV/0!</v>
      </c>
      <c r="I490" s="5" t="e">
        <f t="shared" si="92"/>
        <v>#DIV/0!</v>
      </c>
      <c r="J490" s="1">
        <f t="shared" si="85"/>
        <v>0.11029086484118089</v>
      </c>
      <c r="K490" s="1">
        <f t="shared" si="86"/>
        <v>0</v>
      </c>
      <c r="L490" s="1" t="e">
        <f t="shared" si="87"/>
        <v>#DIV/0!</v>
      </c>
      <c r="M490" s="1" t="e">
        <f t="shared" si="88"/>
        <v>#DIV/0!</v>
      </c>
      <c r="N490" s="1" t="e">
        <f t="shared" si="89"/>
        <v>#DIV/0!</v>
      </c>
      <c r="P490" s="1" t="e">
        <f t="shared" si="93"/>
        <v>#DIV/0!</v>
      </c>
      <c r="Q490" s="1" t="e">
        <f t="shared" si="90"/>
        <v>#DIV/0!</v>
      </c>
      <c r="R490" s="2" t="e">
        <f t="shared" si="94"/>
        <v>#DIV/0!</v>
      </c>
      <c r="S490" s="2" t="e">
        <f t="shared" si="95"/>
        <v>#DIV/0!</v>
      </c>
      <c r="T490" s="2" t="e">
        <f t="shared" si="96"/>
        <v>#DIV/0!</v>
      </c>
      <c r="V490" s="1">
        <v>2022</v>
      </c>
      <c r="W490" s="1">
        <v>82261</v>
      </c>
      <c r="X490" s="1" t="s">
        <v>537</v>
      </c>
      <c r="Y490" s="1" t="s">
        <v>36</v>
      </c>
      <c r="Z490" s="1">
        <v>57</v>
      </c>
      <c r="AA490" s="1">
        <v>8</v>
      </c>
      <c r="AB490" s="1">
        <v>25</v>
      </c>
      <c r="BJ490">
        <v>62</v>
      </c>
      <c r="BK490">
        <v>0.73034540509703694</v>
      </c>
      <c r="BL490" t="s">
        <v>44</v>
      </c>
    </row>
    <row r="491" spans="2:64" x14ac:dyDescent="0.55000000000000004">
      <c r="B491" s="1">
        <v>50394</v>
      </c>
      <c r="C491" s="4" t="str">
        <f>_xlfn.IFNA(VLOOKUP(B491,W$2:AB9605,3,FALSE),0)</f>
        <v>CB</v>
      </c>
      <c r="D491" s="1">
        <f>_xlfn.IFNA(VLOOKUP(B491,W$2:AA9633,4,FALSE),0)</f>
        <v>68</v>
      </c>
      <c r="E491" s="1">
        <f>_xlfn.IFNA(VLOOKUP(B491,W$2:AA9633,5,FALSE),0)</f>
        <v>8</v>
      </c>
      <c r="F491" s="1">
        <f>_xlfn.IFNA(VLOOKUP(B491,W$2:AB9634,6,FALSE),0)</f>
        <v>24</v>
      </c>
      <c r="H491" s="5">
        <f t="shared" si="91"/>
        <v>20000000</v>
      </c>
      <c r="I491" s="5">
        <f t="shared" si="92"/>
        <v>21400000</v>
      </c>
      <c r="J491" s="1">
        <f t="shared" si="85"/>
        <v>0.28373199810001409</v>
      </c>
      <c r="K491" s="1">
        <f t="shared" si="86"/>
        <v>6</v>
      </c>
      <c r="L491" s="1">
        <f t="shared" si="87"/>
        <v>0.95757335478056826</v>
      </c>
      <c r="M491" s="1">
        <f t="shared" si="88"/>
        <v>1.1772145986242197</v>
      </c>
      <c r="N491" s="1">
        <f t="shared" si="89"/>
        <v>0.81665115322979975</v>
      </c>
      <c r="P491" s="1">
        <f t="shared" si="93"/>
        <v>0.92058580038773585</v>
      </c>
      <c r="Q491" s="1">
        <f t="shared" si="90"/>
        <v>0.26119964856651301</v>
      </c>
      <c r="R491" s="2">
        <f t="shared" si="94"/>
        <v>5223992.9713302599</v>
      </c>
      <c r="S491" s="2">
        <f t="shared" si="95"/>
        <v>5589672.4793233788</v>
      </c>
      <c r="T491" s="2">
        <f t="shared" si="96"/>
        <v>5223992.9713302599</v>
      </c>
      <c r="V491" s="1">
        <v>2022</v>
      </c>
      <c r="W491" s="1">
        <v>31211</v>
      </c>
      <c r="X491" s="1" t="s">
        <v>538</v>
      </c>
      <c r="Y491" s="1" t="s">
        <v>36</v>
      </c>
      <c r="Z491" s="1">
        <v>56</v>
      </c>
      <c r="AA491" s="1">
        <v>2</v>
      </c>
      <c r="AB491" s="1">
        <v>27</v>
      </c>
      <c r="BJ491">
        <v>62</v>
      </c>
      <c r="BK491">
        <v>1.2356438567133878</v>
      </c>
      <c r="BL491" t="s">
        <v>46</v>
      </c>
    </row>
    <row r="492" spans="2:64" x14ac:dyDescent="0.55000000000000004">
      <c r="B492" s="1">
        <v>108840</v>
      </c>
      <c r="C492" s="4" t="str">
        <f>_xlfn.IFNA(VLOOKUP(B492,W$2:AB9606,3,FALSE),0)</f>
        <v>DI</v>
      </c>
      <c r="D492" s="1">
        <f>_xlfn.IFNA(VLOOKUP(B492,W$2:AA9634,4,FALSE),0)</f>
        <v>25</v>
      </c>
      <c r="E492" s="1">
        <f>_xlfn.IFNA(VLOOKUP(B492,W$2:AA9634,5,FALSE),0)</f>
        <v>8</v>
      </c>
      <c r="F492" s="1">
        <f>_xlfn.IFNA(VLOOKUP(B492,W$2:AB9635,6,FALSE),0)</f>
        <v>25</v>
      </c>
      <c r="H492" s="5">
        <f t="shared" si="91"/>
        <v>20500000</v>
      </c>
      <c r="I492" s="5">
        <f t="shared" si="92"/>
        <v>21935000</v>
      </c>
      <c r="J492" s="1">
        <f t="shared" si="85"/>
        <v>0.11969353290175433</v>
      </c>
      <c r="K492" s="1">
        <f t="shared" si="86"/>
        <v>2</v>
      </c>
      <c r="L492" s="1">
        <f t="shared" si="87"/>
        <v>0.96784963204339991</v>
      </c>
      <c r="M492" s="1">
        <f t="shared" si="88"/>
        <v>0.99437471484129869</v>
      </c>
      <c r="N492" s="1">
        <f t="shared" si="89"/>
        <v>1</v>
      </c>
      <c r="P492" s="1">
        <f t="shared" si="93"/>
        <v>0.96240520187241163</v>
      </c>
      <c r="Q492" s="1">
        <f t="shared" si="90"/>
        <v>0.11519367869513501</v>
      </c>
      <c r="R492" s="2">
        <f t="shared" si="94"/>
        <v>2361470.413250268</v>
      </c>
      <c r="S492" s="2">
        <f t="shared" si="95"/>
        <v>2526773.3421777864</v>
      </c>
      <c r="T492" s="2">
        <f t="shared" si="96"/>
        <v>2361470.413250268</v>
      </c>
      <c r="V492" s="1">
        <v>2022</v>
      </c>
      <c r="W492" s="1">
        <v>27844</v>
      </c>
      <c r="X492" s="1" t="s">
        <v>539</v>
      </c>
      <c r="Y492" s="1" t="s">
        <v>36</v>
      </c>
      <c r="Z492" s="1">
        <v>56</v>
      </c>
      <c r="AA492" s="1">
        <v>6</v>
      </c>
      <c r="AB492" s="1">
        <v>26</v>
      </c>
      <c r="BJ492">
        <v>62</v>
      </c>
      <c r="BK492">
        <v>0.89217868497715414</v>
      </c>
      <c r="BL492" t="s">
        <v>48</v>
      </c>
    </row>
    <row r="493" spans="2:64" x14ac:dyDescent="0.55000000000000004">
      <c r="B493" s="1">
        <v>35299</v>
      </c>
      <c r="C493" s="4">
        <f>_xlfn.IFNA(VLOOKUP(B493,W$2:AB9607,3,FALSE),0)</f>
        <v>0</v>
      </c>
      <c r="D493" s="1">
        <f>_xlfn.IFNA(VLOOKUP(B493,W$2:AA9635,4,FALSE),0)</f>
        <v>0</v>
      </c>
      <c r="E493" s="1">
        <f>_xlfn.IFNA(VLOOKUP(B493,W$2:AA9635,5,FALSE),0)</f>
        <v>0</v>
      </c>
      <c r="F493" s="1">
        <f>_xlfn.IFNA(VLOOKUP(B493,W$2:AB9636,6,FALSE),0)</f>
        <v>0</v>
      </c>
      <c r="H493" s="5" t="e">
        <f t="shared" si="91"/>
        <v>#DIV/0!</v>
      </c>
      <c r="I493" s="5" t="e">
        <f t="shared" si="92"/>
        <v>#DIV/0!</v>
      </c>
      <c r="J493" s="1">
        <f t="shared" si="85"/>
        <v>0.11029086484118089</v>
      </c>
      <c r="K493" s="1">
        <f t="shared" si="86"/>
        <v>0</v>
      </c>
      <c r="L493" s="1" t="e">
        <f t="shared" si="87"/>
        <v>#DIV/0!</v>
      </c>
      <c r="M493" s="1" t="e">
        <f t="shared" si="88"/>
        <v>#DIV/0!</v>
      </c>
      <c r="N493" s="1" t="e">
        <f t="shared" si="89"/>
        <v>#DIV/0!</v>
      </c>
      <c r="P493" s="1" t="e">
        <f t="shared" si="93"/>
        <v>#DIV/0!</v>
      </c>
      <c r="Q493" s="1" t="e">
        <f t="shared" si="90"/>
        <v>#DIV/0!</v>
      </c>
      <c r="R493" s="2" t="e">
        <f t="shared" si="94"/>
        <v>#DIV/0!</v>
      </c>
      <c r="S493" s="2" t="e">
        <f t="shared" si="95"/>
        <v>#DIV/0!</v>
      </c>
      <c r="T493" s="2" t="e">
        <f t="shared" si="96"/>
        <v>#DIV/0!</v>
      </c>
      <c r="V493" s="1">
        <v>2022</v>
      </c>
      <c r="W493" s="1">
        <v>87179</v>
      </c>
      <c r="X493" s="1" t="s">
        <v>540</v>
      </c>
      <c r="Y493" s="1" t="s">
        <v>36</v>
      </c>
      <c r="Z493" s="1">
        <v>55</v>
      </c>
      <c r="AA493" s="1">
        <v>8</v>
      </c>
      <c r="AB493" s="1">
        <v>25</v>
      </c>
      <c r="BJ493">
        <v>62</v>
      </c>
      <c r="BK493">
        <v>1.2310846108723601</v>
      </c>
      <c r="BL493" t="s">
        <v>51</v>
      </c>
    </row>
    <row r="494" spans="2:64" x14ac:dyDescent="0.55000000000000004">
      <c r="B494" s="1">
        <v>38956</v>
      </c>
      <c r="C494" s="4" t="str">
        <f>_xlfn.IFNA(VLOOKUP(B494,W$2:AB9608,3,FALSE),0)</f>
        <v>LB</v>
      </c>
      <c r="D494" s="1">
        <f>_xlfn.IFNA(VLOOKUP(B494,W$2:AA9636,4,FALSE),0)</f>
        <v>26</v>
      </c>
      <c r="E494" s="1">
        <f>_xlfn.IFNA(VLOOKUP(B494,W$2:AA9636,5,FALSE),0)</f>
        <v>8</v>
      </c>
      <c r="F494" s="1">
        <f>_xlfn.IFNA(VLOOKUP(B494,W$2:AB9637,6,FALSE),0)</f>
        <v>26</v>
      </c>
      <c r="H494" s="5">
        <f t="shared" si="91"/>
        <v>16999000</v>
      </c>
      <c r="I494" s="5">
        <f t="shared" si="92"/>
        <v>18188930</v>
      </c>
      <c r="J494" s="1">
        <f t="shared" si="85"/>
        <v>0.11969353290175433</v>
      </c>
      <c r="K494" s="1">
        <f t="shared" si="86"/>
        <v>2</v>
      </c>
      <c r="L494" s="1">
        <f t="shared" si="87"/>
        <v>0.96784963204339991</v>
      </c>
      <c r="M494" s="1">
        <f t="shared" si="88"/>
        <v>0.99437471484129869</v>
      </c>
      <c r="N494" s="1">
        <f t="shared" si="89"/>
        <v>0.82023027006469129</v>
      </c>
      <c r="P494" s="1">
        <f t="shared" si="93"/>
        <v>0.78939387864347188</v>
      </c>
      <c r="Q494" s="1">
        <f t="shared" si="90"/>
        <v>9.4485342185855872E-2</v>
      </c>
      <c r="R494" s="2">
        <f t="shared" si="94"/>
        <v>1606156.3318173641</v>
      </c>
      <c r="S494" s="2">
        <f t="shared" si="95"/>
        <v>1718587.2750445795</v>
      </c>
      <c r="T494" s="2">
        <f t="shared" si="96"/>
        <v>1606156.3318173641</v>
      </c>
      <c r="V494" s="1">
        <v>2022</v>
      </c>
      <c r="W494" s="1">
        <v>44515</v>
      </c>
      <c r="X494" s="1" t="s">
        <v>541</v>
      </c>
      <c r="Y494" s="1" t="s">
        <v>36</v>
      </c>
      <c r="Z494" s="1">
        <v>55</v>
      </c>
      <c r="AA494" s="1">
        <v>4</v>
      </c>
      <c r="AB494" s="1">
        <v>24</v>
      </c>
      <c r="BJ494">
        <v>62</v>
      </c>
      <c r="BK494">
        <v>1.21388420547599</v>
      </c>
      <c r="BL494" t="s">
        <v>53</v>
      </c>
    </row>
    <row r="495" spans="2:64" x14ac:dyDescent="0.55000000000000004">
      <c r="B495" s="1">
        <v>40498</v>
      </c>
      <c r="C495" s="4" t="str">
        <f>_xlfn.IFNA(VLOOKUP(B495,W$2:AB9609,3,FALSE),0)</f>
        <v>HB</v>
      </c>
      <c r="D495" s="1">
        <f>_xlfn.IFNA(VLOOKUP(B495,W$2:AA9637,4,FALSE),0)</f>
        <v>39</v>
      </c>
      <c r="E495" s="1">
        <f>_xlfn.IFNA(VLOOKUP(B495,W$2:AA9637,5,FALSE),0)</f>
        <v>8</v>
      </c>
      <c r="F495" s="1">
        <f>_xlfn.IFNA(VLOOKUP(B495,W$2:AB9638,6,FALSE),0)</f>
        <v>25</v>
      </c>
      <c r="H495" s="5">
        <f t="shared" si="91"/>
        <v>14223170</v>
      </c>
      <c r="I495" s="5">
        <f t="shared" si="92"/>
        <v>15218791.9</v>
      </c>
      <c r="J495" s="1">
        <f t="shared" si="85"/>
        <v>0.13512004199773481</v>
      </c>
      <c r="K495" s="1">
        <f t="shared" si="86"/>
        <v>3</v>
      </c>
      <c r="L495" s="1">
        <f t="shared" si="87"/>
        <v>0.96394435074832852</v>
      </c>
      <c r="M495" s="1">
        <f t="shared" si="88"/>
        <v>1.0638591360833272</v>
      </c>
      <c r="N495" s="1">
        <f t="shared" si="89"/>
        <v>0.81972023184507603</v>
      </c>
      <c r="P495" s="1">
        <f t="shared" si="93"/>
        <v>0.84062392093618366</v>
      </c>
      <c r="Q495" s="1">
        <f t="shared" si="90"/>
        <v>0.11358513950119764</v>
      </c>
      <c r="R495" s="2">
        <f t="shared" si="94"/>
        <v>1615540.7485992492</v>
      </c>
      <c r="S495" s="2">
        <f t="shared" si="95"/>
        <v>1728628.6010011968</v>
      </c>
      <c r="T495" s="2">
        <f t="shared" si="96"/>
        <v>1615540.7485992492</v>
      </c>
      <c r="V495" s="1">
        <v>2022</v>
      </c>
      <c r="W495" s="1">
        <v>28074</v>
      </c>
      <c r="X495" s="1" t="s">
        <v>542</v>
      </c>
      <c r="Y495" s="1" t="s">
        <v>36</v>
      </c>
      <c r="Z495" s="1">
        <v>55</v>
      </c>
      <c r="AA495" s="1">
        <v>7</v>
      </c>
      <c r="AB495" s="1">
        <v>26</v>
      </c>
      <c r="BJ495">
        <v>62</v>
      </c>
      <c r="BK495">
        <v>1.06147912913239</v>
      </c>
      <c r="BL495" t="s">
        <v>55</v>
      </c>
    </row>
    <row r="496" spans="2:64" x14ac:dyDescent="0.55000000000000004">
      <c r="B496" s="1">
        <v>28238</v>
      </c>
      <c r="C496" s="4" t="str">
        <f>_xlfn.IFNA(VLOOKUP(B496,W$2:AB9610,3,FALSE),0)</f>
        <v>G</v>
      </c>
      <c r="D496" s="1">
        <f>_xlfn.IFNA(VLOOKUP(B496,W$2:AA9638,4,FALSE),0)</f>
        <v>2</v>
      </c>
      <c r="E496" s="1">
        <f>_xlfn.IFNA(VLOOKUP(B496,W$2:AA9638,5,FALSE),0)</f>
        <v>8</v>
      </c>
      <c r="F496" s="1">
        <f>_xlfn.IFNA(VLOOKUP(B496,W$2:AB9639,6,FALSE),0)</f>
        <v>26</v>
      </c>
      <c r="H496" s="5">
        <f t="shared" si="91"/>
        <v>15340000</v>
      </c>
      <c r="I496" s="5">
        <f t="shared" si="92"/>
        <v>16413800.000000002</v>
      </c>
      <c r="J496" s="1">
        <f t="shared" si="85"/>
        <v>0.11029086484118089</v>
      </c>
      <c r="K496" s="1">
        <f t="shared" si="86"/>
        <v>0</v>
      </c>
      <c r="L496" s="1">
        <f t="shared" si="87"/>
        <v>0.98517043952992134</v>
      </c>
      <c r="M496" s="1">
        <f t="shared" si="88"/>
        <v>0.68619556135383653</v>
      </c>
      <c r="N496" s="1">
        <f t="shared" si="89"/>
        <v>1.0245916516529501</v>
      </c>
      <c r="P496" s="1">
        <f t="shared" si="93"/>
        <v>0.69264402087279864</v>
      </c>
      <c r="Q496" s="1">
        <f t="shared" si="90"/>
        <v>7.6392308089133915E-2</v>
      </c>
      <c r="R496" s="2">
        <f t="shared" si="94"/>
        <v>1171858.0060873143</v>
      </c>
      <c r="S496" s="2">
        <f t="shared" si="95"/>
        <v>1253888.0665134264</v>
      </c>
      <c r="T496" s="2">
        <f t="shared" si="96"/>
        <v>1171858.0060873143</v>
      </c>
      <c r="V496" s="1">
        <v>2022</v>
      </c>
      <c r="W496" s="1">
        <v>11157</v>
      </c>
      <c r="X496" s="1" t="s">
        <v>543</v>
      </c>
      <c r="Y496" s="1" t="s">
        <v>36</v>
      </c>
      <c r="Z496" s="1">
        <v>54</v>
      </c>
      <c r="AA496" s="1">
        <v>8</v>
      </c>
      <c r="AB496" s="1">
        <v>28</v>
      </c>
      <c r="BJ496">
        <v>62</v>
      </c>
      <c r="BK496">
        <v>0.84929704697517161</v>
      </c>
      <c r="BL496" t="s">
        <v>58</v>
      </c>
    </row>
    <row r="497" spans="2:64" x14ac:dyDescent="0.55000000000000004">
      <c r="B497" s="1">
        <v>32989</v>
      </c>
      <c r="C497" s="4" t="str">
        <f>_xlfn.IFNA(VLOOKUP(B497,W$2:AB9611,3,FALSE),0)</f>
        <v>CB</v>
      </c>
      <c r="D497" s="1">
        <f>_xlfn.IFNA(VLOOKUP(B497,W$2:AA9639,4,FALSE),0)</f>
        <v>72</v>
      </c>
      <c r="E497" s="1">
        <f>_xlfn.IFNA(VLOOKUP(B497,W$2:AA9639,5,FALSE),0)</f>
        <v>7</v>
      </c>
      <c r="F497" s="1">
        <f>_xlfn.IFNA(VLOOKUP(B497,W$2:AB9640,6,FALSE),0)</f>
        <v>26</v>
      </c>
      <c r="H497" s="5">
        <f t="shared" si="91"/>
        <v>20000000</v>
      </c>
      <c r="I497" s="5">
        <f t="shared" si="92"/>
        <v>21400000</v>
      </c>
      <c r="J497" s="1">
        <f t="shared" si="85"/>
        <v>0.29399895803743797</v>
      </c>
      <c r="K497" s="1">
        <f t="shared" si="86"/>
        <v>7</v>
      </c>
      <c r="L497" s="1">
        <f t="shared" si="87"/>
        <v>0.94354333584860661</v>
      </c>
      <c r="M497" s="1">
        <f t="shared" si="88"/>
        <v>1.2009476589311774</v>
      </c>
      <c r="N497" s="1">
        <f t="shared" si="89"/>
        <v>0.81665115322979975</v>
      </c>
      <c r="P497" s="1">
        <f t="shared" si="93"/>
        <v>0.92538511857670447</v>
      </c>
      <c r="Q497" s="1">
        <f t="shared" si="90"/>
        <v>0.27206226064490208</v>
      </c>
      <c r="R497" s="2">
        <f t="shared" si="94"/>
        <v>5441245.2128980411</v>
      </c>
      <c r="S497" s="2">
        <f t="shared" si="95"/>
        <v>5822132.3778009042</v>
      </c>
      <c r="T497" s="2">
        <f t="shared" si="96"/>
        <v>5441245.2128980411</v>
      </c>
      <c r="V497" s="1">
        <v>2022</v>
      </c>
      <c r="W497" s="1">
        <v>48721</v>
      </c>
      <c r="X497" s="1" t="s">
        <v>544</v>
      </c>
      <c r="Y497" s="1" t="s">
        <v>36</v>
      </c>
      <c r="Z497" s="1">
        <v>54</v>
      </c>
      <c r="AA497" s="1">
        <v>8</v>
      </c>
      <c r="AB497" s="1">
        <v>25</v>
      </c>
      <c r="BJ497">
        <v>61</v>
      </c>
      <c r="BK497">
        <v>1.3029012619832001</v>
      </c>
      <c r="BL497" t="s">
        <v>31</v>
      </c>
    </row>
    <row r="498" spans="2:64" x14ac:dyDescent="0.55000000000000004">
      <c r="B498" s="1">
        <v>9604</v>
      </c>
      <c r="C498" s="4" t="str">
        <f>_xlfn.IFNA(VLOOKUP(B498,W$2:AB9612,3,FALSE),0)</f>
        <v>TE</v>
      </c>
      <c r="D498" s="1">
        <f>_xlfn.IFNA(VLOOKUP(B498,W$2:AA9640,4,FALSE),0)</f>
        <v>55</v>
      </c>
      <c r="E498" s="1">
        <f>_xlfn.IFNA(VLOOKUP(B498,W$2:AA9640,5,FALSE),0)</f>
        <v>6</v>
      </c>
      <c r="F498" s="1">
        <f>_xlfn.IFNA(VLOOKUP(B498,W$2:AB9641,6,FALSE),0)</f>
        <v>30</v>
      </c>
      <c r="H498" s="5">
        <f t="shared" si="91"/>
        <v>14012500</v>
      </c>
      <c r="I498" s="5">
        <f t="shared" si="92"/>
        <v>14993375</v>
      </c>
      <c r="J498" s="1">
        <f t="shared" si="85"/>
        <v>0.19414880739410345</v>
      </c>
      <c r="K498" s="1">
        <f t="shared" si="86"/>
        <v>5</v>
      </c>
      <c r="L498" s="1">
        <f t="shared" si="87"/>
        <v>0.96436035303990442</v>
      </c>
      <c r="M498" s="1">
        <f t="shared" si="88"/>
        <v>0.97478864222910011</v>
      </c>
      <c r="N498" s="1">
        <f t="shared" si="89"/>
        <v>1.06147912913239</v>
      </c>
      <c r="P498" s="1">
        <f t="shared" si="93"/>
        <v>0.9978408219803242</v>
      </c>
      <c r="Q498" s="1">
        <f t="shared" si="90"/>
        <v>0.19372960555663182</v>
      </c>
      <c r="R498" s="2">
        <f t="shared" si="94"/>
        <v>2714636.0978623033</v>
      </c>
      <c r="S498" s="2">
        <f t="shared" si="95"/>
        <v>2904660.6247126646</v>
      </c>
      <c r="T498" s="2">
        <f t="shared" si="96"/>
        <v>2714636.0978623033</v>
      </c>
      <c r="V498" s="1">
        <v>2022</v>
      </c>
      <c r="W498" s="1">
        <v>56800</v>
      </c>
      <c r="X498" s="1" t="s">
        <v>545</v>
      </c>
      <c r="Y498" s="1" t="s">
        <v>36</v>
      </c>
      <c r="Z498" s="1">
        <v>54</v>
      </c>
      <c r="AA498" s="1">
        <v>8</v>
      </c>
      <c r="AB498" s="1">
        <v>25</v>
      </c>
      <c r="BJ498">
        <v>61</v>
      </c>
      <c r="BK498">
        <v>0.81665115322979975</v>
      </c>
      <c r="BL498" t="s">
        <v>34</v>
      </c>
    </row>
    <row r="499" spans="2:64" x14ac:dyDescent="0.55000000000000004">
      <c r="B499" s="1">
        <v>11748</v>
      </c>
      <c r="C499" s="4">
        <f>_xlfn.IFNA(VLOOKUP(B499,W$2:AB9613,3,FALSE),0)</f>
        <v>0</v>
      </c>
      <c r="D499" s="1">
        <f>_xlfn.IFNA(VLOOKUP(B499,W$2:AA9641,4,FALSE),0)</f>
        <v>0</v>
      </c>
      <c r="E499" s="1">
        <f>_xlfn.IFNA(VLOOKUP(B499,W$2:AA9641,5,FALSE),0)</f>
        <v>0</v>
      </c>
      <c r="F499" s="1">
        <f>_xlfn.IFNA(VLOOKUP(B499,W$2:AB9642,6,FALSE),0)</f>
        <v>0</v>
      </c>
      <c r="H499" s="5" t="e">
        <f t="shared" si="91"/>
        <v>#DIV/0!</v>
      </c>
      <c r="I499" s="5" t="e">
        <f t="shared" si="92"/>
        <v>#DIV/0!</v>
      </c>
      <c r="J499" s="1">
        <f t="shared" si="85"/>
        <v>0.11029086484118089</v>
      </c>
      <c r="K499" s="1">
        <f t="shared" si="86"/>
        <v>0</v>
      </c>
      <c r="L499" s="1" t="e">
        <f t="shared" si="87"/>
        <v>#DIV/0!</v>
      </c>
      <c r="M499" s="1" t="e">
        <f t="shared" si="88"/>
        <v>#DIV/0!</v>
      </c>
      <c r="N499" s="1" t="e">
        <f t="shared" si="89"/>
        <v>#DIV/0!</v>
      </c>
      <c r="P499" s="1" t="e">
        <f t="shared" si="93"/>
        <v>#DIV/0!</v>
      </c>
      <c r="Q499" s="1" t="e">
        <f t="shared" si="90"/>
        <v>#DIV/0!</v>
      </c>
      <c r="R499" s="2" t="e">
        <f t="shared" si="94"/>
        <v>#DIV/0!</v>
      </c>
      <c r="S499" s="2" t="e">
        <f t="shared" si="95"/>
        <v>#DIV/0!</v>
      </c>
      <c r="T499" s="2" t="e">
        <f t="shared" si="96"/>
        <v>#DIV/0!</v>
      </c>
      <c r="V499" s="1">
        <v>2022</v>
      </c>
      <c r="W499" s="1">
        <v>36851</v>
      </c>
      <c r="X499" s="1" t="s">
        <v>546</v>
      </c>
      <c r="Y499" s="1" t="s">
        <v>36</v>
      </c>
      <c r="Z499" s="1">
        <v>53</v>
      </c>
      <c r="AA499" s="1">
        <v>8</v>
      </c>
      <c r="AB499" s="1">
        <v>25</v>
      </c>
      <c r="BJ499">
        <v>61</v>
      </c>
      <c r="BK499">
        <v>1</v>
      </c>
      <c r="BL499" t="s">
        <v>36</v>
      </c>
    </row>
    <row r="500" spans="2:64" x14ac:dyDescent="0.55000000000000004">
      <c r="B500" s="1">
        <v>27699</v>
      </c>
      <c r="C500" s="4" t="str">
        <f>_xlfn.IFNA(VLOOKUP(B500,W$2:AB9614,3,FALSE),0)</f>
        <v>G</v>
      </c>
      <c r="D500" s="1">
        <f>_xlfn.IFNA(VLOOKUP(B500,W$2:AA9642,4,FALSE),0)</f>
        <v>35</v>
      </c>
      <c r="E500" s="1">
        <f>_xlfn.IFNA(VLOOKUP(B500,W$2:AA9642,5,FALSE),0)</f>
        <v>8</v>
      </c>
      <c r="F500" s="1">
        <f>_xlfn.IFNA(VLOOKUP(B500,W$2:AB9643,6,FALSE),0)</f>
        <v>25</v>
      </c>
      <c r="H500" s="5">
        <f t="shared" si="91"/>
        <v>15340000</v>
      </c>
      <c r="I500" s="5">
        <f t="shared" si="92"/>
        <v>16413800.000000002</v>
      </c>
      <c r="J500" s="1">
        <f t="shared" si="85"/>
        <v>0.13512004199773481</v>
      </c>
      <c r="K500" s="1">
        <f t="shared" si="86"/>
        <v>3</v>
      </c>
      <c r="L500" s="1">
        <f t="shared" si="87"/>
        <v>0.96394435074832852</v>
      </c>
      <c r="M500" s="1">
        <f t="shared" si="88"/>
        <v>1.0638591360833272</v>
      </c>
      <c r="N500" s="1">
        <f t="shared" si="89"/>
        <v>1.0245916516529501</v>
      </c>
      <c r="P500" s="1">
        <f t="shared" si="93"/>
        <v>1.0507197676850375</v>
      </c>
      <c r="Q500" s="1">
        <f t="shared" si="90"/>
        <v>0.14197329913745244</v>
      </c>
      <c r="R500" s="2">
        <f t="shared" si="94"/>
        <v>2177870.4087685202</v>
      </c>
      <c r="S500" s="2">
        <f t="shared" si="95"/>
        <v>2330321.3373823171</v>
      </c>
      <c r="T500" s="2">
        <f t="shared" si="96"/>
        <v>2177870.4087685202</v>
      </c>
      <c r="V500" s="1">
        <v>2022</v>
      </c>
      <c r="W500" s="1">
        <v>11790</v>
      </c>
      <c r="X500" s="1" t="s">
        <v>547</v>
      </c>
      <c r="Y500" s="1" t="s">
        <v>36</v>
      </c>
      <c r="Z500" s="1">
        <v>53</v>
      </c>
      <c r="AA500" s="1">
        <v>2</v>
      </c>
      <c r="AB500" s="1">
        <v>26</v>
      </c>
      <c r="BJ500">
        <v>61</v>
      </c>
      <c r="BK500">
        <v>1</v>
      </c>
      <c r="BL500" t="s">
        <v>38</v>
      </c>
    </row>
    <row r="501" spans="2:64" x14ac:dyDescent="0.55000000000000004">
      <c r="B501" s="1">
        <v>9896</v>
      </c>
      <c r="C501" s="4" t="str">
        <f>_xlfn.IFNA(VLOOKUP(B501,W$2:AB9615,3,FALSE),0)</f>
        <v>QB</v>
      </c>
      <c r="D501" s="1">
        <f>_xlfn.IFNA(VLOOKUP(B501,W$2:AA9643,4,FALSE),0)</f>
        <v>73</v>
      </c>
      <c r="E501" s="1">
        <f>_xlfn.IFNA(VLOOKUP(B501,W$2:AA9643,5,FALSE),0)</f>
        <v>8</v>
      </c>
      <c r="F501" s="1">
        <f>_xlfn.IFNA(VLOOKUP(B501,W$2:AB9644,6,FALSE),0)</f>
        <v>29</v>
      </c>
      <c r="H501" s="5">
        <f t="shared" si="91"/>
        <v>44949165</v>
      </c>
      <c r="I501" s="5">
        <f t="shared" si="92"/>
        <v>48095606.550000004</v>
      </c>
      <c r="J501" s="1">
        <f t="shared" si="85"/>
        <v>0.29399895803743797</v>
      </c>
      <c r="K501" s="1">
        <f t="shared" si="86"/>
        <v>7</v>
      </c>
      <c r="L501" s="1">
        <f t="shared" si="87"/>
        <v>0.95623946907158719</v>
      </c>
      <c r="M501" s="1">
        <f t="shared" si="88"/>
        <v>0.98921913731565014</v>
      </c>
      <c r="N501" s="1">
        <f t="shared" si="89"/>
        <v>1.2356438567133878</v>
      </c>
      <c r="P501" s="1">
        <f t="shared" si="93"/>
        <v>1.1688330662150554</v>
      </c>
      <c r="Q501" s="1">
        <f t="shared" si="90"/>
        <v>0.34363570358693007</v>
      </c>
      <c r="R501" s="2">
        <f t="shared" si="94"/>
        <v>15446137.940420011</v>
      </c>
      <c r="S501" s="2">
        <f t="shared" si="95"/>
        <v>16527367.596249415</v>
      </c>
      <c r="T501" s="2">
        <f t="shared" si="96"/>
        <v>15614475.456201471</v>
      </c>
      <c r="V501" s="1">
        <v>2022</v>
      </c>
      <c r="W501" s="1">
        <v>11944</v>
      </c>
      <c r="X501" s="1" t="s">
        <v>548</v>
      </c>
      <c r="Y501" s="1" t="s">
        <v>36</v>
      </c>
      <c r="Z501" s="1">
        <v>52</v>
      </c>
      <c r="AA501" s="1">
        <v>6</v>
      </c>
      <c r="AB501" s="1">
        <v>28</v>
      </c>
      <c r="BJ501">
        <v>61</v>
      </c>
      <c r="BK501">
        <v>1.06147912913239</v>
      </c>
      <c r="BL501" t="s">
        <v>40</v>
      </c>
    </row>
    <row r="502" spans="2:64" x14ac:dyDescent="0.55000000000000004">
      <c r="B502" s="1">
        <v>10635</v>
      </c>
      <c r="C502" s="4" t="str">
        <f>_xlfn.IFNA(VLOOKUP(B502,W$2:AB9616,3,FALSE),0)</f>
        <v>QB</v>
      </c>
      <c r="D502" s="1">
        <f>_xlfn.IFNA(VLOOKUP(B502,W$2:AA9644,4,FALSE),0)</f>
        <v>80</v>
      </c>
      <c r="E502" s="1">
        <f>_xlfn.IFNA(VLOOKUP(B502,W$2:AA9644,5,FALSE),0)</f>
        <v>10</v>
      </c>
      <c r="F502" s="1">
        <f>_xlfn.IFNA(VLOOKUP(B502,W$2:AB9645,6,FALSE),0)</f>
        <v>28</v>
      </c>
      <c r="H502" s="5">
        <f t="shared" si="91"/>
        <v>44949165</v>
      </c>
      <c r="I502" s="5">
        <f t="shared" si="92"/>
        <v>48095606.550000004</v>
      </c>
      <c r="J502" s="1">
        <f t="shared" si="85"/>
        <v>0.40904805918622789</v>
      </c>
      <c r="K502" s="1">
        <f t="shared" si="86"/>
        <v>8</v>
      </c>
      <c r="L502" s="1">
        <f t="shared" si="87"/>
        <v>1.1701934321299197</v>
      </c>
      <c r="M502" s="1">
        <f t="shared" si="88"/>
        <v>0.99502139424549263</v>
      </c>
      <c r="N502" s="1">
        <f t="shared" si="89"/>
        <v>1.2356438567133878</v>
      </c>
      <c r="P502" s="1">
        <f t="shared" si="93"/>
        <v>1.438743548794883</v>
      </c>
      <c r="Q502" s="1">
        <f t="shared" si="90"/>
        <v>0.58851525630125279</v>
      </c>
      <c r="R502" s="2">
        <f t="shared" si="94"/>
        <v>26453269.360502303</v>
      </c>
      <c r="S502" s="2">
        <f t="shared" si="95"/>
        <v>28304998.215737466</v>
      </c>
      <c r="T502" s="2">
        <f t="shared" si="96"/>
        <v>26585628.724658079</v>
      </c>
      <c r="V502" s="1">
        <v>2022</v>
      </c>
      <c r="W502" s="1">
        <v>50195</v>
      </c>
      <c r="X502" s="1" t="s">
        <v>549</v>
      </c>
      <c r="Y502" s="1" t="s">
        <v>36</v>
      </c>
      <c r="Z502" s="1">
        <v>52</v>
      </c>
      <c r="AA502" s="1">
        <v>8</v>
      </c>
      <c r="AB502" s="1">
        <v>25</v>
      </c>
      <c r="BJ502">
        <v>61</v>
      </c>
      <c r="BK502">
        <v>0.81972023184507603</v>
      </c>
      <c r="BL502" t="s">
        <v>42</v>
      </c>
    </row>
    <row r="503" spans="2:64" x14ac:dyDescent="0.55000000000000004">
      <c r="B503" s="1">
        <v>29578</v>
      </c>
      <c r="C503" s="4" t="str">
        <f>_xlfn.IFNA(VLOOKUP(B503,W$2:AB9617,3,FALSE),0)</f>
        <v>K</v>
      </c>
      <c r="D503" s="1">
        <f>_xlfn.IFNA(VLOOKUP(B503,W$2:AA9645,4,FALSE),0)</f>
        <v>0</v>
      </c>
      <c r="E503" s="1">
        <f>_xlfn.IFNA(VLOOKUP(B503,W$2:AA9645,5,FALSE),0)</f>
        <v>7</v>
      </c>
      <c r="F503" s="1">
        <f>_xlfn.IFNA(VLOOKUP(B503,W$2:AB9646,6,FALSE),0)</f>
        <v>27</v>
      </c>
      <c r="H503" s="5" t="e">
        <f t="shared" si="91"/>
        <v>#DIV/0!</v>
      </c>
      <c r="I503" s="5" t="e">
        <f t="shared" si="92"/>
        <v>#DIV/0!</v>
      </c>
      <c r="J503" s="1">
        <f t="shared" si="85"/>
        <v>0.11029086484118089</v>
      </c>
      <c r="K503" s="1">
        <f t="shared" si="86"/>
        <v>0</v>
      </c>
      <c r="L503" s="1">
        <f t="shared" si="87"/>
        <v>1.33979111868944</v>
      </c>
      <c r="M503" s="1">
        <f t="shared" si="88"/>
        <v>0.68619556135383653</v>
      </c>
      <c r="N503" s="1" t="e">
        <f t="shared" si="89"/>
        <v>#DIV/0!</v>
      </c>
      <c r="P503" s="1" t="e">
        <f t="shared" si="93"/>
        <v>#DIV/0!</v>
      </c>
      <c r="Q503" s="1" t="e">
        <f t="shared" si="90"/>
        <v>#DIV/0!</v>
      </c>
      <c r="R503" s="2" t="e">
        <f t="shared" si="94"/>
        <v>#DIV/0!</v>
      </c>
      <c r="S503" s="2" t="e">
        <f t="shared" si="95"/>
        <v>#DIV/0!</v>
      </c>
      <c r="T503" s="2" t="e">
        <f t="shared" si="96"/>
        <v>#DIV/0!</v>
      </c>
      <c r="V503" s="1">
        <v>2022</v>
      </c>
      <c r="W503" s="1">
        <v>18645</v>
      </c>
      <c r="X503" s="1" t="s">
        <v>550</v>
      </c>
      <c r="Y503" s="1" t="s">
        <v>36</v>
      </c>
      <c r="Z503" s="1">
        <v>52</v>
      </c>
      <c r="AA503" s="1">
        <v>8</v>
      </c>
      <c r="AB503" s="1">
        <v>25</v>
      </c>
      <c r="BJ503">
        <v>61</v>
      </c>
      <c r="BK503">
        <v>0.73034540509703694</v>
      </c>
      <c r="BL503" t="s">
        <v>44</v>
      </c>
    </row>
    <row r="504" spans="2:64" x14ac:dyDescent="0.55000000000000004">
      <c r="B504" s="1">
        <v>6163</v>
      </c>
      <c r="C504" s="4" t="str">
        <f>_xlfn.IFNA(VLOOKUP(B504,W$2:AB9618,3,FALSE),0)</f>
        <v>DI</v>
      </c>
      <c r="D504" s="1">
        <f>_xlfn.IFNA(VLOOKUP(B504,W$2:AA9646,4,FALSE),0)</f>
        <v>99</v>
      </c>
      <c r="E504" s="1">
        <f>_xlfn.IFNA(VLOOKUP(B504,W$2:AA9646,5,FALSE),0)</f>
        <v>20</v>
      </c>
      <c r="F504" s="1">
        <f>_xlfn.IFNA(VLOOKUP(B504,W$2:AB9647,6,FALSE),0)</f>
        <v>34</v>
      </c>
      <c r="H504" s="5">
        <f t="shared" si="91"/>
        <v>20500000</v>
      </c>
      <c r="I504" s="5">
        <f t="shared" si="92"/>
        <v>21935000</v>
      </c>
      <c r="J504" s="1">
        <f t="shared" si="85"/>
        <v>0.9106723943769699</v>
      </c>
      <c r="K504" s="1">
        <f t="shared" si="86"/>
        <v>9</v>
      </c>
      <c r="L504" s="1">
        <f t="shared" si="87"/>
        <v>1.0346788967826517</v>
      </c>
      <c r="M504" s="1">
        <f t="shared" si="88"/>
        <v>0.74619625737641182</v>
      </c>
      <c r="N504" s="1">
        <f t="shared" si="89"/>
        <v>1</v>
      </c>
      <c r="P504" s="1">
        <f t="shared" si="93"/>
        <v>0.77207352036556942</v>
      </c>
      <c r="Q504" s="1">
        <f t="shared" si="90"/>
        <v>0.70310604142636934</v>
      </c>
      <c r="R504" s="2">
        <f t="shared" si="94"/>
        <v>14413673.849240571</v>
      </c>
      <c r="S504" s="2">
        <f t="shared" si="95"/>
        <v>15422631.018687412</v>
      </c>
      <c r="T504" s="2">
        <f t="shared" si="96"/>
        <v>14413673.849240571</v>
      </c>
      <c r="V504" s="1">
        <v>2022</v>
      </c>
      <c r="W504" s="1">
        <v>27376</v>
      </c>
      <c r="X504" s="1" t="s">
        <v>551</v>
      </c>
      <c r="Y504" s="1" t="s">
        <v>36</v>
      </c>
      <c r="Z504" s="1">
        <v>51</v>
      </c>
      <c r="AA504" s="1">
        <v>8</v>
      </c>
      <c r="AB504" s="1">
        <v>25</v>
      </c>
      <c r="BJ504">
        <v>61</v>
      </c>
      <c r="BK504">
        <v>1.2356438567133878</v>
      </c>
      <c r="BL504" t="s">
        <v>46</v>
      </c>
    </row>
    <row r="505" spans="2:64" x14ac:dyDescent="0.55000000000000004">
      <c r="B505" s="1">
        <v>51495</v>
      </c>
      <c r="C505" s="4" t="str">
        <f>_xlfn.IFNA(VLOOKUP(B505,W$2:AB9619,3,FALSE),0)</f>
        <v>S</v>
      </c>
      <c r="D505" s="1">
        <f>_xlfn.IFNA(VLOOKUP(B505,W$2:AA9647,4,FALSE),0)</f>
        <v>45</v>
      </c>
      <c r="E505" s="1">
        <f>_xlfn.IFNA(VLOOKUP(B505,W$2:AA9647,5,FALSE),0)</f>
        <v>8</v>
      </c>
      <c r="F505" s="1">
        <f>_xlfn.IFNA(VLOOKUP(B505,W$2:AB9648,6,FALSE),0)</f>
        <v>27</v>
      </c>
      <c r="H505" s="5">
        <f t="shared" si="91"/>
        <v>15620000</v>
      </c>
      <c r="I505" s="5">
        <f t="shared" si="92"/>
        <v>16713400.000000002</v>
      </c>
      <c r="J505" s="1">
        <f t="shared" si="85"/>
        <v>0.17038831267359586</v>
      </c>
      <c r="K505" s="1">
        <f t="shared" si="86"/>
        <v>4</v>
      </c>
      <c r="L505" s="1">
        <f t="shared" si="87"/>
        <v>0.96121638580046065</v>
      </c>
      <c r="M505" s="1">
        <f t="shared" si="88"/>
        <v>1.1123962455126433</v>
      </c>
      <c r="N505" s="1">
        <f t="shared" si="89"/>
        <v>0.92811912331810276</v>
      </c>
      <c r="P505" s="1">
        <f t="shared" si="93"/>
        <v>0.99239461980866595</v>
      </c>
      <c r="Q505" s="1">
        <f t="shared" si="90"/>
        <v>0.16909244477555327</v>
      </c>
      <c r="R505" s="2">
        <f t="shared" si="94"/>
        <v>2641223.987394142</v>
      </c>
      <c r="S505" s="2">
        <f t="shared" si="95"/>
        <v>2826109.6665117322</v>
      </c>
      <c r="T505" s="2">
        <f t="shared" si="96"/>
        <v>2641223.987394142</v>
      </c>
      <c r="V505" s="1">
        <v>2022</v>
      </c>
      <c r="W505" s="1">
        <v>48988</v>
      </c>
      <c r="X505" s="1" t="s">
        <v>552</v>
      </c>
      <c r="Y505" s="1" t="s">
        <v>36</v>
      </c>
      <c r="Z505" s="1">
        <v>51</v>
      </c>
      <c r="AA505" s="1">
        <v>6</v>
      </c>
      <c r="AB505" s="1">
        <v>26</v>
      </c>
      <c r="BJ505">
        <v>61</v>
      </c>
      <c r="BK505">
        <v>0.89217868497715414</v>
      </c>
      <c r="BL505" t="s">
        <v>48</v>
      </c>
    </row>
    <row r="506" spans="2:64" x14ac:dyDescent="0.55000000000000004">
      <c r="B506" s="1">
        <v>34735</v>
      </c>
      <c r="C506" s="4" t="str">
        <f>_xlfn.IFNA(VLOOKUP(B506,W$2:AB9620,3,FALSE),0)</f>
        <v>P</v>
      </c>
      <c r="D506" s="1">
        <f>_xlfn.IFNA(VLOOKUP(B506,W$2:AA9648,4,FALSE),0)</f>
        <v>0</v>
      </c>
      <c r="E506" s="1">
        <f>_xlfn.IFNA(VLOOKUP(B506,W$2:AA9648,5,FALSE),0)</f>
        <v>8</v>
      </c>
      <c r="F506" s="1">
        <f>_xlfn.IFNA(VLOOKUP(B506,W$2:AB9649,6,FALSE),0)</f>
        <v>26</v>
      </c>
      <c r="H506" s="5" t="e">
        <f t="shared" si="91"/>
        <v>#DIV/0!</v>
      </c>
      <c r="I506" s="5" t="e">
        <f t="shared" si="92"/>
        <v>#DIV/0!</v>
      </c>
      <c r="J506" s="1">
        <f t="shared" si="85"/>
        <v>0.11029086484118089</v>
      </c>
      <c r="K506" s="1">
        <f t="shared" si="86"/>
        <v>0</v>
      </c>
      <c r="L506" s="1">
        <f t="shared" si="87"/>
        <v>0.98517043952992134</v>
      </c>
      <c r="M506" s="1">
        <f t="shared" si="88"/>
        <v>0.68619556135383653</v>
      </c>
      <c r="N506" s="1" t="e">
        <f t="shared" si="89"/>
        <v>#DIV/0!</v>
      </c>
      <c r="P506" s="1" t="e">
        <f t="shared" si="93"/>
        <v>#DIV/0!</v>
      </c>
      <c r="Q506" s="1" t="e">
        <f t="shared" si="90"/>
        <v>#DIV/0!</v>
      </c>
      <c r="R506" s="2" t="e">
        <f t="shared" si="94"/>
        <v>#DIV/0!</v>
      </c>
      <c r="S506" s="2" t="e">
        <f t="shared" si="95"/>
        <v>#DIV/0!</v>
      </c>
      <c r="T506" s="2" t="e">
        <f t="shared" si="96"/>
        <v>#DIV/0!</v>
      </c>
      <c r="V506" s="1">
        <v>2022</v>
      </c>
      <c r="W506" s="1">
        <v>50306</v>
      </c>
      <c r="X506" s="1" t="s">
        <v>553</v>
      </c>
      <c r="Y506" s="1" t="s">
        <v>36</v>
      </c>
      <c r="Z506" s="1">
        <v>51</v>
      </c>
      <c r="AA506" s="1">
        <v>7</v>
      </c>
      <c r="AB506" s="1">
        <v>25</v>
      </c>
      <c r="BJ506">
        <v>61</v>
      </c>
      <c r="BK506">
        <v>1.2310846108723601</v>
      </c>
      <c r="BL506" t="s">
        <v>51</v>
      </c>
    </row>
    <row r="507" spans="2:64" x14ac:dyDescent="0.55000000000000004">
      <c r="B507" s="1">
        <v>10732</v>
      </c>
      <c r="C507" s="4" t="str">
        <f>_xlfn.IFNA(VLOOKUP(B507,W$2:AB9621,3,FALSE),0)</f>
        <v>S</v>
      </c>
      <c r="D507" s="1">
        <f>_xlfn.IFNA(VLOOKUP(B507,W$2:AA9649,4,FALSE),0)</f>
        <v>97</v>
      </c>
      <c r="E507" s="1">
        <f>_xlfn.IFNA(VLOOKUP(B507,W$2:AA9649,5,FALSE),0)</f>
        <v>3</v>
      </c>
      <c r="F507" s="1">
        <f>_xlfn.IFNA(VLOOKUP(B507,W$2:AB9650,6,FALSE),0)</f>
        <v>29</v>
      </c>
      <c r="H507" s="5">
        <f t="shared" si="91"/>
        <v>15620000</v>
      </c>
      <c r="I507" s="5">
        <f t="shared" si="92"/>
        <v>16713400.000000002</v>
      </c>
      <c r="J507" s="1">
        <f t="shared" si="85"/>
        <v>0.9106723943769699</v>
      </c>
      <c r="K507" s="1">
        <f t="shared" si="86"/>
        <v>9</v>
      </c>
      <c r="L507" s="1">
        <f t="shared" si="87"/>
        <v>1.0438653104903106</v>
      </c>
      <c r="M507" s="1">
        <f t="shared" si="88"/>
        <v>1.000893038891195</v>
      </c>
      <c r="N507" s="1">
        <f t="shared" si="89"/>
        <v>1</v>
      </c>
      <c r="P507" s="1">
        <f t="shared" si="93"/>
        <v>1.0447975228097477</v>
      </c>
      <c r="Q507" s="1">
        <f t="shared" si="90"/>
        <v>0.95146826173627974</v>
      </c>
      <c r="R507" s="2">
        <f t="shared" si="94"/>
        <v>14861934.248320689</v>
      </c>
      <c r="S507" s="2">
        <f t="shared" si="95"/>
        <v>15902269.645703139</v>
      </c>
      <c r="T507" s="2">
        <f t="shared" si="96"/>
        <v>14861934.248320689</v>
      </c>
      <c r="V507" s="1">
        <v>2022</v>
      </c>
      <c r="W507" s="1">
        <v>100963</v>
      </c>
      <c r="X507" s="1" t="s">
        <v>554</v>
      </c>
      <c r="Y507" s="1" t="s">
        <v>36</v>
      </c>
      <c r="Z507" s="1">
        <v>50</v>
      </c>
      <c r="AA507" s="1">
        <v>8</v>
      </c>
      <c r="AB507" s="1">
        <v>25</v>
      </c>
      <c r="BJ507">
        <v>61</v>
      </c>
      <c r="BK507">
        <v>1.21388420547599</v>
      </c>
      <c r="BL507" t="s">
        <v>53</v>
      </c>
    </row>
    <row r="508" spans="2:64" x14ac:dyDescent="0.55000000000000004">
      <c r="B508" s="1">
        <v>11819</v>
      </c>
      <c r="C508" s="4" t="str">
        <f>_xlfn.IFNA(VLOOKUP(B508,W$2:AB9622,3,FALSE),0)</f>
        <v>RT</v>
      </c>
      <c r="D508" s="1">
        <f>_xlfn.IFNA(VLOOKUP(B508,W$2:AA9650,4,FALSE),0)</f>
        <v>97</v>
      </c>
      <c r="E508" s="1">
        <f>_xlfn.IFNA(VLOOKUP(B508,W$2:AA9650,5,FALSE),0)</f>
        <v>2</v>
      </c>
      <c r="F508" s="1">
        <f>_xlfn.IFNA(VLOOKUP(B508,W$2:AB9651,6,FALSE),0)</f>
        <v>28</v>
      </c>
      <c r="H508" s="5">
        <f t="shared" si="91"/>
        <v>18040000</v>
      </c>
      <c r="I508" s="5">
        <f t="shared" si="92"/>
        <v>19302800</v>
      </c>
      <c r="J508" s="1">
        <f t="shared" si="85"/>
        <v>0.9106723943769699</v>
      </c>
      <c r="K508" s="1">
        <f t="shared" si="86"/>
        <v>9</v>
      </c>
      <c r="L508" s="1">
        <f t="shared" si="87"/>
        <v>1.0294839989928222</v>
      </c>
      <c r="M508" s="1">
        <f t="shared" si="88"/>
        <v>1.000893038891195</v>
      </c>
      <c r="N508" s="1">
        <f t="shared" si="89"/>
        <v>1</v>
      </c>
      <c r="P508" s="1">
        <f t="shared" si="93"/>
        <v>1.0304033682417857</v>
      </c>
      <c r="Q508" s="1">
        <f t="shared" si="90"/>
        <v>0.93835990253084156</v>
      </c>
      <c r="R508" s="2">
        <f t="shared" si="94"/>
        <v>16928012.64165638</v>
      </c>
      <c r="S508" s="2">
        <f t="shared" si="95"/>
        <v>18112973.526572328</v>
      </c>
      <c r="T508" s="2">
        <f t="shared" si="96"/>
        <v>16928012.64165638</v>
      </c>
      <c r="V508" s="1">
        <v>2022</v>
      </c>
      <c r="W508" s="1">
        <v>82222</v>
      </c>
      <c r="X508" s="1" t="s">
        <v>555</v>
      </c>
      <c r="Y508" s="1" t="s">
        <v>36</v>
      </c>
      <c r="Z508" s="1">
        <v>50</v>
      </c>
      <c r="AA508" s="1">
        <v>8</v>
      </c>
      <c r="AB508" s="1">
        <v>25</v>
      </c>
      <c r="BJ508">
        <v>61</v>
      </c>
      <c r="BK508">
        <v>1.06147912913239</v>
      </c>
      <c r="BL508" t="s">
        <v>55</v>
      </c>
    </row>
    <row r="509" spans="2:64" x14ac:dyDescent="0.55000000000000004">
      <c r="B509" s="1">
        <v>27036</v>
      </c>
      <c r="C509" s="4" t="str">
        <f>_xlfn.IFNA(VLOOKUP(B509,W$2:AB9623,3,FALSE),0)</f>
        <v>LS</v>
      </c>
      <c r="D509" s="1">
        <f>_xlfn.IFNA(VLOOKUP(B509,W$2:AA9651,4,FALSE),0)</f>
        <v>0</v>
      </c>
      <c r="E509" s="1">
        <f>_xlfn.IFNA(VLOOKUP(B509,W$2:AA9651,5,FALSE),0)</f>
        <v>8</v>
      </c>
      <c r="F509" s="1">
        <f>_xlfn.IFNA(VLOOKUP(B509,W$2:AB9652,6,FALSE),0)</f>
        <v>27</v>
      </c>
      <c r="H509" s="5" t="e">
        <f t="shared" si="91"/>
        <v>#DIV/0!</v>
      </c>
      <c r="I509" s="5" t="e">
        <f t="shared" si="92"/>
        <v>#DIV/0!</v>
      </c>
      <c r="J509" s="1">
        <f t="shared" si="85"/>
        <v>0.11029086484118089</v>
      </c>
      <c r="K509" s="1">
        <f t="shared" si="86"/>
        <v>0</v>
      </c>
      <c r="L509" s="1">
        <f t="shared" si="87"/>
        <v>0.98517043952992134</v>
      </c>
      <c r="M509" s="1">
        <f t="shared" si="88"/>
        <v>0.68619556135383653</v>
      </c>
      <c r="N509" s="1" t="e">
        <f t="shared" si="89"/>
        <v>#DIV/0!</v>
      </c>
      <c r="P509" s="1" t="e">
        <f t="shared" si="93"/>
        <v>#DIV/0!</v>
      </c>
      <c r="Q509" s="1" t="e">
        <f t="shared" si="90"/>
        <v>#DIV/0!</v>
      </c>
      <c r="R509" s="2" t="e">
        <f t="shared" si="94"/>
        <v>#DIV/0!</v>
      </c>
      <c r="S509" s="2" t="e">
        <f t="shared" si="95"/>
        <v>#DIV/0!</v>
      </c>
      <c r="T509" s="2" t="e">
        <f t="shared" si="96"/>
        <v>#DIV/0!</v>
      </c>
      <c r="V509" s="1">
        <v>2022</v>
      </c>
      <c r="W509" s="1">
        <v>56977</v>
      </c>
      <c r="X509" s="1" t="s">
        <v>556</v>
      </c>
      <c r="Y509" s="1" t="s">
        <v>36</v>
      </c>
      <c r="Z509" s="1">
        <v>49</v>
      </c>
      <c r="AA509" s="1">
        <v>8</v>
      </c>
      <c r="AB509" s="1">
        <v>24</v>
      </c>
      <c r="BJ509">
        <v>61</v>
      </c>
      <c r="BK509">
        <v>0.84929704697517161</v>
      </c>
      <c r="BL509" t="s">
        <v>58</v>
      </c>
    </row>
    <row r="510" spans="2:64" x14ac:dyDescent="0.55000000000000004">
      <c r="B510" s="1">
        <v>10769</v>
      </c>
      <c r="C510" s="4" t="str">
        <f>_xlfn.IFNA(VLOOKUP(B510,W$2:AB9624,3,FALSE),0)</f>
        <v>QB</v>
      </c>
      <c r="D510" s="1">
        <f>_xlfn.IFNA(VLOOKUP(B510,W$2:AA9652,4,FALSE),0)</f>
        <v>87</v>
      </c>
      <c r="E510" s="1">
        <f>_xlfn.IFNA(VLOOKUP(B510,W$2:AA9652,5,FALSE),0)</f>
        <v>4</v>
      </c>
      <c r="F510" s="1">
        <f>_xlfn.IFNA(VLOOKUP(B510,W$2:AB9653,6,FALSE),0)</f>
        <v>29</v>
      </c>
      <c r="H510" s="5">
        <f t="shared" si="91"/>
        <v>44949165</v>
      </c>
      <c r="I510" s="5">
        <f t="shared" si="92"/>
        <v>48095606.550000004</v>
      </c>
      <c r="J510" s="1">
        <f t="shared" si="85"/>
        <v>0.50699730938172927</v>
      </c>
      <c r="K510" s="1">
        <f t="shared" si="86"/>
        <v>8</v>
      </c>
      <c r="L510" s="1">
        <f t="shared" si="87"/>
        <v>0.98121406805575184</v>
      </c>
      <c r="M510" s="1">
        <f t="shared" si="88"/>
        <v>0.99502139424549263</v>
      </c>
      <c r="N510" s="1">
        <f t="shared" si="89"/>
        <v>1.2356438567133878</v>
      </c>
      <c r="P510" s="1">
        <f t="shared" si="93"/>
        <v>1.2063949186866243</v>
      </c>
      <c r="Q510" s="1">
        <f t="shared" si="90"/>
        <v>0.61163897782590859</v>
      </c>
      <c r="R510" s="2">
        <f t="shared" si="94"/>
        <v>27492661.334728107</v>
      </c>
      <c r="S510" s="2">
        <f t="shared" si="95"/>
        <v>29417147.628159076</v>
      </c>
      <c r="T510" s="2">
        <f t="shared" si="96"/>
        <v>27630221.313558098</v>
      </c>
      <c r="V510" s="1">
        <v>2022</v>
      </c>
      <c r="W510" s="1">
        <v>5528</v>
      </c>
      <c r="X510" s="1" t="s">
        <v>557</v>
      </c>
      <c r="Y510" s="1" t="s">
        <v>36</v>
      </c>
      <c r="Z510" s="1">
        <v>49</v>
      </c>
      <c r="AA510" s="1">
        <v>10</v>
      </c>
      <c r="AB510" s="1">
        <v>35</v>
      </c>
      <c r="BJ510">
        <v>60</v>
      </c>
      <c r="BK510">
        <v>1.3029012619832001</v>
      </c>
      <c r="BL510" t="s">
        <v>31</v>
      </c>
    </row>
    <row r="511" spans="2:64" x14ac:dyDescent="0.55000000000000004">
      <c r="B511" s="1">
        <v>9439</v>
      </c>
      <c r="C511" s="4" t="str">
        <f>_xlfn.IFNA(VLOOKUP(B511,W$2:AB9625,3,FALSE),0)</f>
        <v>DI</v>
      </c>
      <c r="D511" s="1">
        <f>_xlfn.IFNA(VLOOKUP(B511,W$2:AA9653,4,FALSE),0)</f>
        <v>98</v>
      </c>
      <c r="E511" s="1">
        <f>_xlfn.IFNA(VLOOKUP(B511,W$2:AA9653,5,FALSE),0)</f>
        <v>10</v>
      </c>
      <c r="F511" s="1">
        <f>_xlfn.IFNA(VLOOKUP(B511,W$2:AB9654,6,FALSE),0)</f>
        <v>28</v>
      </c>
      <c r="H511" s="5">
        <f t="shared" si="91"/>
        <v>20500000</v>
      </c>
      <c r="I511" s="5">
        <f t="shared" si="92"/>
        <v>21935000</v>
      </c>
      <c r="J511" s="1">
        <f t="shared" si="85"/>
        <v>0.9106723943769699</v>
      </c>
      <c r="K511" s="1">
        <f t="shared" si="86"/>
        <v>9</v>
      </c>
      <c r="L511" s="1">
        <f t="shared" si="87"/>
        <v>1.145247158632509</v>
      </c>
      <c r="M511" s="1">
        <f t="shared" si="88"/>
        <v>1.000893038891195</v>
      </c>
      <c r="N511" s="1">
        <f t="shared" si="89"/>
        <v>1</v>
      </c>
      <c r="P511" s="1">
        <f t="shared" si="93"/>
        <v>1.1462699088851984</v>
      </c>
      <c r="Q511" s="1">
        <f t="shared" si="90"/>
        <v>1.0438763625267549</v>
      </c>
      <c r="R511" s="2">
        <f t="shared" si="94"/>
        <v>21399465.431798473</v>
      </c>
      <c r="S511" s="2">
        <f t="shared" si="95"/>
        <v>22897428.012024369</v>
      </c>
      <c r="T511" s="2">
        <f t="shared" si="96"/>
        <v>21399465.431798473</v>
      </c>
      <c r="V511" s="1">
        <v>2022</v>
      </c>
      <c r="W511" s="1">
        <v>6170</v>
      </c>
      <c r="X511" s="1" t="s">
        <v>558</v>
      </c>
      <c r="Y511" s="1" t="s">
        <v>36</v>
      </c>
      <c r="Z511" s="1">
        <v>49</v>
      </c>
      <c r="AA511" s="1">
        <v>20</v>
      </c>
      <c r="AB511" s="1">
        <v>33</v>
      </c>
      <c r="BJ511">
        <v>60</v>
      </c>
      <c r="BK511">
        <v>0.81665115322979975</v>
      </c>
      <c r="BL511" t="s">
        <v>34</v>
      </c>
    </row>
    <row r="512" spans="2:64" x14ac:dyDescent="0.55000000000000004">
      <c r="B512" s="1">
        <v>50897</v>
      </c>
      <c r="C512" s="4" t="str">
        <f>_xlfn.IFNA(VLOOKUP(B512,W$2:AB9626,3,FALSE),0)</f>
        <v>LB</v>
      </c>
      <c r="D512" s="1">
        <f>_xlfn.IFNA(VLOOKUP(B512,W$2:AA9654,4,FALSE),0)</f>
        <v>34</v>
      </c>
      <c r="E512" s="1">
        <f>_xlfn.IFNA(VLOOKUP(B512,W$2:AA9654,5,FALSE),0)</f>
        <v>7</v>
      </c>
      <c r="F512" s="1">
        <f>_xlfn.IFNA(VLOOKUP(B512,W$2:AB9655,6,FALSE),0)</f>
        <v>25</v>
      </c>
      <c r="H512" s="5">
        <f t="shared" si="91"/>
        <v>16999000</v>
      </c>
      <c r="I512" s="5">
        <f t="shared" si="92"/>
        <v>18188930</v>
      </c>
      <c r="J512" s="1">
        <f t="shared" si="85"/>
        <v>0.12967792367514705</v>
      </c>
      <c r="K512" s="1">
        <f t="shared" si="86"/>
        <v>3</v>
      </c>
      <c r="L512" s="1">
        <f t="shared" si="87"/>
        <v>0.99477604734746727</v>
      </c>
      <c r="M512" s="1">
        <f t="shared" si="88"/>
        <v>1.0638591360833272</v>
      </c>
      <c r="N512" s="1">
        <f t="shared" si="89"/>
        <v>0.82023027006469129</v>
      </c>
      <c r="P512" s="1">
        <f t="shared" si="93"/>
        <v>0.86805099596326651</v>
      </c>
      <c r="Q512" s="1">
        <f t="shared" si="90"/>
        <v>0.11256705080065986</v>
      </c>
      <c r="R512" s="2">
        <f t="shared" si="94"/>
        <v>1913527.2965604169</v>
      </c>
      <c r="S512" s="2">
        <f t="shared" si="95"/>
        <v>2047474.2073196461</v>
      </c>
      <c r="T512" s="2">
        <f t="shared" si="96"/>
        <v>1913527.2965604169</v>
      </c>
      <c r="V512" s="1">
        <v>2022</v>
      </c>
      <c r="W512" s="1">
        <v>8849</v>
      </c>
      <c r="X512" s="1" t="s">
        <v>559</v>
      </c>
      <c r="Y512" s="1" t="s">
        <v>36</v>
      </c>
      <c r="Z512" s="1">
        <v>48</v>
      </c>
      <c r="AA512" s="1">
        <v>7</v>
      </c>
      <c r="AB512" s="1">
        <v>30</v>
      </c>
      <c r="BJ512">
        <v>60</v>
      </c>
      <c r="BK512">
        <v>1</v>
      </c>
      <c r="BL512" t="s">
        <v>36</v>
      </c>
    </row>
    <row r="513" spans="2:64" x14ac:dyDescent="0.55000000000000004">
      <c r="B513" s="1">
        <v>46027</v>
      </c>
      <c r="C513" s="4" t="str">
        <f>_xlfn.IFNA(VLOOKUP(B513,W$2:AB9627,3,FALSE),0)</f>
        <v>HB</v>
      </c>
      <c r="D513" s="1">
        <f>_xlfn.IFNA(VLOOKUP(B513,W$2:AA9655,4,FALSE),0)</f>
        <v>71</v>
      </c>
      <c r="E513" s="1">
        <f>_xlfn.IFNA(VLOOKUP(B513,W$2:AA9655,5,FALSE),0)</f>
        <v>8</v>
      </c>
      <c r="F513" s="1">
        <f>_xlfn.IFNA(VLOOKUP(B513,W$2:AB9656,6,FALSE),0)</f>
        <v>27</v>
      </c>
      <c r="H513" s="5">
        <f t="shared" si="91"/>
        <v>14223170</v>
      </c>
      <c r="I513" s="5">
        <f t="shared" si="92"/>
        <v>15218791.9</v>
      </c>
      <c r="J513" s="1">
        <f t="shared" si="85"/>
        <v>0.29399895803743797</v>
      </c>
      <c r="K513" s="1">
        <f t="shared" si="86"/>
        <v>7</v>
      </c>
      <c r="L513" s="1">
        <f t="shared" si="87"/>
        <v>0.95623946907158719</v>
      </c>
      <c r="M513" s="1">
        <f t="shared" si="88"/>
        <v>1.2009476589311774</v>
      </c>
      <c r="N513" s="1">
        <f t="shared" si="89"/>
        <v>0.81972023184507603</v>
      </c>
      <c r="P513" s="1">
        <f t="shared" si="93"/>
        <v>0.9413614284973717</v>
      </c>
      <c r="Q513" s="1">
        <f t="shared" si="90"/>
        <v>0.27675927911486142</v>
      </c>
      <c r="R513" s="2">
        <f t="shared" si="94"/>
        <v>3936394.2759281234</v>
      </c>
      <c r="S513" s="2">
        <f t="shared" si="95"/>
        <v>4211941.875243092</v>
      </c>
      <c r="T513" s="2">
        <f t="shared" si="96"/>
        <v>3936394.2759281234</v>
      </c>
      <c r="V513" s="1">
        <v>2022</v>
      </c>
      <c r="W513" s="1">
        <v>56672</v>
      </c>
      <c r="X513" s="1" t="s">
        <v>560</v>
      </c>
      <c r="Y513" s="1" t="s">
        <v>36</v>
      </c>
      <c r="Z513" s="1">
        <v>48</v>
      </c>
      <c r="AA513" s="1">
        <v>7</v>
      </c>
      <c r="AB513" s="1">
        <v>25</v>
      </c>
      <c r="BJ513">
        <v>60</v>
      </c>
      <c r="BK513">
        <v>1</v>
      </c>
      <c r="BL513" t="s">
        <v>38</v>
      </c>
    </row>
    <row r="514" spans="2:64" x14ac:dyDescent="0.55000000000000004">
      <c r="B514" s="1">
        <v>49132</v>
      </c>
      <c r="C514" s="4" t="str">
        <f>_xlfn.IFNA(VLOOKUP(B514,W$2:AB9628,3,FALSE),0)</f>
        <v>S</v>
      </c>
      <c r="D514" s="1">
        <f>_xlfn.IFNA(VLOOKUP(B514,W$2:AA9656,4,FALSE),0)</f>
        <v>50</v>
      </c>
      <c r="E514" s="1">
        <f>_xlfn.IFNA(VLOOKUP(B514,W$2:AA9656,5,FALSE),0)</f>
        <v>8</v>
      </c>
      <c r="F514" s="1">
        <f>_xlfn.IFNA(VLOOKUP(B514,W$2:AB9657,6,FALSE),0)</f>
        <v>27</v>
      </c>
      <c r="H514" s="5">
        <f t="shared" si="91"/>
        <v>15620000</v>
      </c>
      <c r="I514" s="5">
        <f t="shared" si="92"/>
        <v>16713400.000000002</v>
      </c>
      <c r="J514" s="1">
        <f t="shared" ref="J514:J577" si="97">AVERAGEIF(BF:BF,D514,BG:BG)</f>
        <v>0.17135857369119548</v>
      </c>
      <c r="K514" s="1">
        <f t="shared" ref="K514:K577" si="98">ROUNDDOWN(D514*0.1,0)</f>
        <v>5</v>
      </c>
      <c r="L514" s="1">
        <f t="shared" ref="L514:L577" si="99">AVERAGEIFS(AV:AV,AU:AU,K514,AW:AW,E514)</f>
        <v>0.95917935807296395</v>
      </c>
      <c r="M514" s="1">
        <f t="shared" ref="M514:M577" si="100">AVERAGEIFS(AK:AK,AJ:AJ,K514,AL:AL,F514)</f>
        <v>1.1486399068534272</v>
      </c>
      <c r="N514" s="1">
        <f t="shared" ref="N514:N577" si="101">AVERAGEIFS(BK:BK,BJ:BJ,D514,BL:BL,C514)</f>
        <v>0.89217868497715414</v>
      </c>
      <c r="P514" s="1">
        <f t="shared" si="93"/>
        <v>0.98295937262858368</v>
      </c>
      <c r="Q514" s="1">
        <f t="shared" ref="Q514:Q577" si="102">P514*J514</f>
        <v>0.16843851609002644</v>
      </c>
      <c r="R514" s="2">
        <f t="shared" si="94"/>
        <v>2631009.6213262132</v>
      </c>
      <c r="S514" s="2">
        <f t="shared" si="95"/>
        <v>2815180.2948190481</v>
      </c>
      <c r="T514" s="2">
        <f t="shared" si="96"/>
        <v>2631009.6213262132</v>
      </c>
      <c r="V514" s="1">
        <v>2022</v>
      </c>
      <c r="W514" s="1">
        <v>32708</v>
      </c>
      <c r="X514" s="1" t="s">
        <v>561</v>
      </c>
      <c r="Y514" s="1" t="s">
        <v>36</v>
      </c>
      <c r="Z514" s="1">
        <v>48</v>
      </c>
      <c r="AA514" s="1">
        <v>8</v>
      </c>
      <c r="AB514" s="1">
        <v>27</v>
      </c>
      <c r="BJ514">
        <v>60</v>
      </c>
      <c r="BK514">
        <v>1.06147912913239</v>
      </c>
      <c r="BL514" t="s">
        <v>40</v>
      </c>
    </row>
    <row r="515" spans="2:64" x14ac:dyDescent="0.55000000000000004">
      <c r="B515" s="1">
        <v>11918</v>
      </c>
      <c r="C515" s="4" t="str">
        <f>_xlfn.IFNA(VLOOKUP(B515,W$2:AB9629,3,FALSE),0)</f>
        <v>LB</v>
      </c>
      <c r="D515" s="1">
        <f>_xlfn.IFNA(VLOOKUP(B515,W$2:AA9657,4,FALSE),0)</f>
        <v>96</v>
      </c>
      <c r="E515" s="1">
        <f>_xlfn.IFNA(VLOOKUP(B515,W$2:AA9657,5,FALSE),0)</f>
        <v>5</v>
      </c>
      <c r="F515" s="1">
        <f>_xlfn.IFNA(VLOOKUP(B515,W$2:AB9658,6,FALSE),0)</f>
        <v>27</v>
      </c>
      <c r="H515" s="5">
        <f t="shared" ref="H515:H578" si="103">AVERAGEIF(AO:AO,C515,AP:AP)</f>
        <v>16999000</v>
      </c>
      <c r="I515" s="5">
        <f t="shared" ref="I515:I578" si="104">H515*1.07</f>
        <v>18188930</v>
      </c>
      <c r="J515" s="1">
        <f t="shared" si="97"/>
        <v>0.9106723943769699</v>
      </c>
      <c r="K515" s="1">
        <f t="shared" si="98"/>
        <v>9</v>
      </c>
      <c r="L515" s="1">
        <f t="shared" si="99"/>
        <v>0.9883398119654212</v>
      </c>
      <c r="M515" s="1">
        <f t="shared" si="100"/>
        <v>1.243263292991633</v>
      </c>
      <c r="N515" s="1">
        <f t="shared" si="101"/>
        <v>0.73034540509703694</v>
      </c>
      <c r="P515" s="1">
        <f t="shared" ref="P515:P578" si="105">L515*M515*N515</f>
        <v>0.89742404697966149</v>
      </c>
      <c r="Q515" s="1">
        <f t="shared" si="102"/>
        <v>0.8172593056344386</v>
      </c>
      <c r="R515" s="2">
        <f t="shared" ref="R515:R578" si="106">H515*Q515</f>
        <v>13892590.936479822</v>
      </c>
      <c r="S515" s="2">
        <f t="shared" ref="S515:S578" si="107">I515*Q515</f>
        <v>14865072.302033409</v>
      </c>
      <c r="T515" s="2">
        <f t="shared" ref="T515:T578" si="108">((_xlfn.IFS(C515&lt;&gt;"QB",R515,F515&gt;27,(1/(M515))*R515,F515&lt;=27,R515)))</f>
        <v>13892590.936479822</v>
      </c>
      <c r="V515" s="1">
        <v>2022</v>
      </c>
      <c r="W515" s="1">
        <v>44570</v>
      </c>
      <c r="X515" s="1" t="s">
        <v>562</v>
      </c>
      <c r="Y515" s="1" t="s">
        <v>36</v>
      </c>
      <c r="Z515" s="1">
        <v>47</v>
      </c>
      <c r="AA515" s="1">
        <v>8</v>
      </c>
      <c r="AB515" s="1">
        <v>25</v>
      </c>
      <c r="BJ515">
        <v>60</v>
      </c>
      <c r="BK515">
        <v>0.81972023184507603</v>
      </c>
      <c r="BL515" t="s">
        <v>42</v>
      </c>
    </row>
    <row r="516" spans="2:64" x14ac:dyDescent="0.55000000000000004">
      <c r="B516" s="1">
        <v>7060</v>
      </c>
      <c r="C516" s="4" t="str">
        <f>_xlfn.IFNA(VLOOKUP(B516,W$2:AB9630,3,FALSE),0)</f>
        <v>LB</v>
      </c>
      <c r="D516" s="1">
        <f>_xlfn.IFNA(VLOOKUP(B516,W$2:AA9658,4,FALSE),0)</f>
        <v>98</v>
      </c>
      <c r="E516" s="1">
        <f>_xlfn.IFNA(VLOOKUP(B516,W$2:AA9658,5,FALSE),0)</f>
        <v>2</v>
      </c>
      <c r="F516" s="1">
        <f>_xlfn.IFNA(VLOOKUP(B516,W$2:AB9659,6,FALSE),0)</f>
        <v>33</v>
      </c>
      <c r="H516" s="5">
        <f t="shared" si="103"/>
        <v>16999000</v>
      </c>
      <c r="I516" s="5">
        <f t="shared" si="104"/>
        <v>18188930</v>
      </c>
      <c r="J516" s="1">
        <f t="shared" si="97"/>
        <v>0.9106723943769699</v>
      </c>
      <c r="K516" s="1">
        <f t="shared" si="98"/>
        <v>9</v>
      </c>
      <c r="L516" s="1">
        <f t="shared" si="99"/>
        <v>1.0294839989928222</v>
      </c>
      <c r="M516" s="1">
        <f t="shared" si="100"/>
        <v>0.74619625737641182</v>
      </c>
      <c r="N516" s="1">
        <f t="shared" si="101"/>
        <v>0.73034540509703694</v>
      </c>
      <c r="P516" s="1">
        <f t="shared" si="105"/>
        <v>0.56104922736277585</v>
      </c>
      <c r="Q516" s="1">
        <f t="shared" si="102"/>
        <v>0.5109320432458081</v>
      </c>
      <c r="R516" s="2">
        <f t="shared" si="106"/>
        <v>8685333.8031354919</v>
      </c>
      <c r="S516" s="2">
        <f t="shared" si="107"/>
        <v>9293307.1693549771</v>
      </c>
      <c r="T516" s="2">
        <f t="shared" si="108"/>
        <v>8685333.8031354919</v>
      </c>
      <c r="V516" s="1">
        <v>2022</v>
      </c>
      <c r="W516" s="1">
        <v>40292</v>
      </c>
      <c r="X516" s="1" t="s">
        <v>563</v>
      </c>
      <c r="Y516" s="1" t="s">
        <v>36</v>
      </c>
      <c r="Z516" s="1">
        <v>47</v>
      </c>
      <c r="AA516" s="1">
        <v>8</v>
      </c>
      <c r="AB516" s="1">
        <v>25</v>
      </c>
      <c r="BJ516">
        <v>60</v>
      </c>
      <c r="BK516">
        <v>0.73034540509703694</v>
      </c>
      <c r="BL516" t="s">
        <v>44</v>
      </c>
    </row>
    <row r="517" spans="2:64" x14ac:dyDescent="0.55000000000000004">
      <c r="B517" s="1">
        <v>8932</v>
      </c>
      <c r="C517" s="4">
        <f>_xlfn.IFNA(VLOOKUP(B517,W$2:AB9631,3,FALSE),0)</f>
        <v>0</v>
      </c>
      <c r="D517" s="1">
        <f>_xlfn.IFNA(VLOOKUP(B517,W$2:AA9659,4,FALSE),0)</f>
        <v>0</v>
      </c>
      <c r="E517" s="1">
        <f>_xlfn.IFNA(VLOOKUP(B517,W$2:AA9659,5,FALSE),0)</f>
        <v>0</v>
      </c>
      <c r="F517" s="1">
        <f>_xlfn.IFNA(VLOOKUP(B517,W$2:AB9660,6,FALSE),0)</f>
        <v>0</v>
      </c>
      <c r="H517" s="5" t="e">
        <f t="shared" si="103"/>
        <v>#DIV/0!</v>
      </c>
      <c r="I517" s="5" t="e">
        <f t="shared" si="104"/>
        <v>#DIV/0!</v>
      </c>
      <c r="J517" s="1">
        <f t="shared" si="97"/>
        <v>0.11029086484118089</v>
      </c>
      <c r="K517" s="1">
        <f t="shared" si="98"/>
        <v>0</v>
      </c>
      <c r="L517" s="1" t="e">
        <f t="shared" si="99"/>
        <v>#DIV/0!</v>
      </c>
      <c r="M517" s="1" t="e">
        <f t="shared" si="100"/>
        <v>#DIV/0!</v>
      </c>
      <c r="N517" s="1" t="e">
        <f t="shared" si="101"/>
        <v>#DIV/0!</v>
      </c>
      <c r="P517" s="1" t="e">
        <f t="shared" si="105"/>
        <v>#DIV/0!</v>
      </c>
      <c r="Q517" s="1" t="e">
        <f t="shared" si="102"/>
        <v>#DIV/0!</v>
      </c>
      <c r="R517" s="2" t="e">
        <f t="shared" si="106"/>
        <v>#DIV/0!</v>
      </c>
      <c r="S517" s="2" t="e">
        <f t="shared" si="107"/>
        <v>#DIV/0!</v>
      </c>
      <c r="T517" s="2" t="e">
        <f t="shared" si="108"/>
        <v>#DIV/0!</v>
      </c>
      <c r="V517" s="1">
        <v>2022</v>
      </c>
      <c r="W517" s="1">
        <v>7807</v>
      </c>
      <c r="X517" s="1" t="s">
        <v>564</v>
      </c>
      <c r="Y517" s="1" t="s">
        <v>36</v>
      </c>
      <c r="Z517" s="1">
        <v>46</v>
      </c>
      <c r="AA517" s="1">
        <v>32</v>
      </c>
      <c r="AB517" s="1">
        <v>32</v>
      </c>
      <c r="BJ517">
        <v>60</v>
      </c>
      <c r="BK517">
        <v>1.2356438567133878</v>
      </c>
      <c r="BL517" t="s">
        <v>46</v>
      </c>
    </row>
    <row r="518" spans="2:64" x14ac:dyDescent="0.55000000000000004">
      <c r="B518" s="1">
        <v>7941</v>
      </c>
      <c r="C518" s="4" t="str">
        <f>_xlfn.IFNA(VLOOKUP(B518,W$2:AB9632,3,FALSE),0)</f>
        <v>S</v>
      </c>
      <c r="D518" s="1">
        <f>_xlfn.IFNA(VLOOKUP(B518,W$2:AA9660,4,FALSE),0)</f>
        <v>97</v>
      </c>
      <c r="E518" s="1">
        <f>_xlfn.IFNA(VLOOKUP(B518,W$2:AA9660,5,FALSE),0)</f>
        <v>5</v>
      </c>
      <c r="F518" s="1">
        <f>_xlfn.IFNA(VLOOKUP(B518,W$2:AB9661,6,FALSE),0)</f>
        <v>32</v>
      </c>
      <c r="H518" s="5">
        <f t="shared" si="103"/>
        <v>15620000</v>
      </c>
      <c r="I518" s="5">
        <f t="shared" si="104"/>
        <v>16713400.000000002</v>
      </c>
      <c r="J518" s="1">
        <f t="shared" si="97"/>
        <v>0.9106723943769699</v>
      </c>
      <c r="K518" s="1">
        <f t="shared" si="98"/>
        <v>9</v>
      </c>
      <c r="L518" s="1">
        <f t="shared" si="99"/>
        <v>0.9883398119654212</v>
      </c>
      <c r="M518" s="1">
        <f t="shared" si="100"/>
        <v>0.74619625737641182</v>
      </c>
      <c r="N518" s="1">
        <f t="shared" si="101"/>
        <v>1</v>
      </c>
      <c r="P518" s="1">
        <f t="shared" si="105"/>
        <v>0.73749546870470395</v>
      </c>
      <c r="Q518" s="1">
        <f t="shared" si="102"/>
        <v>0.67161676432747841</v>
      </c>
      <c r="R518" s="2">
        <f t="shared" si="106"/>
        <v>10490653.858795213</v>
      </c>
      <c r="S518" s="2">
        <f t="shared" si="107"/>
        <v>11224999.628910879</v>
      </c>
      <c r="T518" s="2">
        <f t="shared" si="108"/>
        <v>10490653.858795213</v>
      </c>
      <c r="V518" s="1">
        <v>2022</v>
      </c>
      <c r="W518" s="1">
        <v>56913</v>
      </c>
      <c r="X518" s="1" t="s">
        <v>565</v>
      </c>
      <c r="Y518" s="1" t="s">
        <v>36</v>
      </c>
      <c r="Z518" s="1">
        <v>46</v>
      </c>
      <c r="AA518" s="1">
        <v>4</v>
      </c>
      <c r="AB518" s="1">
        <v>23</v>
      </c>
      <c r="BJ518">
        <v>60</v>
      </c>
      <c r="BK518">
        <v>0.89217868497715414</v>
      </c>
      <c r="BL518" t="s">
        <v>48</v>
      </c>
    </row>
    <row r="519" spans="2:64" x14ac:dyDescent="0.55000000000000004">
      <c r="B519" s="1">
        <v>698</v>
      </c>
      <c r="C519" s="4" t="str">
        <f>_xlfn.IFNA(VLOOKUP(B519,W$2:AB9633,3,FALSE),0)</f>
        <v>QB</v>
      </c>
      <c r="D519" s="1">
        <f>_xlfn.IFNA(VLOOKUP(B519,W$2:AA9661,4,FALSE),0)</f>
        <v>99</v>
      </c>
      <c r="E519" s="1">
        <f>_xlfn.IFNA(VLOOKUP(B519,W$2:AA9661,5,FALSE),0)</f>
        <v>6</v>
      </c>
      <c r="F519" s="1">
        <f>_xlfn.IFNA(VLOOKUP(B519,W$2:AB9662,6,FALSE),0)</f>
        <v>45</v>
      </c>
      <c r="H519" s="5">
        <f t="shared" si="103"/>
        <v>44949165</v>
      </c>
      <c r="I519" s="5">
        <f t="shared" si="104"/>
        <v>48095606.550000004</v>
      </c>
      <c r="J519" s="1">
        <f t="shared" si="97"/>
        <v>0.9106723943769699</v>
      </c>
      <c r="K519" s="1">
        <f t="shared" si="98"/>
        <v>9</v>
      </c>
      <c r="L519" s="1">
        <f t="shared" si="99"/>
        <v>0.97805575723845062</v>
      </c>
      <c r="M519" s="1">
        <f t="shared" si="100"/>
        <v>0.74619625737641182</v>
      </c>
      <c r="N519" s="1">
        <f t="shared" si="101"/>
        <v>1</v>
      </c>
      <c r="P519" s="1">
        <f t="shared" si="105"/>
        <v>0.72982154555678425</v>
      </c>
      <c r="Q519" s="1">
        <f t="shared" si="102"/>
        <v>0.66462833436009749</v>
      </c>
      <c r="R519" s="2">
        <f t="shared" si="106"/>
        <v>29874488.66482719</v>
      </c>
      <c r="S519" s="2">
        <f t="shared" si="107"/>
        <v>31965702.871365096</v>
      </c>
      <c r="T519" s="2">
        <f t="shared" si="108"/>
        <v>40035698.878823616</v>
      </c>
      <c r="V519" s="1">
        <v>2022</v>
      </c>
      <c r="W519" s="1">
        <v>11332</v>
      </c>
      <c r="X519" s="1" t="s">
        <v>566</v>
      </c>
      <c r="Y519" s="1" t="s">
        <v>36</v>
      </c>
      <c r="Z519" s="1">
        <v>46</v>
      </c>
      <c r="AA519" s="1">
        <v>8</v>
      </c>
      <c r="AB519" s="1">
        <v>30</v>
      </c>
      <c r="BJ519">
        <v>60</v>
      </c>
      <c r="BK519">
        <v>1.2310846108723601</v>
      </c>
      <c r="BL519" t="s">
        <v>51</v>
      </c>
    </row>
    <row r="520" spans="2:64" x14ac:dyDescent="0.55000000000000004">
      <c r="B520" s="1">
        <v>9000</v>
      </c>
      <c r="C520" s="4" t="str">
        <f>_xlfn.IFNA(VLOOKUP(B520,W$2:AB9634,3,FALSE),0)</f>
        <v>ED</v>
      </c>
      <c r="D520" s="1">
        <f>_xlfn.IFNA(VLOOKUP(B520,W$2:AA9662,4,FALSE),0)</f>
        <v>96</v>
      </c>
      <c r="E520" s="1">
        <f>_xlfn.IFNA(VLOOKUP(B520,W$2:AA9662,5,FALSE),0)</f>
        <v>8</v>
      </c>
      <c r="F520" s="1">
        <f>_xlfn.IFNA(VLOOKUP(B520,W$2:AB9663,6,FALSE),0)</f>
        <v>30</v>
      </c>
      <c r="H520" s="5">
        <f t="shared" si="103"/>
        <v>25400550</v>
      </c>
      <c r="I520" s="5">
        <f t="shared" si="104"/>
        <v>27178588.5</v>
      </c>
      <c r="J520" s="1">
        <f t="shared" si="97"/>
        <v>0.9106723943769699</v>
      </c>
      <c r="K520" s="1">
        <f t="shared" si="98"/>
        <v>9</v>
      </c>
      <c r="L520" s="1">
        <f t="shared" si="99"/>
        <v>0.95386117403463533</v>
      </c>
      <c r="M520" s="1">
        <f t="shared" si="100"/>
        <v>1.000893038891195</v>
      </c>
      <c r="N520" s="1">
        <f t="shared" si="101"/>
        <v>1</v>
      </c>
      <c r="P520" s="1">
        <f t="shared" si="105"/>
        <v>0.95471300915984914</v>
      </c>
      <c r="Q520" s="1">
        <f t="shared" si="102"/>
        <v>0.86943078199444179</v>
      </c>
      <c r="R520" s="2">
        <f t="shared" si="106"/>
        <v>22084020.049588919</v>
      </c>
      <c r="S520" s="2">
        <f t="shared" si="107"/>
        <v>23629901.453060143</v>
      </c>
      <c r="T520" s="2">
        <f t="shared" si="108"/>
        <v>22084020.049588919</v>
      </c>
      <c r="V520" s="1">
        <v>2022</v>
      </c>
      <c r="W520" s="1">
        <v>12222</v>
      </c>
      <c r="X520" s="1" t="s">
        <v>567</v>
      </c>
      <c r="Y520" s="1" t="s">
        <v>36</v>
      </c>
      <c r="Z520" s="1">
        <v>45</v>
      </c>
      <c r="AA520" s="1">
        <v>8</v>
      </c>
      <c r="AB520" s="1">
        <v>30</v>
      </c>
      <c r="BJ520">
        <v>60</v>
      </c>
      <c r="BK520">
        <v>1.21388420547599</v>
      </c>
      <c r="BL520" t="s">
        <v>53</v>
      </c>
    </row>
    <row r="521" spans="2:64" x14ac:dyDescent="0.55000000000000004">
      <c r="B521" s="1">
        <v>7032</v>
      </c>
      <c r="C521" s="4" t="str">
        <f>_xlfn.IFNA(VLOOKUP(B521,W$2:AB9635,3,FALSE),0)</f>
        <v>G</v>
      </c>
      <c r="D521" s="1">
        <f>_xlfn.IFNA(VLOOKUP(B521,W$2:AA9663,4,FALSE),0)</f>
        <v>93</v>
      </c>
      <c r="E521" s="1">
        <f>_xlfn.IFNA(VLOOKUP(B521,W$2:AA9663,5,FALSE),0)</f>
        <v>32</v>
      </c>
      <c r="F521" s="1">
        <f>_xlfn.IFNA(VLOOKUP(B521,W$2:AB9664,6,FALSE),0)</f>
        <v>33</v>
      </c>
      <c r="H521" s="5">
        <f t="shared" si="103"/>
        <v>15340000</v>
      </c>
      <c r="I521" s="5">
        <f t="shared" si="104"/>
        <v>16413800.000000002</v>
      </c>
      <c r="J521" s="1">
        <f t="shared" si="97"/>
        <v>0.61349186721486715</v>
      </c>
      <c r="K521" s="1">
        <f t="shared" si="98"/>
        <v>9</v>
      </c>
      <c r="L521" s="1">
        <f t="shared" si="99"/>
        <v>1.0952196729772843</v>
      </c>
      <c r="M521" s="1">
        <f t="shared" si="100"/>
        <v>0.74619625737641182</v>
      </c>
      <c r="N521" s="1">
        <f t="shared" si="101"/>
        <v>1</v>
      </c>
      <c r="P521" s="1">
        <f t="shared" si="105"/>
        <v>0.8172488209806672</v>
      </c>
      <c r="Q521" s="1">
        <f t="shared" si="102"/>
        <v>0.50137550516257823</v>
      </c>
      <c r="R521" s="2">
        <f t="shared" si="106"/>
        <v>7691100.2491939496</v>
      </c>
      <c r="S521" s="2">
        <f t="shared" si="107"/>
        <v>8229477.2666375274</v>
      </c>
      <c r="T521" s="2">
        <f t="shared" si="108"/>
        <v>7691100.2491939496</v>
      </c>
      <c r="V521" s="1">
        <v>2022</v>
      </c>
      <c r="W521" s="1">
        <v>89210</v>
      </c>
      <c r="X521" s="1" t="s">
        <v>568</v>
      </c>
      <c r="Y521" s="1" t="s">
        <v>36</v>
      </c>
      <c r="Z521" s="1">
        <v>45</v>
      </c>
      <c r="AA521" s="1">
        <v>8</v>
      </c>
      <c r="AB521" s="1">
        <v>25</v>
      </c>
      <c r="BJ521">
        <v>60</v>
      </c>
      <c r="BK521">
        <v>1.06147912913239</v>
      </c>
      <c r="BL521" t="s">
        <v>55</v>
      </c>
    </row>
    <row r="522" spans="2:64" x14ac:dyDescent="0.55000000000000004">
      <c r="B522" s="1">
        <v>7912</v>
      </c>
      <c r="C522" s="4" t="str">
        <f>_xlfn.IFNA(VLOOKUP(B522,W$2:AB9636,3,FALSE),0)</f>
        <v>FB</v>
      </c>
      <c r="D522" s="1">
        <f>_xlfn.IFNA(VLOOKUP(B522,W$2:AA9664,4,FALSE),0)</f>
        <v>0</v>
      </c>
      <c r="E522" s="1">
        <f>_xlfn.IFNA(VLOOKUP(B522,W$2:AA9664,5,FALSE),0)</f>
        <v>4</v>
      </c>
      <c r="F522" s="1">
        <f>_xlfn.IFNA(VLOOKUP(B522,W$2:AB9665,6,FALSE),0)</f>
        <v>31</v>
      </c>
      <c r="H522" s="5" t="e">
        <f t="shared" si="103"/>
        <v>#DIV/0!</v>
      </c>
      <c r="I522" s="5" t="e">
        <f t="shared" si="104"/>
        <v>#DIV/0!</v>
      </c>
      <c r="J522" s="1">
        <f t="shared" si="97"/>
        <v>0.11029086484118089</v>
      </c>
      <c r="K522" s="1">
        <f t="shared" si="98"/>
        <v>0</v>
      </c>
      <c r="L522" s="1">
        <f t="shared" si="99"/>
        <v>1.1895239156337238</v>
      </c>
      <c r="M522" s="1">
        <f t="shared" si="100"/>
        <v>1.1804665862898105</v>
      </c>
      <c r="N522" s="1" t="e">
        <f t="shared" si="101"/>
        <v>#DIV/0!</v>
      </c>
      <c r="P522" s="1" t="e">
        <f t="shared" si="105"/>
        <v>#DIV/0!</v>
      </c>
      <c r="Q522" s="1" t="e">
        <f t="shared" si="102"/>
        <v>#DIV/0!</v>
      </c>
      <c r="R522" s="2" t="e">
        <f t="shared" si="106"/>
        <v>#DIV/0!</v>
      </c>
      <c r="S522" s="2" t="e">
        <f t="shared" si="107"/>
        <v>#DIV/0!</v>
      </c>
      <c r="T522" s="2" t="e">
        <f t="shared" si="108"/>
        <v>#DIV/0!</v>
      </c>
      <c r="V522" s="1">
        <v>2022</v>
      </c>
      <c r="W522" s="1">
        <v>56503</v>
      </c>
      <c r="X522" s="1" t="s">
        <v>569</v>
      </c>
      <c r="Y522" s="1" t="s">
        <v>36</v>
      </c>
      <c r="Z522" s="1">
        <v>45</v>
      </c>
      <c r="AA522" s="1">
        <v>6</v>
      </c>
      <c r="AB522" s="1">
        <v>26</v>
      </c>
      <c r="BJ522">
        <v>60</v>
      </c>
      <c r="BK522">
        <v>0.84929704697517161</v>
      </c>
      <c r="BL522" t="s">
        <v>58</v>
      </c>
    </row>
    <row r="523" spans="2:64" x14ac:dyDescent="0.55000000000000004">
      <c r="B523" s="1">
        <v>11855</v>
      </c>
      <c r="C523" s="4" t="str">
        <f>_xlfn.IFNA(VLOOKUP(B523,W$2:AB9637,3,FALSE),0)</f>
        <v>TE</v>
      </c>
      <c r="D523" s="1">
        <f>_xlfn.IFNA(VLOOKUP(B523,W$2:AA9665,4,FALSE),0)</f>
        <v>79</v>
      </c>
      <c r="E523" s="1">
        <f>_xlfn.IFNA(VLOOKUP(B523,W$2:AA9665,5,FALSE),0)</f>
        <v>3</v>
      </c>
      <c r="F523" s="1">
        <f>_xlfn.IFNA(VLOOKUP(B523,W$2:AB9666,6,FALSE),0)</f>
        <v>27</v>
      </c>
      <c r="H523" s="5">
        <f t="shared" si="103"/>
        <v>14012500</v>
      </c>
      <c r="I523" s="5">
        <f t="shared" si="104"/>
        <v>14993375</v>
      </c>
      <c r="J523" s="1">
        <f t="shared" si="97"/>
        <v>0.34065492256828622</v>
      </c>
      <c r="K523" s="1">
        <f t="shared" si="98"/>
        <v>7</v>
      </c>
      <c r="L523" s="1">
        <f t="shared" si="99"/>
        <v>1.0390595751954117</v>
      </c>
      <c r="M523" s="1">
        <f t="shared" si="100"/>
        <v>1.2009476589311774</v>
      </c>
      <c r="N523" s="1">
        <f t="shared" si="101"/>
        <v>1.06147912913239</v>
      </c>
      <c r="P523" s="1">
        <f t="shared" si="105"/>
        <v>1.32457327458589</v>
      </c>
      <c r="Q523" s="1">
        <f t="shared" si="102"/>
        <v>0.4512224062900777</v>
      </c>
      <c r="R523" s="2">
        <f t="shared" si="106"/>
        <v>6322753.9681397136</v>
      </c>
      <c r="S523" s="2">
        <f t="shared" si="107"/>
        <v>6765346.7459094934</v>
      </c>
      <c r="T523" s="2">
        <f t="shared" si="108"/>
        <v>6322753.9681397136</v>
      </c>
      <c r="V523" s="1">
        <v>2022</v>
      </c>
      <c r="W523" s="1">
        <v>11215</v>
      </c>
      <c r="X523" s="1" t="s">
        <v>570</v>
      </c>
      <c r="Y523" s="1" t="s">
        <v>36</v>
      </c>
      <c r="Z523" s="1">
        <v>44</v>
      </c>
      <c r="AA523" s="1">
        <v>8</v>
      </c>
      <c r="AB523" s="1">
        <v>30</v>
      </c>
      <c r="BJ523">
        <v>59</v>
      </c>
      <c r="BK523">
        <v>1.3029012619832001</v>
      </c>
      <c r="BL523" t="s">
        <v>31</v>
      </c>
    </row>
    <row r="524" spans="2:64" x14ac:dyDescent="0.55000000000000004">
      <c r="B524" s="1">
        <v>10780</v>
      </c>
      <c r="C524" s="4" t="str">
        <f>_xlfn.IFNA(VLOOKUP(B524,W$2:AB9638,3,FALSE),0)</f>
        <v>ED</v>
      </c>
      <c r="D524" s="1">
        <f>_xlfn.IFNA(VLOOKUP(B524,W$2:AA9666,4,FALSE),0)</f>
        <v>87</v>
      </c>
      <c r="E524" s="1">
        <f>_xlfn.IFNA(VLOOKUP(B524,W$2:AA9666,5,FALSE),0)</f>
        <v>5</v>
      </c>
      <c r="F524" s="1">
        <f>_xlfn.IFNA(VLOOKUP(B524,W$2:AB9667,6,FALSE),0)</f>
        <v>30</v>
      </c>
      <c r="H524" s="5">
        <f t="shared" si="103"/>
        <v>25400550</v>
      </c>
      <c r="I524" s="5">
        <f t="shared" si="104"/>
        <v>27178588.5</v>
      </c>
      <c r="J524" s="1">
        <f t="shared" si="97"/>
        <v>0.50699730938172927</v>
      </c>
      <c r="K524" s="1">
        <f t="shared" si="98"/>
        <v>8</v>
      </c>
      <c r="L524" s="1">
        <f t="shared" si="99"/>
        <v>0.98858301287143235</v>
      </c>
      <c r="M524" s="1">
        <f t="shared" si="100"/>
        <v>0.99502139424549263</v>
      </c>
      <c r="N524" s="1">
        <f t="shared" si="101"/>
        <v>1</v>
      </c>
      <c r="P524" s="1">
        <f t="shared" si="105"/>
        <v>0.9836612477947424</v>
      </c>
      <c r="Q524" s="1">
        <f t="shared" si="102"/>
        <v>0.49871360597500886</v>
      </c>
      <c r="R524" s="2">
        <f t="shared" si="106"/>
        <v>12667599.884248512</v>
      </c>
      <c r="S524" s="2">
        <f t="shared" si="107"/>
        <v>13554331.876145907</v>
      </c>
      <c r="T524" s="2">
        <f t="shared" si="108"/>
        <v>12667599.884248512</v>
      </c>
      <c r="V524" s="1">
        <v>2022</v>
      </c>
      <c r="W524" s="1">
        <v>10766</v>
      </c>
      <c r="X524" s="1" t="s">
        <v>571</v>
      </c>
      <c r="Y524" s="1" t="s">
        <v>36</v>
      </c>
      <c r="Z524" s="1">
        <v>44</v>
      </c>
      <c r="AA524" s="1">
        <v>4</v>
      </c>
      <c r="AB524" s="1">
        <v>28</v>
      </c>
      <c r="BJ524">
        <v>59</v>
      </c>
      <c r="BK524">
        <v>0.81665115322979975</v>
      </c>
      <c r="BL524" t="s">
        <v>34</v>
      </c>
    </row>
    <row r="525" spans="2:64" x14ac:dyDescent="0.55000000000000004">
      <c r="B525" s="1">
        <v>11920</v>
      </c>
      <c r="C525" s="4" t="str">
        <f>_xlfn.IFNA(VLOOKUP(B525,W$2:AB9639,3,FALSE),0)</f>
        <v>WR</v>
      </c>
      <c r="D525" s="1">
        <f>_xlfn.IFNA(VLOOKUP(B525,W$2:AA9667,4,FALSE),0)</f>
        <v>63</v>
      </c>
      <c r="E525" s="1">
        <f>_xlfn.IFNA(VLOOKUP(B525,W$2:AA9667,5,FALSE),0)</f>
        <v>5</v>
      </c>
      <c r="F525" s="1">
        <f>_xlfn.IFNA(VLOOKUP(B525,W$2:AB9668,6,FALSE),0)</f>
        <v>27</v>
      </c>
      <c r="H525" s="5">
        <f t="shared" si="103"/>
        <v>26850000</v>
      </c>
      <c r="I525" s="5">
        <f t="shared" si="104"/>
        <v>28729500</v>
      </c>
      <c r="J525" s="1">
        <f t="shared" si="97"/>
        <v>0.24173750307529737</v>
      </c>
      <c r="K525" s="1">
        <f t="shared" si="98"/>
        <v>6</v>
      </c>
      <c r="L525" s="1">
        <f t="shared" si="99"/>
        <v>0.98909453018804094</v>
      </c>
      <c r="M525" s="1">
        <f t="shared" si="100"/>
        <v>1.1772145986242197</v>
      </c>
      <c r="N525" s="1">
        <f t="shared" si="101"/>
        <v>0.84929704697517161</v>
      </c>
      <c r="P525" s="1">
        <f t="shared" si="105"/>
        <v>0.98890154030619304</v>
      </c>
      <c r="Q525" s="1">
        <f t="shared" si="102"/>
        <v>0.23905458914093464</v>
      </c>
      <c r="R525" s="2">
        <f t="shared" si="106"/>
        <v>6418615.7184340954</v>
      </c>
      <c r="S525" s="2">
        <f t="shared" si="107"/>
        <v>6867918.8187244814</v>
      </c>
      <c r="T525" s="2">
        <f t="shared" si="108"/>
        <v>6418615.7184340954</v>
      </c>
      <c r="V525" s="1">
        <v>2022</v>
      </c>
      <c r="W525" s="1">
        <v>11893</v>
      </c>
      <c r="X525" s="1" t="s">
        <v>572</v>
      </c>
      <c r="Y525" s="1" t="s">
        <v>36</v>
      </c>
      <c r="Z525" s="1">
        <v>43</v>
      </c>
      <c r="AA525" s="1">
        <v>5</v>
      </c>
      <c r="AB525" s="1">
        <v>29</v>
      </c>
      <c r="BJ525">
        <v>59</v>
      </c>
      <c r="BK525">
        <v>1</v>
      </c>
      <c r="BL525" t="s">
        <v>36</v>
      </c>
    </row>
    <row r="526" spans="2:64" x14ac:dyDescent="0.55000000000000004">
      <c r="B526" s="1">
        <v>8796</v>
      </c>
      <c r="C526" s="4" t="str">
        <f>_xlfn.IFNA(VLOOKUP(B526,W$2:AB9640,3,FALSE),0)</f>
        <v>C</v>
      </c>
      <c r="D526" s="1">
        <f>_xlfn.IFNA(VLOOKUP(B526,W$2:AA9668,4,FALSE),0)</f>
        <v>97</v>
      </c>
      <c r="E526" s="1">
        <f>_xlfn.IFNA(VLOOKUP(B526,W$2:AA9668,5,FALSE),0)</f>
        <v>5</v>
      </c>
      <c r="F526" s="1">
        <f>_xlfn.IFNA(VLOOKUP(B526,W$2:AB9669,6,FALSE),0)</f>
        <v>31</v>
      </c>
      <c r="H526" s="5">
        <f t="shared" si="103"/>
        <v>13082500</v>
      </c>
      <c r="I526" s="5">
        <f t="shared" si="104"/>
        <v>13998275</v>
      </c>
      <c r="J526" s="1">
        <f t="shared" si="97"/>
        <v>0.9106723943769699</v>
      </c>
      <c r="K526" s="1">
        <f t="shared" si="98"/>
        <v>9</v>
      </c>
      <c r="L526" s="1">
        <f t="shared" si="99"/>
        <v>0.9883398119654212</v>
      </c>
      <c r="M526" s="1">
        <f t="shared" si="100"/>
        <v>0.74619625737641182</v>
      </c>
      <c r="N526" s="1">
        <f t="shared" si="101"/>
        <v>1</v>
      </c>
      <c r="P526" s="1">
        <f t="shared" si="105"/>
        <v>0.73749546870470395</v>
      </c>
      <c r="Q526" s="1">
        <f t="shared" si="102"/>
        <v>0.67161676432747841</v>
      </c>
      <c r="R526" s="2">
        <f t="shared" si="106"/>
        <v>8786426.3193142358</v>
      </c>
      <c r="S526" s="2">
        <f t="shared" si="107"/>
        <v>9401476.1616662331</v>
      </c>
      <c r="T526" s="2">
        <f t="shared" si="108"/>
        <v>8786426.3193142358</v>
      </c>
      <c r="V526" s="1">
        <v>2022</v>
      </c>
      <c r="W526" s="1">
        <v>48662</v>
      </c>
      <c r="X526" s="1" t="s">
        <v>573</v>
      </c>
      <c r="Y526" s="1" t="s">
        <v>36</v>
      </c>
      <c r="Z526" s="1">
        <v>43</v>
      </c>
      <c r="AA526" s="1">
        <v>7</v>
      </c>
      <c r="AB526" s="1">
        <v>26</v>
      </c>
      <c r="BJ526">
        <v>59</v>
      </c>
      <c r="BK526">
        <v>1</v>
      </c>
      <c r="BL526" t="s">
        <v>38</v>
      </c>
    </row>
    <row r="527" spans="2:64" x14ac:dyDescent="0.55000000000000004">
      <c r="B527" s="1">
        <v>9234</v>
      </c>
      <c r="C527" s="4" t="str">
        <f>_xlfn.IFNA(VLOOKUP(B527,W$2:AB9641,3,FALSE),0)</f>
        <v>G</v>
      </c>
      <c r="D527" s="1">
        <f>_xlfn.IFNA(VLOOKUP(B527,W$2:AA9669,4,FALSE),0)</f>
        <v>8</v>
      </c>
      <c r="E527" s="1">
        <f>_xlfn.IFNA(VLOOKUP(B527,W$2:AA9669,5,FALSE),0)</f>
        <v>8</v>
      </c>
      <c r="F527" s="1">
        <f>_xlfn.IFNA(VLOOKUP(B527,W$2:AB9670,6,FALSE),0)</f>
        <v>30</v>
      </c>
      <c r="H527" s="5">
        <f t="shared" si="103"/>
        <v>15340000</v>
      </c>
      <c r="I527" s="5">
        <f t="shared" si="104"/>
        <v>16413800.000000002</v>
      </c>
      <c r="J527" s="1">
        <f t="shared" si="97"/>
        <v>0.11849549253813166</v>
      </c>
      <c r="K527" s="1">
        <f t="shared" si="98"/>
        <v>0</v>
      </c>
      <c r="L527" s="1">
        <f t="shared" si="99"/>
        <v>0.98517043952992134</v>
      </c>
      <c r="M527" s="1">
        <f t="shared" si="100"/>
        <v>0.84721097753390451</v>
      </c>
      <c r="N527" s="1">
        <f t="shared" si="101"/>
        <v>1.0245916516529501</v>
      </c>
      <c r="P527" s="1">
        <f t="shared" si="105"/>
        <v>0.85517256458041502</v>
      </c>
      <c r="Q527" s="1">
        <f t="shared" si="102"/>
        <v>0.10133409424505348</v>
      </c>
      <c r="R527" s="2">
        <f t="shared" si="106"/>
        <v>1554465.0057191204</v>
      </c>
      <c r="S527" s="2">
        <f t="shared" si="107"/>
        <v>1663277.556119459</v>
      </c>
      <c r="T527" s="2">
        <f t="shared" si="108"/>
        <v>1554465.0057191204</v>
      </c>
      <c r="V527" s="1">
        <v>2022</v>
      </c>
      <c r="W527" s="1">
        <v>38524</v>
      </c>
      <c r="X527" s="1" t="s">
        <v>574</v>
      </c>
      <c r="Y527" s="1" t="s">
        <v>36</v>
      </c>
      <c r="Z527" s="1">
        <v>43</v>
      </c>
      <c r="AA527" s="1">
        <v>7</v>
      </c>
      <c r="AB527" s="1">
        <v>26</v>
      </c>
      <c r="BJ527">
        <v>59</v>
      </c>
      <c r="BK527">
        <v>1.06147912913239</v>
      </c>
      <c r="BL527" t="s">
        <v>40</v>
      </c>
    </row>
    <row r="528" spans="2:64" x14ac:dyDescent="0.55000000000000004">
      <c r="B528" s="1">
        <v>9452</v>
      </c>
      <c r="C528" s="4" t="str">
        <f>_xlfn.IFNA(VLOOKUP(B528,W$2:AB9642,3,FALSE),0)</f>
        <v>LT</v>
      </c>
      <c r="D528" s="1">
        <f>_xlfn.IFNA(VLOOKUP(B528,W$2:AA9670,4,FALSE),0)</f>
        <v>5</v>
      </c>
      <c r="E528" s="1">
        <f>_xlfn.IFNA(VLOOKUP(B528,W$2:AA9670,5,FALSE),0)</f>
        <v>20</v>
      </c>
      <c r="F528" s="1">
        <f>_xlfn.IFNA(VLOOKUP(B528,W$2:AB9671,6,FALSE),0)</f>
        <v>30</v>
      </c>
      <c r="H528" s="5">
        <f t="shared" si="103"/>
        <v>21252000</v>
      </c>
      <c r="I528" s="5">
        <f t="shared" si="104"/>
        <v>22739640</v>
      </c>
      <c r="J528" s="1">
        <f t="shared" si="97"/>
        <v>0.11849549253813166</v>
      </c>
      <c r="K528" s="1">
        <f t="shared" si="98"/>
        <v>0</v>
      </c>
      <c r="L528" s="1">
        <f t="shared" si="99"/>
        <v>1.548082584371004</v>
      </c>
      <c r="M528" s="1">
        <f t="shared" si="100"/>
        <v>0.84721097753390451</v>
      </c>
      <c r="N528" s="1">
        <f t="shared" si="101"/>
        <v>1.1155423054361819</v>
      </c>
      <c r="P528" s="1">
        <f t="shared" si="105"/>
        <v>1.4630923660460249</v>
      </c>
      <c r="Q528" s="1">
        <f t="shared" si="102"/>
        <v>0.17336985054340415</v>
      </c>
      <c r="R528" s="2">
        <f t="shared" si="106"/>
        <v>3684456.0637484249</v>
      </c>
      <c r="S528" s="2">
        <f t="shared" si="107"/>
        <v>3942367.9882108145</v>
      </c>
      <c r="T528" s="2">
        <f t="shared" si="108"/>
        <v>3684456.0637484249</v>
      </c>
      <c r="V528" s="1">
        <v>2022</v>
      </c>
      <c r="W528" s="1">
        <v>56895</v>
      </c>
      <c r="X528" s="1" t="s">
        <v>575</v>
      </c>
      <c r="Y528" s="1" t="s">
        <v>36</v>
      </c>
      <c r="Z528" s="1">
        <v>42</v>
      </c>
      <c r="AA528" s="1">
        <v>8</v>
      </c>
      <c r="AB528" s="1">
        <v>26</v>
      </c>
      <c r="BJ528">
        <v>59</v>
      </c>
      <c r="BK528">
        <v>0.81972023184507603</v>
      </c>
      <c r="BL528" t="s">
        <v>42</v>
      </c>
    </row>
    <row r="529" spans="2:64" x14ac:dyDescent="0.55000000000000004">
      <c r="B529" s="1">
        <v>10712</v>
      </c>
      <c r="C529" s="4" t="str">
        <f>_xlfn.IFNA(VLOOKUP(B529,W$2:AB9643,3,FALSE),0)</f>
        <v>G</v>
      </c>
      <c r="D529" s="1">
        <f>_xlfn.IFNA(VLOOKUP(B529,W$2:AA9671,4,FALSE),0)</f>
        <v>96</v>
      </c>
      <c r="E529" s="1">
        <f>_xlfn.IFNA(VLOOKUP(B529,W$2:AA9671,5,FALSE),0)</f>
        <v>3</v>
      </c>
      <c r="F529" s="1">
        <f>_xlfn.IFNA(VLOOKUP(B529,W$2:AB9672,6,FALSE),0)</f>
        <v>30</v>
      </c>
      <c r="H529" s="5">
        <f t="shared" si="103"/>
        <v>15340000</v>
      </c>
      <c r="I529" s="5">
        <f t="shared" si="104"/>
        <v>16413800.000000002</v>
      </c>
      <c r="J529" s="1">
        <f t="shared" si="97"/>
        <v>0.9106723943769699</v>
      </c>
      <c r="K529" s="1">
        <f t="shared" si="98"/>
        <v>9</v>
      </c>
      <c r="L529" s="1">
        <f t="shared" si="99"/>
        <v>1.0438653104903106</v>
      </c>
      <c r="M529" s="1">
        <f t="shared" si="100"/>
        <v>1.000893038891195</v>
      </c>
      <c r="N529" s="1">
        <f t="shared" si="101"/>
        <v>1</v>
      </c>
      <c r="P529" s="1">
        <f t="shared" si="105"/>
        <v>1.0447975228097477</v>
      </c>
      <c r="Q529" s="1">
        <f t="shared" si="102"/>
        <v>0.95146826173627974</v>
      </c>
      <c r="R529" s="2">
        <f t="shared" si="106"/>
        <v>14595523.135034531</v>
      </c>
      <c r="S529" s="2">
        <f t="shared" si="107"/>
        <v>15617209.75448695</v>
      </c>
      <c r="T529" s="2">
        <f t="shared" si="108"/>
        <v>14595523.135034531</v>
      </c>
      <c r="V529" s="1">
        <v>2022</v>
      </c>
      <c r="W529" s="1">
        <v>8976</v>
      </c>
      <c r="X529" s="1" t="s">
        <v>576</v>
      </c>
      <c r="Y529" s="1" t="s">
        <v>36</v>
      </c>
      <c r="Z529" s="1">
        <v>42</v>
      </c>
      <c r="AA529" s="1">
        <v>8</v>
      </c>
      <c r="AB529" s="1">
        <v>32</v>
      </c>
      <c r="BJ529">
        <v>59</v>
      </c>
      <c r="BK529">
        <v>0.73034540509703694</v>
      </c>
      <c r="BL529" t="s">
        <v>44</v>
      </c>
    </row>
    <row r="530" spans="2:64" x14ac:dyDescent="0.55000000000000004">
      <c r="B530" s="1">
        <v>9001</v>
      </c>
      <c r="C530" s="4" t="str">
        <f>_xlfn.IFNA(VLOOKUP(B530,W$2:AB9644,3,FALSE),0)</f>
        <v>RT</v>
      </c>
      <c r="D530" s="1">
        <f>_xlfn.IFNA(VLOOKUP(B530,W$2:AA9672,4,FALSE),0)</f>
        <v>77</v>
      </c>
      <c r="E530" s="1">
        <f>_xlfn.IFNA(VLOOKUP(B530,W$2:AA9672,5,FALSE),0)</f>
        <v>8</v>
      </c>
      <c r="F530" s="1">
        <f>_xlfn.IFNA(VLOOKUP(B530,W$2:AB9673,6,FALSE),0)</f>
        <v>31</v>
      </c>
      <c r="H530" s="5">
        <f t="shared" si="103"/>
        <v>18040000</v>
      </c>
      <c r="I530" s="5">
        <f t="shared" si="104"/>
        <v>19302800</v>
      </c>
      <c r="J530" s="1">
        <f t="shared" si="97"/>
        <v>0.34065492256828622</v>
      </c>
      <c r="K530" s="1">
        <f t="shared" si="98"/>
        <v>7</v>
      </c>
      <c r="L530" s="1">
        <f t="shared" si="99"/>
        <v>0.95623946907158719</v>
      </c>
      <c r="M530" s="1">
        <f t="shared" si="100"/>
        <v>0.779184031174736</v>
      </c>
      <c r="N530" s="1">
        <f t="shared" si="101"/>
        <v>1.21388420547599</v>
      </c>
      <c r="P530" s="1">
        <f t="shared" si="105"/>
        <v>0.90444876353599524</v>
      </c>
      <c r="Q530" s="1">
        <f t="shared" si="102"/>
        <v>0.30810492350933666</v>
      </c>
      <c r="R530" s="2">
        <f t="shared" si="106"/>
        <v>5558212.8201084333</v>
      </c>
      <c r="S530" s="2">
        <f t="shared" si="107"/>
        <v>5947287.7175160237</v>
      </c>
      <c r="T530" s="2">
        <f t="shared" si="108"/>
        <v>5558212.8201084333</v>
      </c>
      <c r="V530" s="1">
        <v>2022</v>
      </c>
      <c r="W530" s="1">
        <v>48676</v>
      </c>
      <c r="X530" s="1" t="s">
        <v>577</v>
      </c>
      <c r="Y530" s="1" t="s">
        <v>36</v>
      </c>
      <c r="Z530" s="1">
        <v>42</v>
      </c>
      <c r="AA530" s="1">
        <v>6</v>
      </c>
      <c r="AB530" s="1">
        <v>25</v>
      </c>
      <c r="BJ530">
        <v>59</v>
      </c>
      <c r="BK530">
        <v>1.2356438567133878</v>
      </c>
      <c r="BL530" t="s">
        <v>46</v>
      </c>
    </row>
    <row r="531" spans="2:64" x14ac:dyDescent="0.55000000000000004">
      <c r="B531" s="1">
        <v>9468</v>
      </c>
      <c r="C531" s="4" t="str">
        <f>_xlfn.IFNA(VLOOKUP(B531,W$2:AB9645,3,FALSE),0)</f>
        <v>DI</v>
      </c>
      <c r="D531" s="1">
        <f>_xlfn.IFNA(VLOOKUP(B531,W$2:AA9673,4,FALSE),0)</f>
        <v>80</v>
      </c>
      <c r="E531" s="1">
        <f>_xlfn.IFNA(VLOOKUP(B531,W$2:AA9673,5,FALSE),0)</f>
        <v>2</v>
      </c>
      <c r="F531" s="1">
        <f>_xlfn.IFNA(VLOOKUP(B531,W$2:AB9674,6,FALSE),0)</f>
        <v>29</v>
      </c>
      <c r="H531" s="5">
        <f t="shared" si="103"/>
        <v>20500000</v>
      </c>
      <c r="I531" s="5">
        <f t="shared" si="104"/>
        <v>21935000</v>
      </c>
      <c r="J531" s="1">
        <f t="shared" si="97"/>
        <v>0.40904805918622789</v>
      </c>
      <c r="K531" s="1">
        <f t="shared" si="98"/>
        <v>8</v>
      </c>
      <c r="L531" s="1">
        <f t="shared" si="99"/>
        <v>1.0384281703234377</v>
      </c>
      <c r="M531" s="1">
        <f t="shared" si="100"/>
        <v>0.99502139424549263</v>
      </c>
      <c r="N531" s="1">
        <f t="shared" si="101"/>
        <v>1</v>
      </c>
      <c r="P531" s="1">
        <f t="shared" si="105"/>
        <v>1.0332582458590229</v>
      </c>
      <c r="Q531" s="1">
        <f t="shared" si="102"/>
        <v>0.42265228010679962</v>
      </c>
      <c r="R531" s="2">
        <f t="shared" si="106"/>
        <v>8664371.7421893924</v>
      </c>
      <c r="S531" s="2">
        <f t="shared" si="107"/>
        <v>9270877.7641426492</v>
      </c>
      <c r="T531" s="2">
        <f t="shared" si="108"/>
        <v>8664371.7421893924</v>
      </c>
      <c r="V531" s="1">
        <v>2022</v>
      </c>
      <c r="W531" s="1">
        <v>7987</v>
      </c>
      <c r="X531" s="1" t="s">
        <v>578</v>
      </c>
      <c r="Y531" s="1" t="s">
        <v>36</v>
      </c>
      <c r="Z531" s="1">
        <v>41</v>
      </c>
      <c r="AA531" s="1">
        <v>6</v>
      </c>
      <c r="AB531" s="1">
        <v>33</v>
      </c>
      <c r="BJ531">
        <v>59</v>
      </c>
      <c r="BK531">
        <v>0.89217868497715414</v>
      </c>
      <c r="BL531" t="s">
        <v>48</v>
      </c>
    </row>
    <row r="532" spans="2:64" x14ac:dyDescent="0.55000000000000004">
      <c r="B532" s="1">
        <v>50430</v>
      </c>
      <c r="C532" s="4" t="str">
        <f>_xlfn.IFNA(VLOOKUP(B532,W$2:AB9646,3,FALSE),0)</f>
        <v>CB</v>
      </c>
      <c r="D532" s="1">
        <f>_xlfn.IFNA(VLOOKUP(B532,W$2:AA9674,4,FALSE),0)</f>
        <v>77</v>
      </c>
      <c r="E532" s="1">
        <f>_xlfn.IFNA(VLOOKUP(B532,W$2:AA9674,5,FALSE),0)</f>
        <v>8</v>
      </c>
      <c r="F532" s="1">
        <f>_xlfn.IFNA(VLOOKUP(B532,W$2:AB9675,6,FALSE),0)</f>
        <v>26</v>
      </c>
      <c r="H532" s="5">
        <f t="shared" si="103"/>
        <v>20000000</v>
      </c>
      <c r="I532" s="5">
        <f t="shared" si="104"/>
        <v>21400000</v>
      </c>
      <c r="J532" s="1">
        <f t="shared" si="97"/>
        <v>0.34065492256828622</v>
      </c>
      <c r="K532" s="1">
        <f t="shared" si="98"/>
        <v>7</v>
      </c>
      <c r="L532" s="1">
        <f t="shared" si="99"/>
        <v>0.95623946907158719</v>
      </c>
      <c r="M532" s="1">
        <f t="shared" si="100"/>
        <v>1.2009476589311774</v>
      </c>
      <c r="N532" s="1">
        <f t="shared" si="101"/>
        <v>0.81665115322979975</v>
      </c>
      <c r="P532" s="1">
        <f t="shared" si="105"/>
        <v>0.93783691840574668</v>
      </c>
      <c r="Q532" s="1">
        <f t="shared" si="102"/>
        <v>0.31947876282118981</v>
      </c>
      <c r="R532" s="2">
        <f t="shared" si="106"/>
        <v>6389575.2564237965</v>
      </c>
      <c r="S532" s="2">
        <f t="shared" si="107"/>
        <v>6836845.5243734615</v>
      </c>
      <c r="T532" s="2">
        <f t="shared" si="108"/>
        <v>6389575.2564237965</v>
      </c>
      <c r="V532" s="1">
        <v>2022</v>
      </c>
      <c r="W532" s="1">
        <v>38461</v>
      </c>
      <c r="X532" s="1" t="s">
        <v>579</v>
      </c>
      <c r="Y532" s="1" t="s">
        <v>36</v>
      </c>
      <c r="Z532" s="1">
        <v>41</v>
      </c>
      <c r="AA532" s="1">
        <v>8</v>
      </c>
      <c r="AB532" s="1">
        <v>27</v>
      </c>
      <c r="BJ532">
        <v>59</v>
      </c>
      <c r="BK532">
        <v>1.2310846108723601</v>
      </c>
      <c r="BL532" t="s">
        <v>51</v>
      </c>
    </row>
    <row r="533" spans="2:64" x14ac:dyDescent="0.55000000000000004">
      <c r="B533" s="1">
        <v>12040</v>
      </c>
      <c r="C533" s="4" t="str">
        <f>_xlfn.IFNA(VLOOKUP(B533,W$2:AB9647,3,FALSE),0)</f>
        <v>CB</v>
      </c>
      <c r="D533" s="1">
        <f>_xlfn.IFNA(VLOOKUP(B533,W$2:AA9675,4,FALSE),0)</f>
        <v>78</v>
      </c>
      <c r="E533" s="1">
        <f>_xlfn.IFNA(VLOOKUP(B533,W$2:AA9675,5,FALSE),0)</f>
        <v>8</v>
      </c>
      <c r="F533" s="1">
        <f>_xlfn.IFNA(VLOOKUP(B533,W$2:AB9676,6,FALSE),0)</f>
        <v>28</v>
      </c>
      <c r="H533" s="5">
        <f t="shared" si="103"/>
        <v>20000000</v>
      </c>
      <c r="I533" s="5">
        <f t="shared" si="104"/>
        <v>21400000</v>
      </c>
      <c r="J533" s="1">
        <f t="shared" si="97"/>
        <v>0.34065492256828622</v>
      </c>
      <c r="K533" s="1">
        <f t="shared" si="98"/>
        <v>7</v>
      </c>
      <c r="L533" s="1">
        <f t="shared" si="99"/>
        <v>0.95623946907158719</v>
      </c>
      <c r="M533" s="1">
        <f t="shared" si="100"/>
        <v>0.98921913731565014</v>
      </c>
      <c r="N533" s="1">
        <f t="shared" si="101"/>
        <v>0.81665115322979975</v>
      </c>
      <c r="P533" s="1">
        <f t="shared" si="105"/>
        <v>0.77249513787616753</v>
      </c>
      <c r="Q533" s="1">
        <f t="shared" si="102"/>
        <v>0.26315427137758346</v>
      </c>
      <c r="R533" s="2">
        <f t="shared" si="106"/>
        <v>5263085.4275516691</v>
      </c>
      <c r="S533" s="2">
        <f t="shared" si="107"/>
        <v>5631501.4074802864</v>
      </c>
      <c r="T533" s="2">
        <f t="shared" si="108"/>
        <v>5263085.4275516691</v>
      </c>
      <c r="V533" s="1">
        <v>2022</v>
      </c>
      <c r="W533" s="1">
        <v>48665</v>
      </c>
      <c r="X533" s="1" t="s">
        <v>580</v>
      </c>
      <c r="Y533" s="1" t="s">
        <v>36</v>
      </c>
      <c r="Z533" s="1">
        <v>41</v>
      </c>
      <c r="AA533" s="1">
        <v>8</v>
      </c>
      <c r="AB533" s="1">
        <v>27</v>
      </c>
      <c r="BJ533">
        <v>59</v>
      </c>
      <c r="BK533">
        <v>1.21388420547599</v>
      </c>
      <c r="BL533" t="s">
        <v>53</v>
      </c>
    </row>
    <row r="534" spans="2:64" x14ac:dyDescent="0.55000000000000004">
      <c r="B534" s="1">
        <v>47149</v>
      </c>
      <c r="C534" s="4" t="str">
        <f>_xlfn.IFNA(VLOOKUP(B534,W$2:AB9648,3,FALSE),0)</f>
        <v>TE</v>
      </c>
      <c r="D534" s="1">
        <f>_xlfn.IFNA(VLOOKUP(B534,W$2:AA9676,4,FALSE),0)</f>
        <v>48</v>
      </c>
      <c r="E534" s="1">
        <f>_xlfn.IFNA(VLOOKUP(B534,W$2:AA9676,5,FALSE),0)</f>
        <v>8</v>
      </c>
      <c r="F534" s="1">
        <f>_xlfn.IFNA(VLOOKUP(B534,W$2:AB9677,6,FALSE),0)</f>
        <v>29</v>
      </c>
      <c r="H534" s="5">
        <f t="shared" si="103"/>
        <v>14012500</v>
      </c>
      <c r="I534" s="5">
        <f t="shared" si="104"/>
        <v>14993375</v>
      </c>
      <c r="J534" s="1">
        <f t="shared" si="97"/>
        <v>0.17038831267359586</v>
      </c>
      <c r="K534" s="1">
        <f t="shared" si="98"/>
        <v>4</v>
      </c>
      <c r="L534" s="1">
        <f t="shared" si="99"/>
        <v>0.96121638580046065</v>
      </c>
      <c r="M534" s="1">
        <f t="shared" si="100"/>
        <v>0.96478985703719689</v>
      </c>
      <c r="N534" s="1">
        <f t="shared" si="101"/>
        <v>1.0245916516529501</v>
      </c>
      <c r="P534" s="1">
        <f t="shared" si="105"/>
        <v>0.95017742417462525</v>
      </c>
      <c r="Q534" s="1">
        <f t="shared" si="102"/>
        <v>0.16189912804565798</v>
      </c>
      <c r="R534" s="2">
        <f t="shared" si="106"/>
        <v>2268611.5317397825</v>
      </c>
      <c r="S534" s="2">
        <f t="shared" si="107"/>
        <v>2427414.3389615673</v>
      </c>
      <c r="T534" s="2">
        <f t="shared" si="108"/>
        <v>2268611.5317397825</v>
      </c>
      <c r="V534" s="1">
        <v>2022</v>
      </c>
      <c r="W534" s="1">
        <v>12093</v>
      </c>
      <c r="X534" s="1" t="s">
        <v>581</v>
      </c>
      <c r="Y534" s="1" t="s">
        <v>36</v>
      </c>
      <c r="Z534" s="1">
        <v>40</v>
      </c>
      <c r="AA534" s="1">
        <v>8</v>
      </c>
      <c r="AB534" s="1">
        <v>28</v>
      </c>
      <c r="BJ534">
        <v>59</v>
      </c>
      <c r="BK534">
        <v>1.06147912913239</v>
      </c>
      <c r="BL534" t="s">
        <v>55</v>
      </c>
    </row>
    <row r="535" spans="2:64" x14ac:dyDescent="0.55000000000000004">
      <c r="B535" s="1">
        <v>11850</v>
      </c>
      <c r="C535" s="4" t="str">
        <f>_xlfn.IFNA(VLOOKUP(B535,W$2:AB9649,3,FALSE),0)</f>
        <v>CB</v>
      </c>
      <c r="D535" s="1">
        <f>_xlfn.IFNA(VLOOKUP(B535,W$2:AA9677,4,FALSE),0)</f>
        <v>85</v>
      </c>
      <c r="E535" s="1">
        <f>_xlfn.IFNA(VLOOKUP(B535,W$2:AA9677,5,FALSE),0)</f>
        <v>3</v>
      </c>
      <c r="F535" s="1">
        <f>_xlfn.IFNA(VLOOKUP(B535,W$2:AB9678,6,FALSE),0)</f>
        <v>28</v>
      </c>
      <c r="H535" s="5">
        <f t="shared" si="103"/>
        <v>20000000</v>
      </c>
      <c r="I535" s="5">
        <f t="shared" si="104"/>
        <v>21400000</v>
      </c>
      <c r="J535" s="1">
        <f t="shared" si="97"/>
        <v>0.50699730938172927</v>
      </c>
      <c r="K535" s="1">
        <f t="shared" si="98"/>
        <v>8</v>
      </c>
      <c r="L535" s="1">
        <f t="shared" si="99"/>
        <v>1.0414481605999888</v>
      </c>
      <c r="M535" s="1">
        <f t="shared" si="100"/>
        <v>0.99502139424549263</v>
      </c>
      <c r="N535" s="1">
        <f t="shared" si="101"/>
        <v>0.81665115322979975</v>
      </c>
      <c r="P535" s="1">
        <f t="shared" si="105"/>
        <v>0.84626553797851745</v>
      </c>
      <c r="Q535" s="1">
        <f t="shared" si="102"/>
        <v>0.42905435077758997</v>
      </c>
      <c r="R535" s="2">
        <f t="shared" si="106"/>
        <v>8581087.0155517999</v>
      </c>
      <c r="S535" s="2">
        <f t="shared" si="107"/>
        <v>9181763.1066404246</v>
      </c>
      <c r="T535" s="2">
        <f t="shared" si="108"/>
        <v>8581087.0155517999</v>
      </c>
      <c r="V535" s="1">
        <v>2022</v>
      </c>
      <c r="W535" s="1">
        <v>28310</v>
      </c>
      <c r="X535" s="1" t="s">
        <v>582</v>
      </c>
      <c r="Y535" s="1" t="s">
        <v>36</v>
      </c>
      <c r="Z535" s="1">
        <v>40</v>
      </c>
      <c r="AA535" s="1">
        <v>6</v>
      </c>
      <c r="AB535" s="1">
        <v>26</v>
      </c>
      <c r="BJ535">
        <v>59</v>
      </c>
      <c r="BK535">
        <v>0.84929704697517161</v>
      </c>
      <c r="BL535" t="s">
        <v>58</v>
      </c>
    </row>
    <row r="536" spans="2:64" x14ac:dyDescent="0.55000000000000004">
      <c r="B536" s="1">
        <v>11858</v>
      </c>
      <c r="C536" s="4" t="str">
        <f>_xlfn.IFNA(VLOOKUP(B536,W$2:AB9650,3,FALSE),0)</f>
        <v>ED</v>
      </c>
      <c r="D536" s="1">
        <f>_xlfn.IFNA(VLOOKUP(B536,W$2:AA9678,4,FALSE),0)</f>
        <v>76</v>
      </c>
      <c r="E536" s="1">
        <f>_xlfn.IFNA(VLOOKUP(B536,W$2:AA9678,5,FALSE),0)</f>
        <v>4</v>
      </c>
      <c r="F536" s="1">
        <f>_xlfn.IFNA(VLOOKUP(B536,W$2:AB9679,6,FALSE),0)</f>
        <v>28</v>
      </c>
      <c r="H536" s="5">
        <f t="shared" si="103"/>
        <v>25400550</v>
      </c>
      <c r="I536" s="5">
        <f t="shared" si="104"/>
        <v>27178588.5</v>
      </c>
      <c r="J536" s="1">
        <f t="shared" si="97"/>
        <v>0.34065492256828622</v>
      </c>
      <c r="K536" s="1">
        <f t="shared" si="98"/>
        <v>7</v>
      </c>
      <c r="L536" s="1">
        <f t="shared" si="99"/>
        <v>0.98492738811235303</v>
      </c>
      <c r="M536" s="1">
        <f t="shared" si="100"/>
        <v>0.98921913731565014</v>
      </c>
      <c r="N536" s="1">
        <f t="shared" si="101"/>
        <v>1</v>
      </c>
      <c r="P536" s="1">
        <f t="shared" si="105"/>
        <v>0.97430902118705842</v>
      </c>
      <c r="Q536" s="1">
        <f t="shared" si="102"/>
        <v>0.33190316417006011</v>
      </c>
      <c r="R536" s="2">
        <f t="shared" si="106"/>
        <v>8430522.9166598208</v>
      </c>
      <c r="S536" s="2">
        <f t="shared" si="107"/>
        <v>9020659.5208260082</v>
      </c>
      <c r="T536" s="2">
        <f t="shared" si="108"/>
        <v>8430522.9166598208</v>
      </c>
      <c r="V536" s="1">
        <v>2022</v>
      </c>
      <c r="W536" s="1">
        <v>44521</v>
      </c>
      <c r="X536" s="1" t="s">
        <v>583</v>
      </c>
      <c r="Y536" s="1" t="s">
        <v>36</v>
      </c>
      <c r="Z536" s="1">
        <v>39</v>
      </c>
      <c r="AA536" s="1">
        <v>8</v>
      </c>
      <c r="AB536" s="1">
        <v>25</v>
      </c>
      <c r="BJ536">
        <v>58</v>
      </c>
      <c r="BK536">
        <v>1.3029012619832001</v>
      </c>
      <c r="BL536" t="s">
        <v>31</v>
      </c>
    </row>
    <row r="537" spans="2:64" x14ac:dyDescent="0.55000000000000004">
      <c r="B537" s="1">
        <v>11868</v>
      </c>
      <c r="C537" s="4" t="str">
        <f>_xlfn.IFNA(VLOOKUP(B537,W$2:AB9651,3,FALSE),0)</f>
        <v>S</v>
      </c>
      <c r="D537" s="1">
        <f>_xlfn.IFNA(VLOOKUP(B537,W$2:AA9679,4,FALSE),0)</f>
        <v>76</v>
      </c>
      <c r="E537" s="1">
        <f>_xlfn.IFNA(VLOOKUP(B537,W$2:AA9679,5,FALSE),0)</f>
        <v>4</v>
      </c>
      <c r="F537" s="1">
        <f>_xlfn.IFNA(VLOOKUP(B537,W$2:AB9680,6,FALSE),0)</f>
        <v>29</v>
      </c>
      <c r="H537" s="5">
        <f t="shared" si="103"/>
        <v>15620000</v>
      </c>
      <c r="I537" s="5">
        <f t="shared" si="104"/>
        <v>16713400.000000002</v>
      </c>
      <c r="J537" s="1">
        <f t="shared" si="97"/>
        <v>0.34065492256828622</v>
      </c>
      <c r="K537" s="1">
        <f t="shared" si="98"/>
        <v>7</v>
      </c>
      <c r="L537" s="1">
        <f t="shared" si="99"/>
        <v>0.98492738811235303</v>
      </c>
      <c r="M537" s="1">
        <f t="shared" si="100"/>
        <v>0.98921913731565014</v>
      </c>
      <c r="N537" s="1">
        <f t="shared" si="101"/>
        <v>0.89217868497715414</v>
      </c>
      <c r="P537" s="1">
        <f t="shared" si="105"/>
        <v>0.86925774128404798</v>
      </c>
      <c r="Q537" s="1">
        <f t="shared" si="102"/>
        <v>0.29611692854900074</v>
      </c>
      <c r="R537" s="2">
        <f t="shared" si="106"/>
        <v>4625346.4239353919</v>
      </c>
      <c r="S537" s="2">
        <f t="shared" si="107"/>
        <v>4949120.6736108698</v>
      </c>
      <c r="T537" s="2">
        <f t="shared" si="108"/>
        <v>4625346.4239353919</v>
      </c>
      <c r="V537" s="1">
        <v>2022</v>
      </c>
      <c r="W537" s="1">
        <v>48874</v>
      </c>
      <c r="X537" s="1" t="s">
        <v>584</v>
      </c>
      <c r="Y537" s="1" t="s">
        <v>36</v>
      </c>
      <c r="Z537" s="1">
        <v>39</v>
      </c>
      <c r="AA537" s="1">
        <v>8</v>
      </c>
      <c r="AB537" s="1">
        <v>29</v>
      </c>
      <c r="BJ537">
        <v>58</v>
      </c>
      <c r="BK537">
        <v>0.81665115322979975</v>
      </c>
      <c r="BL537" t="s">
        <v>34</v>
      </c>
    </row>
    <row r="538" spans="2:64" x14ac:dyDescent="0.55000000000000004">
      <c r="B538" s="1">
        <v>11760</v>
      </c>
      <c r="C538" s="4" t="str">
        <f>_xlfn.IFNA(VLOOKUP(B538,W$2:AB9652,3,FALSE),0)</f>
        <v>WR</v>
      </c>
      <c r="D538" s="1">
        <f>_xlfn.IFNA(VLOOKUP(B538,W$2:AA9680,4,FALSE),0)</f>
        <v>86</v>
      </c>
      <c r="E538" s="1">
        <f>_xlfn.IFNA(VLOOKUP(B538,W$2:AA9680,5,FALSE),0)</f>
        <v>10</v>
      </c>
      <c r="F538" s="1">
        <f>_xlfn.IFNA(VLOOKUP(B538,W$2:AB9681,6,FALSE),0)</f>
        <v>28</v>
      </c>
      <c r="H538" s="5">
        <f t="shared" si="103"/>
        <v>26850000</v>
      </c>
      <c r="I538" s="5">
        <f t="shared" si="104"/>
        <v>28729500</v>
      </c>
      <c r="J538" s="1">
        <f t="shared" si="97"/>
        <v>0.50699730938172927</v>
      </c>
      <c r="K538" s="1">
        <f t="shared" si="98"/>
        <v>8</v>
      </c>
      <c r="L538" s="1">
        <f t="shared" si="99"/>
        <v>1.1701934321299197</v>
      </c>
      <c r="M538" s="1">
        <f t="shared" si="100"/>
        <v>0.99502139424549263</v>
      </c>
      <c r="N538" s="1">
        <f t="shared" si="101"/>
        <v>0.84929704697517161</v>
      </c>
      <c r="P538" s="1">
        <f t="shared" si="105"/>
        <v>0.98889387966220588</v>
      </c>
      <c r="Q538" s="1">
        <f t="shared" si="102"/>
        <v>0.50136653625279792</v>
      </c>
      <c r="R538" s="2">
        <f t="shared" si="106"/>
        <v>13461691.498387624</v>
      </c>
      <c r="S538" s="2">
        <f t="shared" si="107"/>
        <v>14404009.903274758</v>
      </c>
      <c r="T538" s="2">
        <f t="shared" si="108"/>
        <v>13461691.498387624</v>
      </c>
      <c r="V538" s="1">
        <v>2022</v>
      </c>
      <c r="W538" s="1">
        <v>87178</v>
      </c>
      <c r="X538" s="1" t="s">
        <v>585</v>
      </c>
      <c r="Y538" s="1" t="s">
        <v>36</v>
      </c>
      <c r="Z538" s="1">
        <v>39</v>
      </c>
      <c r="AA538" s="1">
        <v>8</v>
      </c>
      <c r="AB538" s="1">
        <v>25</v>
      </c>
      <c r="BJ538">
        <v>58</v>
      </c>
      <c r="BK538">
        <v>1</v>
      </c>
      <c r="BL538" t="s">
        <v>36</v>
      </c>
    </row>
    <row r="539" spans="2:64" x14ac:dyDescent="0.55000000000000004">
      <c r="B539" s="1">
        <v>9483</v>
      </c>
      <c r="C539" s="4" t="str">
        <f>_xlfn.IFNA(VLOOKUP(B539,W$2:AB9653,3,FALSE),0)</f>
        <v>CB</v>
      </c>
      <c r="D539" s="1">
        <f>_xlfn.IFNA(VLOOKUP(B539,W$2:AA9681,4,FALSE),0)</f>
        <v>92</v>
      </c>
      <c r="E539" s="1">
        <f>_xlfn.IFNA(VLOOKUP(B539,W$2:AA9681,5,FALSE),0)</f>
        <v>2</v>
      </c>
      <c r="F539" s="1">
        <f>_xlfn.IFNA(VLOOKUP(B539,W$2:AB9682,6,FALSE),0)</f>
        <v>29</v>
      </c>
      <c r="H539" s="5">
        <f t="shared" si="103"/>
        <v>20000000</v>
      </c>
      <c r="I539" s="5">
        <f t="shared" si="104"/>
        <v>21400000</v>
      </c>
      <c r="J539" s="1">
        <f t="shared" si="97"/>
        <v>0.61349186721486715</v>
      </c>
      <c r="K539" s="1">
        <f t="shared" si="98"/>
        <v>9</v>
      </c>
      <c r="L539" s="1">
        <f t="shared" si="99"/>
        <v>1.0294839989928222</v>
      </c>
      <c r="M539" s="1">
        <f t="shared" si="100"/>
        <v>1.000893038891195</v>
      </c>
      <c r="N539" s="1">
        <f t="shared" si="101"/>
        <v>0.81665115322979975</v>
      </c>
      <c r="P539" s="1">
        <f t="shared" si="105"/>
        <v>0.84148009896652431</v>
      </c>
      <c r="Q539" s="1">
        <f t="shared" si="102"/>
        <v>0.5162411971391242</v>
      </c>
      <c r="R539" s="2">
        <f t="shared" si="106"/>
        <v>10324823.942782484</v>
      </c>
      <c r="S539" s="2">
        <f t="shared" si="107"/>
        <v>11047561.618777258</v>
      </c>
      <c r="T539" s="2">
        <f t="shared" si="108"/>
        <v>10324823.942782484</v>
      </c>
      <c r="V539" s="1">
        <v>2022</v>
      </c>
      <c r="W539" s="1">
        <v>42754</v>
      </c>
      <c r="X539" s="1" t="s">
        <v>586</v>
      </c>
      <c r="Y539" s="1" t="s">
        <v>36</v>
      </c>
      <c r="Z539" s="1">
        <v>38</v>
      </c>
      <c r="AA539" s="1">
        <v>3</v>
      </c>
      <c r="AB539" s="1">
        <v>24</v>
      </c>
      <c r="BJ539">
        <v>58</v>
      </c>
      <c r="BK539">
        <v>1</v>
      </c>
      <c r="BL539" t="s">
        <v>38</v>
      </c>
    </row>
    <row r="540" spans="2:64" x14ac:dyDescent="0.55000000000000004">
      <c r="B540" s="1">
        <v>8982</v>
      </c>
      <c r="C540" s="4" t="str">
        <f>_xlfn.IFNA(VLOOKUP(B540,W$2:AB9654,3,FALSE),0)</f>
        <v>ED</v>
      </c>
      <c r="D540" s="1">
        <f>_xlfn.IFNA(VLOOKUP(B540,W$2:AA9682,4,FALSE),0)</f>
        <v>90</v>
      </c>
      <c r="E540" s="1">
        <f>_xlfn.IFNA(VLOOKUP(B540,W$2:AA9682,5,FALSE),0)</f>
        <v>8</v>
      </c>
      <c r="F540" s="1">
        <f>_xlfn.IFNA(VLOOKUP(B540,W$2:AB9683,6,FALSE),0)</f>
        <v>32</v>
      </c>
      <c r="H540" s="5">
        <f t="shared" si="103"/>
        <v>25400550</v>
      </c>
      <c r="I540" s="5">
        <f t="shared" si="104"/>
        <v>27178588.5</v>
      </c>
      <c r="J540" s="1">
        <f t="shared" si="97"/>
        <v>0.61349186721486715</v>
      </c>
      <c r="K540" s="1">
        <f t="shared" si="98"/>
        <v>9</v>
      </c>
      <c r="L540" s="1">
        <f t="shared" si="99"/>
        <v>0.95386117403463533</v>
      </c>
      <c r="M540" s="1">
        <f t="shared" si="100"/>
        <v>0.74619625737641182</v>
      </c>
      <c r="N540" s="1">
        <f t="shared" si="101"/>
        <v>1</v>
      </c>
      <c r="P540" s="1">
        <f t="shared" si="105"/>
        <v>0.71176763812131505</v>
      </c>
      <c r="Q540" s="1">
        <f t="shared" si="102"/>
        <v>0.4366636573341614</v>
      </c>
      <c r="R540" s="2">
        <f t="shared" si="106"/>
        <v>11091497.061299233</v>
      </c>
      <c r="S540" s="2">
        <f t="shared" si="107"/>
        <v>11867901.85559018</v>
      </c>
      <c r="T540" s="2">
        <f t="shared" si="108"/>
        <v>11091497.061299233</v>
      </c>
      <c r="V540" s="1">
        <v>2022</v>
      </c>
      <c r="W540" s="1">
        <v>5643</v>
      </c>
      <c r="X540" s="1" t="s">
        <v>587</v>
      </c>
      <c r="Y540" s="1" t="s">
        <v>36</v>
      </c>
      <c r="Z540" s="1">
        <v>38</v>
      </c>
      <c r="AA540" s="1">
        <v>4</v>
      </c>
      <c r="AB540" s="1">
        <v>34</v>
      </c>
      <c r="BJ540">
        <v>58</v>
      </c>
      <c r="BK540">
        <v>1.06147912913239</v>
      </c>
      <c r="BL540" t="s">
        <v>40</v>
      </c>
    </row>
    <row r="541" spans="2:64" x14ac:dyDescent="0.55000000000000004">
      <c r="B541" s="1">
        <v>10867</v>
      </c>
      <c r="C541" s="4" t="str">
        <f>_xlfn.IFNA(VLOOKUP(B541,W$2:AB9655,3,FALSE),0)</f>
        <v>CB</v>
      </c>
      <c r="D541" s="1">
        <f>_xlfn.IFNA(VLOOKUP(B541,W$2:AA9683,4,FALSE),0)</f>
        <v>91</v>
      </c>
      <c r="E541" s="1">
        <f>_xlfn.IFNA(VLOOKUP(B541,W$2:AA9683,5,FALSE),0)</f>
        <v>7</v>
      </c>
      <c r="F541" s="1">
        <f>_xlfn.IFNA(VLOOKUP(B541,W$2:AB9684,6,FALSE),0)</f>
        <v>28</v>
      </c>
      <c r="H541" s="5">
        <f t="shared" si="103"/>
        <v>20000000</v>
      </c>
      <c r="I541" s="5">
        <f t="shared" si="104"/>
        <v>21400000</v>
      </c>
      <c r="J541" s="1">
        <f t="shared" si="97"/>
        <v>0.61349186721486715</v>
      </c>
      <c r="K541" s="1">
        <f t="shared" si="98"/>
        <v>9</v>
      </c>
      <c r="L541" s="1">
        <f t="shared" si="99"/>
        <v>0.92772914056314992</v>
      </c>
      <c r="M541" s="1">
        <f t="shared" si="100"/>
        <v>1.000893038891195</v>
      </c>
      <c r="N541" s="1">
        <f t="shared" si="101"/>
        <v>0.81665115322979975</v>
      </c>
      <c r="P541" s="1">
        <f t="shared" si="105"/>
        <v>0.75830766653873072</v>
      </c>
      <c r="Q541" s="1">
        <f t="shared" si="102"/>
        <v>0.46521558626819476</v>
      </c>
      <c r="R541" s="2">
        <f t="shared" si="106"/>
        <v>9304311.7253638953</v>
      </c>
      <c r="S541" s="2">
        <f t="shared" si="107"/>
        <v>9955613.5461393669</v>
      </c>
      <c r="T541" s="2">
        <f t="shared" si="108"/>
        <v>9304311.7253638953</v>
      </c>
      <c r="V541" s="1">
        <v>2022</v>
      </c>
      <c r="W541" s="1">
        <v>44361</v>
      </c>
      <c r="X541" s="1" t="s">
        <v>588</v>
      </c>
      <c r="Y541" s="1" t="s">
        <v>36</v>
      </c>
      <c r="Z541" s="1">
        <v>38</v>
      </c>
      <c r="AA541" s="1">
        <v>8</v>
      </c>
      <c r="AB541" s="1">
        <v>27</v>
      </c>
      <c r="BJ541">
        <v>58</v>
      </c>
      <c r="BK541">
        <v>0.81972023184507603</v>
      </c>
      <c r="BL541" t="s">
        <v>42</v>
      </c>
    </row>
    <row r="542" spans="2:64" x14ac:dyDescent="0.55000000000000004">
      <c r="B542" s="1">
        <v>11963</v>
      </c>
      <c r="C542" s="4" t="str">
        <f>_xlfn.IFNA(VLOOKUP(B542,W$2:AB9656,3,FALSE),0)</f>
        <v>CB</v>
      </c>
      <c r="D542" s="1">
        <f>_xlfn.IFNA(VLOOKUP(B542,W$2:AA9684,4,FALSE),0)</f>
        <v>43</v>
      </c>
      <c r="E542" s="1">
        <f>_xlfn.IFNA(VLOOKUP(B542,W$2:AA9684,5,FALSE),0)</f>
        <v>7</v>
      </c>
      <c r="F542" s="1">
        <f>_xlfn.IFNA(VLOOKUP(B542,W$2:AB9685,6,FALSE),0)</f>
        <v>28</v>
      </c>
      <c r="H542" s="5">
        <f t="shared" si="103"/>
        <v>20000000</v>
      </c>
      <c r="I542" s="5">
        <f t="shared" si="104"/>
        <v>21400000</v>
      </c>
      <c r="J542" s="1">
        <f t="shared" si="97"/>
        <v>0.14534217904027727</v>
      </c>
      <c r="K542" s="1">
        <f t="shared" si="98"/>
        <v>4</v>
      </c>
      <c r="L542" s="1">
        <f t="shared" si="99"/>
        <v>0.97663676279816436</v>
      </c>
      <c r="M542" s="1">
        <f t="shared" si="100"/>
        <v>0.96478985703719689</v>
      </c>
      <c r="N542" s="1">
        <f t="shared" si="101"/>
        <v>0.87776743548653313</v>
      </c>
      <c r="P542" s="1">
        <f t="shared" si="105"/>
        <v>0.82707570140421338</v>
      </c>
      <c r="Q542" s="1">
        <f t="shared" si="102"/>
        <v>0.12020898467335409</v>
      </c>
      <c r="R542" s="2">
        <f t="shared" si="106"/>
        <v>2404179.6934670815</v>
      </c>
      <c r="S542" s="2">
        <f t="shared" si="107"/>
        <v>2572472.2720097774</v>
      </c>
      <c r="T542" s="2">
        <f t="shared" si="108"/>
        <v>2404179.6934670815</v>
      </c>
      <c r="V542" s="1">
        <v>2022</v>
      </c>
      <c r="W542" s="1">
        <v>94361</v>
      </c>
      <c r="X542" s="1" t="s">
        <v>589</v>
      </c>
      <c r="Y542" s="1" t="s">
        <v>36</v>
      </c>
      <c r="Z542" s="1">
        <v>37</v>
      </c>
      <c r="AA542" s="1">
        <v>8</v>
      </c>
      <c r="AB542" s="1">
        <v>26</v>
      </c>
      <c r="BJ542">
        <v>58</v>
      </c>
      <c r="BK542">
        <v>0.73034540509703694</v>
      </c>
      <c r="BL542" t="s">
        <v>44</v>
      </c>
    </row>
    <row r="543" spans="2:64" x14ac:dyDescent="0.55000000000000004">
      <c r="B543" s="1">
        <v>11847</v>
      </c>
      <c r="C543" s="4" t="str">
        <f>_xlfn.IFNA(VLOOKUP(B543,W$2:AB9657,3,FALSE),0)</f>
        <v>S</v>
      </c>
      <c r="D543" s="1">
        <f>_xlfn.IFNA(VLOOKUP(B543,W$2:AA9685,4,FALSE),0)</f>
        <v>96</v>
      </c>
      <c r="E543" s="1">
        <f>_xlfn.IFNA(VLOOKUP(B543,W$2:AA9685,5,FALSE),0)</f>
        <v>3</v>
      </c>
      <c r="F543" s="1">
        <f>_xlfn.IFNA(VLOOKUP(B543,W$2:AB9686,6,FALSE),0)</f>
        <v>28</v>
      </c>
      <c r="H543" s="5">
        <f t="shared" si="103"/>
        <v>15620000</v>
      </c>
      <c r="I543" s="5">
        <f t="shared" si="104"/>
        <v>16713400.000000002</v>
      </c>
      <c r="J543" s="1">
        <f t="shared" si="97"/>
        <v>0.9106723943769699</v>
      </c>
      <c r="K543" s="1">
        <f t="shared" si="98"/>
        <v>9</v>
      </c>
      <c r="L543" s="1">
        <f t="shared" si="99"/>
        <v>1.0438653104903106</v>
      </c>
      <c r="M543" s="1">
        <f t="shared" si="100"/>
        <v>1.000893038891195</v>
      </c>
      <c r="N543" s="1">
        <f t="shared" si="101"/>
        <v>1</v>
      </c>
      <c r="P543" s="1">
        <f t="shared" si="105"/>
        <v>1.0447975228097477</v>
      </c>
      <c r="Q543" s="1">
        <f t="shared" si="102"/>
        <v>0.95146826173627974</v>
      </c>
      <c r="R543" s="2">
        <f t="shared" si="106"/>
        <v>14861934.248320689</v>
      </c>
      <c r="S543" s="2">
        <f t="shared" si="107"/>
        <v>15902269.645703139</v>
      </c>
      <c r="T543" s="2">
        <f t="shared" si="108"/>
        <v>14861934.248320689</v>
      </c>
      <c r="V543" s="1">
        <v>2022</v>
      </c>
      <c r="W543" s="1">
        <v>24614</v>
      </c>
      <c r="X543" s="1" t="s">
        <v>590</v>
      </c>
      <c r="Y543" s="1" t="s">
        <v>36</v>
      </c>
      <c r="Z543" s="1">
        <v>37</v>
      </c>
      <c r="AA543" s="1">
        <v>3</v>
      </c>
      <c r="AB543" s="1">
        <v>29</v>
      </c>
      <c r="BJ543">
        <v>58</v>
      </c>
      <c r="BK543">
        <v>1.2356438567133878</v>
      </c>
      <c r="BL543" t="s">
        <v>46</v>
      </c>
    </row>
    <row r="544" spans="2:64" x14ac:dyDescent="0.55000000000000004">
      <c r="B544" s="1">
        <v>12270</v>
      </c>
      <c r="C544" s="4" t="str">
        <f>_xlfn.IFNA(VLOOKUP(B544,W$2:AB9658,3,FALSE),0)</f>
        <v>WR</v>
      </c>
      <c r="D544" s="1">
        <f>_xlfn.IFNA(VLOOKUP(B544,W$2:AA9686,4,FALSE),0)</f>
        <v>91</v>
      </c>
      <c r="E544" s="1">
        <f>_xlfn.IFNA(VLOOKUP(B544,W$2:AA9686,5,FALSE),0)</f>
        <v>8</v>
      </c>
      <c r="F544" s="1">
        <f>_xlfn.IFNA(VLOOKUP(B544,W$2:AB9687,6,FALSE),0)</f>
        <v>27</v>
      </c>
      <c r="H544" s="5">
        <f t="shared" si="103"/>
        <v>26850000</v>
      </c>
      <c r="I544" s="5">
        <f t="shared" si="104"/>
        <v>28729500</v>
      </c>
      <c r="J544" s="1">
        <f t="shared" si="97"/>
        <v>0.61349186721486715</v>
      </c>
      <c r="K544" s="1">
        <f t="shared" si="98"/>
        <v>9</v>
      </c>
      <c r="L544" s="1">
        <f t="shared" si="99"/>
        <v>0.95386117403463533</v>
      </c>
      <c r="M544" s="1">
        <f t="shared" si="100"/>
        <v>1.243263292991633</v>
      </c>
      <c r="N544" s="1">
        <f t="shared" si="101"/>
        <v>0.84929704697517161</v>
      </c>
      <c r="P544" s="1">
        <f t="shared" si="105"/>
        <v>1.0071818642412205</v>
      </c>
      <c r="Q544" s="1">
        <f t="shared" si="102"/>
        <v>0.61789788251829714</v>
      </c>
      <c r="R544" s="2">
        <f t="shared" si="106"/>
        <v>16590558.145616278</v>
      </c>
      <c r="S544" s="2">
        <f t="shared" si="107"/>
        <v>17751897.215809416</v>
      </c>
      <c r="T544" s="2">
        <f t="shared" si="108"/>
        <v>16590558.145616278</v>
      </c>
      <c r="V544" s="1">
        <v>2022</v>
      </c>
      <c r="W544" s="1">
        <v>7882</v>
      </c>
      <c r="X544" s="1" t="s">
        <v>591</v>
      </c>
      <c r="Y544" s="1" t="s">
        <v>36</v>
      </c>
      <c r="Z544" s="1">
        <v>36</v>
      </c>
      <c r="AA544" s="1">
        <v>3</v>
      </c>
      <c r="AB544" s="1">
        <v>31</v>
      </c>
      <c r="BJ544">
        <v>58</v>
      </c>
      <c r="BK544">
        <v>0.89217868497715414</v>
      </c>
      <c r="BL544" t="s">
        <v>48</v>
      </c>
    </row>
    <row r="545" spans="2:64" x14ac:dyDescent="0.55000000000000004">
      <c r="B545" s="1">
        <v>11886</v>
      </c>
      <c r="C545" s="4" t="str">
        <f>_xlfn.IFNA(VLOOKUP(B545,W$2:AB9659,3,FALSE),0)</f>
        <v>ED</v>
      </c>
      <c r="D545" s="1">
        <f>_xlfn.IFNA(VLOOKUP(B545,W$2:AA9687,4,FALSE),0)</f>
        <v>84</v>
      </c>
      <c r="E545" s="1">
        <f>_xlfn.IFNA(VLOOKUP(B545,W$2:AA9687,5,FALSE),0)</f>
        <v>4</v>
      </c>
      <c r="F545" s="1">
        <f>_xlfn.IFNA(VLOOKUP(B545,W$2:AB9688,6,FALSE),0)</f>
        <v>28</v>
      </c>
      <c r="H545" s="5">
        <f t="shared" si="103"/>
        <v>25400550</v>
      </c>
      <c r="I545" s="5">
        <f t="shared" si="104"/>
        <v>27178588.5</v>
      </c>
      <c r="J545" s="1">
        <f t="shared" si="97"/>
        <v>0.40904805918622789</v>
      </c>
      <c r="K545" s="1">
        <f t="shared" si="98"/>
        <v>8</v>
      </c>
      <c r="L545" s="1">
        <f t="shared" si="99"/>
        <v>0.98121406805575184</v>
      </c>
      <c r="M545" s="1">
        <f t="shared" si="100"/>
        <v>0.99502139424549263</v>
      </c>
      <c r="N545" s="1">
        <f t="shared" si="101"/>
        <v>1</v>
      </c>
      <c r="P545" s="1">
        <f t="shared" si="105"/>
        <v>0.97632899005012586</v>
      </c>
      <c r="Q545" s="1">
        <f t="shared" si="102"/>
        <v>0.39936547850725396</v>
      </c>
      <c r="R545" s="2">
        <f t="shared" si="106"/>
        <v>10144102.805097429</v>
      </c>
      <c r="S545" s="2">
        <f t="shared" si="107"/>
        <v>10854190.001454249</v>
      </c>
      <c r="T545" s="2">
        <f t="shared" si="108"/>
        <v>10144102.805097429</v>
      </c>
      <c r="V545" s="1">
        <v>2022</v>
      </c>
      <c r="W545" s="1">
        <v>11949</v>
      </c>
      <c r="X545" s="1" t="s">
        <v>592</v>
      </c>
      <c r="Y545" s="1" t="s">
        <v>36</v>
      </c>
      <c r="Z545" s="1">
        <v>36</v>
      </c>
      <c r="AA545" s="1">
        <v>6</v>
      </c>
      <c r="AB545" s="1">
        <v>29</v>
      </c>
      <c r="BJ545">
        <v>58</v>
      </c>
      <c r="BK545">
        <v>1.2310846108723601</v>
      </c>
      <c r="BL545" t="s">
        <v>51</v>
      </c>
    </row>
    <row r="546" spans="2:64" x14ac:dyDescent="0.55000000000000004">
      <c r="B546" s="1">
        <v>11880</v>
      </c>
      <c r="C546" s="4" t="str">
        <f>_xlfn.IFNA(VLOOKUP(B546,W$2:AB9660,3,FALSE),0)</f>
        <v>ED</v>
      </c>
      <c r="D546" s="1">
        <f>_xlfn.IFNA(VLOOKUP(B546,W$2:AA9688,4,FALSE),0)</f>
        <v>44</v>
      </c>
      <c r="E546" s="1">
        <f>_xlfn.IFNA(VLOOKUP(B546,W$2:AA9688,5,FALSE),0)</f>
        <v>4</v>
      </c>
      <c r="F546" s="1">
        <f>_xlfn.IFNA(VLOOKUP(B546,W$2:AB9689,6,FALSE),0)</f>
        <v>27</v>
      </c>
      <c r="H546" s="5">
        <f t="shared" si="103"/>
        <v>25400550</v>
      </c>
      <c r="I546" s="5">
        <f t="shared" si="104"/>
        <v>27178588.5</v>
      </c>
      <c r="J546" s="1">
        <f t="shared" si="97"/>
        <v>0.14534217904027727</v>
      </c>
      <c r="K546" s="1">
        <f t="shared" si="98"/>
        <v>4</v>
      </c>
      <c r="L546" s="1">
        <f t="shared" si="99"/>
        <v>1.0014040095474006</v>
      </c>
      <c r="M546" s="1">
        <f t="shared" si="100"/>
        <v>1.1123962455126433</v>
      </c>
      <c r="N546" s="1">
        <f t="shared" si="101"/>
        <v>1</v>
      </c>
      <c r="P546" s="1">
        <f t="shared" si="105"/>
        <v>1.1139580604618355</v>
      </c>
      <c r="Q546" s="1">
        <f t="shared" si="102"/>
        <v>0.16190509186700411</v>
      </c>
      <c r="R546" s="2">
        <f t="shared" si="106"/>
        <v>4112478.3812224311</v>
      </c>
      <c r="S546" s="2">
        <f t="shared" si="107"/>
        <v>4400351.8679080009</v>
      </c>
      <c r="T546" s="2">
        <f t="shared" si="108"/>
        <v>4112478.3812224311</v>
      </c>
      <c r="V546" s="1">
        <v>2022</v>
      </c>
      <c r="W546" s="1">
        <v>56597</v>
      </c>
      <c r="X546" s="1" t="s">
        <v>593</v>
      </c>
      <c r="Y546" s="1" t="s">
        <v>36</v>
      </c>
      <c r="Z546" s="1">
        <v>36</v>
      </c>
      <c r="AA546" s="1">
        <v>6</v>
      </c>
      <c r="AB546" s="1">
        <v>25</v>
      </c>
      <c r="BJ546">
        <v>58</v>
      </c>
      <c r="BK546">
        <v>1.21388420547599</v>
      </c>
      <c r="BL546" t="s">
        <v>53</v>
      </c>
    </row>
    <row r="547" spans="2:64" x14ac:dyDescent="0.55000000000000004">
      <c r="B547" s="1">
        <v>11845</v>
      </c>
      <c r="C547" s="4" t="str">
        <f>_xlfn.IFNA(VLOOKUP(B547,W$2:AB9661,3,FALSE),0)</f>
        <v>CB</v>
      </c>
      <c r="D547" s="1">
        <f>_xlfn.IFNA(VLOOKUP(B547,W$2:AA9689,4,FALSE),0)</f>
        <v>92</v>
      </c>
      <c r="E547" s="1">
        <f>_xlfn.IFNA(VLOOKUP(B547,W$2:AA9689,5,FALSE),0)</f>
        <v>3</v>
      </c>
      <c r="F547" s="1">
        <f>_xlfn.IFNA(VLOOKUP(B547,W$2:AB9690,6,FALSE),0)</f>
        <v>27</v>
      </c>
      <c r="H547" s="5">
        <f t="shared" si="103"/>
        <v>20000000</v>
      </c>
      <c r="I547" s="5">
        <f t="shared" si="104"/>
        <v>21400000</v>
      </c>
      <c r="J547" s="1">
        <f t="shared" si="97"/>
        <v>0.61349186721486715</v>
      </c>
      <c r="K547" s="1">
        <f t="shared" si="98"/>
        <v>9</v>
      </c>
      <c r="L547" s="1">
        <f t="shared" si="99"/>
        <v>1.0438653104903106</v>
      </c>
      <c r="M547" s="1">
        <f t="shared" si="100"/>
        <v>1.243263292991633</v>
      </c>
      <c r="N547" s="1">
        <f t="shared" si="101"/>
        <v>0.81665115322979975</v>
      </c>
      <c r="P547" s="1">
        <f t="shared" si="105"/>
        <v>1.0598493957478454</v>
      </c>
      <c r="Q547" s="1">
        <f t="shared" si="102"/>
        <v>0.65020898476389433</v>
      </c>
      <c r="R547" s="2">
        <f t="shared" si="106"/>
        <v>13004179.695277886</v>
      </c>
      <c r="S547" s="2">
        <f t="shared" si="107"/>
        <v>13914472.27394734</v>
      </c>
      <c r="T547" s="2">
        <f t="shared" si="108"/>
        <v>13004179.695277886</v>
      </c>
      <c r="V547" s="1">
        <v>2022</v>
      </c>
      <c r="W547" s="1">
        <v>44035</v>
      </c>
      <c r="X547" s="1" t="s">
        <v>594</v>
      </c>
      <c r="Y547" s="1" t="s">
        <v>36</v>
      </c>
      <c r="Z547" s="1">
        <v>35</v>
      </c>
      <c r="AA547" s="1">
        <v>8</v>
      </c>
      <c r="AB547" s="1">
        <v>25</v>
      </c>
      <c r="BJ547">
        <v>58</v>
      </c>
      <c r="BK547">
        <v>1.06147912913239</v>
      </c>
      <c r="BL547" t="s">
        <v>55</v>
      </c>
    </row>
    <row r="548" spans="2:64" x14ac:dyDescent="0.55000000000000004">
      <c r="B548" s="1">
        <v>9491</v>
      </c>
      <c r="C548" s="4" t="str">
        <f>_xlfn.IFNA(VLOOKUP(B548,W$2:AB9662,3,FALSE),0)</f>
        <v>ED</v>
      </c>
      <c r="D548" s="1">
        <f>_xlfn.IFNA(VLOOKUP(B548,W$2:AA9690,4,FALSE),0)</f>
        <v>83</v>
      </c>
      <c r="E548" s="1">
        <f>_xlfn.IFNA(VLOOKUP(B548,W$2:AA9690,5,FALSE),0)</f>
        <v>2</v>
      </c>
      <c r="F548" s="1">
        <f>_xlfn.IFNA(VLOOKUP(B548,W$2:AB9691,6,FALSE),0)</f>
        <v>31</v>
      </c>
      <c r="H548" s="5">
        <f t="shared" si="103"/>
        <v>25400550</v>
      </c>
      <c r="I548" s="5">
        <f t="shared" si="104"/>
        <v>27178588.5</v>
      </c>
      <c r="J548" s="1">
        <f t="shared" si="97"/>
        <v>0.40904805918622789</v>
      </c>
      <c r="K548" s="1">
        <f t="shared" si="98"/>
        <v>8</v>
      </c>
      <c r="L548" s="1">
        <f t="shared" si="99"/>
        <v>1.0384281703234377</v>
      </c>
      <c r="M548" s="1">
        <f t="shared" si="100"/>
        <v>0.76278818117696279</v>
      </c>
      <c r="N548" s="1">
        <f t="shared" si="101"/>
        <v>1</v>
      </c>
      <c r="P548" s="1">
        <f t="shared" si="105"/>
        <v>0.79210073532393632</v>
      </c>
      <c r="Q548" s="1">
        <f t="shared" si="102"/>
        <v>0.32400726846424016</v>
      </c>
      <c r="R548" s="2">
        <f t="shared" si="106"/>
        <v>8229962.8229893558</v>
      </c>
      <c r="S548" s="2">
        <f t="shared" si="107"/>
        <v>8806060.2205986101</v>
      </c>
      <c r="T548" s="2">
        <f t="shared" si="108"/>
        <v>8229962.8229893558</v>
      </c>
      <c r="V548" s="1">
        <v>2022</v>
      </c>
      <c r="W548" s="1">
        <v>44173</v>
      </c>
      <c r="X548" s="1" t="s">
        <v>595</v>
      </c>
      <c r="Y548" s="1" t="s">
        <v>36</v>
      </c>
      <c r="Z548" s="1">
        <v>35</v>
      </c>
      <c r="AA548" s="1">
        <v>7</v>
      </c>
      <c r="AB548" s="1">
        <v>25</v>
      </c>
      <c r="BJ548">
        <v>58</v>
      </c>
      <c r="BK548">
        <v>0.84929704697517161</v>
      </c>
      <c r="BL548" t="s">
        <v>58</v>
      </c>
    </row>
    <row r="549" spans="2:64" x14ac:dyDescent="0.55000000000000004">
      <c r="B549" s="1">
        <v>11823</v>
      </c>
      <c r="C549" s="4" t="str">
        <f>_xlfn.IFNA(VLOOKUP(B549,W$2:AB9663,3,FALSE),0)</f>
        <v>ED</v>
      </c>
      <c r="D549" s="1">
        <f>_xlfn.IFNA(VLOOKUP(B549,W$2:AA9691,4,FALSE),0)</f>
        <v>71</v>
      </c>
      <c r="E549" s="1">
        <f>_xlfn.IFNA(VLOOKUP(B549,W$2:AA9691,5,FALSE),0)</f>
        <v>3</v>
      </c>
      <c r="F549" s="1">
        <f>_xlfn.IFNA(VLOOKUP(B549,W$2:AB9692,6,FALSE),0)</f>
        <v>28</v>
      </c>
      <c r="H549" s="5">
        <f t="shared" si="103"/>
        <v>25400550</v>
      </c>
      <c r="I549" s="5">
        <f t="shared" si="104"/>
        <v>27178588.5</v>
      </c>
      <c r="J549" s="1">
        <f t="shared" si="97"/>
        <v>0.29399895803743797</v>
      </c>
      <c r="K549" s="1">
        <f t="shared" si="98"/>
        <v>7</v>
      </c>
      <c r="L549" s="1">
        <f t="shared" si="99"/>
        <v>1.0390595751954117</v>
      </c>
      <c r="M549" s="1">
        <f t="shared" si="100"/>
        <v>0.98921913731565014</v>
      </c>
      <c r="N549" s="1">
        <f t="shared" si="101"/>
        <v>1</v>
      </c>
      <c r="P549" s="1">
        <f t="shared" si="105"/>
        <v>1.0278576165943711</v>
      </c>
      <c r="Q549" s="1">
        <f t="shared" si="102"/>
        <v>0.30218906828958952</v>
      </c>
      <c r="R549" s="2">
        <f t="shared" si="106"/>
        <v>7675768.5385431331</v>
      </c>
      <c r="S549" s="2">
        <f t="shared" si="107"/>
        <v>8213072.3362411521</v>
      </c>
      <c r="T549" s="2">
        <f t="shared" si="108"/>
        <v>7675768.5385431331</v>
      </c>
      <c r="V549" s="1">
        <v>2022</v>
      </c>
      <c r="W549" s="1">
        <v>56868</v>
      </c>
      <c r="X549" s="1" t="s">
        <v>596</v>
      </c>
      <c r="Y549" s="1" t="s">
        <v>36</v>
      </c>
      <c r="Z549" s="1">
        <v>35</v>
      </c>
      <c r="AA549" s="1">
        <v>5</v>
      </c>
      <c r="AB549" s="1">
        <v>25</v>
      </c>
      <c r="BJ549">
        <v>57</v>
      </c>
      <c r="BK549">
        <v>1.3029012619832001</v>
      </c>
      <c r="BL549" t="s">
        <v>31</v>
      </c>
    </row>
    <row r="550" spans="2:64" x14ac:dyDescent="0.55000000000000004">
      <c r="B550" s="1">
        <v>12303</v>
      </c>
      <c r="C550" s="4" t="str">
        <f>_xlfn.IFNA(VLOOKUP(B550,W$2:AB9664,3,FALSE),0)</f>
        <v>WR</v>
      </c>
      <c r="D550" s="1">
        <f>_xlfn.IFNA(VLOOKUP(B550,W$2:AA9692,4,FALSE),0)</f>
        <v>14</v>
      </c>
      <c r="E550" s="1">
        <f>_xlfn.IFNA(VLOOKUP(B550,W$2:AA9692,5,FALSE),0)</f>
        <v>8</v>
      </c>
      <c r="F550" s="1">
        <f>_xlfn.IFNA(VLOOKUP(B550,W$2:AB9693,6,FALSE),0)</f>
        <v>28</v>
      </c>
      <c r="H550" s="5">
        <f t="shared" si="103"/>
        <v>26850000</v>
      </c>
      <c r="I550" s="5">
        <f t="shared" si="104"/>
        <v>28729500</v>
      </c>
      <c r="J550" s="1">
        <f t="shared" si="97"/>
        <v>0.15834706436900092</v>
      </c>
      <c r="K550" s="1">
        <f t="shared" si="98"/>
        <v>1</v>
      </c>
      <c r="L550" s="1">
        <f t="shared" si="99"/>
        <v>0.97398521903978064</v>
      </c>
      <c r="M550" s="1">
        <f t="shared" si="100"/>
        <v>0.90211382224993342</v>
      </c>
      <c r="N550" s="1">
        <f t="shared" si="101"/>
        <v>0.89953136465011441</v>
      </c>
      <c r="P550" s="1">
        <f t="shared" si="105"/>
        <v>0.79036921153182638</v>
      </c>
      <c r="Q550" s="1">
        <f t="shared" si="102"/>
        <v>0.1251526444137066</v>
      </c>
      <c r="R550" s="2">
        <f t="shared" si="106"/>
        <v>3360348.5025080224</v>
      </c>
      <c r="S550" s="2">
        <f t="shared" si="107"/>
        <v>3595572.8976835837</v>
      </c>
      <c r="T550" s="2">
        <f t="shared" si="108"/>
        <v>3360348.5025080224</v>
      </c>
      <c r="V550" s="1">
        <v>2022</v>
      </c>
      <c r="W550" s="1">
        <v>12005</v>
      </c>
      <c r="X550" s="1" t="s">
        <v>597</v>
      </c>
      <c r="Y550" s="1" t="s">
        <v>36</v>
      </c>
      <c r="Z550" s="1">
        <v>34</v>
      </c>
      <c r="AA550" s="1">
        <v>7</v>
      </c>
      <c r="AB550" s="1">
        <v>29</v>
      </c>
      <c r="BJ550">
        <v>57</v>
      </c>
      <c r="BK550">
        <v>0.81665115322979975</v>
      </c>
      <c r="BL550" t="s">
        <v>34</v>
      </c>
    </row>
    <row r="551" spans="2:64" x14ac:dyDescent="0.55000000000000004">
      <c r="B551" s="1">
        <v>10211</v>
      </c>
      <c r="C551" s="4" t="str">
        <f>_xlfn.IFNA(VLOOKUP(B551,W$2:AB9665,3,FALSE),0)</f>
        <v>TE</v>
      </c>
      <c r="D551" s="1">
        <f>_xlfn.IFNA(VLOOKUP(B551,W$2:AA9693,4,FALSE),0)</f>
        <v>63</v>
      </c>
      <c r="E551" s="1">
        <f>_xlfn.IFNA(VLOOKUP(B551,W$2:AA9693,5,FALSE),0)</f>
        <v>8</v>
      </c>
      <c r="F551" s="1">
        <f>_xlfn.IFNA(VLOOKUP(B551,W$2:AB9694,6,FALSE),0)</f>
        <v>30</v>
      </c>
      <c r="H551" s="5">
        <f t="shared" si="103"/>
        <v>14012500</v>
      </c>
      <c r="I551" s="5">
        <f t="shared" si="104"/>
        <v>14993375</v>
      </c>
      <c r="J551" s="1">
        <f t="shared" si="97"/>
        <v>0.24173750307529737</v>
      </c>
      <c r="K551" s="1">
        <f t="shared" si="98"/>
        <v>6</v>
      </c>
      <c r="L551" s="1">
        <f t="shared" si="99"/>
        <v>0.95757335478056826</v>
      </c>
      <c r="M551" s="1">
        <f t="shared" si="100"/>
        <v>0.98267173666193286</v>
      </c>
      <c r="N551" s="1">
        <f t="shared" si="101"/>
        <v>1.06147912913239</v>
      </c>
      <c r="P551" s="1">
        <f t="shared" si="105"/>
        <v>0.9988309191474336</v>
      </c>
      <c r="Q551" s="1">
        <f t="shared" si="102"/>
        <v>0.24145489238910484</v>
      </c>
      <c r="R551" s="2">
        <f t="shared" si="106"/>
        <v>3383386.6796023315</v>
      </c>
      <c r="S551" s="2">
        <f t="shared" si="107"/>
        <v>3620223.7471744949</v>
      </c>
      <c r="T551" s="2">
        <f t="shared" si="108"/>
        <v>3383386.6796023315</v>
      </c>
      <c r="V551" s="1">
        <v>2022</v>
      </c>
      <c r="W551" s="1">
        <v>51592</v>
      </c>
      <c r="X551" s="1" t="s">
        <v>598</v>
      </c>
      <c r="Y551" s="1" t="s">
        <v>36</v>
      </c>
      <c r="Z551" s="1">
        <v>34</v>
      </c>
      <c r="AA551" s="1">
        <v>8</v>
      </c>
      <c r="AB551" s="1">
        <v>29</v>
      </c>
      <c r="BJ551">
        <v>57</v>
      </c>
      <c r="BK551">
        <v>1</v>
      </c>
      <c r="BL551" t="s">
        <v>36</v>
      </c>
    </row>
    <row r="552" spans="2:64" x14ac:dyDescent="0.55000000000000004">
      <c r="B552" s="1">
        <v>11934</v>
      </c>
      <c r="C552" s="4" t="str">
        <f>_xlfn.IFNA(VLOOKUP(B552,W$2:AB9666,3,FALSE),0)</f>
        <v>DI</v>
      </c>
      <c r="D552" s="1">
        <f>_xlfn.IFNA(VLOOKUP(B552,W$2:AA9694,4,FALSE),0)</f>
        <v>64</v>
      </c>
      <c r="E552" s="1">
        <f>_xlfn.IFNA(VLOOKUP(B552,W$2:AA9694,5,FALSE),0)</f>
        <v>6</v>
      </c>
      <c r="F552" s="1">
        <f>_xlfn.IFNA(VLOOKUP(B552,W$2:AB9695,6,FALSE),0)</f>
        <v>28</v>
      </c>
      <c r="H552" s="5">
        <f t="shared" si="103"/>
        <v>20500000</v>
      </c>
      <c r="I552" s="5">
        <f t="shared" si="104"/>
        <v>21935000</v>
      </c>
      <c r="J552" s="1">
        <f t="shared" si="97"/>
        <v>0.24173750307529737</v>
      </c>
      <c r="K552" s="1">
        <f t="shared" si="98"/>
        <v>6</v>
      </c>
      <c r="L552" s="1">
        <f t="shared" si="99"/>
        <v>0.96849613775044396</v>
      </c>
      <c r="M552" s="1">
        <f t="shared" si="100"/>
        <v>0.98267173666193286</v>
      </c>
      <c r="N552" s="1">
        <f t="shared" si="101"/>
        <v>1</v>
      </c>
      <c r="P552" s="1">
        <f t="shared" si="105"/>
        <v>0.95171378163360332</v>
      </c>
      <c r="Q552" s="1">
        <f t="shared" si="102"/>
        <v>0.23006491321445607</v>
      </c>
      <c r="R552" s="2">
        <f t="shared" si="106"/>
        <v>4716330.7208963493</v>
      </c>
      <c r="S552" s="2">
        <f t="shared" si="107"/>
        <v>5046473.871359094</v>
      </c>
      <c r="T552" s="2">
        <f t="shared" si="108"/>
        <v>4716330.7208963493</v>
      </c>
      <c r="V552" s="1">
        <v>2022</v>
      </c>
      <c r="W552" s="1">
        <v>10756</v>
      </c>
      <c r="X552" s="1" t="s">
        <v>599</v>
      </c>
      <c r="Y552" s="1" t="s">
        <v>36</v>
      </c>
      <c r="Z552" s="1">
        <v>33</v>
      </c>
      <c r="AA552" s="1">
        <v>4</v>
      </c>
      <c r="AB552" s="1">
        <v>28</v>
      </c>
      <c r="BJ552">
        <v>57</v>
      </c>
      <c r="BK552">
        <v>1</v>
      </c>
      <c r="BL552" t="s">
        <v>38</v>
      </c>
    </row>
    <row r="553" spans="2:64" x14ac:dyDescent="0.55000000000000004">
      <c r="B553" s="1">
        <v>11815</v>
      </c>
      <c r="C553" s="4" t="str">
        <f>_xlfn.IFNA(VLOOKUP(B553,W$2:AB9667,3,FALSE),0)</f>
        <v>CB</v>
      </c>
      <c r="D553" s="1">
        <f>_xlfn.IFNA(VLOOKUP(B553,W$2:AA9695,4,FALSE),0)</f>
        <v>86</v>
      </c>
      <c r="E553" s="1">
        <f>_xlfn.IFNA(VLOOKUP(B553,W$2:AA9695,5,FALSE),0)</f>
        <v>2</v>
      </c>
      <c r="F553" s="1">
        <f>_xlfn.IFNA(VLOOKUP(B553,W$2:AB9696,6,FALSE),0)</f>
        <v>27</v>
      </c>
      <c r="H553" s="5">
        <f t="shared" si="103"/>
        <v>20000000</v>
      </c>
      <c r="I553" s="5">
        <f t="shared" si="104"/>
        <v>21400000</v>
      </c>
      <c r="J553" s="1">
        <f t="shared" si="97"/>
        <v>0.50699730938172927</v>
      </c>
      <c r="K553" s="1">
        <f t="shared" si="98"/>
        <v>8</v>
      </c>
      <c r="L553" s="1">
        <f t="shared" si="99"/>
        <v>1.0384281703234377</v>
      </c>
      <c r="M553" s="1">
        <f t="shared" si="100"/>
        <v>1.2219797174404163</v>
      </c>
      <c r="N553" s="1">
        <f t="shared" si="101"/>
        <v>0.81665115322979975</v>
      </c>
      <c r="P553" s="1">
        <f t="shared" si="105"/>
        <v>1.0362798135003692</v>
      </c>
      <c r="Q553" s="1">
        <f t="shared" si="102"/>
        <v>0.52539107721128742</v>
      </c>
      <c r="R553" s="2">
        <f t="shared" si="106"/>
        <v>10507821.544225749</v>
      </c>
      <c r="S553" s="2">
        <f t="shared" si="107"/>
        <v>11243369.052321551</v>
      </c>
      <c r="T553" s="2">
        <f t="shared" si="108"/>
        <v>10507821.544225749</v>
      </c>
      <c r="V553" s="1">
        <v>2022</v>
      </c>
      <c r="W553" s="1">
        <v>36668</v>
      </c>
      <c r="X553" s="1" t="s">
        <v>600</v>
      </c>
      <c r="Y553" s="1" t="s">
        <v>36</v>
      </c>
      <c r="Z553" s="1">
        <v>33</v>
      </c>
      <c r="AA553" s="1">
        <v>8</v>
      </c>
      <c r="AB553" s="1">
        <v>25</v>
      </c>
      <c r="BJ553">
        <v>57</v>
      </c>
      <c r="BK553">
        <v>1.06147912913239</v>
      </c>
      <c r="BL553" t="s">
        <v>40</v>
      </c>
    </row>
    <row r="554" spans="2:64" x14ac:dyDescent="0.55000000000000004">
      <c r="B554" s="1">
        <v>11341</v>
      </c>
      <c r="C554" s="4" t="str">
        <f>_xlfn.IFNA(VLOOKUP(B554,W$2:AB9668,3,FALSE),0)</f>
        <v>DI</v>
      </c>
      <c r="D554" s="1">
        <f>_xlfn.IFNA(VLOOKUP(B554,W$2:AA9696,4,FALSE),0)</f>
        <v>66</v>
      </c>
      <c r="E554" s="1">
        <f>_xlfn.IFNA(VLOOKUP(B554,W$2:AA9696,5,FALSE),0)</f>
        <v>8</v>
      </c>
      <c r="F554" s="1">
        <f>_xlfn.IFNA(VLOOKUP(B554,W$2:AB9697,6,FALSE),0)</f>
        <v>29</v>
      </c>
      <c r="H554" s="5">
        <f t="shared" si="103"/>
        <v>20500000</v>
      </c>
      <c r="I554" s="5">
        <f t="shared" si="104"/>
        <v>21935000</v>
      </c>
      <c r="J554" s="1">
        <f t="shared" si="97"/>
        <v>0.28373199810001409</v>
      </c>
      <c r="K554" s="1">
        <f t="shared" si="98"/>
        <v>6</v>
      </c>
      <c r="L554" s="1">
        <f t="shared" si="99"/>
        <v>0.95757335478056826</v>
      </c>
      <c r="M554" s="1">
        <f t="shared" si="100"/>
        <v>0.98267173666193286</v>
      </c>
      <c r="N554" s="1">
        <f t="shared" si="101"/>
        <v>1</v>
      </c>
      <c r="P554" s="1">
        <f t="shared" si="105"/>
        <v>0.94098027152341424</v>
      </c>
      <c r="Q554" s="1">
        <f t="shared" si="102"/>
        <v>0.26698621261203209</v>
      </c>
      <c r="R554" s="2">
        <f t="shared" si="106"/>
        <v>5473217.3585466575</v>
      </c>
      <c r="S554" s="2">
        <f t="shared" si="107"/>
        <v>5856342.573644924</v>
      </c>
      <c r="T554" s="2">
        <f t="shared" si="108"/>
        <v>5473217.3585466575</v>
      </c>
      <c r="V554" s="1">
        <v>2022</v>
      </c>
      <c r="W554" s="1">
        <v>56733</v>
      </c>
      <c r="X554" s="1" t="s">
        <v>601</v>
      </c>
      <c r="Y554" s="1" t="s">
        <v>36</v>
      </c>
      <c r="Z554" s="1">
        <v>33</v>
      </c>
      <c r="AA554" s="1">
        <v>8</v>
      </c>
      <c r="AB554" s="1">
        <v>26</v>
      </c>
      <c r="BJ554">
        <v>57</v>
      </c>
      <c r="BK554">
        <v>0.81972023184507603</v>
      </c>
      <c r="BL554" t="s">
        <v>42</v>
      </c>
    </row>
    <row r="555" spans="2:64" x14ac:dyDescent="0.55000000000000004">
      <c r="B555" s="1">
        <v>9243</v>
      </c>
      <c r="C555" s="4" t="str">
        <f>_xlfn.IFNA(VLOOKUP(B555,W$2:AB9669,3,FALSE),0)</f>
        <v>S</v>
      </c>
      <c r="D555" s="1">
        <f>_xlfn.IFNA(VLOOKUP(B555,W$2:AA9697,4,FALSE),0)</f>
        <v>12</v>
      </c>
      <c r="E555" s="1">
        <f>_xlfn.IFNA(VLOOKUP(B555,W$2:AA9697,5,FALSE),0)</f>
        <v>8</v>
      </c>
      <c r="F555" s="1">
        <f>_xlfn.IFNA(VLOOKUP(B555,W$2:AB9698,6,FALSE),0)</f>
        <v>33</v>
      </c>
      <c r="H555" s="5">
        <f t="shared" si="103"/>
        <v>15620000</v>
      </c>
      <c r="I555" s="5">
        <f t="shared" si="104"/>
        <v>16713400.000000002</v>
      </c>
      <c r="J555" s="1">
        <f t="shared" si="97"/>
        <v>0.15834706436900092</v>
      </c>
      <c r="K555" s="1">
        <f t="shared" si="98"/>
        <v>1</v>
      </c>
      <c r="L555" s="1">
        <f t="shared" si="99"/>
        <v>0.97398521903978064</v>
      </c>
      <c r="M555" s="1">
        <f t="shared" si="100"/>
        <v>1.0253237139042022</v>
      </c>
      <c r="N555" s="1">
        <f t="shared" si="101"/>
        <v>0.92811912331810276</v>
      </c>
      <c r="P555" s="1">
        <f t="shared" si="105"/>
        <v>0.92686629436290946</v>
      </c>
      <c r="Q555" s="1">
        <f t="shared" si="102"/>
        <v>0.14676655677494099</v>
      </c>
      <c r="R555" s="2">
        <f t="shared" si="106"/>
        <v>2292493.6168245785</v>
      </c>
      <c r="S555" s="2">
        <f t="shared" si="107"/>
        <v>2452968.1700022989</v>
      </c>
      <c r="T555" s="2">
        <f t="shared" si="108"/>
        <v>2292493.6168245785</v>
      </c>
      <c r="V555" s="1">
        <v>2022</v>
      </c>
      <c r="W555" s="1">
        <v>26229</v>
      </c>
      <c r="X555" s="1" t="s">
        <v>602</v>
      </c>
      <c r="Y555" s="1" t="s">
        <v>36</v>
      </c>
      <c r="Z555" s="1">
        <v>32</v>
      </c>
      <c r="AA555" s="1">
        <v>8</v>
      </c>
      <c r="AB555" s="1">
        <v>26</v>
      </c>
      <c r="BJ555">
        <v>57</v>
      </c>
      <c r="BK555">
        <v>0.73034540509703694</v>
      </c>
      <c r="BL555" t="s">
        <v>44</v>
      </c>
    </row>
    <row r="556" spans="2:64" x14ac:dyDescent="0.55000000000000004">
      <c r="B556" s="1">
        <v>9453</v>
      </c>
      <c r="C556" s="4" t="str">
        <f>_xlfn.IFNA(VLOOKUP(B556,W$2:AB9670,3,FALSE),0)</f>
        <v>WR</v>
      </c>
      <c r="D556" s="1">
        <f>_xlfn.IFNA(VLOOKUP(B556,W$2:AA9698,4,FALSE),0)</f>
        <v>82</v>
      </c>
      <c r="E556" s="1">
        <f>_xlfn.IFNA(VLOOKUP(B556,W$2:AA9698,5,FALSE),0)</f>
        <v>20</v>
      </c>
      <c r="F556" s="1">
        <f>_xlfn.IFNA(VLOOKUP(B556,W$2:AB9699,6,FALSE),0)</f>
        <v>29</v>
      </c>
      <c r="H556" s="5">
        <f t="shared" si="103"/>
        <v>26850000</v>
      </c>
      <c r="I556" s="5">
        <f t="shared" si="104"/>
        <v>28729500</v>
      </c>
      <c r="J556" s="1">
        <f t="shared" si="97"/>
        <v>0.40904805918622789</v>
      </c>
      <c r="K556" s="1">
        <f t="shared" si="98"/>
        <v>8</v>
      </c>
      <c r="L556" s="1">
        <f t="shared" si="99"/>
        <v>1.0542942246009299</v>
      </c>
      <c r="M556" s="1">
        <f t="shared" si="100"/>
        <v>0.99502139424549263</v>
      </c>
      <c r="N556" s="1">
        <f t="shared" si="101"/>
        <v>0.84929704697517161</v>
      </c>
      <c r="P556" s="1">
        <f t="shared" si="105"/>
        <v>0.89095108333792006</v>
      </c>
      <c r="Q556" s="1">
        <f t="shared" si="102"/>
        <v>0.36444181146924337</v>
      </c>
      <c r="R556" s="2">
        <f t="shared" si="106"/>
        <v>9785262.6379491836</v>
      </c>
      <c r="S556" s="2">
        <f t="shared" si="107"/>
        <v>10470231.022605628</v>
      </c>
      <c r="T556" s="2">
        <f t="shared" si="108"/>
        <v>9785262.6379491836</v>
      </c>
      <c r="V556" s="1">
        <v>2022</v>
      </c>
      <c r="W556" s="1">
        <v>7647</v>
      </c>
      <c r="X556" s="1" t="s">
        <v>603</v>
      </c>
      <c r="Y556" s="1" t="s">
        <v>36</v>
      </c>
      <c r="Z556" s="1">
        <v>32</v>
      </c>
      <c r="AA556" s="1">
        <v>5</v>
      </c>
      <c r="AB556" s="1">
        <v>33</v>
      </c>
      <c r="BJ556">
        <v>57</v>
      </c>
      <c r="BK556">
        <v>1.2356438567133878</v>
      </c>
      <c r="BL556" t="s">
        <v>46</v>
      </c>
    </row>
    <row r="557" spans="2:64" x14ac:dyDescent="0.55000000000000004">
      <c r="B557" s="1">
        <v>10898</v>
      </c>
      <c r="C557" s="4" t="str">
        <f>_xlfn.IFNA(VLOOKUP(B557,W$2:AB9671,3,FALSE),0)</f>
        <v>CB</v>
      </c>
      <c r="D557" s="1">
        <f>_xlfn.IFNA(VLOOKUP(B557,W$2:AA9699,4,FALSE),0)</f>
        <v>91</v>
      </c>
      <c r="E557" s="1">
        <f>_xlfn.IFNA(VLOOKUP(B557,W$2:AA9699,5,FALSE),0)</f>
        <v>8</v>
      </c>
      <c r="F557" s="1">
        <f>_xlfn.IFNA(VLOOKUP(B557,W$2:AB9700,6,FALSE),0)</f>
        <v>29</v>
      </c>
      <c r="H557" s="5">
        <f t="shared" si="103"/>
        <v>20000000</v>
      </c>
      <c r="I557" s="5">
        <f t="shared" si="104"/>
        <v>21400000</v>
      </c>
      <c r="J557" s="1">
        <f t="shared" si="97"/>
        <v>0.61349186721486715</v>
      </c>
      <c r="K557" s="1">
        <f t="shared" si="98"/>
        <v>9</v>
      </c>
      <c r="L557" s="1">
        <f t="shared" si="99"/>
        <v>0.95386117403463533</v>
      </c>
      <c r="M557" s="1">
        <f t="shared" si="100"/>
        <v>1.000893038891195</v>
      </c>
      <c r="N557" s="1">
        <f t="shared" si="101"/>
        <v>0.81665115322979975</v>
      </c>
      <c r="P557" s="1">
        <f t="shared" si="105"/>
        <v>0.77966747993388319</v>
      </c>
      <c r="Q557" s="1">
        <f t="shared" si="102"/>
        <v>0.47831965807134796</v>
      </c>
      <c r="R557" s="2">
        <f t="shared" si="106"/>
        <v>9566393.1614269596</v>
      </c>
      <c r="S557" s="2">
        <f t="shared" si="107"/>
        <v>10236040.682726847</v>
      </c>
      <c r="T557" s="2">
        <f t="shared" si="108"/>
        <v>9566393.1614269596</v>
      </c>
      <c r="V557" s="1">
        <v>2022</v>
      </c>
      <c r="W557" s="1">
        <v>9316</v>
      </c>
      <c r="X557" s="1" t="s">
        <v>604</v>
      </c>
      <c r="Y557" s="1" t="s">
        <v>36</v>
      </c>
      <c r="Z557" s="1">
        <v>32</v>
      </c>
      <c r="AA557" s="1">
        <v>8</v>
      </c>
      <c r="AB557" s="1">
        <v>31</v>
      </c>
      <c r="BJ557">
        <v>57</v>
      </c>
      <c r="BK557">
        <v>0.89217868497715414</v>
      </c>
      <c r="BL557" t="s">
        <v>48</v>
      </c>
    </row>
    <row r="558" spans="2:64" x14ac:dyDescent="0.55000000000000004">
      <c r="B558" s="1">
        <v>11810</v>
      </c>
      <c r="C558" s="4" t="str">
        <f>_xlfn.IFNA(VLOOKUP(B558,W$2:AB9672,3,FALSE),0)</f>
        <v>DI</v>
      </c>
      <c r="D558" s="1">
        <f>_xlfn.IFNA(VLOOKUP(B558,W$2:AA9700,4,FALSE),0)</f>
        <v>92</v>
      </c>
      <c r="E558" s="1">
        <f>_xlfn.IFNA(VLOOKUP(B558,W$2:AA9700,5,FALSE),0)</f>
        <v>2</v>
      </c>
      <c r="F558" s="1">
        <f>_xlfn.IFNA(VLOOKUP(B558,W$2:AB9701,6,FALSE),0)</f>
        <v>29</v>
      </c>
      <c r="H558" s="5">
        <f t="shared" si="103"/>
        <v>20500000</v>
      </c>
      <c r="I558" s="5">
        <f t="shared" si="104"/>
        <v>21935000</v>
      </c>
      <c r="J558" s="1">
        <f t="shared" si="97"/>
        <v>0.61349186721486715</v>
      </c>
      <c r="K558" s="1">
        <f t="shared" si="98"/>
        <v>9</v>
      </c>
      <c r="L558" s="1">
        <f t="shared" si="99"/>
        <v>1.0294839989928222</v>
      </c>
      <c r="M558" s="1">
        <f t="shared" si="100"/>
        <v>1.000893038891195</v>
      </c>
      <c r="N558" s="1">
        <f t="shared" si="101"/>
        <v>1</v>
      </c>
      <c r="P558" s="1">
        <f t="shared" si="105"/>
        <v>1.0304033682417857</v>
      </c>
      <c r="Q558" s="1">
        <f t="shared" si="102"/>
        <v>0.63214408636714148</v>
      </c>
      <c r="R558" s="2">
        <f t="shared" si="106"/>
        <v>12958953.7705264</v>
      </c>
      <c r="S558" s="2">
        <f t="shared" si="107"/>
        <v>13866080.534463249</v>
      </c>
      <c r="T558" s="2">
        <f t="shared" si="108"/>
        <v>12958953.7705264</v>
      </c>
      <c r="V558" s="1">
        <v>2022</v>
      </c>
      <c r="W558" s="1">
        <v>57004</v>
      </c>
      <c r="X558" s="1" t="s">
        <v>605</v>
      </c>
      <c r="Y558" s="1" t="s">
        <v>36</v>
      </c>
      <c r="Z558" s="1">
        <v>31</v>
      </c>
      <c r="AA558" s="1">
        <v>6</v>
      </c>
      <c r="AB558" s="1">
        <v>25</v>
      </c>
      <c r="BJ558">
        <v>57</v>
      </c>
      <c r="BK558">
        <v>1.2310846108723601</v>
      </c>
      <c r="BL558" t="s">
        <v>51</v>
      </c>
    </row>
    <row r="559" spans="2:64" x14ac:dyDescent="0.55000000000000004">
      <c r="B559" s="1">
        <v>10669</v>
      </c>
      <c r="C559" s="4" t="str">
        <f>_xlfn.IFNA(VLOOKUP(B559,W$2:AB9673,3,FALSE),0)</f>
        <v>TE</v>
      </c>
      <c r="D559" s="1">
        <f>_xlfn.IFNA(VLOOKUP(B559,W$2:AA9701,4,FALSE),0)</f>
        <v>96</v>
      </c>
      <c r="E559" s="1">
        <f>_xlfn.IFNA(VLOOKUP(B559,W$2:AA9701,5,FALSE),0)</f>
        <v>2</v>
      </c>
      <c r="F559" s="1">
        <f>_xlfn.IFNA(VLOOKUP(B559,W$2:AB9702,6,FALSE),0)</f>
        <v>28</v>
      </c>
      <c r="H559" s="5">
        <f t="shared" si="103"/>
        <v>14012500</v>
      </c>
      <c r="I559" s="5">
        <f t="shared" si="104"/>
        <v>14993375</v>
      </c>
      <c r="J559" s="1">
        <f t="shared" si="97"/>
        <v>0.9106723943769699</v>
      </c>
      <c r="K559" s="1">
        <f t="shared" si="98"/>
        <v>9</v>
      </c>
      <c r="L559" s="1">
        <f t="shared" si="99"/>
        <v>1.0294839989928222</v>
      </c>
      <c r="M559" s="1">
        <f t="shared" si="100"/>
        <v>1.000893038891195</v>
      </c>
      <c r="N559" s="1">
        <f t="shared" si="101"/>
        <v>1</v>
      </c>
      <c r="P559" s="1">
        <f t="shared" si="105"/>
        <v>1.0304033682417857</v>
      </c>
      <c r="Q559" s="1">
        <f t="shared" si="102"/>
        <v>0.93835990253084156</v>
      </c>
      <c r="R559" s="2">
        <f t="shared" si="106"/>
        <v>13148768.134213418</v>
      </c>
      <c r="S559" s="2">
        <f t="shared" si="107"/>
        <v>14069181.903608356</v>
      </c>
      <c r="T559" s="2">
        <f t="shared" si="108"/>
        <v>13148768.134213418</v>
      </c>
      <c r="V559" s="1">
        <v>2022</v>
      </c>
      <c r="W559" s="1">
        <v>8042</v>
      </c>
      <c r="X559" s="1" t="s">
        <v>606</v>
      </c>
      <c r="Y559" s="1" t="s">
        <v>36</v>
      </c>
      <c r="Z559" s="1">
        <v>31</v>
      </c>
      <c r="AA559" s="1">
        <v>8</v>
      </c>
      <c r="AB559" s="1">
        <v>34</v>
      </c>
      <c r="BJ559">
        <v>57</v>
      </c>
      <c r="BK559">
        <v>1.21388420547599</v>
      </c>
      <c r="BL559" t="s">
        <v>53</v>
      </c>
    </row>
    <row r="560" spans="2:64" x14ac:dyDescent="0.55000000000000004">
      <c r="B560" s="1">
        <v>18348</v>
      </c>
      <c r="C560" s="4" t="str">
        <f>_xlfn.IFNA(VLOOKUP(B560,W$2:AB9674,3,FALSE),0)</f>
        <v>CB</v>
      </c>
      <c r="D560" s="1">
        <f>_xlfn.IFNA(VLOOKUP(B560,W$2:AA9702,4,FALSE),0)</f>
        <v>31</v>
      </c>
      <c r="E560" s="1">
        <f>_xlfn.IFNA(VLOOKUP(B560,W$2:AA9702,5,FALSE),0)</f>
        <v>8</v>
      </c>
      <c r="F560" s="1">
        <f>_xlfn.IFNA(VLOOKUP(B560,W$2:AB9703,6,FALSE),0)</f>
        <v>29</v>
      </c>
      <c r="H560" s="5">
        <f t="shared" si="103"/>
        <v>20000000</v>
      </c>
      <c r="I560" s="5">
        <f t="shared" si="104"/>
        <v>21400000</v>
      </c>
      <c r="J560" s="1">
        <f t="shared" si="97"/>
        <v>0.12967792367514705</v>
      </c>
      <c r="K560" s="1">
        <f t="shared" si="98"/>
        <v>3</v>
      </c>
      <c r="L560" s="1">
        <f t="shared" si="99"/>
        <v>0.96394435074832852</v>
      </c>
      <c r="M560" s="1">
        <f t="shared" si="100"/>
        <v>0.95139959476605207</v>
      </c>
      <c r="N560" s="1">
        <f t="shared" si="101"/>
        <v>0.87776743548653313</v>
      </c>
      <c r="P560" s="1">
        <f t="shared" si="105"/>
        <v>0.8049972363415514</v>
      </c>
      <c r="Q560" s="1">
        <f t="shared" si="102"/>
        <v>0.10439037017300401</v>
      </c>
      <c r="R560" s="2">
        <f t="shared" si="106"/>
        <v>2087807.4034600803</v>
      </c>
      <c r="S560" s="2">
        <f t="shared" si="107"/>
        <v>2233953.9217022858</v>
      </c>
      <c r="T560" s="2">
        <f t="shared" si="108"/>
        <v>2087807.4034600803</v>
      </c>
      <c r="V560" s="1">
        <v>2022</v>
      </c>
      <c r="W560" s="1">
        <v>7132</v>
      </c>
      <c r="X560" s="1" t="s">
        <v>607</v>
      </c>
      <c r="Y560" s="1" t="s">
        <v>36</v>
      </c>
      <c r="Z560" s="1">
        <v>30</v>
      </c>
      <c r="AA560" s="1">
        <v>4</v>
      </c>
      <c r="AB560" s="1">
        <v>33</v>
      </c>
      <c r="BJ560">
        <v>57</v>
      </c>
      <c r="BK560">
        <v>1.06147912913239</v>
      </c>
      <c r="BL560" t="s">
        <v>55</v>
      </c>
    </row>
    <row r="561" spans="2:64" x14ac:dyDescent="0.55000000000000004">
      <c r="B561" s="1">
        <v>10658</v>
      </c>
      <c r="C561" s="4" t="str">
        <f>_xlfn.IFNA(VLOOKUP(B561,W$2:AB9675,3,FALSE),0)</f>
        <v>CB</v>
      </c>
      <c r="D561" s="1">
        <f>_xlfn.IFNA(VLOOKUP(B561,W$2:AA9703,4,FALSE),0)</f>
        <v>88</v>
      </c>
      <c r="E561" s="1">
        <f>_xlfn.IFNA(VLOOKUP(B561,W$2:AA9703,5,FALSE),0)</f>
        <v>32</v>
      </c>
      <c r="F561" s="1">
        <f>_xlfn.IFNA(VLOOKUP(B561,W$2:AB9704,6,FALSE),0)</f>
        <v>30</v>
      </c>
      <c r="H561" s="5">
        <f t="shared" si="103"/>
        <v>20000000</v>
      </c>
      <c r="I561" s="5">
        <f t="shared" si="104"/>
        <v>21400000</v>
      </c>
      <c r="J561" s="1">
        <f t="shared" si="97"/>
        <v>0.50699730938172927</v>
      </c>
      <c r="K561" s="1">
        <f t="shared" si="98"/>
        <v>8</v>
      </c>
      <c r="L561" s="1">
        <f t="shared" si="99"/>
        <v>1.1167056828651607</v>
      </c>
      <c r="M561" s="1">
        <f t="shared" si="100"/>
        <v>0.99502139424549263</v>
      </c>
      <c r="N561" s="1">
        <f t="shared" si="101"/>
        <v>0.81665115322979975</v>
      </c>
      <c r="P561" s="1">
        <f t="shared" si="105"/>
        <v>0.90741869948583109</v>
      </c>
      <c r="Q561" s="1">
        <f t="shared" si="102"/>
        <v>0.46005883912198431</v>
      </c>
      <c r="R561" s="2">
        <f t="shared" si="106"/>
        <v>9201176.7824396864</v>
      </c>
      <c r="S561" s="2">
        <f t="shared" si="107"/>
        <v>9845259.1572104637</v>
      </c>
      <c r="T561" s="2">
        <f t="shared" si="108"/>
        <v>9201176.7824396864</v>
      </c>
      <c r="V561" s="1">
        <v>2022</v>
      </c>
      <c r="W561" s="1">
        <v>48889</v>
      </c>
      <c r="X561" s="1" t="s">
        <v>608</v>
      </c>
      <c r="Y561" s="1" t="s">
        <v>36</v>
      </c>
      <c r="Z561" s="1">
        <v>30</v>
      </c>
      <c r="AA561" s="1">
        <v>8</v>
      </c>
      <c r="AB561" s="1">
        <v>27</v>
      </c>
      <c r="BJ561">
        <v>57</v>
      </c>
      <c r="BK561">
        <v>0.84929704697517161</v>
      </c>
      <c r="BL561" t="s">
        <v>58</v>
      </c>
    </row>
    <row r="562" spans="2:64" x14ac:dyDescent="0.55000000000000004">
      <c r="B562" s="1">
        <v>9465</v>
      </c>
      <c r="C562" s="4" t="str">
        <f>_xlfn.IFNA(VLOOKUP(B562,W$2:AB9676,3,FALSE),0)</f>
        <v>DI</v>
      </c>
      <c r="D562" s="1">
        <f>_xlfn.IFNA(VLOOKUP(B562,W$2:AA9704,4,FALSE),0)</f>
        <v>23</v>
      </c>
      <c r="E562" s="1">
        <f>_xlfn.IFNA(VLOOKUP(B562,W$2:AA9704,5,FALSE),0)</f>
        <v>32</v>
      </c>
      <c r="F562" s="1">
        <f>_xlfn.IFNA(VLOOKUP(B562,W$2:AB9705,6,FALSE),0)</f>
        <v>29</v>
      </c>
      <c r="H562" s="5">
        <f t="shared" si="103"/>
        <v>20500000</v>
      </c>
      <c r="I562" s="5">
        <f t="shared" si="104"/>
        <v>21935000</v>
      </c>
      <c r="J562" s="1">
        <f t="shared" si="97"/>
        <v>0.11374298598435889</v>
      </c>
      <c r="K562" s="1">
        <f t="shared" si="98"/>
        <v>2</v>
      </c>
      <c r="L562" s="1">
        <f t="shared" si="99"/>
        <v>1.3464755034766784</v>
      </c>
      <c r="M562" s="1">
        <f t="shared" si="100"/>
        <v>0.93223045521223513</v>
      </c>
      <c r="N562" s="1">
        <f t="shared" si="101"/>
        <v>1</v>
      </c>
      <c r="P562" s="1">
        <f t="shared" si="105"/>
        <v>1.2552254715381874</v>
      </c>
      <c r="Q562" s="1">
        <f t="shared" si="102"/>
        <v>0.14277309321637832</v>
      </c>
      <c r="R562" s="2">
        <f t="shared" si="106"/>
        <v>2926848.4109357558</v>
      </c>
      <c r="S562" s="2">
        <f t="shared" si="107"/>
        <v>3131727.7997012585</v>
      </c>
      <c r="T562" s="2">
        <f t="shared" si="108"/>
        <v>2926848.4109357558</v>
      </c>
      <c r="V562" s="1">
        <v>2022</v>
      </c>
      <c r="W562" s="1">
        <v>8683</v>
      </c>
      <c r="X562" s="1" t="s">
        <v>609</v>
      </c>
      <c r="Y562" s="1" t="s">
        <v>36</v>
      </c>
      <c r="Z562" s="1">
        <v>30</v>
      </c>
      <c r="AA562" s="1">
        <v>2</v>
      </c>
      <c r="AB562" s="1">
        <v>30</v>
      </c>
      <c r="BJ562">
        <v>56</v>
      </c>
      <c r="BK562">
        <v>1.3029012619832001</v>
      </c>
      <c r="BL562" t="s">
        <v>31</v>
      </c>
    </row>
    <row r="563" spans="2:64" x14ac:dyDescent="0.55000000000000004">
      <c r="B563" s="1">
        <v>7020</v>
      </c>
      <c r="C563" s="4" t="str">
        <f>_xlfn.IFNA(VLOOKUP(B563,W$2:AB9677,3,FALSE),0)</f>
        <v>DI</v>
      </c>
      <c r="D563" s="1">
        <f>_xlfn.IFNA(VLOOKUP(B563,W$2:AA9705,4,FALSE),0)</f>
        <v>10</v>
      </c>
      <c r="E563" s="1">
        <f>_xlfn.IFNA(VLOOKUP(B563,W$2:AA9705,5,FALSE),0)</f>
        <v>20</v>
      </c>
      <c r="F563" s="1">
        <f>_xlfn.IFNA(VLOOKUP(B563,W$2:AB9706,6,FALSE),0)</f>
        <v>32</v>
      </c>
      <c r="H563" s="5">
        <f t="shared" si="103"/>
        <v>20500000</v>
      </c>
      <c r="I563" s="5">
        <f t="shared" si="104"/>
        <v>21935000</v>
      </c>
      <c r="J563" s="1">
        <f t="shared" si="97"/>
        <v>0.15834706436900092</v>
      </c>
      <c r="K563" s="1">
        <f t="shared" si="98"/>
        <v>1</v>
      </c>
      <c r="L563" s="1">
        <f t="shared" si="99"/>
        <v>1.3646693565202375</v>
      </c>
      <c r="M563" s="1">
        <f t="shared" si="100"/>
        <v>1.0253237139042022</v>
      </c>
      <c r="N563" s="1">
        <f t="shared" si="101"/>
        <v>1</v>
      </c>
      <c r="P563" s="1">
        <f t="shared" si="105"/>
        <v>1.3992278528785878</v>
      </c>
      <c r="Q563" s="1">
        <f t="shared" si="102"/>
        <v>0.2215636228866647</v>
      </c>
      <c r="R563" s="2">
        <f t="shared" si="106"/>
        <v>4542054.2691766266</v>
      </c>
      <c r="S563" s="2">
        <f t="shared" si="107"/>
        <v>4859998.0680189906</v>
      </c>
      <c r="T563" s="2">
        <f t="shared" si="108"/>
        <v>4542054.2691766266</v>
      </c>
      <c r="V563" s="1">
        <v>2022</v>
      </c>
      <c r="W563" s="1">
        <v>82501</v>
      </c>
      <c r="X563" s="1" t="s">
        <v>610</v>
      </c>
      <c r="Y563" s="1" t="s">
        <v>36</v>
      </c>
      <c r="Z563" s="1">
        <v>29</v>
      </c>
      <c r="AA563" s="1">
        <v>4</v>
      </c>
      <c r="AB563" s="1">
        <v>23</v>
      </c>
      <c r="BJ563">
        <v>56</v>
      </c>
      <c r="BK563">
        <v>0.81665115322979975</v>
      </c>
      <c r="BL563" t="s">
        <v>34</v>
      </c>
    </row>
    <row r="564" spans="2:64" x14ac:dyDescent="0.55000000000000004">
      <c r="B564" s="1">
        <v>7158</v>
      </c>
      <c r="C564" s="4" t="str">
        <f>_xlfn.IFNA(VLOOKUP(B564,W$2:AB9678,3,FALSE),0)</f>
        <v>WR</v>
      </c>
      <c r="D564" s="1">
        <f>_xlfn.IFNA(VLOOKUP(B564,W$2:AA9706,4,FALSE),0)</f>
        <v>92</v>
      </c>
      <c r="E564" s="1">
        <f>_xlfn.IFNA(VLOOKUP(B564,W$2:AA9706,5,FALSE),0)</f>
        <v>5</v>
      </c>
      <c r="F564" s="1">
        <f>_xlfn.IFNA(VLOOKUP(B564,W$2:AB9707,6,FALSE),0)</f>
        <v>32</v>
      </c>
      <c r="H564" s="5">
        <f t="shared" si="103"/>
        <v>26850000</v>
      </c>
      <c r="I564" s="5">
        <f t="shared" si="104"/>
        <v>28729500</v>
      </c>
      <c r="J564" s="1">
        <f t="shared" si="97"/>
        <v>0.61349186721486715</v>
      </c>
      <c r="K564" s="1">
        <f t="shared" si="98"/>
        <v>9</v>
      </c>
      <c r="L564" s="1">
        <f t="shared" si="99"/>
        <v>0.9883398119654212</v>
      </c>
      <c r="M564" s="1">
        <f t="shared" si="100"/>
        <v>0.74619625737641182</v>
      </c>
      <c r="N564" s="1">
        <f t="shared" si="101"/>
        <v>0.84929704697517161</v>
      </c>
      <c r="P564" s="1">
        <f t="shared" si="105"/>
        <v>0.62635272372847517</v>
      </c>
      <c r="Q564" s="1">
        <f t="shared" si="102"/>
        <v>0.38426230201530004</v>
      </c>
      <c r="R564" s="2">
        <f t="shared" si="106"/>
        <v>10317442.809110805</v>
      </c>
      <c r="S564" s="2">
        <f t="shared" si="107"/>
        <v>11039663.805748563</v>
      </c>
      <c r="T564" s="2">
        <f t="shared" si="108"/>
        <v>10317442.809110805</v>
      </c>
      <c r="V564" s="1">
        <v>2022</v>
      </c>
      <c r="W564" s="1">
        <v>62935</v>
      </c>
      <c r="X564" s="1" t="s">
        <v>611</v>
      </c>
      <c r="Y564" s="1" t="s">
        <v>36</v>
      </c>
      <c r="Z564" s="1">
        <v>29</v>
      </c>
      <c r="AA564" s="1">
        <v>6</v>
      </c>
      <c r="AB564" s="1">
        <v>26</v>
      </c>
      <c r="BJ564">
        <v>56</v>
      </c>
      <c r="BK564">
        <v>1</v>
      </c>
      <c r="BL564" t="s">
        <v>36</v>
      </c>
    </row>
    <row r="565" spans="2:64" x14ac:dyDescent="0.55000000000000004">
      <c r="B565" s="1">
        <v>9289</v>
      </c>
      <c r="C565" s="4" t="str">
        <f>_xlfn.IFNA(VLOOKUP(B565,W$2:AB9679,3,FALSE),0)</f>
        <v>G</v>
      </c>
      <c r="D565" s="1">
        <f>_xlfn.IFNA(VLOOKUP(B565,W$2:AA9707,4,FALSE),0)</f>
        <v>90</v>
      </c>
      <c r="E565" s="1">
        <f>_xlfn.IFNA(VLOOKUP(B565,W$2:AA9707,5,FALSE),0)</f>
        <v>8</v>
      </c>
      <c r="F565" s="1">
        <f>_xlfn.IFNA(VLOOKUP(B565,W$2:AB9708,6,FALSE),0)</f>
        <v>30</v>
      </c>
      <c r="H565" s="5">
        <f t="shared" si="103"/>
        <v>15340000</v>
      </c>
      <c r="I565" s="5">
        <f t="shared" si="104"/>
        <v>16413800.000000002</v>
      </c>
      <c r="J565" s="1">
        <f t="shared" si="97"/>
        <v>0.61349186721486715</v>
      </c>
      <c r="K565" s="1">
        <f t="shared" si="98"/>
        <v>9</v>
      </c>
      <c r="L565" s="1">
        <f t="shared" si="99"/>
        <v>0.95386117403463533</v>
      </c>
      <c r="M565" s="1">
        <f t="shared" si="100"/>
        <v>1.000893038891195</v>
      </c>
      <c r="N565" s="1">
        <f t="shared" si="101"/>
        <v>1</v>
      </c>
      <c r="P565" s="1">
        <f t="shared" si="105"/>
        <v>0.95471300915984914</v>
      </c>
      <c r="Q565" s="1">
        <f t="shared" si="102"/>
        <v>0.58570866664380039</v>
      </c>
      <c r="R565" s="2">
        <f t="shared" si="106"/>
        <v>8984770.9463158976</v>
      </c>
      <c r="S565" s="2">
        <f t="shared" si="107"/>
        <v>9613704.9125580117</v>
      </c>
      <c r="T565" s="2">
        <f t="shared" si="108"/>
        <v>8984770.9463158976</v>
      </c>
      <c r="V565" s="1">
        <v>2022</v>
      </c>
      <c r="W565" s="1">
        <v>48659</v>
      </c>
      <c r="X565" s="1" t="s">
        <v>612</v>
      </c>
      <c r="Y565" s="1" t="s">
        <v>36</v>
      </c>
      <c r="Z565" s="1">
        <v>29</v>
      </c>
      <c r="AA565" s="1">
        <v>8</v>
      </c>
      <c r="AB565" s="1">
        <v>25</v>
      </c>
      <c r="BJ565">
        <v>56</v>
      </c>
      <c r="BK565">
        <v>1</v>
      </c>
      <c r="BL565" t="s">
        <v>38</v>
      </c>
    </row>
    <row r="566" spans="2:64" x14ac:dyDescent="0.55000000000000004">
      <c r="B566" s="1">
        <v>11937</v>
      </c>
      <c r="C566" s="4" t="str">
        <f>_xlfn.IFNA(VLOOKUP(B566,W$2:AB9680,3,FALSE),0)</f>
        <v>HB</v>
      </c>
      <c r="D566" s="1">
        <f>_xlfn.IFNA(VLOOKUP(B566,W$2:AA9708,4,FALSE),0)</f>
        <v>96</v>
      </c>
      <c r="E566" s="1">
        <f>_xlfn.IFNA(VLOOKUP(B566,W$2:AA9708,5,FALSE),0)</f>
        <v>6</v>
      </c>
      <c r="F566" s="1">
        <f>_xlfn.IFNA(VLOOKUP(B566,W$2:AB9709,6,FALSE),0)</f>
        <v>28</v>
      </c>
      <c r="H566" s="5">
        <f t="shared" si="103"/>
        <v>14223170</v>
      </c>
      <c r="I566" s="5">
        <f t="shared" si="104"/>
        <v>15218791.9</v>
      </c>
      <c r="J566" s="1">
        <f t="shared" si="97"/>
        <v>0.9106723943769699</v>
      </c>
      <c r="K566" s="1">
        <f t="shared" si="98"/>
        <v>9</v>
      </c>
      <c r="L566" s="1">
        <f t="shared" si="99"/>
        <v>0.97805575723845062</v>
      </c>
      <c r="M566" s="1">
        <f t="shared" si="100"/>
        <v>1.000893038891195</v>
      </c>
      <c r="N566" s="1">
        <f t="shared" si="101"/>
        <v>0.72958034776761405</v>
      </c>
      <c r="P566" s="1">
        <f t="shared" si="105"/>
        <v>0.7142075054954814</v>
      </c>
      <c r="Q566" s="1">
        <f t="shared" si="102"/>
        <v>0.65040905911157298</v>
      </c>
      <c r="R566" s="2">
        <f t="shared" si="106"/>
        <v>9250878.6172839515</v>
      </c>
      <c r="S566" s="2">
        <f t="shared" si="107"/>
        <v>9898440.1204938293</v>
      </c>
      <c r="T566" s="2">
        <f t="shared" si="108"/>
        <v>9250878.6172839515</v>
      </c>
      <c r="V566" s="1">
        <v>2022</v>
      </c>
      <c r="W566" s="1">
        <v>50012</v>
      </c>
      <c r="X566" s="1" t="s">
        <v>613</v>
      </c>
      <c r="Y566" s="1" t="s">
        <v>36</v>
      </c>
      <c r="Z566" s="1">
        <v>28</v>
      </c>
      <c r="AA566" s="1">
        <v>8</v>
      </c>
      <c r="AB566" s="1">
        <v>21</v>
      </c>
      <c r="BJ566">
        <v>56</v>
      </c>
      <c r="BK566">
        <v>1.06147912913239</v>
      </c>
      <c r="BL566" t="s">
        <v>40</v>
      </c>
    </row>
    <row r="567" spans="2:64" x14ac:dyDescent="0.55000000000000004">
      <c r="B567" s="1">
        <v>11962</v>
      </c>
      <c r="C567" s="4" t="str">
        <f>_xlfn.IFNA(VLOOKUP(B567,W$2:AB9681,3,FALSE),0)</f>
        <v>S</v>
      </c>
      <c r="D567" s="1">
        <f>_xlfn.IFNA(VLOOKUP(B567,W$2:AA9709,4,FALSE),0)</f>
        <v>46</v>
      </c>
      <c r="E567" s="1">
        <f>_xlfn.IFNA(VLOOKUP(B567,W$2:AA9709,5,FALSE),0)</f>
        <v>7</v>
      </c>
      <c r="F567" s="1">
        <f>_xlfn.IFNA(VLOOKUP(B567,W$2:AB9710,6,FALSE),0)</f>
        <v>28</v>
      </c>
      <c r="H567" s="5">
        <f t="shared" si="103"/>
        <v>15620000</v>
      </c>
      <c r="I567" s="5">
        <f t="shared" si="104"/>
        <v>16713400.000000002</v>
      </c>
      <c r="J567" s="1">
        <f t="shared" si="97"/>
        <v>0.17038831267359586</v>
      </c>
      <c r="K567" s="1">
        <f t="shared" si="98"/>
        <v>4</v>
      </c>
      <c r="L567" s="1">
        <f t="shared" si="99"/>
        <v>0.97663676279816436</v>
      </c>
      <c r="M567" s="1">
        <f t="shared" si="100"/>
        <v>0.96478985703719689</v>
      </c>
      <c r="N567" s="1">
        <f t="shared" si="101"/>
        <v>0.92811912331810276</v>
      </c>
      <c r="P567" s="1">
        <f t="shared" si="105"/>
        <v>0.87451954113506247</v>
      </c>
      <c r="Q567" s="1">
        <f t="shared" si="102"/>
        <v>0.14900790901409061</v>
      </c>
      <c r="R567" s="2">
        <f t="shared" si="106"/>
        <v>2327503.5388000952</v>
      </c>
      <c r="S567" s="2">
        <f t="shared" si="107"/>
        <v>2490428.7865161025</v>
      </c>
      <c r="T567" s="2">
        <f t="shared" si="108"/>
        <v>2327503.5388000952</v>
      </c>
      <c r="V567" s="1">
        <v>2022</v>
      </c>
      <c r="W567" s="1">
        <v>48935</v>
      </c>
      <c r="X567" s="1" t="s">
        <v>614</v>
      </c>
      <c r="Y567" s="1" t="s">
        <v>36</v>
      </c>
      <c r="Z567" s="1">
        <v>28</v>
      </c>
      <c r="AA567" s="1">
        <v>8</v>
      </c>
      <c r="AB567" s="1">
        <v>27</v>
      </c>
      <c r="BJ567">
        <v>56</v>
      </c>
      <c r="BK567">
        <v>0.81972023184507603</v>
      </c>
      <c r="BL567" t="s">
        <v>42</v>
      </c>
    </row>
    <row r="568" spans="2:64" x14ac:dyDescent="0.55000000000000004">
      <c r="B568" s="1">
        <v>7229</v>
      </c>
      <c r="C568" s="4" t="str">
        <f>_xlfn.IFNA(VLOOKUP(B568,W$2:AB9682,3,FALSE),0)</f>
        <v>RT</v>
      </c>
      <c r="D568" s="1">
        <f>_xlfn.IFNA(VLOOKUP(B568,W$2:AA9710,4,FALSE),0)</f>
        <v>87</v>
      </c>
      <c r="E568" s="1">
        <f>_xlfn.IFNA(VLOOKUP(B568,W$2:AA9710,5,FALSE),0)</f>
        <v>7</v>
      </c>
      <c r="F568" s="1">
        <f>_xlfn.IFNA(VLOOKUP(B568,W$2:AB9711,6,FALSE),0)</f>
        <v>33</v>
      </c>
      <c r="H568" s="5">
        <f t="shared" si="103"/>
        <v>18040000</v>
      </c>
      <c r="I568" s="5">
        <f t="shared" si="104"/>
        <v>19302800</v>
      </c>
      <c r="J568" s="1">
        <f t="shared" si="97"/>
        <v>0.50699730938172927</v>
      </c>
      <c r="K568" s="1">
        <f t="shared" si="98"/>
        <v>8</v>
      </c>
      <c r="L568" s="1">
        <f t="shared" si="99"/>
        <v>0.93568323667001296</v>
      </c>
      <c r="M568" s="1">
        <f t="shared" si="100"/>
        <v>0.76278818117696279</v>
      </c>
      <c r="N568" s="1">
        <f t="shared" si="101"/>
        <v>1.21388420547599</v>
      </c>
      <c r="P568" s="1">
        <f t="shared" si="105"/>
        <v>0.8663832849010904</v>
      </c>
      <c r="Q568" s="1">
        <f t="shared" si="102"/>
        <v>0.43925399433815704</v>
      </c>
      <c r="R568" s="2">
        <f t="shared" si="106"/>
        <v>7924142.057860353</v>
      </c>
      <c r="S568" s="2">
        <f t="shared" si="107"/>
        <v>8478832.0019105785</v>
      </c>
      <c r="T568" s="2">
        <f t="shared" si="108"/>
        <v>7924142.057860353</v>
      </c>
      <c r="V568" s="1">
        <v>2022</v>
      </c>
      <c r="W568" s="1">
        <v>49589</v>
      </c>
      <c r="X568" s="1" t="s">
        <v>615</v>
      </c>
      <c r="Y568" s="1" t="s">
        <v>36</v>
      </c>
      <c r="Z568" s="1">
        <v>28</v>
      </c>
      <c r="AA568" s="1">
        <v>8</v>
      </c>
      <c r="AB568" s="1">
        <v>26</v>
      </c>
      <c r="BJ568">
        <v>56</v>
      </c>
      <c r="BK568">
        <v>0.73034540509703694</v>
      </c>
      <c r="BL568" t="s">
        <v>44</v>
      </c>
    </row>
    <row r="569" spans="2:64" x14ac:dyDescent="0.55000000000000004">
      <c r="B569" s="1">
        <v>7040</v>
      </c>
      <c r="C569" s="4" t="str">
        <f>_xlfn.IFNA(VLOOKUP(B569,W$2:AB9683,3,FALSE),0)</f>
        <v>DI</v>
      </c>
      <c r="D569" s="1">
        <f>_xlfn.IFNA(VLOOKUP(B569,W$2:AA9711,4,FALSE),0)</f>
        <v>78</v>
      </c>
      <c r="E569" s="1">
        <f>_xlfn.IFNA(VLOOKUP(B569,W$2:AA9711,5,FALSE),0)</f>
        <v>2</v>
      </c>
      <c r="F569" s="1">
        <f>_xlfn.IFNA(VLOOKUP(B569,W$2:AB9712,6,FALSE),0)</f>
        <v>33</v>
      </c>
      <c r="H569" s="5">
        <f t="shared" si="103"/>
        <v>20500000</v>
      </c>
      <c r="I569" s="5">
        <f t="shared" si="104"/>
        <v>21935000</v>
      </c>
      <c r="J569" s="1">
        <f t="shared" si="97"/>
        <v>0.34065492256828622</v>
      </c>
      <c r="K569" s="1">
        <f t="shared" si="98"/>
        <v>7</v>
      </c>
      <c r="L569" s="1">
        <f t="shared" si="99"/>
        <v>1.0472666445868193</v>
      </c>
      <c r="M569" s="1">
        <f t="shared" si="100"/>
        <v>0.779184031174736</v>
      </c>
      <c r="N569" s="1">
        <f t="shared" si="101"/>
        <v>1</v>
      </c>
      <c r="P569" s="1">
        <f t="shared" si="105"/>
        <v>0.81601344584399738</v>
      </c>
      <c r="Q569" s="1">
        <f t="shared" si="102"/>
        <v>0.27797899720866737</v>
      </c>
      <c r="R569" s="2">
        <f t="shared" si="106"/>
        <v>5698569.4427776812</v>
      </c>
      <c r="S569" s="2">
        <f t="shared" si="107"/>
        <v>6097469.3037721189</v>
      </c>
      <c r="T569" s="2">
        <f t="shared" si="108"/>
        <v>5698569.4427776812</v>
      </c>
      <c r="V569" s="1">
        <v>2022</v>
      </c>
      <c r="W569" s="1">
        <v>44363</v>
      </c>
      <c r="X569" s="1" t="s">
        <v>616</v>
      </c>
      <c r="Y569" s="1" t="s">
        <v>36</v>
      </c>
      <c r="Z569" s="1">
        <v>27</v>
      </c>
      <c r="AA569" s="1">
        <v>8</v>
      </c>
      <c r="AB569" s="1">
        <v>25</v>
      </c>
      <c r="BJ569">
        <v>56</v>
      </c>
      <c r="BK569">
        <v>1.2356438567133878</v>
      </c>
      <c r="BL569" t="s">
        <v>46</v>
      </c>
    </row>
    <row r="570" spans="2:64" x14ac:dyDescent="0.55000000000000004">
      <c r="B570" s="1">
        <v>10643</v>
      </c>
      <c r="C570" s="4" t="str">
        <f>_xlfn.IFNA(VLOOKUP(B570,W$2:AB9684,3,FALSE),0)</f>
        <v>ED</v>
      </c>
      <c r="D570" s="1">
        <f>_xlfn.IFNA(VLOOKUP(B570,W$2:AA9712,4,FALSE),0)</f>
        <v>92</v>
      </c>
      <c r="E570" s="1">
        <f>_xlfn.IFNA(VLOOKUP(B570,W$2:AA9712,5,FALSE),0)</f>
        <v>10</v>
      </c>
      <c r="F570" s="1">
        <f>_xlfn.IFNA(VLOOKUP(B570,W$2:AB9713,6,FALSE),0)</f>
        <v>30</v>
      </c>
      <c r="H570" s="5">
        <f t="shared" si="103"/>
        <v>25400550</v>
      </c>
      <c r="I570" s="5">
        <f t="shared" si="104"/>
        <v>27178588.5</v>
      </c>
      <c r="J570" s="1">
        <f t="shared" si="97"/>
        <v>0.61349186721486715</v>
      </c>
      <c r="K570" s="1">
        <f t="shared" si="98"/>
        <v>9</v>
      </c>
      <c r="L570" s="1">
        <f t="shared" si="99"/>
        <v>1.145247158632509</v>
      </c>
      <c r="M570" s="1">
        <f t="shared" si="100"/>
        <v>1.000893038891195</v>
      </c>
      <c r="N570" s="1">
        <f t="shared" si="101"/>
        <v>1</v>
      </c>
      <c r="P570" s="1">
        <f t="shared" si="105"/>
        <v>1.1462699088851984</v>
      </c>
      <c r="Q570" s="1">
        <f t="shared" si="102"/>
        <v>0.703227266734196</v>
      </c>
      <c r="R570" s="2">
        <f t="shared" si="106"/>
        <v>17862359.350045282</v>
      </c>
      <c r="S570" s="2">
        <f t="shared" si="107"/>
        <v>19112724.504548453</v>
      </c>
      <c r="T570" s="2">
        <f t="shared" si="108"/>
        <v>17862359.350045282</v>
      </c>
      <c r="V570" s="1">
        <v>2022</v>
      </c>
      <c r="W570" s="1">
        <v>50588</v>
      </c>
      <c r="X570" s="1" t="s">
        <v>617</v>
      </c>
      <c r="Y570" s="1" t="s">
        <v>36</v>
      </c>
      <c r="Z570" s="1">
        <v>27</v>
      </c>
      <c r="AA570" s="1">
        <v>5</v>
      </c>
      <c r="AB570" s="1">
        <v>26</v>
      </c>
      <c r="BJ570">
        <v>56</v>
      </c>
      <c r="BK570">
        <v>0.89217868497715414</v>
      </c>
      <c r="BL570" t="s">
        <v>48</v>
      </c>
    </row>
    <row r="571" spans="2:64" x14ac:dyDescent="0.55000000000000004">
      <c r="B571" s="1">
        <v>6207</v>
      </c>
      <c r="C571" s="4" t="str">
        <f>_xlfn.IFNA(VLOOKUP(B571,W$2:AB9685,3,FALSE),0)</f>
        <v>C</v>
      </c>
      <c r="D571" s="1">
        <f>_xlfn.IFNA(VLOOKUP(B571,W$2:AA9713,4,FALSE),0)</f>
        <v>83</v>
      </c>
      <c r="E571" s="1">
        <f>_xlfn.IFNA(VLOOKUP(B571,W$2:AA9713,5,FALSE),0)</f>
        <v>2</v>
      </c>
      <c r="F571" s="1">
        <f>_xlfn.IFNA(VLOOKUP(B571,W$2:AB9714,6,FALSE),0)</f>
        <v>33</v>
      </c>
      <c r="H571" s="5">
        <f t="shared" si="103"/>
        <v>13082500</v>
      </c>
      <c r="I571" s="5">
        <f t="shared" si="104"/>
        <v>13998275</v>
      </c>
      <c r="J571" s="1">
        <f t="shared" si="97"/>
        <v>0.40904805918622789</v>
      </c>
      <c r="K571" s="1">
        <f t="shared" si="98"/>
        <v>8</v>
      </c>
      <c r="L571" s="1">
        <f t="shared" si="99"/>
        <v>1.0384281703234377</v>
      </c>
      <c r="M571" s="1">
        <f t="shared" si="100"/>
        <v>0.76278818117696279</v>
      </c>
      <c r="N571" s="1">
        <f t="shared" si="101"/>
        <v>1.3029012619832001</v>
      </c>
      <c r="P571" s="1">
        <f t="shared" si="105"/>
        <v>1.0320290476713774</v>
      </c>
      <c r="Q571" s="1">
        <f t="shared" si="102"/>
        <v>0.42214947897378796</v>
      </c>
      <c r="R571" s="2">
        <f t="shared" si="106"/>
        <v>5522770.5586745813</v>
      </c>
      <c r="S571" s="2">
        <f t="shared" si="107"/>
        <v>5909364.497781802</v>
      </c>
      <c r="T571" s="2">
        <f t="shared" si="108"/>
        <v>5522770.5586745813</v>
      </c>
      <c r="V571" s="1">
        <v>2022</v>
      </c>
      <c r="W571" s="1">
        <v>28094</v>
      </c>
      <c r="X571" s="1" t="s">
        <v>618</v>
      </c>
      <c r="Y571" s="1" t="s">
        <v>36</v>
      </c>
      <c r="Z571" s="1">
        <v>26</v>
      </c>
      <c r="AA571" s="1">
        <v>3</v>
      </c>
      <c r="AB571" s="1">
        <v>26</v>
      </c>
      <c r="BJ571">
        <v>56</v>
      </c>
      <c r="BK571">
        <v>1.2310846108723601</v>
      </c>
      <c r="BL571" t="s">
        <v>51</v>
      </c>
    </row>
    <row r="572" spans="2:64" x14ac:dyDescent="0.55000000000000004">
      <c r="B572" s="1">
        <v>48875</v>
      </c>
      <c r="C572" s="4" t="str">
        <f>_xlfn.IFNA(VLOOKUP(B572,W$2:AB9686,3,FALSE),0)</f>
        <v>DI</v>
      </c>
      <c r="D572" s="1">
        <f>_xlfn.IFNA(VLOOKUP(B572,W$2:AA9714,4,FALSE),0)</f>
        <v>93</v>
      </c>
      <c r="E572" s="1">
        <f>_xlfn.IFNA(VLOOKUP(B572,W$2:AA9714,5,FALSE),0)</f>
        <v>8</v>
      </c>
      <c r="F572" s="1">
        <f>_xlfn.IFNA(VLOOKUP(B572,W$2:AB9715,6,FALSE),0)</f>
        <v>27</v>
      </c>
      <c r="H572" s="5">
        <f t="shared" si="103"/>
        <v>20500000</v>
      </c>
      <c r="I572" s="5">
        <f t="shared" si="104"/>
        <v>21935000</v>
      </c>
      <c r="J572" s="1">
        <f t="shared" si="97"/>
        <v>0.61349186721486715</v>
      </c>
      <c r="K572" s="1">
        <f t="shared" si="98"/>
        <v>9</v>
      </c>
      <c r="L572" s="1">
        <f t="shared" si="99"/>
        <v>0.95386117403463533</v>
      </c>
      <c r="M572" s="1">
        <f t="shared" si="100"/>
        <v>1.243263292991633</v>
      </c>
      <c r="N572" s="1">
        <f t="shared" si="101"/>
        <v>1</v>
      </c>
      <c r="P572" s="1">
        <f t="shared" si="105"/>
        <v>1.1859005842871657</v>
      </c>
      <c r="Q572" s="1">
        <f t="shared" si="102"/>
        <v>0.72754036378553522</v>
      </c>
      <c r="R572" s="2">
        <f t="shared" si="106"/>
        <v>14914577.457603471</v>
      </c>
      <c r="S572" s="2">
        <f t="shared" si="107"/>
        <v>15958597.879635716</v>
      </c>
      <c r="T572" s="2">
        <f t="shared" si="108"/>
        <v>14914577.457603471</v>
      </c>
      <c r="V572" s="1">
        <v>2022</v>
      </c>
      <c r="W572" s="1">
        <v>48953</v>
      </c>
      <c r="X572" s="1" t="s">
        <v>619</v>
      </c>
      <c r="Y572" s="1" t="s">
        <v>36</v>
      </c>
      <c r="Z572" s="1">
        <v>26</v>
      </c>
      <c r="AA572" s="1">
        <v>4</v>
      </c>
      <c r="AB572" s="1">
        <v>27</v>
      </c>
      <c r="BJ572">
        <v>56</v>
      </c>
      <c r="BK572">
        <v>1.21388420547599</v>
      </c>
      <c r="BL572" t="s">
        <v>53</v>
      </c>
    </row>
    <row r="573" spans="2:64" x14ac:dyDescent="0.55000000000000004">
      <c r="B573" s="1">
        <v>91247</v>
      </c>
      <c r="C573" s="4" t="str">
        <f>_xlfn.IFNA(VLOOKUP(B573,W$2:AB9687,3,FALSE),0)</f>
        <v>CB</v>
      </c>
      <c r="D573" s="1">
        <f>_xlfn.IFNA(VLOOKUP(B573,W$2:AA9715,4,FALSE),0)</f>
        <v>30</v>
      </c>
      <c r="E573" s="1">
        <f>_xlfn.IFNA(VLOOKUP(B573,W$2:AA9715,5,FALSE),0)</f>
        <v>8</v>
      </c>
      <c r="F573" s="1">
        <f>_xlfn.IFNA(VLOOKUP(B573,W$2:AB9716,6,FALSE),0)</f>
        <v>29</v>
      </c>
      <c r="H573" s="5">
        <f t="shared" si="103"/>
        <v>20000000</v>
      </c>
      <c r="I573" s="5">
        <f t="shared" si="104"/>
        <v>21400000</v>
      </c>
      <c r="J573" s="1">
        <f t="shared" si="97"/>
        <v>0.12967792367514705</v>
      </c>
      <c r="K573" s="1">
        <f t="shared" si="98"/>
        <v>3</v>
      </c>
      <c r="L573" s="1">
        <f t="shared" si="99"/>
        <v>0.96394435074832852</v>
      </c>
      <c r="M573" s="1">
        <f t="shared" si="100"/>
        <v>0.95139959476605207</v>
      </c>
      <c r="N573" s="1">
        <f t="shared" si="101"/>
        <v>0.87776743548653313</v>
      </c>
      <c r="P573" s="1">
        <f t="shared" si="105"/>
        <v>0.8049972363415514</v>
      </c>
      <c r="Q573" s="1">
        <f t="shared" si="102"/>
        <v>0.10439037017300401</v>
      </c>
      <c r="R573" s="2">
        <f t="shared" si="106"/>
        <v>2087807.4034600803</v>
      </c>
      <c r="S573" s="2">
        <f t="shared" si="107"/>
        <v>2233953.9217022858</v>
      </c>
      <c r="T573" s="2">
        <f t="shared" si="108"/>
        <v>2087807.4034600803</v>
      </c>
      <c r="V573" s="1">
        <v>2022</v>
      </c>
      <c r="W573" s="1">
        <v>9650</v>
      </c>
      <c r="X573" s="1" t="s">
        <v>620</v>
      </c>
      <c r="Y573" s="1" t="s">
        <v>36</v>
      </c>
      <c r="Z573" s="1">
        <v>26</v>
      </c>
      <c r="AA573" s="1">
        <v>7</v>
      </c>
      <c r="AB573" s="1">
        <v>29</v>
      </c>
      <c r="BJ573">
        <v>56</v>
      </c>
      <c r="BK573">
        <v>1.06147912913239</v>
      </c>
      <c r="BL573" t="s">
        <v>55</v>
      </c>
    </row>
    <row r="574" spans="2:64" x14ac:dyDescent="0.55000000000000004">
      <c r="B574" s="1">
        <v>12214</v>
      </c>
      <c r="C574" s="4" t="str">
        <f>_xlfn.IFNA(VLOOKUP(B574,W$2:AB9688,3,FALSE),0)</f>
        <v>DI</v>
      </c>
      <c r="D574" s="1">
        <f>_xlfn.IFNA(VLOOKUP(B574,W$2:AA9716,4,FALSE),0)</f>
        <v>65</v>
      </c>
      <c r="E574" s="1">
        <f>_xlfn.IFNA(VLOOKUP(B574,W$2:AA9716,5,FALSE),0)</f>
        <v>8</v>
      </c>
      <c r="F574" s="1">
        <f>_xlfn.IFNA(VLOOKUP(B574,W$2:AB9717,6,FALSE),0)</f>
        <v>28</v>
      </c>
      <c r="H574" s="5">
        <f t="shared" si="103"/>
        <v>20500000</v>
      </c>
      <c r="I574" s="5">
        <f t="shared" si="104"/>
        <v>21935000</v>
      </c>
      <c r="J574" s="1">
        <f t="shared" si="97"/>
        <v>0.28373199810001409</v>
      </c>
      <c r="K574" s="1">
        <f t="shared" si="98"/>
        <v>6</v>
      </c>
      <c r="L574" s="1">
        <f t="shared" si="99"/>
        <v>0.95757335478056826</v>
      </c>
      <c r="M574" s="1">
        <f t="shared" si="100"/>
        <v>0.98267173666193286</v>
      </c>
      <c r="N574" s="1">
        <f t="shared" si="101"/>
        <v>1</v>
      </c>
      <c r="P574" s="1">
        <f t="shared" si="105"/>
        <v>0.94098027152341424</v>
      </c>
      <c r="Q574" s="1">
        <f t="shared" si="102"/>
        <v>0.26698621261203209</v>
      </c>
      <c r="R574" s="2">
        <f t="shared" si="106"/>
        <v>5473217.3585466575</v>
      </c>
      <c r="S574" s="2">
        <f t="shared" si="107"/>
        <v>5856342.573644924</v>
      </c>
      <c r="T574" s="2">
        <f t="shared" si="108"/>
        <v>5473217.3585466575</v>
      </c>
      <c r="V574" s="1">
        <v>2022</v>
      </c>
      <c r="W574" s="1">
        <v>48850</v>
      </c>
      <c r="X574" s="1" t="s">
        <v>621</v>
      </c>
      <c r="Y574" s="1" t="s">
        <v>36</v>
      </c>
      <c r="Z574" s="1">
        <v>25</v>
      </c>
      <c r="AA574" s="1">
        <v>7</v>
      </c>
      <c r="AB574" s="1">
        <v>26</v>
      </c>
      <c r="BJ574">
        <v>56</v>
      </c>
      <c r="BK574">
        <v>0.84929704697517161</v>
      </c>
      <c r="BL574" t="s">
        <v>58</v>
      </c>
    </row>
    <row r="575" spans="2:64" x14ac:dyDescent="0.55000000000000004">
      <c r="B575" s="1">
        <v>11802</v>
      </c>
      <c r="C575" s="4" t="str">
        <f>_xlfn.IFNA(VLOOKUP(B575,W$2:AB9689,3,FALSE),0)</f>
        <v>ED</v>
      </c>
      <c r="D575" s="1">
        <f>_xlfn.IFNA(VLOOKUP(B575,W$2:AA9717,4,FALSE),0)</f>
        <v>90</v>
      </c>
      <c r="E575" s="1">
        <f>_xlfn.IFNA(VLOOKUP(B575,W$2:AA9717,5,FALSE),0)</f>
        <v>2</v>
      </c>
      <c r="F575" s="1">
        <f>_xlfn.IFNA(VLOOKUP(B575,W$2:AB9718,6,FALSE),0)</f>
        <v>27</v>
      </c>
      <c r="H575" s="5">
        <f t="shared" si="103"/>
        <v>25400550</v>
      </c>
      <c r="I575" s="5">
        <f t="shared" si="104"/>
        <v>27178588.5</v>
      </c>
      <c r="J575" s="1">
        <f t="shared" si="97"/>
        <v>0.61349186721486715</v>
      </c>
      <c r="K575" s="1">
        <f t="shared" si="98"/>
        <v>9</v>
      </c>
      <c r="L575" s="1">
        <f t="shared" si="99"/>
        <v>1.0294839989928222</v>
      </c>
      <c r="M575" s="1">
        <f t="shared" si="100"/>
        <v>1.243263292991633</v>
      </c>
      <c r="N575" s="1">
        <f t="shared" si="101"/>
        <v>1</v>
      </c>
      <c r="P575" s="1">
        <f t="shared" si="105"/>
        <v>1.279919666670011</v>
      </c>
      <c r="Q575" s="1">
        <f t="shared" si="102"/>
        <v>0.78522030619041538</v>
      </c>
      <c r="R575" s="2">
        <f t="shared" si="106"/>
        <v>19945027.648404956</v>
      </c>
      <c r="S575" s="2">
        <f t="shared" si="107"/>
        <v>21341179.583793301</v>
      </c>
      <c r="T575" s="2">
        <f t="shared" si="108"/>
        <v>19945027.648404956</v>
      </c>
      <c r="V575" s="1">
        <v>2022</v>
      </c>
      <c r="W575" s="1">
        <v>108840</v>
      </c>
      <c r="X575" s="1" t="s">
        <v>622</v>
      </c>
      <c r="Y575" s="1" t="s">
        <v>36</v>
      </c>
      <c r="Z575" s="1">
        <v>25</v>
      </c>
      <c r="AA575" s="1">
        <v>8</v>
      </c>
      <c r="AB575" s="1">
        <v>25</v>
      </c>
      <c r="BJ575">
        <v>55</v>
      </c>
      <c r="BK575">
        <v>1.3029012619832001</v>
      </c>
      <c r="BL575" t="s">
        <v>31</v>
      </c>
    </row>
    <row r="576" spans="2:64" x14ac:dyDescent="0.55000000000000004">
      <c r="B576" s="1">
        <v>8458</v>
      </c>
      <c r="C576" s="4" t="str">
        <f>_xlfn.IFNA(VLOOKUP(B576,W$2:AB9690,3,FALSE),0)</f>
        <v>S</v>
      </c>
      <c r="D576" s="1">
        <f>_xlfn.IFNA(VLOOKUP(B576,W$2:AA9718,4,FALSE),0)</f>
        <v>31</v>
      </c>
      <c r="E576" s="1">
        <f>_xlfn.IFNA(VLOOKUP(B576,W$2:AA9718,5,FALSE),0)</f>
        <v>8</v>
      </c>
      <c r="F576" s="1">
        <f>_xlfn.IFNA(VLOOKUP(B576,W$2:AB9719,6,FALSE),0)</f>
        <v>33</v>
      </c>
      <c r="H576" s="5">
        <f t="shared" si="103"/>
        <v>15620000</v>
      </c>
      <c r="I576" s="5">
        <f t="shared" si="104"/>
        <v>16713400.000000002</v>
      </c>
      <c r="J576" s="1">
        <f t="shared" si="97"/>
        <v>0.12967792367514705</v>
      </c>
      <c r="K576" s="1">
        <f t="shared" si="98"/>
        <v>3</v>
      </c>
      <c r="L576" s="1">
        <f t="shared" si="99"/>
        <v>0.96394435074832852</v>
      </c>
      <c r="M576" s="1">
        <f t="shared" si="100"/>
        <v>0.88605340185674875</v>
      </c>
      <c r="N576" s="1">
        <f t="shared" si="101"/>
        <v>0.92811912331810276</v>
      </c>
      <c r="P576" s="1">
        <f t="shared" si="105"/>
        <v>0.79271227081723172</v>
      </c>
      <c r="Q576" s="1">
        <f t="shared" si="102"/>
        <v>0.10279728135138948</v>
      </c>
      <c r="R576" s="2">
        <f t="shared" si="106"/>
        <v>1605693.5347087036</v>
      </c>
      <c r="S576" s="2">
        <f t="shared" si="107"/>
        <v>1718092.082138313</v>
      </c>
      <c r="T576" s="2">
        <f t="shared" si="108"/>
        <v>1605693.5347087036</v>
      </c>
      <c r="V576" s="1">
        <v>2022</v>
      </c>
      <c r="W576" s="1">
        <v>9472</v>
      </c>
      <c r="X576" s="1" t="s">
        <v>623</v>
      </c>
      <c r="Y576" s="1" t="s">
        <v>36</v>
      </c>
      <c r="Z576" s="1">
        <v>25</v>
      </c>
      <c r="AA576" s="1">
        <v>2</v>
      </c>
      <c r="AB576" s="1">
        <v>29</v>
      </c>
      <c r="BJ576">
        <v>55</v>
      </c>
      <c r="BK576">
        <v>0.81665115322979975</v>
      </c>
      <c r="BL576" t="s">
        <v>34</v>
      </c>
    </row>
    <row r="577" spans="2:64" x14ac:dyDescent="0.55000000000000004">
      <c r="B577" s="1">
        <v>9688</v>
      </c>
      <c r="C577" s="4" t="str">
        <f>_xlfn.IFNA(VLOOKUP(B577,W$2:AB9691,3,FALSE),0)</f>
        <v>G</v>
      </c>
      <c r="D577" s="1">
        <f>_xlfn.IFNA(VLOOKUP(B577,W$2:AA9719,4,FALSE),0)</f>
        <v>18</v>
      </c>
      <c r="E577" s="1">
        <f>_xlfn.IFNA(VLOOKUP(B577,W$2:AA9719,5,FALSE),0)</f>
        <v>7</v>
      </c>
      <c r="F577" s="1">
        <f>_xlfn.IFNA(VLOOKUP(B577,W$2:AB9720,6,FALSE),0)</f>
        <v>32</v>
      </c>
      <c r="H577" s="5">
        <f t="shared" si="103"/>
        <v>15340000</v>
      </c>
      <c r="I577" s="5">
        <f t="shared" si="104"/>
        <v>16413800.000000002</v>
      </c>
      <c r="J577" s="1">
        <f t="shared" si="97"/>
        <v>0.12422980506362609</v>
      </c>
      <c r="K577" s="1">
        <f t="shared" si="98"/>
        <v>1</v>
      </c>
      <c r="L577" s="1">
        <f t="shared" si="99"/>
        <v>1.1538540730394138</v>
      </c>
      <c r="M577" s="1">
        <f t="shared" si="100"/>
        <v>1.0253237139042022</v>
      </c>
      <c r="N577" s="1">
        <f t="shared" si="101"/>
        <v>1.0245916516529501</v>
      </c>
      <c r="P577" s="1">
        <f t="shared" si="105"/>
        <v>1.2121676857698143</v>
      </c>
      <c r="Q577" s="1">
        <f t="shared" si="102"/>
        <v>0.15058735530761078</v>
      </c>
      <c r="R577" s="2">
        <f t="shared" si="106"/>
        <v>2310010.0304187494</v>
      </c>
      <c r="S577" s="2">
        <f t="shared" si="107"/>
        <v>2471710.7325480622</v>
      </c>
      <c r="T577" s="2">
        <f t="shared" si="108"/>
        <v>2310010.0304187494</v>
      </c>
      <c r="V577" s="1">
        <v>2022</v>
      </c>
      <c r="W577" s="1">
        <v>7083</v>
      </c>
      <c r="X577" s="1" t="s">
        <v>624</v>
      </c>
      <c r="Y577" s="1" t="s">
        <v>36</v>
      </c>
      <c r="Z577" s="1">
        <v>24</v>
      </c>
      <c r="AA577" s="1">
        <v>3</v>
      </c>
      <c r="AB577" s="1">
        <v>33</v>
      </c>
      <c r="BJ577">
        <v>55</v>
      </c>
      <c r="BK577">
        <v>1</v>
      </c>
      <c r="BL577" t="s">
        <v>36</v>
      </c>
    </row>
    <row r="578" spans="2:64" x14ac:dyDescent="0.55000000000000004">
      <c r="B578" s="1">
        <v>8716</v>
      </c>
      <c r="C578" s="4" t="str">
        <f>_xlfn.IFNA(VLOOKUP(B578,W$2:AB9692,3,FALSE),0)</f>
        <v>G</v>
      </c>
      <c r="D578" s="1">
        <f>_xlfn.IFNA(VLOOKUP(B578,W$2:AA9720,4,FALSE),0)</f>
        <v>68</v>
      </c>
      <c r="E578" s="1">
        <f>_xlfn.IFNA(VLOOKUP(B578,W$2:AA9720,5,FALSE),0)</f>
        <v>3</v>
      </c>
      <c r="F578" s="1">
        <f>_xlfn.IFNA(VLOOKUP(B578,W$2:AB9721,6,FALSE),0)</f>
        <v>31</v>
      </c>
      <c r="H578" s="5">
        <f t="shared" si="103"/>
        <v>15340000</v>
      </c>
      <c r="I578" s="5">
        <f t="shared" si="104"/>
        <v>16413800.000000002</v>
      </c>
      <c r="J578" s="1">
        <f t="shared" ref="J578:J641" si="109">AVERAGEIF(BF:BF,D578,BG:BG)</f>
        <v>0.28373199810001409</v>
      </c>
      <c r="K578" s="1">
        <f t="shared" ref="K578:K641" si="110">ROUNDDOWN(D578*0.1,0)</f>
        <v>6</v>
      </c>
      <c r="L578" s="1">
        <f t="shared" ref="L578:L641" si="111">AVERAGEIFS(AV:AV,AU:AU,K578,AW:AW,E578)</f>
        <v>1.0363642402889288</v>
      </c>
      <c r="M578" s="1">
        <f t="shared" ref="M578:M641" si="112">AVERAGEIFS(AK:AK,AJ:AJ,K578,AL:AL,F578)</f>
        <v>0.79768548677928564</v>
      </c>
      <c r="N578" s="1">
        <f t="shared" ref="N578:N641" si="113">AVERAGEIFS(BK:BK,BJ:BJ,D578,BL:BL,C578)</f>
        <v>1.06147912913239</v>
      </c>
      <c r="P578" s="1">
        <f t="shared" si="105"/>
        <v>0.87751706158131559</v>
      </c>
      <c r="Q578" s="1">
        <f t="shared" ref="Q578:Q641" si="114">P578*J578</f>
        <v>0.24897966924931977</v>
      </c>
      <c r="R578" s="2">
        <f t="shared" si="106"/>
        <v>3819348.1262845653</v>
      </c>
      <c r="S578" s="2">
        <f t="shared" si="107"/>
        <v>4086702.4951244853</v>
      </c>
      <c r="T578" s="2">
        <f t="shared" si="108"/>
        <v>3819348.1262845653</v>
      </c>
      <c r="V578" s="1">
        <v>2022</v>
      </c>
      <c r="W578" s="1">
        <v>49607</v>
      </c>
      <c r="X578" s="1" t="s">
        <v>625</v>
      </c>
      <c r="Y578" s="1" t="s">
        <v>36</v>
      </c>
      <c r="Z578" s="1">
        <v>24</v>
      </c>
      <c r="AA578" s="1">
        <v>8</v>
      </c>
      <c r="AB578" s="1">
        <v>27</v>
      </c>
      <c r="BJ578">
        <v>55</v>
      </c>
      <c r="BK578">
        <v>1</v>
      </c>
      <c r="BL578" t="s">
        <v>38</v>
      </c>
    </row>
    <row r="579" spans="2:64" x14ac:dyDescent="0.55000000000000004">
      <c r="B579" s="1">
        <v>5529</v>
      </c>
      <c r="C579" s="4" t="str">
        <f>_xlfn.IFNA(VLOOKUP(B579,W$2:AB9693,3,FALSE),0)</f>
        <v>LT</v>
      </c>
      <c r="D579" s="1">
        <f>_xlfn.IFNA(VLOOKUP(B579,W$2:AA9721,4,FALSE),0)</f>
        <v>98</v>
      </c>
      <c r="E579" s="1">
        <f>_xlfn.IFNA(VLOOKUP(B579,W$2:AA9721,5,FALSE),0)</f>
        <v>10</v>
      </c>
      <c r="F579" s="1">
        <f>_xlfn.IFNA(VLOOKUP(B579,W$2:AB9722,6,FALSE),0)</f>
        <v>34</v>
      </c>
      <c r="H579" s="5">
        <f t="shared" ref="H579:H642" si="115">AVERAGEIF(AO:AO,C579,AP:AP)</f>
        <v>21252000</v>
      </c>
      <c r="I579" s="5">
        <f t="shared" ref="I579:I642" si="116">H579*1.07</f>
        <v>22739640</v>
      </c>
      <c r="J579" s="1">
        <f t="shared" si="109"/>
        <v>0.9106723943769699</v>
      </c>
      <c r="K579" s="1">
        <f t="shared" si="110"/>
        <v>9</v>
      </c>
      <c r="L579" s="1">
        <f t="shared" si="111"/>
        <v>1.145247158632509</v>
      </c>
      <c r="M579" s="1">
        <f t="shared" si="112"/>
        <v>0.74619625737641182</v>
      </c>
      <c r="N579" s="1">
        <f t="shared" si="113"/>
        <v>1</v>
      </c>
      <c r="P579" s="1">
        <f t="shared" ref="P579:P642" si="117">L579*M579*N579</f>
        <v>0.85457914354254805</v>
      </c>
      <c r="Q579" s="1">
        <f t="shared" si="114"/>
        <v>0.77824163483451247</v>
      </c>
      <c r="R579" s="2">
        <f t="shared" ref="R579:R642" si="118">H579*Q579</f>
        <v>16539191.223503059</v>
      </c>
      <c r="S579" s="2">
        <f t="shared" ref="S579:S642" si="119">I579*Q579</f>
        <v>17696934.609148275</v>
      </c>
      <c r="T579" s="2">
        <f t="shared" ref="T579:T642" si="120">((_xlfn.IFS(C579&lt;&gt;"QB",R579,F579&gt;27,(1/(M579))*R579,F579&lt;=27,R579)))</f>
        <v>16539191.223503059</v>
      </c>
      <c r="V579" s="1">
        <v>2022</v>
      </c>
      <c r="W579" s="1">
        <v>7809</v>
      </c>
      <c r="X579" s="1" t="s">
        <v>626</v>
      </c>
      <c r="Y579" s="1" t="s">
        <v>36</v>
      </c>
      <c r="Z579" s="1">
        <v>23</v>
      </c>
      <c r="AA579" s="1">
        <v>32</v>
      </c>
      <c r="AB579" s="1">
        <v>34</v>
      </c>
      <c r="BJ579">
        <v>55</v>
      </c>
      <c r="BK579">
        <v>1.06147912913239</v>
      </c>
      <c r="BL579" t="s">
        <v>40</v>
      </c>
    </row>
    <row r="580" spans="2:64" x14ac:dyDescent="0.55000000000000004">
      <c r="B580" s="1">
        <v>11869</v>
      </c>
      <c r="C580" s="4" t="str">
        <f>_xlfn.IFNA(VLOOKUP(B580,W$2:AB9694,3,FALSE),0)</f>
        <v>HB</v>
      </c>
      <c r="D580" s="1">
        <f>_xlfn.IFNA(VLOOKUP(B580,W$2:AA9722,4,FALSE),0)</f>
        <v>71</v>
      </c>
      <c r="E580" s="1">
        <f>_xlfn.IFNA(VLOOKUP(B580,W$2:AA9722,5,FALSE),0)</f>
        <v>4</v>
      </c>
      <c r="F580" s="1">
        <f>_xlfn.IFNA(VLOOKUP(B580,W$2:AB9723,6,FALSE),0)</f>
        <v>27</v>
      </c>
      <c r="H580" s="5">
        <f t="shared" si="115"/>
        <v>14223170</v>
      </c>
      <c r="I580" s="5">
        <f t="shared" si="116"/>
        <v>15218791.9</v>
      </c>
      <c r="J580" s="1">
        <f t="shared" si="109"/>
        <v>0.29399895803743797</v>
      </c>
      <c r="K580" s="1">
        <f t="shared" si="110"/>
        <v>7</v>
      </c>
      <c r="L580" s="1">
        <f t="shared" si="111"/>
        <v>0.98492738811235303</v>
      </c>
      <c r="M580" s="1">
        <f t="shared" si="112"/>
        <v>1.2009476589311774</v>
      </c>
      <c r="N580" s="1">
        <f t="shared" si="113"/>
        <v>0.81972023184507603</v>
      </c>
      <c r="P580" s="1">
        <f t="shared" si="117"/>
        <v>0.96960299488560298</v>
      </c>
      <c r="Q580" s="1">
        <f t="shared" si="114"/>
        <v>0.28506227020634656</v>
      </c>
      <c r="R580" s="2">
        <f t="shared" si="118"/>
        <v>4054489.129730802</v>
      </c>
      <c r="S580" s="2">
        <f t="shared" si="119"/>
        <v>4338303.3688119585</v>
      </c>
      <c r="T580" s="2">
        <f t="shared" si="120"/>
        <v>4054489.129730802</v>
      </c>
      <c r="V580" s="1">
        <v>2022</v>
      </c>
      <c r="W580" s="1">
        <v>11093</v>
      </c>
      <c r="X580" s="1" t="s">
        <v>627</v>
      </c>
      <c r="Y580" s="1" t="s">
        <v>36</v>
      </c>
      <c r="Z580" s="1">
        <v>23</v>
      </c>
      <c r="AA580" s="1">
        <v>8</v>
      </c>
      <c r="AB580" s="1">
        <v>28</v>
      </c>
      <c r="BJ580">
        <v>55</v>
      </c>
      <c r="BK580">
        <v>0.81972023184507603</v>
      </c>
      <c r="BL580" t="s">
        <v>42</v>
      </c>
    </row>
    <row r="581" spans="2:64" x14ac:dyDescent="0.55000000000000004">
      <c r="B581" s="1">
        <v>11846</v>
      </c>
      <c r="C581" s="4" t="str">
        <f>_xlfn.IFNA(VLOOKUP(B581,W$2:AB9695,3,FALSE),0)</f>
        <v>CB</v>
      </c>
      <c r="D581" s="1">
        <f>_xlfn.IFNA(VLOOKUP(B581,W$2:AA9723,4,FALSE),0)</f>
        <v>70</v>
      </c>
      <c r="E581" s="1">
        <f>_xlfn.IFNA(VLOOKUP(B581,W$2:AA9723,5,FALSE),0)</f>
        <v>3</v>
      </c>
      <c r="F581" s="1">
        <f>_xlfn.IFNA(VLOOKUP(B581,W$2:AB9724,6,FALSE),0)</f>
        <v>27</v>
      </c>
      <c r="H581" s="5">
        <f t="shared" si="115"/>
        <v>20000000</v>
      </c>
      <c r="I581" s="5">
        <f t="shared" si="116"/>
        <v>21400000</v>
      </c>
      <c r="J581" s="1">
        <f t="shared" si="109"/>
        <v>0.29399895803743797</v>
      </c>
      <c r="K581" s="1">
        <f t="shared" si="110"/>
        <v>7</v>
      </c>
      <c r="L581" s="1">
        <f t="shared" si="111"/>
        <v>1.0390595751954117</v>
      </c>
      <c r="M581" s="1">
        <f t="shared" si="112"/>
        <v>1.2009476589311774</v>
      </c>
      <c r="N581" s="1">
        <f t="shared" si="113"/>
        <v>0.81665115322979975</v>
      </c>
      <c r="P581" s="1">
        <f t="shared" si="117"/>
        <v>1.0190631756576212</v>
      </c>
      <c r="Q581" s="1">
        <f t="shared" si="114"/>
        <v>0.29960351181766326</v>
      </c>
      <c r="R581" s="2">
        <f t="shared" si="118"/>
        <v>5992070.2363532651</v>
      </c>
      <c r="S581" s="2">
        <f t="shared" si="119"/>
        <v>6411515.152897994</v>
      </c>
      <c r="T581" s="2">
        <f t="shared" si="120"/>
        <v>5992070.2363532651</v>
      </c>
      <c r="V581" s="1">
        <v>2022</v>
      </c>
      <c r="W581" s="1">
        <v>9465</v>
      </c>
      <c r="X581" s="1" t="s">
        <v>628</v>
      </c>
      <c r="Y581" s="1" t="s">
        <v>36</v>
      </c>
      <c r="Z581" s="1">
        <v>23</v>
      </c>
      <c r="AA581" s="1">
        <v>32</v>
      </c>
      <c r="AB581" s="1">
        <v>29</v>
      </c>
      <c r="BJ581">
        <v>55</v>
      </c>
      <c r="BK581">
        <v>0.73034540509703694</v>
      </c>
      <c r="BL581" t="s">
        <v>44</v>
      </c>
    </row>
    <row r="582" spans="2:64" x14ac:dyDescent="0.55000000000000004">
      <c r="B582" s="1">
        <v>3471</v>
      </c>
      <c r="C582" s="4" t="str">
        <f>_xlfn.IFNA(VLOOKUP(B582,W$2:AB9696,3,FALSE),0)</f>
        <v>K</v>
      </c>
      <c r="D582" s="1">
        <f>_xlfn.IFNA(VLOOKUP(B582,W$2:AA9724,4,FALSE),0)</f>
        <v>0</v>
      </c>
      <c r="E582" s="1">
        <f>_xlfn.IFNA(VLOOKUP(B582,W$2:AA9724,5,FALSE),0)</f>
        <v>8</v>
      </c>
      <c r="F582" s="1">
        <f>_xlfn.IFNA(VLOOKUP(B582,W$2:AB9725,6,FALSE),0)</f>
        <v>38</v>
      </c>
      <c r="H582" s="5" t="e">
        <f t="shared" si="115"/>
        <v>#DIV/0!</v>
      </c>
      <c r="I582" s="5" t="e">
        <f t="shared" si="116"/>
        <v>#DIV/0!</v>
      </c>
      <c r="J582" s="1">
        <f t="shared" si="109"/>
        <v>0.11029086484118089</v>
      </c>
      <c r="K582" s="1">
        <f t="shared" si="110"/>
        <v>0</v>
      </c>
      <c r="L582" s="1">
        <f t="shared" si="111"/>
        <v>0.98517043952992134</v>
      </c>
      <c r="M582" s="1">
        <f t="shared" si="112"/>
        <v>1.1804665862898105</v>
      </c>
      <c r="N582" s="1" t="e">
        <f t="shared" si="113"/>
        <v>#DIV/0!</v>
      </c>
      <c r="P582" s="1" t="e">
        <f t="shared" si="117"/>
        <v>#DIV/0!</v>
      </c>
      <c r="Q582" s="1" t="e">
        <f t="shared" si="114"/>
        <v>#DIV/0!</v>
      </c>
      <c r="R582" s="2" t="e">
        <f t="shared" si="118"/>
        <v>#DIV/0!</v>
      </c>
      <c r="S582" s="2" t="e">
        <f t="shared" si="119"/>
        <v>#DIV/0!</v>
      </c>
      <c r="T582" s="2" t="e">
        <f t="shared" si="120"/>
        <v>#DIV/0!</v>
      </c>
      <c r="V582" s="1">
        <v>2022</v>
      </c>
      <c r="W582" s="1">
        <v>10663</v>
      </c>
      <c r="X582" s="1" t="s">
        <v>629</v>
      </c>
      <c r="Y582" s="1" t="s">
        <v>36</v>
      </c>
      <c r="Z582" s="1">
        <v>22</v>
      </c>
      <c r="AA582" s="1">
        <v>32</v>
      </c>
      <c r="AB582" s="1">
        <v>28</v>
      </c>
      <c r="BJ582">
        <v>55</v>
      </c>
      <c r="BK582">
        <v>1.2356438567133878</v>
      </c>
      <c r="BL582" t="s">
        <v>46</v>
      </c>
    </row>
    <row r="583" spans="2:64" x14ac:dyDescent="0.55000000000000004">
      <c r="B583" s="1">
        <v>11889</v>
      </c>
      <c r="C583" s="4" t="str">
        <f>_xlfn.IFNA(VLOOKUP(B583,W$2:AB9697,3,FALSE),0)</f>
        <v>HB</v>
      </c>
      <c r="D583" s="1">
        <f>_xlfn.IFNA(VLOOKUP(B583,W$2:AA9725,4,FALSE),0)</f>
        <v>83</v>
      </c>
      <c r="E583" s="1">
        <f>_xlfn.IFNA(VLOOKUP(B583,W$2:AA9725,5,FALSE),0)</f>
        <v>4</v>
      </c>
      <c r="F583" s="1">
        <f>_xlfn.IFNA(VLOOKUP(B583,W$2:AB9726,6,FALSE),0)</f>
        <v>27</v>
      </c>
      <c r="H583" s="5">
        <f t="shared" si="115"/>
        <v>14223170</v>
      </c>
      <c r="I583" s="5">
        <f t="shared" si="116"/>
        <v>15218791.9</v>
      </c>
      <c r="J583" s="1">
        <f t="shared" si="109"/>
        <v>0.40904805918622789</v>
      </c>
      <c r="K583" s="1">
        <f t="shared" si="110"/>
        <v>8</v>
      </c>
      <c r="L583" s="1">
        <f t="shared" si="111"/>
        <v>0.98121406805575184</v>
      </c>
      <c r="M583" s="1">
        <f t="shared" si="112"/>
        <v>1.2219797174404163</v>
      </c>
      <c r="N583" s="1">
        <f t="shared" si="113"/>
        <v>0.72958034776761405</v>
      </c>
      <c r="P583" s="1">
        <f t="shared" si="117"/>
        <v>0.87478412046283283</v>
      </c>
      <c r="Q583" s="1">
        <f t="shared" si="114"/>
        <v>0.35782874668225317</v>
      </c>
      <c r="R583" s="2">
        <f t="shared" si="118"/>
        <v>5089459.0949486233</v>
      </c>
      <c r="S583" s="2">
        <f t="shared" si="119"/>
        <v>5445721.2315950263</v>
      </c>
      <c r="T583" s="2">
        <f t="shared" si="120"/>
        <v>5089459.0949486233</v>
      </c>
      <c r="V583" s="1">
        <v>2022</v>
      </c>
      <c r="W583" s="1">
        <v>7825</v>
      </c>
      <c r="X583" s="1" t="s">
        <v>630</v>
      </c>
      <c r="Y583" s="1" t="s">
        <v>36</v>
      </c>
      <c r="Z583" s="1">
        <v>22</v>
      </c>
      <c r="AA583" s="1">
        <v>2</v>
      </c>
      <c r="AB583" s="1">
        <v>34</v>
      </c>
      <c r="BJ583">
        <v>55</v>
      </c>
      <c r="BK583">
        <v>0.89217868497715414</v>
      </c>
      <c r="BL583" t="s">
        <v>48</v>
      </c>
    </row>
    <row r="584" spans="2:64" x14ac:dyDescent="0.55000000000000004">
      <c r="B584" s="1">
        <v>47083</v>
      </c>
      <c r="C584" s="4" t="str">
        <f>_xlfn.IFNA(VLOOKUP(B584,W$2:AB9698,3,FALSE),0)</f>
        <v>TE</v>
      </c>
      <c r="D584" s="1">
        <f>_xlfn.IFNA(VLOOKUP(B584,W$2:AA9726,4,FALSE),0)</f>
        <v>31</v>
      </c>
      <c r="E584" s="1">
        <f>_xlfn.IFNA(VLOOKUP(B584,W$2:AA9726,5,FALSE),0)</f>
        <v>3</v>
      </c>
      <c r="F584" s="1">
        <f>_xlfn.IFNA(VLOOKUP(B584,W$2:AB9727,6,FALSE),0)</f>
        <v>25</v>
      </c>
      <c r="H584" s="5">
        <f t="shared" si="115"/>
        <v>14012500</v>
      </c>
      <c r="I584" s="5">
        <f t="shared" si="116"/>
        <v>14993375</v>
      </c>
      <c r="J584" s="1">
        <f t="shared" si="109"/>
        <v>0.12967792367514705</v>
      </c>
      <c r="K584" s="1">
        <f t="shared" si="110"/>
        <v>3</v>
      </c>
      <c r="L584" s="1">
        <f t="shared" si="111"/>
        <v>1.0234905977381861</v>
      </c>
      <c r="M584" s="1">
        <f t="shared" si="112"/>
        <v>1.0638591360833272</v>
      </c>
      <c r="N584" s="1">
        <f t="shared" si="113"/>
        <v>1.0245916516529501</v>
      </c>
      <c r="P584" s="1">
        <f t="shared" si="117"/>
        <v>1.1156264386511856</v>
      </c>
      <c r="Q584" s="1">
        <f t="shared" si="114"/>
        <v>0.14467212016138456</v>
      </c>
      <c r="R584" s="2">
        <f t="shared" si="118"/>
        <v>2027218.0837614012</v>
      </c>
      <c r="S584" s="2">
        <f t="shared" si="119"/>
        <v>2169123.3496246994</v>
      </c>
      <c r="T584" s="2">
        <f t="shared" si="120"/>
        <v>2027218.0837614012</v>
      </c>
      <c r="V584" s="1">
        <v>2022</v>
      </c>
      <c r="W584" s="1">
        <v>7017</v>
      </c>
      <c r="X584" s="1" t="s">
        <v>631</v>
      </c>
      <c r="Y584" s="1" t="s">
        <v>36</v>
      </c>
      <c r="Z584" s="1">
        <v>22</v>
      </c>
      <c r="AA584" s="1">
        <v>20</v>
      </c>
      <c r="AB584" s="1">
        <v>32</v>
      </c>
      <c r="BJ584">
        <v>55</v>
      </c>
      <c r="BK584">
        <v>1.2310846108723601</v>
      </c>
      <c r="BL584" t="s">
        <v>51</v>
      </c>
    </row>
    <row r="585" spans="2:64" x14ac:dyDescent="0.55000000000000004">
      <c r="B585" s="1">
        <v>11871</v>
      </c>
      <c r="C585" s="4" t="str">
        <f>_xlfn.IFNA(VLOOKUP(B585,W$2:AB9699,3,FALSE),0)</f>
        <v>ED</v>
      </c>
      <c r="D585" s="1">
        <f>_xlfn.IFNA(VLOOKUP(B585,W$2:AA9727,4,FALSE),0)</f>
        <v>89</v>
      </c>
      <c r="E585" s="1">
        <f>_xlfn.IFNA(VLOOKUP(B585,W$2:AA9727,5,FALSE),0)</f>
        <v>4</v>
      </c>
      <c r="F585" s="1">
        <f>_xlfn.IFNA(VLOOKUP(B585,W$2:AB9728,6,FALSE),0)</f>
        <v>27</v>
      </c>
      <c r="H585" s="5">
        <f t="shared" si="115"/>
        <v>25400550</v>
      </c>
      <c r="I585" s="5">
        <f t="shared" si="116"/>
        <v>27178588.5</v>
      </c>
      <c r="J585" s="1">
        <f t="shared" si="109"/>
        <v>0.50699730938172927</v>
      </c>
      <c r="K585" s="1">
        <f t="shared" si="110"/>
        <v>8</v>
      </c>
      <c r="L585" s="1">
        <f t="shared" si="111"/>
        <v>0.98121406805575184</v>
      </c>
      <c r="M585" s="1">
        <f t="shared" si="112"/>
        <v>1.2219797174404163</v>
      </c>
      <c r="N585" s="1">
        <f t="shared" si="113"/>
        <v>1</v>
      </c>
      <c r="P585" s="1">
        <f t="shared" si="117"/>
        <v>1.1990236896313291</v>
      </c>
      <c r="Q585" s="1">
        <f t="shared" si="114"/>
        <v>0.60790178452803745</v>
      </c>
      <c r="R585" s="2">
        <f t="shared" si="118"/>
        <v>15441039.672993641</v>
      </c>
      <c r="S585" s="2">
        <f t="shared" si="119"/>
        <v>16521912.450103197</v>
      </c>
      <c r="T585" s="2">
        <f t="shared" si="120"/>
        <v>15441039.672993641</v>
      </c>
      <c r="V585" s="1">
        <v>2022</v>
      </c>
      <c r="W585" s="1">
        <v>10697</v>
      </c>
      <c r="X585" s="1" t="s">
        <v>632</v>
      </c>
      <c r="Y585" s="1" t="s">
        <v>36</v>
      </c>
      <c r="Z585" s="1">
        <v>21</v>
      </c>
      <c r="AA585" s="1">
        <v>2</v>
      </c>
      <c r="AB585" s="1">
        <v>30</v>
      </c>
      <c r="BJ585">
        <v>55</v>
      </c>
      <c r="BK585">
        <v>1.21388420547599</v>
      </c>
      <c r="BL585" t="s">
        <v>53</v>
      </c>
    </row>
    <row r="586" spans="2:64" x14ac:dyDescent="0.55000000000000004">
      <c r="B586" s="1">
        <v>9533</v>
      </c>
      <c r="C586" s="4" t="str">
        <f>_xlfn.IFNA(VLOOKUP(B586,W$2:AB9700,3,FALSE),0)</f>
        <v>DI</v>
      </c>
      <c r="D586" s="1">
        <f>_xlfn.IFNA(VLOOKUP(B586,W$2:AA9728,4,FALSE),0)</f>
        <v>16</v>
      </c>
      <c r="E586" s="1">
        <f>_xlfn.IFNA(VLOOKUP(B586,W$2:AA9728,5,FALSE),0)</f>
        <v>3</v>
      </c>
      <c r="F586" s="1">
        <f>_xlfn.IFNA(VLOOKUP(B586,W$2:AB9729,6,FALSE),0)</f>
        <v>30</v>
      </c>
      <c r="H586" s="5">
        <f t="shared" si="115"/>
        <v>20500000</v>
      </c>
      <c r="I586" s="5">
        <f t="shared" si="116"/>
        <v>21935000</v>
      </c>
      <c r="J586" s="1">
        <f t="shared" si="109"/>
        <v>0.12422980506362609</v>
      </c>
      <c r="K586" s="1">
        <f t="shared" si="110"/>
        <v>1</v>
      </c>
      <c r="L586" s="1">
        <f t="shared" si="111"/>
        <v>1.0032013760941354</v>
      </c>
      <c r="M586" s="1">
        <f t="shared" si="112"/>
        <v>0.90211382224993342</v>
      </c>
      <c r="N586" s="1">
        <f t="shared" si="113"/>
        <v>1</v>
      </c>
      <c r="P586" s="1">
        <f t="shared" si="117"/>
        <v>0.90500182787467343</v>
      </c>
      <c r="Q586" s="1">
        <f t="shared" si="114"/>
        <v>0.11242820065909596</v>
      </c>
      <c r="R586" s="2">
        <f t="shared" si="118"/>
        <v>2304778.1135114674</v>
      </c>
      <c r="S586" s="2">
        <f t="shared" si="119"/>
        <v>2466112.5814572698</v>
      </c>
      <c r="T586" s="2">
        <f t="shared" si="120"/>
        <v>2304778.1135114674</v>
      </c>
      <c r="V586" s="1">
        <v>2022</v>
      </c>
      <c r="W586" s="1">
        <v>49636</v>
      </c>
      <c r="X586" s="1" t="s">
        <v>633</v>
      </c>
      <c r="Y586" s="1" t="s">
        <v>36</v>
      </c>
      <c r="Z586" s="1">
        <v>21</v>
      </c>
      <c r="AA586" s="1">
        <v>5</v>
      </c>
      <c r="AB586" s="1">
        <v>27</v>
      </c>
      <c r="BJ586">
        <v>55</v>
      </c>
      <c r="BK586">
        <v>1.06147912913239</v>
      </c>
      <c r="BL586" t="s">
        <v>55</v>
      </c>
    </row>
    <row r="587" spans="2:64" x14ac:dyDescent="0.55000000000000004">
      <c r="B587" s="1">
        <v>9455</v>
      </c>
      <c r="C587" s="4" t="str">
        <f>_xlfn.IFNA(VLOOKUP(B587,W$2:AB9701,3,FALSE),0)</f>
        <v>ED</v>
      </c>
      <c r="D587" s="1">
        <f>_xlfn.IFNA(VLOOKUP(B587,W$2:AA9729,4,FALSE),0)</f>
        <v>11</v>
      </c>
      <c r="E587" s="1">
        <f>_xlfn.IFNA(VLOOKUP(B587,W$2:AA9729,5,FALSE),0)</f>
        <v>32</v>
      </c>
      <c r="F587" s="1">
        <f>_xlfn.IFNA(VLOOKUP(B587,W$2:AB9730,6,FALSE),0)</f>
        <v>30</v>
      </c>
      <c r="H587" s="5">
        <f t="shared" si="115"/>
        <v>25400550</v>
      </c>
      <c r="I587" s="5">
        <f t="shared" si="116"/>
        <v>27178588.5</v>
      </c>
      <c r="J587" s="1">
        <f t="shared" si="109"/>
        <v>0.15834706436900092</v>
      </c>
      <c r="K587" s="1">
        <f t="shared" si="110"/>
        <v>1</v>
      </c>
      <c r="L587" s="1">
        <f t="shared" si="111"/>
        <v>1.4566807888205662</v>
      </c>
      <c r="M587" s="1">
        <f t="shared" si="112"/>
        <v>0.90211382224993342</v>
      </c>
      <c r="N587" s="1">
        <f t="shared" si="113"/>
        <v>1</v>
      </c>
      <c r="P587" s="1">
        <f t="shared" si="117"/>
        <v>1.3140918742009691</v>
      </c>
      <c r="Q587" s="1">
        <f t="shared" si="114"/>
        <v>0.20808259059088191</v>
      </c>
      <c r="R587" s="2">
        <f t="shared" si="118"/>
        <v>5285412.2464332255</v>
      </c>
      <c r="S587" s="2">
        <f t="shared" si="119"/>
        <v>5655391.1036835508</v>
      </c>
      <c r="T587" s="2">
        <f t="shared" si="120"/>
        <v>5285412.2464332255</v>
      </c>
      <c r="V587" s="1">
        <v>2022</v>
      </c>
      <c r="W587" s="1">
        <v>7834</v>
      </c>
      <c r="X587" s="1" t="s">
        <v>634</v>
      </c>
      <c r="Y587" s="1" t="s">
        <v>36</v>
      </c>
      <c r="Z587" s="1">
        <v>20</v>
      </c>
      <c r="AA587" s="1">
        <v>2</v>
      </c>
      <c r="AB587" s="1">
        <v>35</v>
      </c>
      <c r="BJ587">
        <v>55</v>
      </c>
      <c r="BK587">
        <v>0.84929704697517161</v>
      </c>
      <c r="BL587" t="s">
        <v>58</v>
      </c>
    </row>
    <row r="588" spans="2:64" x14ac:dyDescent="0.55000000000000004">
      <c r="B588" s="1">
        <v>11829</v>
      </c>
      <c r="C588" s="4" t="str">
        <f>_xlfn.IFNA(VLOOKUP(B588,W$2:AB9702,3,FALSE),0)</f>
        <v>DI</v>
      </c>
      <c r="D588" s="1">
        <f>_xlfn.IFNA(VLOOKUP(B588,W$2:AA9730,4,FALSE),0)</f>
        <v>88</v>
      </c>
      <c r="E588" s="1">
        <f>_xlfn.IFNA(VLOOKUP(B588,W$2:AA9730,5,FALSE),0)</f>
        <v>3</v>
      </c>
      <c r="F588" s="1">
        <f>_xlfn.IFNA(VLOOKUP(B588,W$2:AB9731,6,FALSE),0)</f>
        <v>29</v>
      </c>
      <c r="H588" s="5">
        <f t="shared" si="115"/>
        <v>20500000</v>
      </c>
      <c r="I588" s="5">
        <f t="shared" si="116"/>
        <v>21935000</v>
      </c>
      <c r="J588" s="1">
        <f t="shared" si="109"/>
        <v>0.50699730938172927</v>
      </c>
      <c r="K588" s="1">
        <f t="shared" si="110"/>
        <v>8</v>
      </c>
      <c r="L588" s="1">
        <f t="shared" si="111"/>
        <v>1.0414481605999888</v>
      </c>
      <c r="M588" s="1">
        <f t="shared" si="112"/>
        <v>0.99502139424549263</v>
      </c>
      <c r="N588" s="1">
        <f t="shared" si="113"/>
        <v>1</v>
      </c>
      <c r="P588" s="1">
        <f t="shared" si="117"/>
        <v>1.0362632007946047</v>
      </c>
      <c r="Q588" s="1">
        <f t="shared" si="114"/>
        <v>0.52538265461416322</v>
      </c>
      <c r="R588" s="2">
        <f t="shared" si="118"/>
        <v>10770344.419590347</v>
      </c>
      <c r="S588" s="2">
        <f t="shared" si="119"/>
        <v>11524268.52896167</v>
      </c>
      <c r="T588" s="2">
        <f t="shared" si="120"/>
        <v>10770344.419590347</v>
      </c>
      <c r="V588" s="1">
        <v>2022</v>
      </c>
      <c r="W588" s="1">
        <v>44416</v>
      </c>
      <c r="X588" s="1" t="s">
        <v>635</v>
      </c>
      <c r="Y588" s="1" t="s">
        <v>36</v>
      </c>
      <c r="Z588" s="1">
        <v>20</v>
      </c>
      <c r="AA588" s="1">
        <v>5</v>
      </c>
      <c r="AB588" s="1">
        <v>25</v>
      </c>
      <c r="BJ588">
        <v>54</v>
      </c>
      <c r="BK588">
        <v>1.3029012619832001</v>
      </c>
      <c r="BL588" t="s">
        <v>31</v>
      </c>
    </row>
    <row r="589" spans="2:64" x14ac:dyDescent="0.55000000000000004">
      <c r="B589" s="1">
        <v>6515</v>
      </c>
      <c r="C589" s="4" t="str">
        <f>_xlfn.IFNA(VLOOKUP(B589,W$2:AB9703,3,FALSE),0)</f>
        <v>FB</v>
      </c>
      <c r="D589" s="1">
        <f>_xlfn.IFNA(VLOOKUP(B589,W$2:AA9731,4,FALSE),0)</f>
        <v>0</v>
      </c>
      <c r="E589" s="1">
        <f>_xlfn.IFNA(VLOOKUP(B589,W$2:AA9731,5,FALSE),0)</f>
        <v>8</v>
      </c>
      <c r="F589" s="1">
        <f>_xlfn.IFNA(VLOOKUP(B589,W$2:AB9732,6,FALSE),0)</f>
        <v>33</v>
      </c>
      <c r="H589" s="5" t="e">
        <f t="shared" si="115"/>
        <v>#DIV/0!</v>
      </c>
      <c r="I589" s="5" t="e">
        <f t="shared" si="116"/>
        <v>#DIV/0!</v>
      </c>
      <c r="J589" s="1">
        <f t="shared" si="109"/>
        <v>0.11029086484118089</v>
      </c>
      <c r="K589" s="1">
        <f t="shared" si="110"/>
        <v>0</v>
      </c>
      <c r="L589" s="1">
        <f t="shared" si="111"/>
        <v>0.98517043952992134</v>
      </c>
      <c r="M589" s="1">
        <f t="shared" si="112"/>
        <v>1.1804665862898105</v>
      </c>
      <c r="N589" s="1" t="e">
        <f t="shared" si="113"/>
        <v>#DIV/0!</v>
      </c>
      <c r="P589" s="1" t="e">
        <f t="shared" si="117"/>
        <v>#DIV/0!</v>
      </c>
      <c r="Q589" s="1" t="e">
        <f t="shared" si="114"/>
        <v>#DIV/0!</v>
      </c>
      <c r="R589" s="2" t="e">
        <f t="shared" si="118"/>
        <v>#DIV/0!</v>
      </c>
      <c r="S589" s="2" t="e">
        <f t="shared" si="119"/>
        <v>#DIV/0!</v>
      </c>
      <c r="T589" s="2" t="e">
        <f t="shared" si="120"/>
        <v>#DIV/0!</v>
      </c>
      <c r="V589" s="1">
        <v>2022</v>
      </c>
      <c r="W589" s="1">
        <v>11820</v>
      </c>
      <c r="X589" s="1" t="s">
        <v>636</v>
      </c>
      <c r="Y589" s="1" t="s">
        <v>36</v>
      </c>
      <c r="Z589" s="1">
        <v>20</v>
      </c>
      <c r="AA589" s="1">
        <v>3</v>
      </c>
      <c r="AB589" s="1">
        <v>28</v>
      </c>
      <c r="BJ589">
        <v>54</v>
      </c>
      <c r="BK589">
        <v>0.81665115322979975</v>
      </c>
      <c r="BL589" t="s">
        <v>34</v>
      </c>
    </row>
    <row r="590" spans="2:64" x14ac:dyDescent="0.55000000000000004">
      <c r="B590" s="1">
        <v>4944</v>
      </c>
      <c r="C590" s="4" t="str">
        <f>_xlfn.IFNA(VLOOKUP(B590,W$2:AB9704,3,FALSE),0)</f>
        <v>C</v>
      </c>
      <c r="D590" s="1">
        <f>_xlfn.IFNA(VLOOKUP(B590,W$2:AA9732,4,FALSE),0)</f>
        <v>89</v>
      </c>
      <c r="E590" s="1">
        <f>_xlfn.IFNA(VLOOKUP(B590,W$2:AA9732,5,FALSE),0)</f>
        <v>32</v>
      </c>
      <c r="F590" s="1">
        <f>_xlfn.IFNA(VLOOKUP(B590,W$2:AB9733,6,FALSE),0)</f>
        <v>37</v>
      </c>
      <c r="H590" s="5">
        <f t="shared" si="115"/>
        <v>13082500</v>
      </c>
      <c r="I590" s="5">
        <f t="shared" si="116"/>
        <v>13998275</v>
      </c>
      <c r="J590" s="1">
        <f t="shared" si="109"/>
        <v>0.50699730938172927</v>
      </c>
      <c r="K590" s="1">
        <f t="shared" si="110"/>
        <v>8</v>
      </c>
      <c r="L590" s="1">
        <f t="shared" si="111"/>
        <v>1.1167056828651607</v>
      </c>
      <c r="M590" s="1">
        <f t="shared" si="112"/>
        <v>0.76278818117696279</v>
      </c>
      <c r="N590" s="1">
        <f t="shared" si="113"/>
        <v>1.3029012619832001</v>
      </c>
      <c r="P590" s="1">
        <f t="shared" si="117"/>
        <v>1.1098241894358356</v>
      </c>
      <c r="Q590" s="1">
        <f t="shared" si="114"/>
        <v>0.56267787793072721</v>
      </c>
      <c r="R590" s="2">
        <f t="shared" si="118"/>
        <v>7361233.3380287383</v>
      </c>
      <c r="S590" s="2">
        <f t="shared" si="119"/>
        <v>7876519.6716907509</v>
      </c>
      <c r="T590" s="2">
        <f t="shared" si="120"/>
        <v>7361233.3380287383</v>
      </c>
      <c r="V590" s="1">
        <v>2022</v>
      </c>
      <c r="W590" s="1">
        <v>58438</v>
      </c>
      <c r="X590" s="1" t="s">
        <v>637</v>
      </c>
      <c r="Y590" s="1" t="s">
        <v>36</v>
      </c>
      <c r="Z590" s="1">
        <v>19</v>
      </c>
      <c r="AA590" s="1">
        <v>4</v>
      </c>
      <c r="AB590" s="1">
        <v>24</v>
      </c>
      <c r="BJ590">
        <v>54</v>
      </c>
      <c r="BK590">
        <v>1</v>
      </c>
      <c r="BL590" t="s">
        <v>36</v>
      </c>
    </row>
    <row r="591" spans="2:64" x14ac:dyDescent="0.55000000000000004">
      <c r="B591" s="1">
        <v>10707</v>
      </c>
      <c r="C591" s="4" t="str">
        <f>_xlfn.IFNA(VLOOKUP(B591,W$2:AB9705,3,FALSE),0)</f>
        <v>HB</v>
      </c>
      <c r="D591" s="1">
        <f>_xlfn.IFNA(VLOOKUP(B591,W$2:AA9733,4,FALSE),0)</f>
        <v>76</v>
      </c>
      <c r="E591" s="1">
        <f>_xlfn.IFNA(VLOOKUP(B591,W$2:AA9733,5,FALSE),0)</f>
        <v>3</v>
      </c>
      <c r="F591" s="1">
        <f>_xlfn.IFNA(VLOOKUP(B591,W$2:AB9734,6,FALSE),0)</f>
        <v>29</v>
      </c>
      <c r="H591" s="5">
        <f t="shared" si="115"/>
        <v>14223170</v>
      </c>
      <c r="I591" s="5">
        <f t="shared" si="116"/>
        <v>15218791.9</v>
      </c>
      <c r="J591" s="1">
        <f t="shared" si="109"/>
        <v>0.34065492256828622</v>
      </c>
      <c r="K591" s="1">
        <f t="shared" si="110"/>
        <v>7</v>
      </c>
      <c r="L591" s="1">
        <f t="shared" si="111"/>
        <v>1.0390595751954117</v>
      </c>
      <c r="M591" s="1">
        <f t="shared" si="112"/>
        <v>0.98921913731565014</v>
      </c>
      <c r="N591" s="1">
        <f t="shared" si="113"/>
        <v>0.81972023184507603</v>
      </c>
      <c r="P591" s="1">
        <f t="shared" si="117"/>
        <v>0.84255568377846513</v>
      </c>
      <c r="Q591" s="1">
        <f t="shared" si="114"/>
        <v>0.28702074121702248</v>
      </c>
      <c r="R591" s="2">
        <f t="shared" si="118"/>
        <v>4082344.7958557177</v>
      </c>
      <c r="S591" s="2">
        <f t="shared" si="119"/>
        <v>4368108.9315656181</v>
      </c>
      <c r="T591" s="2">
        <f t="shared" si="120"/>
        <v>4082344.7958557177</v>
      </c>
      <c r="V591" s="1">
        <v>2022</v>
      </c>
      <c r="W591" s="1">
        <v>57035</v>
      </c>
      <c r="X591" s="1" t="s">
        <v>638</v>
      </c>
      <c r="Y591" s="1" t="s">
        <v>36</v>
      </c>
      <c r="Z591" s="1">
        <v>19</v>
      </c>
      <c r="AA591" s="1">
        <v>6</v>
      </c>
      <c r="AB591" s="1">
        <v>23</v>
      </c>
      <c r="BJ591">
        <v>54</v>
      </c>
      <c r="BK591">
        <v>1</v>
      </c>
      <c r="BL591" t="s">
        <v>38</v>
      </c>
    </row>
    <row r="592" spans="2:64" x14ac:dyDescent="0.55000000000000004">
      <c r="B592" s="1">
        <v>11250</v>
      </c>
      <c r="C592" s="4" t="str">
        <f>_xlfn.IFNA(VLOOKUP(B592,W$2:AB9706,3,FALSE),0)</f>
        <v>ED</v>
      </c>
      <c r="D592" s="1">
        <f>_xlfn.IFNA(VLOOKUP(B592,W$2:AA9734,4,FALSE),0)</f>
        <v>77</v>
      </c>
      <c r="E592" s="1">
        <f>_xlfn.IFNA(VLOOKUP(B592,W$2:AA9734,5,FALSE),0)</f>
        <v>8</v>
      </c>
      <c r="F592" s="1">
        <f>_xlfn.IFNA(VLOOKUP(B592,W$2:AB9735,6,FALSE),0)</f>
        <v>27</v>
      </c>
      <c r="H592" s="5">
        <f t="shared" si="115"/>
        <v>25400550</v>
      </c>
      <c r="I592" s="5">
        <f t="shared" si="116"/>
        <v>27178588.5</v>
      </c>
      <c r="J592" s="1">
        <f t="shared" si="109"/>
        <v>0.34065492256828622</v>
      </c>
      <c r="K592" s="1">
        <f t="shared" si="110"/>
        <v>7</v>
      </c>
      <c r="L592" s="1">
        <f t="shared" si="111"/>
        <v>0.95623946907158719</v>
      </c>
      <c r="M592" s="1">
        <f t="shared" si="112"/>
        <v>1.2009476589311774</v>
      </c>
      <c r="N592" s="1">
        <f t="shared" si="113"/>
        <v>1</v>
      </c>
      <c r="P592" s="1">
        <f t="shared" si="117"/>
        <v>1.1483935517591146</v>
      </c>
      <c r="Q592" s="1">
        <f t="shared" si="114"/>
        <v>0.39120591645242037</v>
      </c>
      <c r="R592" s="2">
        <f t="shared" si="118"/>
        <v>9936845.4411455262</v>
      </c>
      <c r="S592" s="2">
        <f t="shared" si="119"/>
        <v>10632424.622025713</v>
      </c>
      <c r="T592" s="2">
        <f t="shared" si="120"/>
        <v>9936845.4411455262</v>
      </c>
      <c r="V592" s="1">
        <v>2022</v>
      </c>
      <c r="W592" s="1">
        <v>9445</v>
      </c>
      <c r="X592" s="1" t="s">
        <v>639</v>
      </c>
      <c r="Y592" s="1" t="s">
        <v>36</v>
      </c>
      <c r="Z592" s="1">
        <v>19</v>
      </c>
      <c r="AA592" s="1">
        <v>20</v>
      </c>
      <c r="AB592" s="1">
        <v>29</v>
      </c>
      <c r="BJ592">
        <v>54</v>
      </c>
      <c r="BK592">
        <v>1.06147912913239</v>
      </c>
      <c r="BL592" t="s">
        <v>40</v>
      </c>
    </row>
    <row r="593" spans="2:64" x14ac:dyDescent="0.55000000000000004">
      <c r="B593" s="1">
        <v>9650</v>
      </c>
      <c r="C593" s="4" t="str">
        <f>_xlfn.IFNA(VLOOKUP(B593,W$2:AB9707,3,FALSE),0)</f>
        <v>DI</v>
      </c>
      <c r="D593" s="1">
        <f>_xlfn.IFNA(VLOOKUP(B593,W$2:AA9735,4,FALSE),0)</f>
        <v>26</v>
      </c>
      <c r="E593" s="1">
        <f>_xlfn.IFNA(VLOOKUP(B593,W$2:AA9735,5,FALSE),0)</f>
        <v>7</v>
      </c>
      <c r="F593" s="1">
        <f>_xlfn.IFNA(VLOOKUP(B593,W$2:AB9736,6,FALSE),0)</f>
        <v>29</v>
      </c>
      <c r="H593" s="5">
        <f t="shared" si="115"/>
        <v>20500000</v>
      </c>
      <c r="I593" s="5">
        <f t="shared" si="116"/>
        <v>21935000</v>
      </c>
      <c r="J593" s="1">
        <f t="shared" si="109"/>
        <v>0.11969353290175433</v>
      </c>
      <c r="K593" s="1">
        <f t="shared" si="110"/>
        <v>2</v>
      </c>
      <c r="L593" s="1">
        <f t="shared" si="111"/>
        <v>1.0518593988672476</v>
      </c>
      <c r="M593" s="1">
        <f t="shared" si="112"/>
        <v>0.93223045521223513</v>
      </c>
      <c r="N593" s="1">
        <f t="shared" si="113"/>
        <v>1</v>
      </c>
      <c r="P593" s="1">
        <f t="shared" si="117"/>
        <v>0.98057536622528219</v>
      </c>
      <c r="Q593" s="1">
        <f t="shared" si="114"/>
        <v>0.11736852985993561</v>
      </c>
      <c r="R593" s="2">
        <f t="shared" si="118"/>
        <v>2406054.8621286801</v>
      </c>
      <c r="S593" s="2">
        <f t="shared" si="119"/>
        <v>2574478.7024776875</v>
      </c>
      <c r="T593" s="2">
        <f t="shared" si="120"/>
        <v>2406054.8621286801</v>
      </c>
      <c r="V593" s="1">
        <v>2022</v>
      </c>
      <c r="W593" s="1">
        <v>10646</v>
      </c>
      <c r="X593" s="1" t="s">
        <v>640</v>
      </c>
      <c r="Y593" s="1" t="s">
        <v>36</v>
      </c>
      <c r="Z593" s="1">
        <v>18</v>
      </c>
      <c r="AA593" s="1">
        <v>20</v>
      </c>
      <c r="AB593" s="1">
        <v>28</v>
      </c>
      <c r="BJ593">
        <v>54</v>
      </c>
      <c r="BK593">
        <v>0.81972023184507603</v>
      </c>
      <c r="BL593" t="s">
        <v>42</v>
      </c>
    </row>
    <row r="594" spans="2:64" x14ac:dyDescent="0.55000000000000004">
      <c r="B594" s="1">
        <v>12255</v>
      </c>
      <c r="C594" s="4">
        <f>_xlfn.IFNA(VLOOKUP(B594,W$2:AB9708,3,FALSE),0)</f>
        <v>0</v>
      </c>
      <c r="D594" s="1">
        <f>_xlfn.IFNA(VLOOKUP(B594,W$2:AA9736,4,FALSE),0)</f>
        <v>0</v>
      </c>
      <c r="E594" s="1">
        <f>_xlfn.IFNA(VLOOKUP(B594,W$2:AA9736,5,FALSE),0)</f>
        <v>0</v>
      </c>
      <c r="F594" s="1">
        <f>_xlfn.IFNA(VLOOKUP(B594,W$2:AB9737,6,FALSE),0)</f>
        <v>0</v>
      </c>
      <c r="H594" s="5" t="e">
        <f t="shared" si="115"/>
        <v>#DIV/0!</v>
      </c>
      <c r="I594" s="5" t="e">
        <f t="shared" si="116"/>
        <v>#DIV/0!</v>
      </c>
      <c r="J594" s="1">
        <f t="shared" si="109"/>
        <v>0.11029086484118089</v>
      </c>
      <c r="K594" s="1">
        <f t="shared" si="110"/>
        <v>0</v>
      </c>
      <c r="L594" s="1" t="e">
        <f t="shared" si="111"/>
        <v>#DIV/0!</v>
      </c>
      <c r="M594" s="1" t="e">
        <f t="shared" si="112"/>
        <v>#DIV/0!</v>
      </c>
      <c r="N594" s="1" t="e">
        <f t="shared" si="113"/>
        <v>#DIV/0!</v>
      </c>
      <c r="P594" s="1" t="e">
        <f t="shared" si="117"/>
        <v>#DIV/0!</v>
      </c>
      <c r="Q594" s="1" t="e">
        <f t="shared" si="114"/>
        <v>#DIV/0!</v>
      </c>
      <c r="R594" s="2" t="e">
        <f t="shared" si="118"/>
        <v>#DIV/0!</v>
      </c>
      <c r="S594" s="2" t="e">
        <f t="shared" si="119"/>
        <v>#DIV/0!</v>
      </c>
      <c r="T594" s="2" t="e">
        <f t="shared" si="120"/>
        <v>#DIV/0!</v>
      </c>
      <c r="V594" s="1">
        <v>2022</v>
      </c>
      <c r="W594" s="1">
        <v>3068</v>
      </c>
      <c r="X594" s="1" t="s">
        <v>641</v>
      </c>
      <c r="Y594" s="1" t="s">
        <v>36</v>
      </c>
      <c r="Z594" s="1">
        <v>18</v>
      </c>
      <c r="AA594" s="1">
        <v>4</v>
      </c>
      <c r="AB594" s="1">
        <v>38</v>
      </c>
      <c r="BJ594">
        <v>54</v>
      </c>
      <c r="BK594">
        <v>0.73034540509703694</v>
      </c>
      <c r="BL594" t="s">
        <v>44</v>
      </c>
    </row>
    <row r="595" spans="2:64" x14ac:dyDescent="0.55000000000000004">
      <c r="B595" s="1">
        <v>9948</v>
      </c>
      <c r="C595" s="4" t="str">
        <f>_xlfn.IFNA(VLOOKUP(B595,W$2:AB9709,3,FALSE),0)</f>
        <v>C</v>
      </c>
      <c r="D595" s="1">
        <f>_xlfn.IFNA(VLOOKUP(B595,W$2:AA9737,4,FALSE),0)</f>
        <v>92</v>
      </c>
      <c r="E595" s="1">
        <f>_xlfn.IFNA(VLOOKUP(B595,W$2:AA9737,5,FALSE),0)</f>
        <v>8</v>
      </c>
      <c r="F595" s="1">
        <f>_xlfn.IFNA(VLOOKUP(B595,W$2:AB9738,6,FALSE),0)</f>
        <v>30</v>
      </c>
      <c r="H595" s="5">
        <f t="shared" si="115"/>
        <v>13082500</v>
      </c>
      <c r="I595" s="5">
        <f t="shared" si="116"/>
        <v>13998275</v>
      </c>
      <c r="J595" s="1">
        <f t="shared" si="109"/>
        <v>0.61349186721486715</v>
      </c>
      <c r="K595" s="1">
        <f t="shared" si="110"/>
        <v>9</v>
      </c>
      <c r="L595" s="1">
        <f t="shared" si="111"/>
        <v>0.95386117403463533</v>
      </c>
      <c r="M595" s="1">
        <f t="shared" si="112"/>
        <v>1.000893038891195</v>
      </c>
      <c r="N595" s="1">
        <f t="shared" si="113"/>
        <v>1.3029012619832001</v>
      </c>
      <c r="P595" s="1">
        <f t="shared" si="117"/>
        <v>1.2438967844661459</v>
      </c>
      <c r="Q595" s="1">
        <f t="shared" si="114"/>
        <v>0.76312056092470504</v>
      </c>
      <c r="R595" s="2">
        <f t="shared" si="118"/>
        <v>9983524.7382974532</v>
      </c>
      <c r="S595" s="2">
        <f t="shared" si="119"/>
        <v>10682371.469978275</v>
      </c>
      <c r="T595" s="2">
        <f t="shared" si="120"/>
        <v>9983524.7382974532</v>
      </c>
      <c r="V595" s="1">
        <v>2022</v>
      </c>
      <c r="W595" s="1">
        <v>7795</v>
      </c>
      <c r="X595" s="1" t="s">
        <v>642</v>
      </c>
      <c r="Y595" s="1" t="s">
        <v>36</v>
      </c>
      <c r="Z595" s="1">
        <v>17</v>
      </c>
      <c r="AA595" s="1">
        <v>20</v>
      </c>
      <c r="AB595" s="1">
        <v>33</v>
      </c>
      <c r="BJ595">
        <v>54</v>
      </c>
      <c r="BK595">
        <v>1.2356438567133878</v>
      </c>
      <c r="BL595" t="s">
        <v>46</v>
      </c>
    </row>
    <row r="596" spans="2:64" x14ac:dyDescent="0.55000000000000004">
      <c r="B596" s="1">
        <v>12004</v>
      </c>
      <c r="C596" s="4" t="str">
        <f>_xlfn.IFNA(VLOOKUP(B596,W$2:AB9710,3,FALSE),0)</f>
        <v>HB</v>
      </c>
      <c r="D596" s="1">
        <f>_xlfn.IFNA(VLOOKUP(B596,W$2:AA9738,4,FALSE),0)</f>
        <v>77</v>
      </c>
      <c r="E596" s="1">
        <f>_xlfn.IFNA(VLOOKUP(B596,W$2:AA9738,5,FALSE),0)</f>
        <v>7</v>
      </c>
      <c r="F596" s="1">
        <f>_xlfn.IFNA(VLOOKUP(B596,W$2:AB9739,6,FALSE),0)</f>
        <v>28</v>
      </c>
      <c r="H596" s="5">
        <f t="shared" si="115"/>
        <v>14223170</v>
      </c>
      <c r="I596" s="5">
        <f t="shared" si="116"/>
        <v>15218791.9</v>
      </c>
      <c r="J596" s="1">
        <f t="shared" si="109"/>
        <v>0.34065492256828622</v>
      </c>
      <c r="K596" s="1">
        <f t="shared" si="110"/>
        <v>7</v>
      </c>
      <c r="L596" s="1">
        <f t="shared" si="111"/>
        <v>0.94354333584860661</v>
      </c>
      <c r="M596" s="1">
        <f t="shared" si="112"/>
        <v>0.98921913731565014</v>
      </c>
      <c r="N596" s="1">
        <f t="shared" si="113"/>
        <v>0.81972023184507603</v>
      </c>
      <c r="P596" s="1">
        <f t="shared" si="117"/>
        <v>0.76510319474321442</v>
      </c>
      <c r="Q596" s="1">
        <f t="shared" si="114"/>
        <v>0.26063616956199814</v>
      </c>
      <c r="R596" s="2">
        <f t="shared" si="118"/>
        <v>3707072.5478291251</v>
      </c>
      <c r="S596" s="2">
        <f t="shared" si="119"/>
        <v>3966567.6261771638</v>
      </c>
      <c r="T596" s="2">
        <f t="shared" si="120"/>
        <v>3707072.5478291251</v>
      </c>
      <c r="V596" s="1">
        <v>2022</v>
      </c>
      <c r="W596" s="1">
        <v>36862</v>
      </c>
      <c r="X596" s="1" t="s">
        <v>643</v>
      </c>
      <c r="Y596" s="1" t="s">
        <v>36</v>
      </c>
      <c r="Z596" s="1">
        <v>17</v>
      </c>
      <c r="AA596" s="1">
        <v>8</v>
      </c>
      <c r="AB596" s="1">
        <v>25</v>
      </c>
      <c r="BJ596">
        <v>54</v>
      </c>
      <c r="BK596">
        <v>0.89217868497715414</v>
      </c>
      <c r="BL596" t="s">
        <v>48</v>
      </c>
    </row>
    <row r="597" spans="2:64" x14ac:dyDescent="0.55000000000000004">
      <c r="B597" s="1">
        <v>11830</v>
      </c>
      <c r="C597" s="4" t="str">
        <f>_xlfn.IFNA(VLOOKUP(B597,W$2:AB9711,3,FALSE),0)</f>
        <v>LB</v>
      </c>
      <c r="D597" s="1">
        <f>_xlfn.IFNA(VLOOKUP(B597,W$2:AA9739,4,FALSE),0)</f>
        <v>83</v>
      </c>
      <c r="E597" s="1">
        <f>_xlfn.IFNA(VLOOKUP(B597,W$2:AA9739,5,FALSE),0)</f>
        <v>3</v>
      </c>
      <c r="F597" s="1">
        <f>_xlfn.IFNA(VLOOKUP(B597,W$2:AB9740,6,FALSE),0)</f>
        <v>28</v>
      </c>
      <c r="H597" s="5">
        <f t="shared" si="115"/>
        <v>16999000</v>
      </c>
      <c r="I597" s="5">
        <f t="shared" si="116"/>
        <v>18188930</v>
      </c>
      <c r="J597" s="1">
        <f t="shared" si="109"/>
        <v>0.40904805918622789</v>
      </c>
      <c r="K597" s="1">
        <f t="shared" si="110"/>
        <v>8</v>
      </c>
      <c r="L597" s="1">
        <f t="shared" si="111"/>
        <v>1.0414481605999888</v>
      </c>
      <c r="M597" s="1">
        <f t="shared" si="112"/>
        <v>0.99502139424549263</v>
      </c>
      <c r="N597" s="1">
        <f t="shared" si="113"/>
        <v>0.73034540509703694</v>
      </c>
      <c r="P597" s="1">
        <f t="shared" si="117"/>
        <v>0.75683006717148771</v>
      </c>
      <c r="Q597" s="1">
        <f t="shared" si="114"/>
        <v>0.30957987011027954</v>
      </c>
      <c r="R597" s="2">
        <f t="shared" si="118"/>
        <v>5262548.212004642</v>
      </c>
      <c r="S597" s="2">
        <f t="shared" si="119"/>
        <v>5630926.5868449667</v>
      </c>
      <c r="T597" s="2">
        <f t="shared" si="120"/>
        <v>5262548.212004642</v>
      </c>
      <c r="V597" s="1">
        <v>2022</v>
      </c>
      <c r="W597" s="1">
        <v>48993</v>
      </c>
      <c r="X597" s="1" t="s">
        <v>644</v>
      </c>
      <c r="Y597" s="1" t="s">
        <v>36</v>
      </c>
      <c r="Z597" s="1">
        <v>17</v>
      </c>
      <c r="AA597" s="1">
        <v>8</v>
      </c>
      <c r="AB597" s="1">
        <v>27</v>
      </c>
      <c r="BJ597">
        <v>54</v>
      </c>
      <c r="BK597">
        <v>1.2310846108723601</v>
      </c>
      <c r="BL597" t="s">
        <v>51</v>
      </c>
    </row>
    <row r="598" spans="2:64" x14ac:dyDescent="0.55000000000000004">
      <c r="B598" s="1">
        <v>11851</v>
      </c>
      <c r="C598" s="4" t="str">
        <f>_xlfn.IFNA(VLOOKUP(B598,W$2:AB9712,3,FALSE),0)</f>
        <v>WR</v>
      </c>
      <c r="D598" s="1">
        <f>_xlfn.IFNA(VLOOKUP(B598,W$2:AA9740,4,FALSE),0)</f>
        <v>81</v>
      </c>
      <c r="E598" s="1">
        <f>_xlfn.IFNA(VLOOKUP(B598,W$2:AA9740,5,FALSE),0)</f>
        <v>3</v>
      </c>
      <c r="F598" s="1">
        <f>_xlfn.IFNA(VLOOKUP(B598,W$2:AB9741,6,FALSE),0)</f>
        <v>29</v>
      </c>
      <c r="H598" s="5">
        <f t="shared" si="115"/>
        <v>26850000</v>
      </c>
      <c r="I598" s="5">
        <f t="shared" si="116"/>
        <v>28729500</v>
      </c>
      <c r="J598" s="1">
        <f t="shared" si="109"/>
        <v>0.40904805918622789</v>
      </c>
      <c r="K598" s="1">
        <f t="shared" si="110"/>
        <v>8</v>
      </c>
      <c r="L598" s="1">
        <f t="shared" si="111"/>
        <v>1.0414481605999888</v>
      </c>
      <c r="M598" s="1">
        <f t="shared" si="112"/>
        <v>0.99502139424549263</v>
      </c>
      <c r="N598" s="1">
        <f t="shared" si="113"/>
        <v>0.84929704697517161</v>
      </c>
      <c r="P598" s="1">
        <f t="shared" si="117"/>
        <v>0.88009527632389706</v>
      </c>
      <c r="Q598" s="1">
        <f t="shared" si="114"/>
        <v>0.36000126467925703</v>
      </c>
      <c r="R598" s="2">
        <f t="shared" si="118"/>
        <v>9666033.9566380512</v>
      </c>
      <c r="S598" s="2">
        <f t="shared" si="119"/>
        <v>10342656.333602715</v>
      </c>
      <c r="T598" s="2">
        <f t="shared" si="120"/>
        <v>9666033.9566380512</v>
      </c>
      <c r="V598" s="1">
        <v>2022</v>
      </c>
      <c r="W598" s="1">
        <v>43069</v>
      </c>
      <c r="X598" s="1" t="s">
        <v>645</v>
      </c>
      <c r="Y598" s="1" t="s">
        <v>36</v>
      </c>
      <c r="Z598" s="1">
        <v>16</v>
      </c>
      <c r="AA598" s="1">
        <v>3</v>
      </c>
      <c r="AB598" s="1">
        <v>25</v>
      </c>
      <c r="BJ598">
        <v>54</v>
      </c>
      <c r="BK598">
        <v>1.21388420547599</v>
      </c>
      <c r="BL598" t="s">
        <v>53</v>
      </c>
    </row>
    <row r="599" spans="2:64" x14ac:dyDescent="0.55000000000000004">
      <c r="B599" s="1">
        <v>5180</v>
      </c>
      <c r="C599" s="4">
        <f>_xlfn.IFNA(VLOOKUP(B599,W$2:AB9713,3,FALSE),0)</f>
        <v>0</v>
      </c>
      <c r="D599" s="1">
        <f>_xlfn.IFNA(VLOOKUP(B599,W$2:AA9741,4,FALSE),0)</f>
        <v>0</v>
      </c>
      <c r="E599" s="1">
        <f>_xlfn.IFNA(VLOOKUP(B599,W$2:AA9741,5,FALSE),0)</f>
        <v>0</v>
      </c>
      <c r="F599" s="1">
        <f>_xlfn.IFNA(VLOOKUP(B599,W$2:AB9742,6,FALSE),0)</f>
        <v>0</v>
      </c>
      <c r="H599" s="5" t="e">
        <f t="shared" si="115"/>
        <v>#DIV/0!</v>
      </c>
      <c r="I599" s="5" t="e">
        <f t="shared" si="116"/>
        <v>#DIV/0!</v>
      </c>
      <c r="J599" s="1">
        <f t="shared" si="109"/>
        <v>0.11029086484118089</v>
      </c>
      <c r="K599" s="1">
        <f t="shared" si="110"/>
        <v>0</v>
      </c>
      <c r="L599" s="1" t="e">
        <f t="shared" si="111"/>
        <v>#DIV/0!</v>
      </c>
      <c r="M599" s="1" t="e">
        <f t="shared" si="112"/>
        <v>#DIV/0!</v>
      </c>
      <c r="N599" s="1" t="e">
        <f t="shared" si="113"/>
        <v>#DIV/0!</v>
      </c>
      <c r="P599" s="1" t="e">
        <f t="shared" si="117"/>
        <v>#DIV/0!</v>
      </c>
      <c r="Q599" s="1" t="e">
        <f t="shared" si="114"/>
        <v>#DIV/0!</v>
      </c>
      <c r="R599" s="2" t="e">
        <f t="shared" si="118"/>
        <v>#DIV/0!</v>
      </c>
      <c r="S599" s="2" t="e">
        <f t="shared" si="119"/>
        <v>#DIV/0!</v>
      </c>
      <c r="T599" s="2" t="e">
        <f t="shared" si="120"/>
        <v>#DIV/0!</v>
      </c>
      <c r="V599" s="1">
        <v>2022</v>
      </c>
      <c r="W599" s="1">
        <v>9533</v>
      </c>
      <c r="X599" s="1" t="s">
        <v>646</v>
      </c>
      <c r="Y599" s="1" t="s">
        <v>36</v>
      </c>
      <c r="Z599" s="1">
        <v>16</v>
      </c>
      <c r="AA599" s="1">
        <v>3</v>
      </c>
      <c r="AB599" s="1">
        <v>30</v>
      </c>
      <c r="BJ599">
        <v>54</v>
      </c>
      <c r="BK599">
        <v>1.06147912913239</v>
      </c>
      <c r="BL599" t="s">
        <v>55</v>
      </c>
    </row>
    <row r="600" spans="2:64" x14ac:dyDescent="0.55000000000000004">
      <c r="B600" s="1">
        <v>10789</v>
      </c>
      <c r="C600" s="4" t="str">
        <f>_xlfn.IFNA(VLOOKUP(B600,W$2:AB9714,3,FALSE),0)</f>
        <v>RT</v>
      </c>
      <c r="D600" s="1">
        <f>_xlfn.IFNA(VLOOKUP(B600,W$2:AA9742,4,FALSE),0)</f>
        <v>25</v>
      </c>
      <c r="E600" s="1">
        <f>_xlfn.IFNA(VLOOKUP(B600,W$2:AA9742,5,FALSE),0)</f>
        <v>5</v>
      </c>
      <c r="F600" s="1">
        <f>_xlfn.IFNA(VLOOKUP(B600,W$2:AB9743,6,FALSE),0)</f>
        <v>29</v>
      </c>
      <c r="H600" s="5">
        <f t="shared" si="115"/>
        <v>18040000</v>
      </c>
      <c r="I600" s="5">
        <f t="shared" si="116"/>
        <v>19302800</v>
      </c>
      <c r="J600" s="1">
        <f t="shared" si="109"/>
        <v>0.11969353290175433</v>
      </c>
      <c r="K600" s="1">
        <f t="shared" si="110"/>
        <v>2</v>
      </c>
      <c r="L600" s="1">
        <f t="shared" si="111"/>
        <v>0.99118378559928355</v>
      </c>
      <c r="M600" s="1">
        <f t="shared" si="112"/>
        <v>0.93223045521223513</v>
      </c>
      <c r="N600" s="1">
        <f t="shared" si="113"/>
        <v>1.106942102737994</v>
      </c>
      <c r="P600" s="1">
        <f t="shared" si="117"/>
        <v>1.0228274670463988</v>
      </c>
      <c r="Q600" s="1">
        <f t="shared" si="114"/>
        <v>0.12242583307973617</v>
      </c>
      <c r="R600" s="2">
        <f t="shared" si="118"/>
        <v>2208562.0287584406</v>
      </c>
      <c r="S600" s="2">
        <f t="shared" si="119"/>
        <v>2363161.3707715315</v>
      </c>
      <c r="T600" s="2">
        <f t="shared" si="120"/>
        <v>2208562.0287584406</v>
      </c>
      <c r="V600" s="1">
        <v>2022</v>
      </c>
      <c r="W600" s="1">
        <v>9809</v>
      </c>
      <c r="X600" s="1" t="s">
        <v>647</v>
      </c>
      <c r="Y600" s="1" t="s">
        <v>36</v>
      </c>
      <c r="Z600" s="1">
        <v>16</v>
      </c>
      <c r="AA600" s="1">
        <v>8</v>
      </c>
      <c r="AB600" s="1">
        <v>31</v>
      </c>
      <c r="BJ600">
        <v>54</v>
      </c>
      <c r="BK600">
        <v>0.84929704697517161</v>
      </c>
      <c r="BL600" t="s">
        <v>58</v>
      </c>
    </row>
    <row r="601" spans="2:64" x14ac:dyDescent="0.55000000000000004">
      <c r="B601" s="1">
        <v>8685</v>
      </c>
      <c r="C601" s="4" t="str">
        <f>_xlfn.IFNA(VLOOKUP(B601,W$2:AB9715,3,FALSE),0)</f>
        <v>ED</v>
      </c>
      <c r="D601" s="1">
        <f>_xlfn.IFNA(VLOOKUP(B601,W$2:AA9743,4,FALSE),0)</f>
        <v>52</v>
      </c>
      <c r="E601" s="1">
        <f>_xlfn.IFNA(VLOOKUP(B601,W$2:AA9743,5,FALSE),0)</f>
        <v>2</v>
      </c>
      <c r="F601" s="1">
        <f>_xlfn.IFNA(VLOOKUP(B601,W$2:AB9744,6,FALSE),0)</f>
        <v>30</v>
      </c>
      <c r="H601" s="5">
        <f t="shared" si="115"/>
        <v>25400550</v>
      </c>
      <c r="I601" s="5">
        <f t="shared" si="116"/>
        <v>27178588.5</v>
      </c>
      <c r="J601" s="1">
        <f t="shared" si="109"/>
        <v>0.17135857369119548</v>
      </c>
      <c r="K601" s="1">
        <f t="shared" si="110"/>
        <v>5</v>
      </c>
      <c r="L601" s="1">
        <f t="shared" si="111"/>
        <v>1.0692483598008315</v>
      </c>
      <c r="M601" s="1">
        <f t="shared" si="112"/>
        <v>0.97478864222910011</v>
      </c>
      <c r="N601" s="1">
        <f t="shared" si="113"/>
        <v>1</v>
      </c>
      <c r="P601" s="1">
        <f t="shared" si="117"/>
        <v>1.042291156855945</v>
      </c>
      <c r="Q601" s="1">
        <f t="shared" si="114"/>
        <v>0.17860552600978083</v>
      </c>
      <c r="R601" s="2">
        <f t="shared" si="118"/>
        <v>4536678.5936877383</v>
      </c>
      <c r="S601" s="2">
        <f t="shared" si="119"/>
        <v>4854246.0952458801</v>
      </c>
      <c r="T601" s="2">
        <f t="shared" si="120"/>
        <v>4536678.5936877383</v>
      </c>
      <c r="V601" s="1">
        <v>2022</v>
      </c>
      <c r="W601" s="1">
        <v>39383</v>
      </c>
      <c r="X601" s="1" t="s">
        <v>648</v>
      </c>
      <c r="Y601" s="1" t="s">
        <v>36</v>
      </c>
      <c r="Z601" s="1">
        <v>15</v>
      </c>
      <c r="AA601" s="1">
        <v>8</v>
      </c>
      <c r="AB601" s="1">
        <v>28</v>
      </c>
      <c r="BJ601">
        <v>53</v>
      </c>
      <c r="BK601">
        <v>1.3029012619832001</v>
      </c>
      <c r="BL601" t="s">
        <v>31</v>
      </c>
    </row>
    <row r="602" spans="2:64" x14ac:dyDescent="0.55000000000000004">
      <c r="B602" s="1">
        <v>9561</v>
      </c>
      <c r="C602" s="4" t="str">
        <f>_xlfn.IFNA(VLOOKUP(B602,W$2:AB9716,3,FALSE),0)</f>
        <v>G</v>
      </c>
      <c r="D602" s="1">
        <f>_xlfn.IFNA(VLOOKUP(B602,W$2:AA9744,4,FALSE),0)</f>
        <v>75</v>
      </c>
      <c r="E602" s="1">
        <f>_xlfn.IFNA(VLOOKUP(B602,W$2:AA9744,5,FALSE),0)</f>
        <v>4</v>
      </c>
      <c r="F602" s="1">
        <f>_xlfn.IFNA(VLOOKUP(B602,W$2:AB9745,6,FALSE),0)</f>
        <v>31</v>
      </c>
      <c r="H602" s="5">
        <f t="shared" si="115"/>
        <v>15340000</v>
      </c>
      <c r="I602" s="5">
        <f t="shared" si="116"/>
        <v>16413800.000000002</v>
      </c>
      <c r="J602" s="1">
        <f t="shared" si="109"/>
        <v>0.34065492256828622</v>
      </c>
      <c r="K602" s="1">
        <f t="shared" si="110"/>
        <v>7</v>
      </c>
      <c r="L602" s="1">
        <f t="shared" si="111"/>
        <v>0.98492738811235303</v>
      </c>
      <c r="M602" s="1">
        <f t="shared" si="112"/>
        <v>0.779184031174736</v>
      </c>
      <c r="N602" s="1">
        <f t="shared" si="113"/>
        <v>1.06147912913239</v>
      </c>
      <c r="P602" s="1">
        <f t="shared" si="117"/>
        <v>0.81462121665161513</v>
      </c>
      <c r="Q602" s="1">
        <f t="shared" si="114"/>
        <v>0.27750472748093907</v>
      </c>
      <c r="R602" s="2">
        <f t="shared" si="118"/>
        <v>4256922.5195576055</v>
      </c>
      <c r="S602" s="2">
        <f t="shared" si="119"/>
        <v>4554907.0959266387</v>
      </c>
      <c r="T602" s="2">
        <f t="shared" si="120"/>
        <v>4256922.5195576055</v>
      </c>
      <c r="V602" s="1">
        <v>2022</v>
      </c>
      <c r="W602" s="1">
        <v>27300</v>
      </c>
      <c r="X602" s="1" t="s">
        <v>649</v>
      </c>
      <c r="Y602" s="1" t="s">
        <v>36</v>
      </c>
      <c r="Z602" s="1">
        <v>15</v>
      </c>
      <c r="AA602" s="1">
        <v>8</v>
      </c>
      <c r="AB602" s="1">
        <v>26</v>
      </c>
      <c r="BJ602">
        <v>53</v>
      </c>
      <c r="BK602">
        <v>0.81665115322979975</v>
      </c>
      <c r="BL602" t="s">
        <v>34</v>
      </c>
    </row>
    <row r="603" spans="2:64" x14ac:dyDescent="0.55000000000000004">
      <c r="B603" s="1">
        <v>11950</v>
      </c>
      <c r="C603" s="4" t="str">
        <f>_xlfn.IFNA(VLOOKUP(B603,W$2:AB9717,3,FALSE),0)</f>
        <v>LB</v>
      </c>
      <c r="D603" s="1">
        <f>_xlfn.IFNA(VLOOKUP(B603,W$2:AA9745,4,FALSE),0)</f>
        <v>40</v>
      </c>
      <c r="E603" s="1">
        <f>_xlfn.IFNA(VLOOKUP(B603,W$2:AA9745,5,FALSE),0)</f>
        <v>6</v>
      </c>
      <c r="F603" s="1">
        <f>_xlfn.IFNA(VLOOKUP(B603,W$2:AB9746,6,FALSE),0)</f>
        <v>28</v>
      </c>
      <c r="H603" s="5">
        <f t="shared" si="115"/>
        <v>16999000</v>
      </c>
      <c r="I603" s="5">
        <f t="shared" si="116"/>
        <v>18188930</v>
      </c>
      <c r="J603" s="1">
        <f t="shared" si="109"/>
        <v>0.14534217904027727</v>
      </c>
      <c r="K603" s="1">
        <f t="shared" si="110"/>
        <v>4</v>
      </c>
      <c r="L603" s="1">
        <f t="shared" si="111"/>
        <v>0.95911459285359835</v>
      </c>
      <c r="M603" s="1">
        <f t="shared" si="112"/>
        <v>0.96478985703719689</v>
      </c>
      <c r="N603" s="1">
        <f t="shared" si="113"/>
        <v>0.82023027006469129</v>
      </c>
      <c r="P603" s="1">
        <f t="shared" si="117"/>
        <v>0.75899518438550218</v>
      </c>
      <c r="Q603" s="1">
        <f t="shared" si="114"/>
        <v>0.11031401397966592</v>
      </c>
      <c r="R603" s="2">
        <f t="shared" si="118"/>
        <v>1875227.923640341</v>
      </c>
      <c r="S603" s="2">
        <f t="shared" si="119"/>
        <v>2006493.8782951648</v>
      </c>
      <c r="T603" s="2">
        <f t="shared" si="120"/>
        <v>1875227.923640341</v>
      </c>
      <c r="V603" s="1">
        <v>2022</v>
      </c>
      <c r="W603" s="1">
        <v>50191</v>
      </c>
      <c r="X603" s="1" t="s">
        <v>650</v>
      </c>
      <c r="Y603" s="1" t="s">
        <v>36</v>
      </c>
      <c r="Z603" s="1">
        <v>14</v>
      </c>
      <c r="AA603" s="1">
        <v>8</v>
      </c>
      <c r="AB603" s="1">
        <v>24</v>
      </c>
      <c r="BJ603">
        <v>53</v>
      </c>
      <c r="BK603">
        <v>1</v>
      </c>
      <c r="BL603" t="s">
        <v>36</v>
      </c>
    </row>
    <row r="604" spans="2:64" x14ac:dyDescent="0.55000000000000004">
      <c r="B604" s="1">
        <v>10880</v>
      </c>
      <c r="C604" s="4" t="str">
        <f>_xlfn.IFNA(VLOOKUP(B604,W$2:AB9718,3,FALSE),0)</f>
        <v>LB</v>
      </c>
      <c r="D604" s="1">
        <f>_xlfn.IFNA(VLOOKUP(B604,W$2:AA9746,4,FALSE),0)</f>
        <v>63</v>
      </c>
      <c r="E604" s="1">
        <f>_xlfn.IFNA(VLOOKUP(B604,W$2:AA9746,5,FALSE),0)</f>
        <v>7</v>
      </c>
      <c r="F604" s="1">
        <f>_xlfn.IFNA(VLOOKUP(B604,W$2:AB9747,6,FALSE),0)</f>
        <v>30</v>
      </c>
      <c r="H604" s="5">
        <f t="shared" si="115"/>
        <v>16999000</v>
      </c>
      <c r="I604" s="5">
        <f t="shared" si="116"/>
        <v>18188930</v>
      </c>
      <c r="J604" s="1">
        <f t="shared" si="109"/>
        <v>0.24173750307529737</v>
      </c>
      <c r="K604" s="1">
        <f t="shared" si="110"/>
        <v>6</v>
      </c>
      <c r="L604" s="1">
        <f t="shared" si="111"/>
        <v>0.95241285319719537</v>
      </c>
      <c r="M604" s="1">
        <f t="shared" si="112"/>
        <v>0.98267173666193286</v>
      </c>
      <c r="N604" s="1">
        <f t="shared" si="113"/>
        <v>0.73034540509703694</v>
      </c>
      <c r="P604" s="1">
        <f t="shared" si="117"/>
        <v>0.68353697830886018</v>
      </c>
      <c r="Q604" s="1">
        <f t="shared" si="114"/>
        <v>0.16523652239601755</v>
      </c>
      <c r="R604" s="2">
        <f t="shared" si="118"/>
        <v>2808855.6442099023</v>
      </c>
      <c r="S604" s="2">
        <f t="shared" si="119"/>
        <v>3005475.5393045954</v>
      </c>
      <c r="T604" s="2">
        <f t="shared" si="120"/>
        <v>2808855.6442099023</v>
      </c>
      <c r="V604" s="1">
        <v>2022</v>
      </c>
      <c r="W604" s="1">
        <v>8006</v>
      </c>
      <c r="X604" s="1" t="s">
        <v>651</v>
      </c>
      <c r="Y604" s="1" t="s">
        <v>36</v>
      </c>
      <c r="Z604" s="1">
        <v>14</v>
      </c>
      <c r="AA604" s="1">
        <v>7</v>
      </c>
      <c r="AB604" s="1">
        <v>33</v>
      </c>
      <c r="BJ604">
        <v>53</v>
      </c>
      <c r="BK604">
        <v>1</v>
      </c>
      <c r="BL604" t="s">
        <v>38</v>
      </c>
    </row>
    <row r="605" spans="2:64" x14ac:dyDescent="0.55000000000000004">
      <c r="B605" s="1">
        <v>7654</v>
      </c>
      <c r="C605" s="4" t="str">
        <f>_xlfn.IFNA(VLOOKUP(B605,W$2:AB9719,3,FALSE),0)</f>
        <v>CB</v>
      </c>
      <c r="D605" s="1">
        <f>_xlfn.IFNA(VLOOKUP(B605,W$2:AA9747,4,FALSE),0)</f>
        <v>34</v>
      </c>
      <c r="E605" s="1">
        <f>_xlfn.IFNA(VLOOKUP(B605,W$2:AA9747,5,FALSE),0)</f>
        <v>6</v>
      </c>
      <c r="F605" s="1">
        <f>_xlfn.IFNA(VLOOKUP(B605,W$2:AB9748,6,FALSE),0)</f>
        <v>32</v>
      </c>
      <c r="H605" s="5">
        <f t="shared" si="115"/>
        <v>20000000</v>
      </c>
      <c r="I605" s="5">
        <f t="shared" si="116"/>
        <v>21400000</v>
      </c>
      <c r="J605" s="1">
        <f t="shared" si="109"/>
        <v>0.12967792367514705</v>
      </c>
      <c r="K605" s="1">
        <f t="shared" si="110"/>
        <v>3</v>
      </c>
      <c r="L605" s="1">
        <f t="shared" si="111"/>
        <v>0.95208952897253363</v>
      </c>
      <c r="M605" s="1">
        <f t="shared" si="112"/>
        <v>0.88605340185674875</v>
      </c>
      <c r="N605" s="1">
        <f t="shared" si="113"/>
        <v>0.87776743548653313</v>
      </c>
      <c r="P605" s="1">
        <f t="shared" si="117"/>
        <v>0.74048650983677033</v>
      </c>
      <c r="Q605" s="1">
        <f t="shared" si="114"/>
        <v>9.6024753105088734E-2</v>
      </c>
      <c r="R605" s="2">
        <f t="shared" si="118"/>
        <v>1920495.0621017746</v>
      </c>
      <c r="S605" s="2">
        <f t="shared" si="119"/>
        <v>2054929.7164488989</v>
      </c>
      <c r="T605" s="2">
        <f t="shared" si="120"/>
        <v>1920495.0621017746</v>
      </c>
      <c r="V605" s="1">
        <v>2022</v>
      </c>
      <c r="W605" s="1">
        <v>56834</v>
      </c>
      <c r="X605" s="1" t="s">
        <v>652</v>
      </c>
      <c r="Y605" s="1" t="s">
        <v>36</v>
      </c>
      <c r="Z605" s="1">
        <v>14</v>
      </c>
      <c r="AA605" s="1">
        <v>20</v>
      </c>
      <c r="AB605" s="1">
        <v>25</v>
      </c>
      <c r="BJ605">
        <v>53</v>
      </c>
      <c r="BK605">
        <v>1.06147912913239</v>
      </c>
      <c r="BL605" t="s">
        <v>40</v>
      </c>
    </row>
    <row r="606" spans="2:64" x14ac:dyDescent="0.55000000000000004">
      <c r="B606" s="1">
        <v>5538</v>
      </c>
      <c r="C606" s="4" t="str">
        <f>_xlfn.IFNA(VLOOKUP(B606,W$2:AB9720,3,FALSE),0)</f>
        <v>ED</v>
      </c>
      <c r="D606" s="1">
        <f>_xlfn.IFNA(VLOOKUP(B606,W$2:AA9748,4,FALSE),0)</f>
        <v>94</v>
      </c>
      <c r="E606" s="1">
        <f>_xlfn.IFNA(VLOOKUP(B606,W$2:AA9748,5,FALSE),0)</f>
        <v>20</v>
      </c>
      <c r="F606" s="1">
        <f>_xlfn.IFNA(VLOOKUP(B606,W$2:AB9749,6,FALSE),0)</f>
        <v>34</v>
      </c>
      <c r="H606" s="5">
        <f t="shared" si="115"/>
        <v>25400550</v>
      </c>
      <c r="I606" s="5">
        <f t="shared" si="116"/>
        <v>27178588.5</v>
      </c>
      <c r="J606" s="1">
        <f t="shared" si="109"/>
        <v>0.61349186721486715</v>
      </c>
      <c r="K606" s="1">
        <f t="shared" si="110"/>
        <v>9</v>
      </c>
      <c r="L606" s="1">
        <f t="shared" si="111"/>
        <v>1.0346788967826517</v>
      </c>
      <c r="M606" s="1">
        <f t="shared" si="112"/>
        <v>0.74619625737641182</v>
      </c>
      <c r="N606" s="1">
        <f t="shared" si="113"/>
        <v>1</v>
      </c>
      <c r="P606" s="1">
        <f t="shared" si="117"/>
        <v>0.77207352036556942</v>
      </c>
      <c r="Q606" s="1">
        <f t="shared" si="114"/>
        <v>0.47366082563622897</v>
      </c>
      <c r="R606" s="2">
        <f t="shared" si="118"/>
        <v>12031245.484614316</v>
      </c>
      <c r="S606" s="2">
        <f t="shared" si="119"/>
        <v>12873432.668537317</v>
      </c>
      <c r="T606" s="2">
        <f t="shared" si="120"/>
        <v>12031245.484614316</v>
      </c>
      <c r="V606" s="1">
        <v>2022</v>
      </c>
      <c r="W606" s="1">
        <v>9732</v>
      </c>
      <c r="X606" s="1" t="s">
        <v>653</v>
      </c>
      <c r="Y606" s="1" t="s">
        <v>36</v>
      </c>
      <c r="Z606" s="1">
        <v>13</v>
      </c>
      <c r="AA606" s="1">
        <v>8</v>
      </c>
      <c r="AB606" s="1">
        <v>29</v>
      </c>
      <c r="BJ606">
        <v>53</v>
      </c>
      <c r="BK606">
        <v>0.81972023184507603</v>
      </c>
      <c r="BL606" t="s">
        <v>42</v>
      </c>
    </row>
    <row r="607" spans="2:64" x14ac:dyDescent="0.55000000000000004">
      <c r="B607" s="1">
        <v>8658</v>
      </c>
      <c r="C607" s="4" t="str">
        <f>_xlfn.IFNA(VLOOKUP(B607,W$2:AB9721,3,FALSE),0)</f>
        <v>ED</v>
      </c>
      <c r="D607" s="1">
        <f>_xlfn.IFNA(VLOOKUP(B607,W$2:AA9749,4,FALSE),0)</f>
        <v>36</v>
      </c>
      <c r="E607" s="1">
        <f>_xlfn.IFNA(VLOOKUP(B607,W$2:AA9749,5,FALSE),0)</f>
        <v>32</v>
      </c>
      <c r="F607" s="1">
        <f>_xlfn.IFNA(VLOOKUP(B607,W$2:AB9750,6,FALSE),0)</f>
        <v>31</v>
      </c>
      <c r="H607" s="5">
        <f t="shared" si="115"/>
        <v>25400550</v>
      </c>
      <c r="I607" s="5">
        <f t="shared" si="116"/>
        <v>27178588.5</v>
      </c>
      <c r="J607" s="1">
        <f t="shared" si="109"/>
        <v>0.13512004199773481</v>
      </c>
      <c r="K607" s="1">
        <f t="shared" si="110"/>
        <v>3</v>
      </c>
      <c r="L607" s="1">
        <f t="shared" si="111"/>
        <v>1.2763301955011934</v>
      </c>
      <c r="M607" s="1">
        <f t="shared" si="112"/>
        <v>0.88605340185674875</v>
      </c>
      <c r="N607" s="1">
        <f t="shared" si="113"/>
        <v>1</v>
      </c>
      <c r="P607" s="1">
        <f t="shared" si="117"/>
        <v>1.1308967116163215</v>
      </c>
      <c r="Q607" s="1">
        <f t="shared" si="114"/>
        <v>0.15280681116869757</v>
      </c>
      <c r="R607" s="2">
        <f t="shared" si="118"/>
        <v>3881377.047431061</v>
      </c>
      <c r="S607" s="2">
        <f t="shared" si="119"/>
        <v>4153073.4407512355</v>
      </c>
      <c r="T607" s="2">
        <f t="shared" si="120"/>
        <v>3881377.047431061</v>
      </c>
      <c r="V607" s="1">
        <v>2022</v>
      </c>
      <c r="W607" s="1">
        <v>10664</v>
      </c>
      <c r="X607" s="1" t="s">
        <v>654</v>
      </c>
      <c r="Y607" s="1" t="s">
        <v>36</v>
      </c>
      <c r="Z607" s="1">
        <v>13</v>
      </c>
      <c r="AA607" s="1">
        <v>32</v>
      </c>
      <c r="AB607" s="1">
        <v>28</v>
      </c>
      <c r="BJ607">
        <v>53</v>
      </c>
      <c r="BK607">
        <v>0.73034540509703694</v>
      </c>
      <c r="BL607" t="s">
        <v>44</v>
      </c>
    </row>
    <row r="608" spans="2:64" x14ac:dyDescent="0.55000000000000004">
      <c r="B608" s="1">
        <v>11773</v>
      </c>
      <c r="C608" s="4" t="str">
        <f>_xlfn.IFNA(VLOOKUP(B608,W$2:AB9722,3,FALSE),0)</f>
        <v>CB</v>
      </c>
      <c r="D608" s="1">
        <f>_xlfn.IFNA(VLOOKUP(B608,W$2:AA9750,4,FALSE),0)</f>
        <v>82</v>
      </c>
      <c r="E608" s="1">
        <f>_xlfn.IFNA(VLOOKUP(B608,W$2:AA9750,5,FALSE),0)</f>
        <v>20</v>
      </c>
      <c r="F608" s="1">
        <f>_xlfn.IFNA(VLOOKUP(B608,W$2:AB9751,6,FALSE),0)</f>
        <v>27</v>
      </c>
      <c r="H608" s="5">
        <f t="shared" si="115"/>
        <v>20000000</v>
      </c>
      <c r="I608" s="5">
        <f t="shared" si="116"/>
        <v>21400000</v>
      </c>
      <c r="J608" s="1">
        <f t="shared" si="109"/>
        <v>0.40904805918622789</v>
      </c>
      <c r="K608" s="1">
        <f t="shared" si="110"/>
        <v>8</v>
      </c>
      <c r="L608" s="1">
        <f t="shared" si="111"/>
        <v>1.0542942246009299</v>
      </c>
      <c r="M608" s="1">
        <f t="shared" si="112"/>
        <v>1.2219797174404163</v>
      </c>
      <c r="N608" s="1">
        <f t="shared" si="113"/>
        <v>0.81665115322979975</v>
      </c>
      <c r="P608" s="1">
        <f t="shared" si="117"/>
        <v>1.0521130432196142</v>
      </c>
      <c r="Q608" s="1">
        <f t="shared" si="114"/>
        <v>0.43036479837349906</v>
      </c>
      <c r="R608" s="2">
        <f t="shared" si="118"/>
        <v>8607295.9674699809</v>
      </c>
      <c r="S608" s="2">
        <f t="shared" si="119"/>
        <v>9209806.6851928793</v>
      </c>
      <c r="T608" s="2">
        <f t="shared" si="120"/>
        <v>8607295.9674699809</v>
      </c>
      <c r="V608" s="1">
        <v>2022</v>
      </c>
      <c r="W608" s="1">
        <v>43679</v>
      </c>
      <c r="X608" s="1" t="s">
        <v>655</v>
      </c>
      <c r="Y608" s="1" t="s">
        <v>36</v>
      </c>
      <c r="Z608" s="1">
        <v>13</v>
      </c>
      <c r="AA608" s="1">
        <v>2</v>
      </c>
      <c r="AB608" s="1">
        <v>25</v>
      </c>
      <c r="BJ608">
        <v>53</v>
      </c>
      <c r="BK608">
        <v>1.2356438567133878</v>
      </c>
      <c r="BL608" t="s">
        <v>46</v>
      </c>
    </row>
    <row r="609" spans="2:64" x14ac:dyDescent="0.55000000000000004">
      <c r="B609" s="1">
        <v>3000</v>
      </c>
      <c r="C609" s="4" t="str">
        <f>_xlfn.IFNA(VLOOKUP(B609,W$2:AB9723,3,FALSE),0)</f>
        <v>LT</v>
      </c>
      <c r="D609" s="1">
        <f>_xlfn.IFNA(VLOOKUP(B609,W$2:AA9751,4,FALSE),0)</f>
        <v>93</v>
      </c>
      <c r="E609" s="1">
        <f>_xlfn.IFNA(VLOOKUP(B609,W$2:AA9751,5,FALSE),0)</f>
        <v>2</v>
      </c>
      <c r="F609" s="1">
        <f>_xlfn.IFNA(VLOOKUP(B609,W$2:AB9752,6,FALSE),0)</f>
        <v>41</v>
      </c>
      <c r="H609" s="5">
        <f t="shared" si="115"/>
        <v>21252000</v>
      </c>
      <c r="I609" s="5">
        <f t="shared" si="116"/>
        <v>22739640</v>
      </c>
      <c r="J609" s="1">
        <f t="shared" si="109"/>
        <v>0.61349186721486715</v>
      </c>
      <c r="K609" s="1">
        <f t="shared" si="110"/>
        <v>9</v>
      </c>
      <c r="L609" s="1">
        <f t="shared" si="111"/>
        <v>1.0294839989928222</v>
      </c>
      <c r="M609" s="1">
        <f t="shared" si="112"/>
        <v>0.74619625737641182</v>
      </c>
      <c r="N609" s="1">
        <f t="shared" si="113"/>
        <v>1.2310846108723601</v>
      </c>
      <c r="P609" s="1">
        <f t="shared" si="117"/>
        <v>0.94571563663958669</v>
      </c>
      <c r="Q609" s="1">
        <f t="shared" si="114"/>
        <v>0.58018885177631685</v>
      </c>
      <c r="R609" s="2">
        <f t="shared" si="118"/>
        <v>12330173.477950286</v>
      </c>
      <c r="S609" s="2">
        <f t="shared" si="119"/>
        <v>13193285.621406805</v>
      </c>
      <c r="T609" s="2">
        <f t="shared" si="120"/>
        <v>12330173.477950286</v>
      </c>
      <c r="V609" s="1">
        <v>2022</v>
      </c>
      <c r="W609" s="1">
        <v>56962</v>
      </c>
      <c r="X609" s="1" t="s">
        <v>656</v>
      </c>
      <c r="Y609" s="1" t="s">
        <v>36</v>
      </c>
      <c r="Z609" s="1">
        <v>12</v>
      </c>
      <c r="AA609" s="1">
        <v>4</v>
      </c>
      <c r="AB609" s="1">
        <v>24</v>
      </c>
      <c r="BJ609">
        <v>53</v>
      </c>
      <c r="BK609">
        <v>0.89217868497715414</v>
      </c>
      <c r="BL609" t="s">
        <v>48</v>
      </c>
    </row>
    <row r="610" spans="2:64" x14ac:dyDescent="0.55000000000000004">
      <c r="B610" s="1">
        <v>31615</v>
      </c>
      <c r="C610" s="4" t="str">
        <f>_xlfn.IFNA(VLOOKUP(B610,W$2:AB9724,3,FALSE),0)</f>
        <v>HB</v>
      </c>
      <c r="D610" s="1">
        <f>_xlfn.IFNA(VLOOKUP(B610,W$2:AA9752,4,FALSE),0)</f>
        <v>30</v>
      </c>
      <c r="E610" s="1">
        <f>_xlfn.IFNA(VLOOKUP(B610,W$2:AA9752,5,FALSE),0)</f>
        <v>8</v>
      </c>
      <c r="F610" s="1">
        <f>_xlfn.IFNA(VLOOKUP(B610,W$2:AB9753,6,FALSE),0)</f>
        <v>27</v>
      </c>
      <c r="H610" s="5">
        <f t="shared" si="115"/>
        <v>14223170</v>
      </c>
      <c r="I610" s="5">
        <f t="shared" si="116"/>
        <v>15218791.9</v>
      </c>
      <c r="J610" s="1">
        <f t="shared" si="109"/>
        <v>0.12967792367514705</v>
      </c>
      <c r="K610" s="1">
        <f t="shared" si="110"/>
        <v>3</v>
      </c>
      <c r="L610" s="1">
        <f t="shared" si="111"/>
        <v>0.96394435074832852</v>
      </c>
      <c r="M610" s="1">
        <f t="shared" si="112"/>
        <v>1.0638591360833272</v>
      </c>
      <c r="N610" s="1">
        <f t="shared" si="113"/>
        <v>0.81972023184507603</v>
      </c>
      <c r="P610" s="1">
        <f t="shared" si="117"/>
        <v>0.84062392093618366</v>
      </c>
      <c r="Q610" s="1">
        <f t="shared" si="114"/>
        <v>0.10901036465866527</v>
      </c>
      <c r="R610" s="2">
        <f t="shared" si="118"/>
        <v>1550472.9483021882</v>
      </c>
      <c r="S610" s="2">
        <f t="shared" si="119"/>
        <v>1659006.0546833414</v>
      </c>
      <c r="T610" s="2">
        <f t="shared" si="120"/>
        <v>1550472.9483021882</v>
      </c>
      <c r="V610" s="1">
        <v>2022</v>
      </c>
      <c r="W610" s="1">
        <v>9523</v>
      </c>
      <c r="X610" s="1" t="s">
        <v>657</v>
      </c>
      <c r="Y610" s="1" t="s">
        <v>36</v>
      </c>
      <c r="Z610" s="1">
        <v>12</v>
      </c>
      <c r="AA610" s="1">
        <v>3</v>
      </c>
      <c r="AB610" s="1">
        <v>31</v>
      </c>
      <c r="BJ610">
        <v>53</v>
      </c>
      <c r="BK610">
        <v>1.2310846108723601</v>
      </c>
      <c r="BL610" t="s">
        <v>51</v>
      </c>
    </row>
    <row r="611" spans="2:64" x14ac:dyDescent="0.55000000000000004">
      <c r="B611" s="1">
        <v>11825</v>
      </c>
      <c r="C611" s="4" t="str">
        <f>_xlfn.IFNA(VLOOKUP(B611,W$2:AB9725,3,FALSE),0)</f>
        <v>C</v>
      </c>
      <c r="D611" s="1">
        <f>_xlfn.IFNA(VLOOKUP(B611,W$2:AA9753,4,FALSE),0)</f>
        <v>3</v>
      </c>
      <c r="E611" s="1">
        <f>_xlfn.IFNA(VLOOKUP(B611,W$2:AA9753,5,FALSE),0)</f>
        <v>3</v>
      </c>
      <c r="F611" s="1">
        <f>_xlfn.IFNA(VLOOKUP(B611,W$2:AB9754,6,FALSE),0)</f>
        <v>28</v>
      </c>
      <c r="H611" s="5">
        <f t="shared" si="115"/>
        <v>13082500</v>
      </c>
      <c r="I611" s="5">
        <f t="shared" si="116"/>
        <v>13998275</v>
      </c>
      <c r="J611" s="1">
        <f t="shared" si="109"/>
        <v>0.11029086484118089</v>
      </c>
      <c r="K611" s="1">
        <f t="shared" si="110"/>
        <v>0</v>
      </c>
      <c r="L611" s="1">
        <f t="shared" si="111"/>
        <v>0.99223992123807603</v>
      </c>
      <c r="M611" s="1">
        <f t="shared" si="112"/>
        <v>0.84721097753390451</v>
      </c>
      <c r="N611" s="1">
        <f t="shared" si="113"/>
        <v>1.1514506309915982</v>
      </c>
      <c r="P611" s="1">
        <f t="shared" si="117"/>
        <v>0.96795149010066783</v>
      </c>
      <c r="Q611" s="1">
        <f t="shared" si="114"/>
        <v>0.1067562069675124</v>
      </c>
      <c r="R611" s="2">
        <f t="shared" si="118"/>
        <v>1396638.0776524809</v>
      </c>
      <c r="S611" s="2">
        <f t="shared" si="119"/>
        <v>1494402.7430881546</v>
      </c>
      <c r="T611" s="2">
        <f t="shared" si="120"/>
        <v>1396638.0776524809</v>
      </c>
      <c r="V611" s="1">
        <v>2022</v>
      </c>
      <c r="W611" s="1">
        <v>9587</v>
      </c>
      <c r="X611" s="1" t="s">
        <v>658</v>
      </c>
      <c r="Y611" s="1" t="s">
        <v>36</v>
      </c>
      <c r="Z611" s="1">
        <v>12</v>
      </c>
      <c r="AA611" s="1">
        <v>5</v>
      </c>
      <c r="AB611" s="1">
        <v>30</v>
      </c>
      <c r="BJ611">
        <v>53</v>
      </c>
      <c r="BK611">
        <v>1.21388420547599</v>
      </c>
      <c r="BL611" t="s">
        <v>53</v>
      </c>
    </row>
    <row r="612" spans="2:64" x14ac:dyDescent="0.55000000000000004">
      <c r="B612" s="1">
        <v>66931</v>
      </c>
      <c r="C612" s="4" t="str">
        <f>_xlfn.IFNA(VLOOKUP(B612,W$2:AB9726,3,FALSE),0)</f>
        <v>CB</v>
      </c>
      <c r="D612" s="1">
        <f>_xlfn.IFNA(VLOOKUP(B612,W$2:AA9754,4,FALSE),0)</f>
        <v>80</v>
      </c>
      <c r="E612" s="1">
        <f>_xlfn.IFNA(VLOOKUP(B612,W$2:AA9754,5,FALSE),0)</f>
        <v>8</v>
      </c>
      <c r="F612" s="1">
        <f>_xlfn.IFNA(VLOOKUP(B612,W$2:AB9755,6,FALSE),0)</f>
        <v>26</v>
      </c>
      <c r="H612" s="5">
        <f t="shared" si="115"/>
        <v>20000000</v>
      </c>
      <c r="I612" s="5">
        <f t="shared" si="116"/>
        <v>21400000</v>
      </c>
      <c r="J612" s="1">
        <f t="shared" si="109"/>
        <v>0.40904805918622789</v>
      </c>
      <c r="K612" s="1">
        <f t="shared" si="110"/>
        <v>8</v>
      </c>
      <c r="L612" s="1">
        <f t="shared" si="111"/>
        <v>0.95505738964680675</v>
      </c>
      <c r="M612" s="1">
        <f t="shared" si="112"/>
        <v>1.2219797174404163</v>
      </c>
      <c r="N612" s="1">
        <f t="shared" si="113"/>
        <v>0.81665115322979975</v>
      </c>
      <c r="P612" s="1">
        <f t="shared" si="117"/>
        <v>0.95308151484091552</v>
      </c>
      <c r="Q612" s="1">
        <f t="shared" si="114"/>
        <v>0.38985614389194656</v>
      </c>
      <c r="R612" s="2">
        <f t="shared" si="118"/>
        <v>7797122.877838931</v>
      </c>
      <c r="S612" s="2">
        <f t="shared" si="119"/>
        <v>8342921.479287656</v>
      </c>
      <c r="T612" s="2">
        <f t="shared" si="120"/>
        <v>7797122.877838931</v>
      </c>
      <c r="V612" s="1">
        <v>2022</v>
      </c>
      <c r="W612" s="1">
        <v>45507</v>
      </c>
      <c r="X612" s="1" t="s">
        <v>659</v>
      </c>
      <c r="Y612" s="1" t="s">
        <v>36</v>
      </c>
      <c r="Z612" s="1">
        <v>11</v>
      </c>
      <c r="AA612" s="1">
        <v>8</v>
      </c>
      <c r="AB612" s="1">
        <v>25</v>
      </c>
      <c r="BJ612">
        <v>53</v>
      </c>
      <c r="BK612">
        <v>1.06147912913239</v>
      </c>
      <c r="BL612" t="s">
        <v>55</v>
      </c>
    </row>
    <row r="613" spans="2:64" x14ac:dyDescent="0.55000000000000004">
      <c r="B613" s="1">
        <v>10646</v>
      </c>
      <c r="C613" s="4" t="str">
        <f>_xlfn.IFNA(VLOOKUP(B613,W$2:AB9727,3,FALSE),0)</f>
        <v>DI</v>
      </c>
      <c r="D613" s="1">
        <f>_xlfn.IFNA(VLOOKUP(B613,W$2:AA9755,4,FALSE),0)</f>
        <v>18</v>
      </c>
      <c r="E613" s="1">
        <f>_xlfn.IFNA(VLOOKUP(B613,W$2:AA9755,5,FALSE),0)</f>
        <v>20</v>
      </c>
      <c r="F613" s="1">
        <f>_xlfn.IFNA(VLOOKUP(B613,W$2:AB9756,6,FALSE),0)</f>
        <v>28</v>
      </c>
      <c r="H613" s="5">
        <f t="shared" si="115"/>
        <v>20500000</v>
      </c>
      <c r="I613" s="5">
        <f t="shared" si="116"/>
        <v>21935000</v>
      </c>
      <c r="J613" s="1">
        <f t="shared" si="109"/>
        <v>0.12422980506362609</v>
      </c>
      <c r="K613" s="1">
        <f t="shared" si="110"/>
        <v>1</v>
      </c>
      <c r="L613" s="1">
        <f t="shared" si="111"/>
        <v>1.3646693565202375</v>
      </c>
      <c r="M613" s="1">
        <f t="shared" si="112"/>
        <v>0.90211382224993342</v>
      </c>
      <c r="N613" s="1">
        <f t="shared" si="113"/>
        <v>1</v>
      </c>
      <c r="P613" s="1">
        <f t="shared" si="117"/>
        <v>1.2310870893178285</v>
      </c>
      <c r="Q613" s="1">
        <f t="shared" si="114"/>
        <v>0.15293770912230067</v>
      </c>
      <c r="R613" s="2">
        <f t="shared" si="118"/>
        <v>3135223.0370071637</v>
      </c>
      <c r="S613" s="2">
        <f t="shared" si="119"/>
        <v>3354688.6495976653</v>
      </c>
      <c r="T613" s="2">
        <f t="shared" si="120"/>
        <v>3135223.0370071637</v>
      </c>
      <c r="V613" s="1">
        <v>2022</v>
      </c>
      <c r="W613" s="1">
        <v>79271</v>
      </c>
      <c r="X613" s="1" t="s">
        <v>660</v>
      </c>
      <c r="Y613" s="1" t="s">
        <v>36</v>
      </c>
      <c r="Z613" s="1">
        <v>11</v>
      </c>
      <c r="AA613" s="1">
        <v>8</v>
      </c>
      <c r="AB613" s="1">
        <v>26</v>
      </c>
      <c r="BJ613">
        <v>53</v>
      </c>
      <c r="BK613">
        <v>0.84929704697517161</v>
      </c>
      <c r="BL613" t="s">
        <v>58</v>
      </c>
    </row>
    <row r="614" spans="2:64" x14ac:dyDescent="0.55000000000000004">
      <c r="B614" s="1">
        <v>11835</v>
      </c>
      <c r="C614" s="4" t="str">
        <f>_xlfn.IFNA(VLOOKUP(B614,W$2:AB9728,3,FALSE),0)</f>
        <v>ED</v>
      </c>
      <c r="D614" s="1">
        <f>_xlfn.IFNA(VLOOKUP(B614,W$2:AA9756,4,FALSE),0)</f>
        <v>89</v>
      </c>
      <c r="E614" s="1">
        <f>_xlfn.IFNA(VLOOKUP(B614,W$2:AA9756,5,FALSE),0)</f>
        <v>3</v>
      </c>
      <c r="F614" s="1">
        <f>_xlfn.IFNA(VLOOKUP(B614,W$2:AB9757,6,FALSE),0)</f>
        <v>28</v>
      </c>
      <c r="H614" s="5">
        <f t="shared" si="115"/>
        <v>25400550</v>
      </c>
      <c r="I614" s="5">
        <f t="shared" si="116"/>
        <v>27178588.5</v>
      </c>
      <c r="J614" s="1">
        <f t="shared" si="109"/>
        <v>0.50699730938172927</v>
      </c>
      <c r="K614" s="1">
        <f t="shared" si="110"/>
        <v>8</v>
      </c>
      <c r="L614" s="1">
        <f t="shared" si="111"/>
        <v>1.0414481605999888</v>
      </c>
      <c r="M614" s="1">
        <f t="shared" si="112"/>
        <v>0.99502139424549263</v>
      </c>
      <c r="N614" s="1">
        <f t="shared" si="113"/>
        <v>1</v>
      </c>
      <c r="P614" s="1">
        <f t="shared" si="117"/>
        <v>1.0362632007946047</v>
      </c>
      <c r="Q614" s="1">
        <f t="shared" si="114"/>
        <v>0.52538265461416322</v>
      </c>
      <c r="R614" s="2">
        <f t="shared" si="118"/>
        <v>13345008.387659784</v>
      </c>
      <c r="S614" s="2">
        <f t="shared" si="119"/>
        <v>14279158.974795969</v>
      </c>
      <c r="T614" s="2">
        <f t="shared" si="120"/>
        <v>13345008.387659784</v>
      </c>
      <c r="V614" s="1">
        <v>2022</v>
      </c>
      <c r="W614" s="1">
        <v>48981</v>
      </c>
      <c r="X614" s="1" t="s">
        <v>661</v>
      </c>
      <c r="Y614" s="1" t="s">
        <v>36</v>
      </c>
      <c r="Z614" s="1">
        <v>10</v>
      </c>
      <c r="AA614" s="1">
        <v>8</v>
      </c>
      <c r="AB614" s="1">
        <v>26</v>
      </c>
      <c r="BJ614">
        <v>52</v>
      </c>
      <c r="BK614">
        <v>1.3029012619832001</v>
      </c>
      <c r="BL614" t="s">
        <v>31</v>
      </c>
    </row>
    <row r="615" spans="2:64" x14ac:dyDescent="0.55000000000000004">
      <c r="B615" s="1">
        <v>11795</v>
      </c>
      <c r="C615" s="4" t="str">
        <f>_xlfn.IFNA(VLOOKUP(B615,W$2:AB9729,3,FALSE),0)</f>
        <v>WR</v>
      </c>
      <c r="D615" s="1">
        <f>_xlfn.IFNA(VLOOKUP(B615,W$2:AA9757,4,FALSE),0)</f>
        <v>78</v>
      </c>
      <c r="E615" s="1">
        <f>_xlfn.IFNA(VLOOKUP(B615,W$2:AA9757,5,FALSE),0)</f>
        <v>2</v>
      </c>
      <c r="F615" s="1">
        <f>_xlfn.IFNA(VLOOKUP(B615,W$2:AB9758,6,FALSE),0)</f>
        <v>26</v>
      </c>
      <c r="H615" s="5">
        <f t="shared" si="115"/>
        <v>26850000</v>
      </c>
      <c r="I615" s="5">
        <f t="shared" si="116"/>
        <v>28729500</v>
      </c>
      <c r="J615" s="1">
        <f t="shared" si="109"/>
        <v>0.34065492256828622</v>
      </c>
      <c r="K615" s="1">
        <f t="shared" si="110"/>
        <v>7</v>
      </c>
      <c r="L615" s="1">
        <f t="shared" si="111"/>
        <v>1.0472666445868193</v>
      </c>
      <c r="M615" s="1">
        <f t="shared" si="112"/>
        <v>1.2009476589311774</v>
      </c>
      <c r="N615" s="1">
        <f t="shared" si="113"/>
        <v>0.84929704697517161</v>
      </c>
      <c r="P615" s="1">
        <f t="shared" si="117"/>
        <v>1.068171448575679</v>
      </c>
      <c r="Q615" s="1">
        <f t="shared" si="114"/>
        <v>0.36387786210420209</v>
      </c>
      <c r="R615" s="2">
        <f t="shared" si="118"/>
        <v>9770120.5974978264</v>
      </c>
      <c r="S615" s="2">
        <f t="shared" si="119"/>
        <v>10454029.039322674</v>
      </c>
      <c r="T615" s="2">
        <f t="shared" si="120"/>
        <v>9770120.5974978264</v>
      </c>
      <c r="V615" s="1">
        <v>2022</v>
      </c>
      <c r="W615" s="1">
        <v>48856</v>
      </c>
      <c r="X615" s="1" t="s">
        <v>662</v>
      </c>
      <c r="Y615" s="1" t="s">
        <v>36</v>
      </c>
      <c r="Z615" s="1">
        <v>10</v>
      </c>
      <c r="AA615" s="1">
        <v>8</v>
      </c>
      <c r="AB615" s="1">
        <v>28</v>
      </c>
      <c r="BJ615">
        <v>52</v>
      </c>
      <c r="BK615">
        <v>0.81665115322979975</v>
      </c>
      <c r="BL615" t="s">
        <v>34</v>
      </c>
    </row>
    <row r="616" spans="2:64" x14ac:dyDescent="0.55000000000000004">
      <c r="B616" s="1">
        <v>6385</v>
      </c>
      <c r="C616" s="4" t="str">
        <f>_xlfn.IFNA(VLOOKUP(B616,W$2:AB9730,3,FALSE),0)</f>
        <v>DI</v>
      </c>
      <c r="D616" s="1">
        <f>_xlfn.IFNA(VLOOKUP(B616,W$2:AA9758,4,FALSE),0)</f>
        <v>83</v>
      </c>
      <c r="E616" s="1">
        <f>_xlfn.IFNA(VLOOKUP(B616,W$2:AA9758,5,FALSE),0)</f>
        <v>7</v>
      </c>
      <c r="F616" s="1">
        <f>_xlfn.IFNA(VLOOKUP(B616,W$2:AB9759,6,FALSE),0)</f>
        <v>33</v>
      </c>
      <c r="H616" s="5">
        <f t="shared" si="115"/>
        <v>20500000</v>
      </c>
      <c r="I616" s="5">
        <f t="shared" si="116"/>
        <v>21935000</v>
      </c>
      <c r="J616" s="1">
        <f t="shared" si="109"/>
        <v>0.40904805918622789</v>
      </c>
      <c r="K616" s="1">
        <f t="shared" si="110"/>
        <v>8</v>
      </c>
      <c r="L616" s="1">
        <f t="shared" si="111"/>
        <v>0.93568323667001296</v>
      </c>
      <c r="M616" s="1">
        <f t="shared" si="112"/>
        <v>0.76278818117696279</v>
      </c>
      <c r="N616" s="1">
        <f t="shared" si="113"/>
        <v>1</v>
      </c>
      <c r="P616" s="1">
        <f t="shared" si="117"/>
        <v>0.71372811425729277</v>
      </c>
      <c r="Q616" s="1">
        <f t="shared" si="114"/>
        <v>0.29194909992359191</v>
      </c>
      <c r="R616" s="2">
        <f t="shared" si="118"/>
        <v>5984956.5484336345</v>
      </c>
      <c r="S616" s="2">
        <f t="shared" si="119"/>
        <v>6403903.5068239886</v>
      </c>
      <c r="T616" s="2">
        <f t="shared" si="120"/>
        <v>5984956.5484336345</v>
      </c>
      <c r="V616" s="1">
        <v>2022</v>
      </c>
      <c r="W616" s="1">
        <v>7020</v>
      </c>
      <c r="X616" s="1" t="s">
        <v>663</v>
      </c>
      <c r="Y616" s="1" t="s">
        <v>36</v>
      </c>
      <c r="Z616" s="1">
        <v>10</v>
      </c>
      <c r="AA616" s="1">
        <v>20</v>
      </c>
      <c r="AB616" s="1">
        <v>32</v>
      </c>
      <c r="BJ616">
        <v>52</v>
      </c>
      <c r="BK616">
        <v>1</v>
      </c>
      <c r="BL616" t="s">
        <v>36</v>
      </c>
    </row>
    <row r="617" spans="2:64" x14ac:dyDescent="0.55000000000000004">
      <c r="B617" s="1">
        <v>11859</v>
      </c>
      <c r="C617" s="4" t="str">
        <f>_xlfn.IFNA(VLOOKUP(B617,W$2:AB9731,3,FALSE),0)</f>
        <v>QB</v>
      </c>
      <c r="D617" s="1">
        <f>_xlfn.IFNA(VLOOKUP(B617,W$2:AA9759,4,FALSE),0)</f>
        <v>56</v>
      </c>
      <c r="E617" s="1">
        <f>_xlfn.IFNA(VLOOKUP(B617,W$2:AA9759,5,FALSE),0)</f>
        <v>4</v>
      </c>
      <c r="F617" s="1">
        <f>_xlfn.IFNA(VLOOKUP(B617,W$2:AB9760,6,FALSE),0)</f>
        <v>29</v>
      </c>
      <c r="H617" s="5">
        <f t="shared" si="115"/>
        <v>44949165</v>
      </c>
      <c r="I617" s="5">
        <f t="shared" si="116"/>
        <v>48095606.550000004</v>
      </c>
      <c r="J617" s="1">
        <f t="shared" si="109"/>
        <v>0.19414880739410345</v>
      </c>
      <c r="K617" s="1">
        <f t="shared" si="110"/>
        <v>5</v>
      </c>
      <c r="L617" s="1">
        <f t="shared" si="111"/>
        <v>0.99416259563237341</v>
      </c>
      <c r="M617" s="1">
        <f t="shared" si="112"/>
        <v>0.97478864222910011</v>
      </c>
      <c r="N617" s="1">
        <f t="shared" si="113"/>
        <v>1.2356438567133878</v>
      </c>
      <c r="P617" s="1">
        <f t="shared" si="117"/>
        <v>1.1974604928531478</v>
      </c>
      <c r="Q617" s="1">
        <f t="shared" si="114"/>
        <v>0.23248552658899399</v>
      </c>
      <c r="R617" s="2">
        <f t="shared" si="118"/>
        <v>10450030.294760577</v>
      </c>
      <c r="S617" s="2">
        <f t="shared" si="119"/>
        <v>11181532.41539382</v>
      </c>
      <c r="T617" s="2">
        <f t="shared" si="120"/>
        <v>10720303.706928659</v>
      </c>
      <c r="V617" s="1">
        <v>2022</v>
      </c>
      <c r="W617" s="1">
        <v>48741</v>
      </c>
      <c r="X617" s="1" t="s">
        <v>664</v>
      </c>
      <c r="Y617" s="1" t="s">
        <v>36</v>
      </c>
      <c r="Z617" s="1">
        <v>9</v>
      </c>
      <c r="AA617" s="1">
        <v>2</v>
      </c>
      <c r="AB617" s="1">
        <v>24</v>
      </c>
      <c r="BJ617">
        <v>52</v>
      </c>
      <c r="BK617">
        <v>1</v>
      </c>
      <c r="BL617" t="s">
        <v>38</v>
      </c>
    </row>
    <row r="618" spans="2:64" x14ac:dyDescent="0.55000000000000004">
      <c r="B618" s="1">
        <v>11814</v>
      </c>
      <c r="C618" s="4" t="str">
        <f>_xlfn.IFNA(VLOOKUP(B618,W$2:AB9732,3,FALSE),0)</f>
        <v>ED</v>
      </c>
      <c r="D618" s="1">
        <f>_xlfn.IFNA(VLOOKUP(B618,W$2:AA9760,4,FALSE),0)</f>
        <v>10</v>
      </c>
      <c r="E618" s="1">
        <f>_xlfn.IFNA(VLOOKUP(B618,W$2:AA9760,5,FALSE),0)</f>
        <v>2</v>
      </c>
      <c r="F618" s="1">
        <f>_xlfn.IFNA(VLOOKUP(B618,W$2:AB9761,6,FALSE),0)</f>
        <v>28</v>
      </c>
      <c r="H618" s="5">
        <f t="shared" si="115"/>
        <v>25400550</v>
      </c>
      <c r="I618" s="5">
        <f t="shared" si="116"/>
        <v>27178588.5</v>
      </c>
      <c r="J618" s="1">
        <f t="shared" si="109"/>
        <v>0.15834706436900092</v>
      </c>
      <c r="K618" s="1">
        <f t="shared" si="110"/>
        <v>1</v>
      </c>
      <c r="L618" s="1">
        <f t="shared" si="111"/>
        <v>1.1799526139813155</v>
      </c>
      <c r="M618" s="1">
        <f t="shared" si="112"/>
        <v>0.90211382224993342</v>
      </c>
      <c r="N618" s="1">
        <f t="shared" si="113"/>
        <v>1</v>
      </c>
      <c r="P618" s="1">
        <f t="shared" si="117"/>
        <v>1.0644515626724846</v>
      </c>
      <c r="Q618" s="1">
        <f t="shared" si="114"/>
        <v>0.16855278011218355</v>
      </c>
      <c r="R618" s="2">
        <f t="shared" si="118"/>
        <v>4281333.318878524</v>
      </c>
      <c r="S618" s="2">
        <f t="shared" si="119"/>
        <v>4581026.6512000207</v>
      </c>
      <c r="T618" s="2">
        <f t="shared" si="120"/>
        <v>4281333.318878524</v>
      </c>
      <c r="V618" s="1">
        <v>2022</v>
      </c>
      <c r="W618" s="1">
        <v>10750</v>
      </c>
      <c r="X618" s="1" t="s">
        <v>665</v>
      </c>
      <c r="Y618" s="1" t="s">
        <v>36</v>
      </c>
      <c r="Z618" s="1">
        <v>9</v>
      </c>
      <c r="AA618" s="1">
        <v>4</v>
      </c>
      <c r="AB618" s="1">
        <v>28</v>
      </c>
      <c r="BJ618">
        <v>52</v>
      </c>
      <c r="BK618">
        <v>1.06147912913239</v>
      </c>
      <c r="BL618" t="s">
        <v>40</v>
      </c>
    </row>
    <row r="619" spans="2:64" x14ac:dyDescent="0.55000000000000004">
      <c r="B619" s="1">
        <v>29214</v>
      </c>
      <c r="C619" s="4" t="str">
        <f>_xlfn.IFNA(VLOOKUP(B619,W$2:AB9733,3,FALSE),0)</f>
        <v>P</v>
      </c>
      <c r="D619" s="1">
        <f>_xlfn.IFNA(VLOOKUP(B619,W$2:AA9761,4,FALSE),0)</f>
        <v>0</v>
      </c>
      <c r="E619" s="1">
        <f>_xlfn.IFNA(VLOOKUP(B619,W$2:AA9761,5,FALSE),0)</f>
        <v>7</v>
      </c>
      <c r="F619" s="1">
        <f>_xlfn.IFNA(VLOOKUP(B619,W$2:AB9762,6,FALSE),0)</f>
        <v>27</v>
      </c>
      <c r="H619" s="5" t="e">
        <f t="shared" si="115"/>
        <v>#DIV/0!</v>
      </c>
      <c r="I619" s="5" t="e">
        <f t="shared" si="116"/>
        <v>#DIV/0!</v>
      </c>
      <c r="J619" s="1">
        <f t="shared" si="109"/>
        <v>0.11029086484118089</v>
      </c>
      <c r="K619" s="1">
        <f t="shared" si="110"/>
        <v>0</v>
      </c>
      <c r="L619" s="1">
        <f t="shared" si="111"/>
        <v>1.33979111868944</v>
      </c>
      <c r="M619" s="1">
        <f t="shared" si="112"/>
        <v>0.68619556135383653</v>
      </c>
      <c r="N619" s="1" t="e">
        <f t="shared" si="113"/>
        <v>#DIV/0!</v>
      </c>
      <c r="P619" s="1" t="e">
        <f t="shared" si="117"/>
        <v>#DIV/0!</v>
      </c>
      <c r="Q619" s="1" t="e">
        <f t="shared" si="114"/>
        <v>#DIV/0!</v>
      </c>
      <c r="R619" s="2" t="e">
        <f t="shared" si="118"/>
        <v>#DIV/0!</v>
      </c>
      <c r="S619" s="2" t="e">
        <f t="shared" si="119"/>
        <v>#DIV/0!</v>
      </c>
      <c r="T619" s="2" t="e">
        <f t="shared" si="120"/>
        <v>#DIV/0!</v>
      </c>
      <c r="V619" s="1">
        <v>2022</v>
      </c>
      <c r="W619" s="1">
        <v>50049</v>
      </c>
      <c r="X619" s="1" t="s">
        <v>666</v>
      </c>
      <c r="Y619" s="1" t="s">
        <v>36</v>
      </c>
      <c r="Z619" s="1">
        <v>9</v>
      </c>
      <c r="AA619" s="1">
        <v>5</v>
      </c>
      <c r="AB619" s="1">
        <v>25</v>
      </c>
      <c r="BJ619">
        <v>52</v>
      </c>
      <c r="BK619">
        <v>0.81972023184507603</v>
      </c>
      <c r="BL619" t="s">
        <v>42</v>
      </c>
    </row>
    <row r="620" spans="2:64" x14ac:dyDescent="0.55000000000000004">
      <c r="B620" s="1">
        <v>47058</v>
      </c>
      <c r="C620" s="4" t="str">
        <f>_xlfn.IFNA(VLOOKUP(B620,W$2:AB9734,3,FALSE),0)</f>
        <v>C</v>
      </c>
      <c r="D620" s="1">
        <f>_xlfn.IFNA(VLOOKUP(B620,W$2:AA9762,4,FALSE),0)</f>
        <v>50</v>
      </c>
      <c r="E620" s="1">
        <f>_xlfn.IFNA(VLOOKUP(B620,W$2:AA9762,5,FALSE),0)</f>
        <v>8</v>
      </c>
      <c r="F620" s="1">
        <f>_xlfn.IFNA(VLOOKUP(B620,W$2:AB9763,6,FALSE),0)</f>
        <v>25</v>
      </c>
      <c r="H620" s="5">
        <f t="shared" si="115"/>
        <v>13082500</v>
      </c>
      <c r="I620" s="5">
        <f t="shared" si="116"/>
        <v>13998275</v>
      </c>
      <c r="J620" s="1">
        <f t="shared" si="109"/>
        <v>0.17135857369119548</v>
      </c>
      <c r="K620" s="1">
        <f t="shared" si="110"/>
        <v>5</v>
      </c>
      <c r="L620" s="1">
        <f t="shared" si="111"/>
        <v>0.95917935807296395</v>
      </c>
      <c r="M620" s="1">
        <f t="shared" si="112"/>
        <v>1.1486399068534272</v>
      </c>
      <c r="N620" s="1">
        <f t="shared" si="113"/>
        <v>1.3029012619832001</v>
      </c>
      <c r="P620" s="1">
        <f t="shared" si="117"/>
        <v>1.4354736653552655</v>
      </c>
      <c r="Q620" s="1">
        <f t="shared" si="114"/>
        <v>0.24598071986655073</v>
      </c>
      <c r="R620" s="2">
        <f t="shared" si="118"/>
        <v>3218042.7676541498</v>
      </c>
      <c r="S620" s="2">
        <f t="shared" si="119"/>
        <v>3443305.7613899405</v>
      </c>
      <c r="T620" s="2">
        <f t="shared" si="120"/>
        <v>3218042.7676541498</v>
      </c>
      <c r="V620" s="1">
        <v>2022</v>
      </c>
      <c r="W620" s="1">
        <v>48822</v>
      </c>
      <c r="X620" s="1" t="s">
        <v>667</v>
      </c>
      <c r="Y620" s="1" t="s">
        <v>36</v>
      </c>
      <c r="Z620" s="1">
        <v>8</v>
      </c>
      <c r="AA620" s="1">
        <v>32</v>
      </c>
      <c r="AB620" s="1">
        <v>27</v>
      </c>
      <c r="BJ620">
        <v>52</v>
      </c>
      <c r="BK620">
        <v>0.73034540509703694</v>
      </c>
      <c r="BL620" t="s">
        <v>44</v>
      </c>
    </row>
    <row r="621" spans="2:64" x14ac:dyDescent="0.55000000000000004">
      <c r="B621" s="1">
        <v>10717</v>
      </c>
      <c r="C621" s="4" t="str">
        <f>_xlfn.IFNA(VLOOKUP(B621,W$2:AB9735,3,FALSE),0)</f>
        <v>ED</v>
      </c>
      <c r="D621" s="1">
        <f>_xlfn.IFNA(VLOOKUP(B621,W$2:AA9763,4,FALSE),0)</f>
        <v>64</v>
      </c>
      <c r="E621" s="1">
        <f>_xlfn.IFNA(VLOOKUP(B621,W$2:AA9763,5,FALSE),0)</f>
        <v>3</v>
      </c>
      <c r="F621" s="1">
        <f>_xlfn.IFNA(VLOOKUP(B621,W$2:AB9764,6,FALSE),0)</f>
        <v>28</v>
      </c>
      <c r="H621" s="5">
        <f t="shared" si="115"/>
        <v>25400550</v>
      </c>
      <c r="I621" s="5">
        <f t="shared" si="116"/>
        <v>27178588.5</v>
      </c>
      <c r="J621" s="1">
        <f t="shared" si="109"/>
        <v>0.24173750307529737</v>
      </c>
      <c r="K621" s="1">
        <f t="shared" si="110"/>
        <v>6</v>
      </c>
      <c r="L621" s="1">
        <f t="shared" si="111"/>
        <v>1.0363642402889288</v>
      </c>
      <c r="M621" s="1">
        <f t="shared" si="112"/>
        <v>0.98267173666193286</v>
      </c>
      <c r="N621" s="1">
        <f t="shared" si="113"/>
        <v>1</v>
      </c>
      <c r="P621" s="1">
        <f t="shared" si="117"/>
        <v>1.0184058478190463</v>
      </c>
      <c r="Q621" s="1">
        <f t="shared" si="114"/>
        <v>0.24618688676905753</v>
      </c>
      <c r="R621" s="2">
        <f t="shared" si="118"/>
        <v>6253282.3267217847</v>
      </c>
      <c r="S621" s="2">
        <f t="shared" si="119"/>
        <v>6691012.0895923097</v>
      </c>
      <c r="T621" s="2">
        <f t="shared" si="120"/>
        <v>6253282.3267217847</v>
      </c>
      <c r="V621" s="1">
        <v>2022</v>
      </c>
      <c r="W621" s="1">
        <v>56673</v>
      </c>
      <c r="X621" s="1" t="s">
        <v>668</v>
      </c>
      <c r="Y621" s="1" t="s">
        <v>36</v>
      </c>
      <c r="Z621" s="1">
        <v>8</v>
      </c>
      <c r="AA621" s="1">
        <v>6</v>
      </c>
      <c r="AB621" s="1">
        <v>25</v>
      </c>
      <c r="BJ621">
        <v>52</v>
      </c>
      <c r="BK621">
        <v>1.2356438567133878</v>
      </c>
      <c r="BL621" t="s">
        <v>46</v>
      </c>
    </row>
    <row r="622" spans="2:64" x14ac:dyDescent="0.55000000000000004">
      <c r="B622" s="1">
        <v>9467</v>
      </c>
      <c r="C622" s="4" t="str">
        <f>_xlfn.IFNA(VLOOKUP(B622,W$2:AB9736,3,FALSE),0)</f>
        <v>LT</v>
      </c>
      <c r="D622" s="1">
        <f>_xlfn.IFNA(VLOOKUP(B622,W$2:AA9764,4,FALSE),0)</f>
        <v>68</v>
      </c>
      <c r="E622" s="1">
        <f>_xlfn.IFNA(VLOOKUP(B622,W$2:AA9764,5,FALSE),0)</f>
        <v>2</v>
      </c>
      <c r="F622" s="1">
        <f>_xlfn.IFNA(VLOOKUP(B622,W$2:AB9765,6,FALSE),0)</f>
        <v>29</v>
      </c>
      <c r="H622" s="5">
        <f t="shared" si="115"/>
        <v>21252000</v>
      </c>
      <c r="I622" s="5">
        <f t="shared" si="116"/>
        <v>22739640</v>
      </c>
      <c r="J622" s="1">
        <f t="shared" si="109"/>
        <v>0.28373199810001409</v>
      </c>
      <c r="K622" s="1">
        <f t="shared" si="110"/>
        <v>6</v>
      </c>
      <c r="L622" s="1">
        <f t="shared" si="111"/>
        <v>1.0572401829650135</v>
      </c>
      <c r="M622" s="1">
        <f t="shared" si="112"/>
        <v>0.98267173666193286</v>
      </c>
      <c r="N622" s="1">
        <f t="shared" si="113"/>
        <v>1.2310846108723601</v>
      </c>
      <c r="P622" s="1">
        <f t="shared" si="117"/>
        <v>1.2789984813736253</v>
      </c>
      <c r="Q622" s="1">
        <f t="shared" si="114"/>
        <v>0.36289279468702235</v>
      </c>
      <c r="R622" s="2">
        <f t="shared" si="118"/>
        <v>7712197.6726885987</v>
      </c>
      <c r="S622" s="2">
        <f t="shared" si="119"/>
        <v>8252051.5097768009</v>
      </c>
      <c r="T622" s="2">
        <f t="shared" si="120"/>
        <v>7712197.6726885987</v>
      </c>
      <c r="V622" s="1">
        <v>2022</v>
      </c>
      <c r="W622" s="1">
        <v>11758</v>
      </c>
      <c r="X622" s="1" t="s">
        <v>669</v>
      </c>
      <c r="Y622" s="1" t="s">
        <v>36</v>
      </c>
      <c r="Z622" s="1">
        <v>7</v>
      </c>
      <c r="AA622" s="1">
        <v>10</v>
      </c>
      <c r="AB622" s="1">
        <v>27</v>
      </c>
      <c r="BJ622">
        <v>52</v>
      </c>
      <c r="BK622">
        <v>0.89217868497715414</v>
      </c>
      <c r="BL622" t="s">
        <v>48</v>
      </c>
    </row>
    <row r="623" spans="2:64" x14ac:dyDescent="0.55000000000000004">
      <c r="B623" s="1">
        <v>10728</v>
      </c>
      <c r="C623" s="4" t="str">
        <f>_xlfn.IFNA(VLOOKUP(B623,W$2:AB9737,3,FALSE),0)</f>
        <v>TE</v>
      </c>
      <c r="D623" s="1">
        <f>_xlfn.IFNA(VLOOKUP(B623,W$2:AA9765,4,FALSE),0)</f>
        <v>54</v>
      </c>
      <c r="E623" s="1">
        <f>_xlfn.IFNA(VLOOKUP(B623,W$2:AA9765,5,FALSE),0)</f>
        <v>3</v>
      </c>
      <c r="F623" s="1">
        <f>_xlfn.IFNA(VLOOKUP(B623,W$2:AB9766,6,FALSE),0)</f>
        <v>30</v>
      </c>
      <c r="H623" s="5">
        <f t="shared" si="115"/>
        <v>14012500</v>
      </c>
      <c r="I623" s="5">
        <f t="shared" si="116"/>
        <v>14993375</v>
      </c>
      <c r="J623" s="1">
        <f t="shared" si="109"/>
        <v>0.17135857369119548</v>
      </c>
      <c r="K623" s="1">
        <f t="shared" si="110"/>
        <v>5</v>
      </c>
      <c r="L623" s="1">
        <f t="shared" si="111"/>
        <v>1.0331190471627296</v>
      </c>
      <c r="M623" s="1">
        <f t="shared" si="112"/>
        <v>0.97478864222910011</v>
      </c>
      <c r="N623" s="1">
        <f t="shared" si="113"/>
        <v>1.06147912913239</v>
      </c>
      <c r="P623" s="1">
        <f t="shared" si="117"/>
        <v>1.0689866666280607</v>
      </c>
      <c r="Q623" s="1">
        <f t="shared" si="114"/>
        <v>0.18318003048828996</v>
      </c>
      <c r="R623" s="2">
        <f t="shared" si="118"/>
        <v>2566810.1772171631</v>
      </c>
      <c r="S623" s="2">
        <f t="shared" si="119"/>
        <v>2746486.8896223647</v>
      </c>
      <c r="T623" s="2">
        <f t="shared" si="120"/>
        <v>2566810.1772171631</v>
      </c>
      <c r="V623" s="1">
        <v>2022</v>
      </c>
      <c r="W623" s="1">
        <v>9649</v>
      </c>
      <c r="X623" s="1" t="s">
        <v>670</v>
      </c>
      <c r="Y623" s="1" t="s">
        <v>36</v>
      </c>
      <c r="Z623" s="1">
        <v>7</v>
      </c>
      <c r="AA623" s="1">
        <v>7</v>
      </c>
      <c r="AB623" s="1">
        <v>29</v>
      </c>
      <c r="BJ623">
        <v>52</v>
      </c>
      <c r="BK623">
        <v>1.2310846108723601</v>
      </c>
      <c r="BL623" t="s">
        <v>51</v>
      </c>
    </row>
    <row r="624" spans="2:64" x14ac:dyDescent="0.55000000000000004">
      <c r="B624" s="1">
        <v>2973</v>
      </c>
      <c r="C624" s="4" t="str">
        <f>_xlfn.IFNA(VLOOKUP(B624,W$2:AB9738,3,FALSE),0)</f>
        <v>TE</v>
      </c>
      <c r="D624" s="1">
        <f>_xlfn.IFNA(VLOOKUP(B624,W$2:AA9766,4,FALSE),0)</f>
        <v>76</v>
      </c>
      <c r="E624" s="1">
        <f>_xlfn.IFNA(VLOOKUP(B624,W$2:AA9766,5,FALSE),0)</f>
        <v>32</v>
      </c>
      <c r="F624" s="1">
        <f>_xlfn.IFNA(VLOOKUP(B624,W$2:AB9767,6,FALSE),0)</f>
        <v>38</v>
      </c>
      <c r="H624" s="5">
        <f t="shared" si="115"/>
        <v>14012500</v>
      </c>
      <c r="I624" s="5">
        <f t="shared" si="116"/>
        <v>14993375</v>
      </c>
      <c r="J624" s="1">
        <f t="shared" si="109"/>
        <v>0.34065492256828622</v>
      </c>
      <c r="K624" s="1">
        <f t="shared" si="110"/>
        <v>7</v>
      </c>
      <c r="L624" s="1">
        <f t="shared" si="111"/>
        <v>1.1379377834586188</v>
      </c>
      <c r="M624" s="1">
        <f t="shared" si="112"/>
        <v>0.779184031174736</v>
      </c>
      <c r="N624" s="1">
        <f t="shared" si="113"/>
        <v>1.06147912913239</v>
      </c>
      <c r="P624" s="1">
        <f t="shared" si="117"/>
        <v>0.94117421530079193</v>
      </c>
      <c r="Q624" s="1">
        <f t="shared" si="114"/>
        <v>0.3206156294365588</v>
      </c>
      <c r="R624" s="2">
        <f t="shared" si="118"/>
        <v>4492626.5074797804</v>
      </c>
      <c r="S624" s="2">
        <f t="shared" si="119"/>
        <v>4807110.3630033648</v>
      </c>
      <c r="T624" s="2">
        <f t="shared" si="120"/>
        <v>4492626.5074797804</v>
      </c>
      <c r="V624" s="1">
        <v>2022</v>
      </c>
      <c r="W624" s="1">
        <v>49601</v>
      </c>
      <c r="X624" s="1" t="s">
        <v>671</v>
      </c>
      <c r="Y624" s="1" t="s">
        <v>36</v>
      </c>
      <c r="Z624" s="1">
        <v>7</v>
      </c>
      <c r="AA624" s="1">
        <v>8</v>
      </c>
      <c r="AB624" s="1">
        <v>27</v>
      </c>
      <c r="BJ624">
        <v>52</v>
      </c>
      <c r="BK624">
        <v>1.21388420547599</v>
      </c>
      <c r="BL624" t="s">
        <v>53</v>
      </c>
    </row>
    <row r="625" spans="2:64" x14ac:dyDescent="0.55000000000000004">
      <c r="B625" s="1">
        <v>29048</v>
      </c>
      <c r="C625" s="4" t="str">
        <f>_xlfn.IFNA(VLOOKUP(B625,W$2:AB9739,3,FALSE),0)</f>
        <v>QB</v>
      </c>
      <c r="D625" s="1">
        <f>_xlfn.IFNA(VLOOKUP(B625,W$2:AA9767,4,FALSE),0)</f>
        <v>57</v>
      </c>
      <c r="E625" s="1">
        <f>_xlfn.IFNA(VLOOKUP(B625,W$2:AA9767,5,FALSE),0)</f>
        <v>10</v>
      </c>
      <c r="F625" s="1">
        <f>_xlfn.IFNA(VLOOKUP(B625,W$2:AB9768,6,FALSE),0)</f>
        <v>25</v>
      </c>
      <c r="H625" s="5">
        <f t="shared" si="115"/>
        <v>44949165</v>
      </c>
      <c r="I625" s="5">
        <f t="shared" si="116"/>
        <v>48095606.550000004</v>
      </c>
      <c r="J625" s="1">
        <f t="shared" si="109"/>
        <v>0.19414880739410345</v>
      </c>
      <c r="K625" s="1">
        <f t="shared" si="110"/>
        <v>5</v>
      </c>
      <c r="L625" s="1">
        <f t="shared" si="111"/>
        <v>1.256154316321989</v>
      </c>
      <c r="M625" s="1">
        <f t="shared" si="112"/>
        <v>1.1486399068534272</v>
      </c>
      <c r="N625" s="1">
        <f t="shared" si="113"/>
        <v>1.2356438567133878</v>
      </c>
      <c r="P625" s="1">
        <f t="shared" si="117"/>
        <v>1.7828721873409328</v>
      </c>
      <c r="Q625" s="1">
        <f t="shared" si="114"/>
        <v>0.34614250890835868</v>
      </c>
      <c r="R625" s="2">
        <f t="shared" si="118"/>
        <v>15558816.746435784</v>
      </c>
      <c r="S625" s="2">
        <f t="shared" si="119"/>
        <v>16647933.918686291</v>
      </c>
      <c r="T625" s="2">
        <f t="shared" si="120"/>
        <v>15558816.746435784</v>
      </c>
      <c r="V625" s="1">
        <v>2022</v>
      </c>
      <c r="W625" s="1">
        <v>8854</v>
      </c>
      <c r="X625" s="1" t="s">
        <v>672</v>
      </c>
      <c r="Y625" s="1" t="s">
        <v>36</v>
      </c>
      <c r="Z625" s="1">
        <v>6</v>
      </c>
      <c r="AA625" s="1">
        <v>7</v>
      </c>
      <c r="AB625" s="1">
        <v>32</v>
      </c>
      <c r="BJ625">
        <v>52</v>
      </c>
      <c r="BK625">
        <v>1.06147912913239</v>
      </c>
      <c r="BL625" t="s">
        <v>55</v>
      </c>
    </row>
    <row r="626" spans="2:64" x14ac:dyDescent="0.55000000000000004">
      <c r="B626" s="1">
        <v>47013</v>
      </c>
      <c r="C626" s="4" t="str">
        <f>_xlfn.IFNA(VLOOKUP(B626,W$2:AB9740,3,FALSE),0)</f>
        <v>LT</v>
      </c>
      <c r="D626" s="1">
        <f>_xlfn.IFNA(VLOOKUP(B626,W$2:AA9768,4,FALSE),0)</f>
        <v>71</v>
      </c>
      <c r="E626" s="1">
        <f>_xlfn.IFNA(VLOOKUP(B626,W$2:AA9768,5,FALSE),0)</f>
        <v>20</v>
      </c>
      <c r="F626" s="1">
        <f>_xlfn.IFNA(VLOOKUP(B626,W$2:AB9769,6,FALSE),0)</f>
        <v>27</v>
      </c>
      <c r="H626" s="5">
        <f t="shared" si="115"/>
        <v>21252000</v>
      </c>
      <c r="I626" s="5">
        <f t="shared" si="116"/>
        <v>22739640</v>
      </c>
      <c r="J626" s="1">
        <f t="shared" si="109"/>
        <v>0.29399895803743797</v>
      </c>
      <c r="K626" s="1">
        <f t="shared" si="110"/>
        <v>7</v>
      </c>
      <c r="L626" s="1">
        <f t="shared" si="111"/>
        <v>1.0736777497684549</v>
      </c>
      <c r="M626" s="1">
        <f t="shared" si="112"/>
        <v>1.2009476589311774</v>
      </c>
      <c r="N626" s="1">
        <f t="shared" si="113"/>
        <v>1.2310846108723601</v>
      </c>
      <c r="P626" s="1">
        <f t="shared" si="117"/>
        <v>1.5873983900812094</v>
      </c>
      <c r="Q626" s="1">
        <f t="shared" si="114"/>
        <v>0.4666934726741821</v>
      </c>
      <c r="R626" s="2">
        <f t="shared" si="118"/>
        <v>9918169.6812717188</v>
      </c>
      <c r="S626" s="2">
        <f t="shared" si="119"/>
        <v>10612441.558960738</v>
      </c>
      <c r="T626" s="2">
        <f t="shared" si="120"/>
        <v>9918169.6812717188</v>
      </c>
      <c r="V626" s="1">
        <v>2022</v>
      </c>
      <c r="W626" s="1">
        <v>8742</v>
      </c>
      <c r="X626" s="1" t="s">
        <v>673</v>
      </c>
      <c r="Y626" s="1" t="s">
        <v>36</v>
      </c>
      <c r="Z626" s="1">
        <v>6</v>
      </c>
      <c r="AA626" s="1">
        <v>4</v>
      </c>
      <c r="AB626" s="1">
        <v>32</v>
      </c>
      <c r="BJ626">
        <v>52</v>
      </c>
      <c r="BK626">
        <v>0.84929704697517161</v>
      </c>
      <c r="BL626" t="s">
        <v>58</v>
      </c>
    </row>
    <row r="627" spans="2:64" x14ac:dyDescent="0.55000000000000004">
      <c r="B627" s="1">
        <v>9502</v>
      </c>
      <c r="C627" s="4" t="str">
        <f>_xlfn.IFNA(VLOOKUP(B627,W$2:AB9741,3,FALSE),0)</f>
        <v>WR</v>
      </c>
      <c r="D627" s="1">
        <f>_xlfn.IFNA(VLOOKUP(B627,W$2:AA9769,4,FALSE),0)</f>
        <v>96</v>
      </c>
      <c r="E627" s="1">
        <f>_xlfn.IFNA(VLOOKUP(B627,W$2:AA9769,5,FALSE),0)</f>
        <v>3</v>
      </c>
      <c r="F627" s="1">
        <f>_xlfn.IFNA(VLOOKUP(B627,W$2:AB9770,6,FALSE),0)</f>
        <v>30</v>
      </c>
      <c r="H627" s="5">
        <f t="shared" si="115"/>
        <v>26850000</v>
      </c>
      <c r="I627" s="5">
        <f t="shared" si="116"/>
        <v>28729500</v>
      </c>
      <c r="J627" s="1">
        <f t="shared" si="109"/>
        <v>0.9106723943769699</v>
      </c>
      <c r="K627" s="1">
        <f t="shared" si="110"/>
        <v>9</v>
      </c>
      <c r="L627" s="1">
        <f t="shared" si="111"/>
        <v>1.0438653104903106</v>
      </c>
      <c r="M627" s="1">
        <f t="shared" si="112"/>
        <v>1.000893038891195</v>
      </c>
      <c r="N627" s="1">
        <f t="shared" si="113"/>
        <v>1</v>
      </c>
      <c r="P627" s="1">
        <f t="shared" si="117"/>
        <v>1.0447975228097477</v>
      </c>
      <c r="Q627" s="1">
        <f t="shared" si="114"/>
        <v>0.95146826173627974</v>
      </c>
      <c r="R627" s="2">
        <f t="shared" si="118"/>
        <v>25546922.827619109</v>
      </c>
      <c r="S627" s="2">
        <f t="shared" si="119"/>
        <v>27335207.42555245</v>
      </c>
      <c r="T627" s="2">
        <f t="shared" si="120"/>
        <v>25546922.827619109</v>
      </c>
      <c r="V627" s="1">
        <v>2022</v>
      </c>
      <c r="W627" s="1">
        <v>57037</v>
      </c>
      <c r="X627" s="1" t="s">
        <v>674</v>
      </c>
      <c r="Y627" s="1" t="s">
        <v>36</v>
      </c>
      <c r="Z627" s="1">
        <v>6</v>
      </c>
      <c r="AA627" s="1">
        <v>6</v>
      </c>
      <c r="AB627" s="1">
        <v>25</v>
      </c>
      <c r="BJ627">
        <v>51</v>
      </c>
      <c r="BK627">
        <v>1.3029012619832001</v>
      </c>
      <c r="BL627" t="s">
        <v>31</v>
      </c>
    </row>
    <row r="628" spans="2:64" x14ac:dyDescent="0.55000000000000004">
      <c r="B628" s="1">
        <v>5535</v>
      </c>
      <c r="C628" s="4" t="str">
        <f>_xlfn.IFNA(VLOOKUP(B628,W$2:AB9742,3,FALSE),0)</f>
        <v>DI</v>
      </c>
      <c r="D628" s="1">
        <f>_xlfn.IFNA(VLOOKUP(B628,W$2:AA9770,4,FALSE),0)</f>
        <v>85</v>
      </c>
      <c r="E628" s="1">
        <f>_xlfn.IFNA(VLOOKUP(B628,W$2:AA9770,5,FALSE),0)</f>
        <v>10</v>
      </c>
      <c r="F628" s="1">
        <f>_xlfn.IFNA(VLOOKUP(B628,W$2:AB9771,6,FALSE),0)</f>
        <v>35</v>
      </c>
      <c r="H628" s="5">
        <f t="shared" si="115"/>
        <v>20500000</v>
      </c>
      <c r="I628" s="5">
        <f t="shared" si="116"/>
        <v>21935000</v>
      </c>
      <c r="J628" s="1">
        <f t="shared" si="109"/>
        <v>0.50699730938172927</v>
      </c>
      <c r="K628" s="1">
        <f t="shared" si="110"/>
        <v>8</v>
      </c>
      <c r="L628" s="1">
        <f t="shared" si="111"/>
        <v>1.1701934321299197</v>
      </c>
      <c r="M628" s="1">
        <f t="shared" si="112"/>
        <v>0.76278818117696279</v>
      </c>
      <c r="N628" s="1">
        <f t="shared" si="113"/>
        <v>1</v>
      </c>
      <c r="P628" s="1">
        <f t="shared" si="117"/>
        <v>0.89260971971960912</v>
      </c>
      <c r="Q628" s="1">
        <f t="shared" si="114"/>
        <v>0.45255072622582132</v>
      </c>
      <c r="R628" s="2">
        <f t="shared" si="118"/>
        <v>9277289.8876293376</v>
      </c>
      <c r="S628" s="2">
        <f t="shared" si="119"/>
        <v>9926700.1797633898</v>
      </c>
      <c r="T628" s="2">
        <f t="shared" si="120"/>
        <v>9277289.8876293376</v>
      </c>
      <c r="V628" s="1">
        <v>2022</v>
      </c>
      <c r="W628" s="1">
        <v>7151</v>
      </c>
      <c r="X628" s="1" t="s">
        <v>675</v>
      </c>
      <c r="Y628" s="1" t="s">
        <v>36</v>
      </c>
      <c r="Z628" s="1">
        <v>5</v>
      </c>
      <c r="AA628" s="1">
        <v>5</v>
      </c>
      <c r="AB628" s="1">
        <v>34</v>
      </c>
      <c r="BJ628">
        <v>51</v>
      </c>
      <c r="BK628">
        <v>0.81665115322979975</v>
      </c>
      <c r="BL628" t="s">
        <v>34</v>
      </c>
    </row>
    <row r="629" spans="2:64" x14ac:dyDescent="0.55000000000000004">
      <c r="B629" s="1">
        <v>143769</v>
      </c>
      <c r="C629" s="4" t="str">
        <f>_xlfn.IFNA(VLOOKUP(B629,W$2:AB9743,3,FALSE),0)</f>
        <v>TE</v>
      </c>
      <c r="D629" s="1">
        <f>_xlfn.IFNA(VLOOKUP(B629,W$2:AA9771,4,FALSE),0)</f>
        <v>16</v>
      </c>
      <c r="E629" s="1">
        <f>_xlfn.IFNA(VLOOKUP(B629,W$2:AA9771,5,FALSE),0)</f>
        <v>8</v>
      </c>
      <c r="F629" s="1">
        <f>_xlfn.IFNA(VLOOKUP(B629,W$2:AB9772,6,FALSE),0)</f>
        <v>25</v>
      </c>
      <c r="H629" s="5">
        <f t="shared" si="115"/>
        <v>14012500</v>
      </c>
      <c r="I629" s="5">
        <f t="shared" si="116"/>
        <v>14993375</v>
      </c>
      <c r="J629" s="1">
        <f t="shared" si="109"/>
        <v>0.12422980506362609</v>
      </c>
      <c r="K629" s="1">
        <f t="shared" si="110"/>
        <v>1</v>
      </c>
      <c r="L629" s="1">
        <f t="shared" si="111"/>
        <v>0.97398521903978064</v>
      </c>
      <c r="M629" s="1">
        <f t="shared" si="112"/>
        <v>0.8852077485688149</v>
      </c>
      <c r="N629" s="1">
        <f t="shared" si="113"/>
        <v>1.0245916516529501</v>
      </c>
      <c r="P629" s="1">
        <f t="shared" si="117"/>
        <v>0.88338167498078601</v>
      </c>
      <c r="Q629" s="1">
        <f t="shared" si="114"/>
        <v>0.10974233327964254</v>
      </c>
      <c r="R629" s="2">
        <f t="shared" si="118"/>
        <v>1537764.4450809911</v>
      </c>
      <c r="S629" s="2">
        <f t="shared" si="119"/>
        <v>1645407.9562366605</v>
      </c>
      <c r="T629" s="2">
        <f t="shared" si="120"/>
        <v>1537764.4450809911</v>
      </c>
      <c r="V629" s="1">
        <v>2022</v>
      </c>
      <c r="W629" s="1">
        <v>56356</v>
      </c>
      <c r="X629" s="1" t="s">
        <v>676</v>
      </c>
      <c r="Y629" s="1" t="s">
        <v>36</v>
      </c>
      <c r="Z629" s="1">
        <v>5</v>
      </c>
      <c r="AA629" s="1">
        <v>8</v>
      </c>
      <c r="AB629" s="1">
        <v>25</v>
      </c>
      <c r="BJ629">
        <v>51</v>
      </c>
      <c r="BK629">
        <v>1</v>
      </c>
      <c r="BL629" t="s">
        <v>36</v>
      </c>
    </row>
    <row r="630" spans="2:64" x14ac:dyDescent="0.55000000000000004">
      <c r="B630" s="1">
        <v>8744</v>
      </c>
      <c r="C630" s="4" t="str">
        <f>_xlfn.IFNA(VLOOKUP(B630,W$2:AB9744,3,FALSE),0)</f>
        <v>CB</v>
      </c>
      <c r="D630" s="1">
        <f>_xlfn.IFNA(VLOOKUP(B630,W$2:AA9772,4,FALSE),0)</f>
        <v>83</v>
      </c>
      <c r="E630" s="1">
        <f>_xlfn.IFNA(VLOOKUP(B630,W$2:AA9772,5,FALSE),0)</f>
        <v>4</v>
      </c>
      <c r="F630" s="1">
        <f>_xlfn.IFNA(VLOOKUP(B630,W$2:AB9773,6,FALSE),0)</f>
        <v>31</v>
      </c>
      <c r="H630" s="5">
        <f t="shared" si="115"/>
        <v>20000000</v>
      </c>
      <c r="I630" s="5">
        <f t="shared" si="116"/>
        <v>21400000</v>
      </c>
      <c r="J630" s="1">
        <f t="shared" si="109"/>
        <v>0.40904805918622789</v>
      </c>
      <c r="K630" s="1">
        <f t="shared" si="110"/>
        <v>8</v>
      </c>
      <c r="L630" s="1">
        <f t="shared" si="111"/>
        <v>0.98121406805575184</v>
      </c>
      <c r="M630" s="1">
        <f t="shared" si="112"/>
        <v>0.76278818117696279</v>
      </c>
      <c r="N630" s="1">
        <f t="shared" si="113"/>
        <v>0.81665115322979975</v>
      </c>
      <c r="P630" s="1">
        <f t="shared" si="117"/>
        <v>0.61122949252902226</v>
      </c>
      <c r="Q630" s="1">
        <f t="shared" si="114"/>
        <v>0.25002223763637954</v>
      </c>
      <c r="R630" s="2">
        <f t="shared" si="118"/>
        <v>5000444.7527275905</v>
      </c>
      <c r="S630" s="2">
        <f t="shared" si="119"/>
        <v>5350475.8854185222</v>
      </c>
      <c r="T630" s="2">
        <f t="shared" si="120"/>
        <v>5000444.7527275905</v>
      </c>
      <c r="V630" s="1">
        <v>2022</v>
      </c>
      <c r="W630" s="1">
        <v>25644</v>
      </c>
      <c r="X630" s="1" t="s">
        <v>677</v>
      </c>
      <c r="Y630" s="1" t="s">
        <v>36</v>
      </c>
      <c r="Z630" s="1">
        <v>4</v>
      </c>
      <c r="AA630" s="1">
        <v>6</v>
      </c>
      <c r="AB630" s="1">
        <v>25</v>
      </c>
      <c r="BJ630">
        <v>51</v>
      </c>
      <c r="BK630">
        <v>1</v>
      </c>
      <c r="BL630" t="s">
        <v>38</v>
      </c>
    </row>
    <row r="631" spans="2:64" x14ac:dyDescent="0.55000000000000004">
      <c r="B631" s="1">
        <v>77632</v>
      </c>
      <c r="C631" s="4" t="str">
        <f>_xlfn.IFNA(VLOOKUP(B631,W$2:AB9745,3,FALSE),0)</f>
        <v>QB</v>
      </c>
      <c r="D631" s="1">
        <f>_xlfn.IFNA(VLOOKUP(B631,W$2:AA9773,4,FALSE),0)</f>
        <v>68</v>
      </c>
      <c r="E631" s="1">
        <f>_xlfn.IFNA(VLOOKUP(B631,W$2:AA9773,5,FALSE),0)</f>
        <v>10</v>
      </c>
      <c r="F631" s="1">
        <f>_xlfn.IFNA(VLOOKUP(B631,W$2:AB9774,6,FALSE),0)</f>
        <v>23</v>
      </c>
      <c r="H631" s="5">
        <f t="shared" si="115"/>
        <v>44949165</v>
      </c>
      <c r="I631" s="5">
        <f t="shared" si="116"/>
        <v>48095606.550000004</v>
      </c>
      <c r="J631" s="1">
        <f t="shared" si="109"/>
        <v>0.28373199810001409</v>
      </c>
      <c r="K631" s="1">
        <f t="shared" si="110"/>
        <v>6</v>
      </c>
      <c r="L631" s="1">
        <f t="shared" si="111"/>
        <v>1.2226621958696224</v>
      </c>
      <c r="M631" s="1">
        <f t="shared" si="112"/>
        <v>1.1772145986242197</v>
      </c>
      <c r="N631" s="1">
        <f t="shared" si="113"/>
        <v>1.2356438567133878</v>
      </c>
      <c r="P631" s="1">
        <f t="shared" si="117"/>
        <v>1.7785064219208666</v>
      </c>
      <c r="Q631" s="1">
        <f t="shared" si="114"/>
        <v>0.5046191807253142</v>
      </c>
      <c r="R631" s="2">
        <f t="shared" si="118"/>
        <v>22682210.816586968</v>
      </c>
      <c r="S631" s="2">
        <f t="shared" si="119"/>
        <v>24269965.573748056</v>
      </c>
      <c r="T631" s="2">
        <f t="shared" si="120"/>
        <v>22682210.816586968</v>
      </c>
      <c r="V631" s="1">
        <v>2022</v>
      </c>
      <c r="W631" s="1">
        <v>11184</v>
      </c>
      <c r="X631" s="1" t="s">
        <v>678</v>
      </c>
      <c r="Y631" s="1" t="s">
        <v>36</v>
      </c>
      <c r="Z631" s="1">
        <v>4</v>
      </c>
      <c r="AA631" s="1">
        <v>8</v>
      </c>
      <c r="AB631" s="1">
        <v>28</v>
      </c>
      <c r="BJ631">
        <v>51</v>
      </c>
      <c r="BK631">
        <v>1.06147912913239</v>
      </c>
      <c r="BL631" t="s">
        <v>40</v>
      </c>
    </row>
    <row r="632" spans="2:64" x14ac:dyDescent="0.55000000000000004">
      <c r="B632" s="1">
        <v>82096</v>
      </c>
      <c r="C632" s="4" t="str">
        <f>_xlfn.IFNA(VLOOKUP(B632,W$2:AB9746,3,FALSE),0)</f>
        <v>QB</v>
      </c>
      <c r="D632" s="1">
        <f>_xlfn.IFNA(VLOOKUP(B632,W$2:AA9774,4,FALSE),0)</f>
        <v>38</v>
      </c>
      <c r="E632" s="1">
        <f>_xlfn.IFNA(VLOOKUP(B632,W$2:AA9774,5,FALSE),0)</f>
        <v>10</v>
      </c>
      <c r="F632" s="1">
        <f>_xlfn.IFNA(VLOOKUP(B632,W$2:AB9775,6,FALSE),0)</f>
        <v>23</v>
      </c>
      <c r="H632" s="5">
        <f t="shared" si="115"/>
        <v>44949165</v>
      </c>
      <c r="I632" s="5">
        <f t="shared" si="116"/>
        <v>48095606.550000004</v>
      </c>
      <c r="J632" s="1">
        <f t="shared" si="109"/>
        <v>0.13512004199773481</v>
      </c>
      <c r="K632" s="1">
        <f t="shared" si="110"/>
        <v>3</v>
      </c>
      <c r="L632" s="1">
        <f t="shared" si="111"/>
        <v>1.3555250395288452</v>
      </c>
      <c r="M632" s="1">
        <f t="shared" si="112"/>
        <v>1.0638591360833272</v>
      </c>
      <c r="N632" s="1">
        <f t="shared" si="113"/>
        <v>1.1178219283566899</v>
      </c>
      <c r="P632" s="1">
        <f t="shared" si="117"/>
        <v>1.6119972508704976</v>
      </c>
      <c r="Q632" s="1">
        <f t="shared" si="114"/>
        <v>0.2178131362378547</v>
      </c>
      <c r="R632" s="2">
        <f t="shared" si="118"/>
        <v>9790518.5999228097</v>
      </c>
      <c r="S632" s="2">
        <f t="shared" si="119"/>
        <v>10475854.901917407</v>
      </c>
      <c r="T632" s="2">
        <f t="shared" si="120"/>
        <v>9790518.5999228097</v>
      </c>
      <c r="V632" s="1">
        <v>2022</v>
      </c>
      <c r="W632" s="1">
        <v>44614</v>
      </c>
      <c r="X632" s="1" t="s">
        <v>679</v>
      </c>
      <c r="Y632" s="1" t="s">
        <v>36</v>
      </c>
      <c r="Z632" s="1">
        <v>4</v>
      </c>
      <c r="AA632" s="1">
        <v>4</v>
      </c>
      <c r="AB632" s="1">
        <v>24</v>
      </c>
      <c r="BJ632">
        <v>51</v>
      </c>
      <c r="BK632">
        <v>0.81972023184507603</v>
      </c>
      <c r="BL632" t="s">
        <v>42</v>
      </c>
    </row>
    <row r="633" spans="2:64" x14ac:dyDescent="0.55000000000000004">
      <c r="B633" s="1">
        <v>91399</v>
      </c>
      <c r="C633" s="4" t="str">
        <f>_xlfn.IFNA(VLOOKUP(B633,W$2:AB9747,3,FALSE),0)</f>
        <v>QB</v>
      </c>
      <c r="D633" s="1">
        <f>_xlfn.IFNA(VLOOKUP(B633,W$2:AA9775,4,FALSE),0)</f>
        <v>49</v>
      </c>
      <c r="E633" s="1">
        <f>_xlfn.IFNA(VLOOKUP(B633,W$2:AA9775,5,FALSE),0)</f>
        <v>10</v>
      </c>
      <c r="F633" s="1">
        <f>_xlfn.IFNA(VLOOKUP(B633,W$2:AB9776,6,FALSE),0)</f>
        <v>22</v>
      </c>
      <c r="H633" s="5">
        <f t="shared" si="115"/>
        <v>44949165</v>
      </c>
      <c r="I633" s="5">
        <f t="shared" si="116"/>
        <v>48095606.550000004</v>
      </c>
      <c r="J633" s="1">
        <f t="shared" si="109"/>
        <v>0.17038831267359586</v>
      </c>
      <c r="K633" s="1">
        <f t="shared" si="110"/>
        <v>4</v>
      </c>
      <c r="L633" s="1">
        <f t="shared" si="111"/>
        <v>1.2986351619947003</v>
      </c>
      <c r="M633" s="1">
        <f t="shared" si="112"/>
        <v>1.1123962455126433</v>
      </c>
      <c r="N633" s="1">
        <f t="shared" si="113"/>
        <v>1.1178219283566899</v>
      </c>
      <c r="P633" s="1">
        <f t="shared" si="117"/>
        <v>1.6148020684157796</v>
      </c>
      <c r="Q633" s="1">
        <f t="shared" si="114"/>
        <v>0.27514339973919716</v>
      </c>
      <c r="R633" s="2">
        <f t="shared" si="118"/>
        <v>12367466.07353813</v>
      </c>
      <c r="S633" s="2">
        <f t="shared" si="119"/>
        <v>13233188.698685801</v>
      </c>
      <c r="T633" s="2">
        <f t="shared" si="120"/>
        <v>12367466.07353813</v>
      </c>
      <c r="V633" s="1">
        <v>2022</v>
      </c>
      <c r="W633" s="1">
        <v>6238</v>
      </c>
      <c r="X633" s="1" t="s">
        <v>680</v>
      </c>
      <c r="Y633" s="1" t="s">
        <v>36</v>
      </c>
      <c r="Z633" s="1">
        <v>3</v>
      </c>
      <c r="AA633" s="1">
        <v>3</v>
      </c>
      <c r="AB633" s="1">
        <v>35</v>
      </c>
      <c r="BJ633">
        <v>51</v>
      </c>
      <c r="BK633">
        <v>0.73034540509703694</v>
      </c>
      <c r="BL633" t="s">
        <v>44</v>
      </c>
    </row>
    <row r="634" spans="2:64" x14ac:dyDescent="0.55000000000000004">
      <c r="B634" s="1">
        <v>83964</v>
      </c>
      <c r="C634" s="4" t="str">
        <f>_xlfn.IFNA(VLOOKUP(B634,W$2:AB9748,3,FALSE),0)</f>
        <v>TE</v>
      </c>
      <c r="D634" s="1">
        <f>_xlfn.IFNA(VLOOKUP(B634,W$2:AA9776,4,FALSE),0)</f>
        <v>91</v>
      </c>
      <c r="E634" s="1">
        <f>_xlfn.IFNA(VLOOKUP(B634,W$2:AA9776,5,FALSE),0)</f>
        <v>10</v>
      </c>
      <c r="F634" s="1">
        <f>_xlfn.IFNA(VLOOKUP(B634,W$2:AB9777,6,FALSE),0)</f>
        <v>22</v>
      </c>
      <c r="H634" s="5">
        <f t="shared" si="115"/>
        <v>14012500</v>
      </c>
      <c r="I634" s="5">
        <f t="shared" si="116"/>
        <v>14993375</v>
      </c>
      <c r="J634" s="1">
        <f t="shared" si="109"/>
        <v>0.61349186721486715</v>
      </c>
      <c r="K634" s="1">
        <f t="shared" si="110"/>
        <v>9</v>
      </c>
      <c r="L634" s="1">
        <f t="shared" si="111"/>
        <v>1.145247158632509</v>
      </c>
      <c r="M634" s="1">
        <f t="shared" si="112"/>
        <v>1.243263292991633</v>
      </c>
      <c r="N634" s="1">
        <f t="shared" si="113"/>
        <v>1.06147912913239</v>
      </c>
      <c r="P634" s="1">
        <f t="shared" si="117"/>
        <v>1.5113804277307248</v>
      </c>
      <c r="Q634" s="1">
        <f t="shared" si="114"/>
        <v>0.92721960068052689</v>
      </c>
      <c r="R634" s="2">
        <f t="shared" si="118"/>
        <v>12992664.654535882</v>
      </c>
      <c r="S634" s="2">
        <f t="shared" si="119"/>
        <v>13902151.180353396</v>
      </c>
      <c r="T634" s="2">
        <f t="shared" si="120"/>
        <v>12992664.654535882</v>
      </c>
      <c r="V634" s="1">
        <v>2022</v>
      </c>
      <c r="W634" s="1">
        <v>44526</v>
      </c>
      <c r="X634" s="1" t="s">
        <v>681</v>
      </c>
      <c r="Y634" s="1" t="s">
        <v>36</v>
      </c>
      <c r="Z634" s="1">
        <v>3</v>
      </c>
      <c r="AA634" s="1">
        <v>2</v>
      </c>
      <c r="AB634" s="1">
        <v>24</v>
      </c>
      <c r="BJ634">
        <v>51</v>
      </c>
      <c r="BK634">
        <v>1.2356438567133878</v>
      </c>
      <c r="BL634" t="s">
        <v>46</v>
      </c>
    </row>
    <row r="635" spans="2:64" x14ac:dyDescent="0.55000000000000004">
      <c r="B635" s="1">
        <v>84270</v>
      </c>
      <c r="C635" s="4" t="str">
        <f>_xlfn.IFNA(VLOOKUP(B635,W$2:AB9749,3,FALSE),0)</f>
        <v>WR</v>
      </c>
      <c r="D635" s="1">
        <f>_xlfn.IFNA(VLOOKUP(B635,W$2:AA9777,4,FALSE),0)</f>
        <v>91</v>
      </c>
      <c r="E635" s="1">
        <f>_xlfn.IFNA(VLOOKUP(B635,W$2:AA9777,5,FALSE),0)</f>
        <v>10</v>
      </c>
      <c r="F635" s="1">
        <f>_xlfn.IFNA(VLOOKUP(B635,W$2:AB9778,6,FALSE),0)</f>
        <v>23</v>
      </c>
      <c r="H635" s="5">
        <f t="shared" si="115"/>
        <v>26850000</v>
      </c>
      <c r="I635" s="5">
        <f t="shared" si="116"/>
        <v>28729500</v>
      </c>
      <c r="J635" s="1">
        <f t="shared" si="109"/>
        <v>0.61349186721486715</v>
      </c>
      <c r="K635" s="1">
        <f t="shared" si="110"/>
        <v>9</v>
      </c>
      <c r="L635" s="1">
        <f t="shared" si="111"/>
        <v>1.145247158632509</v>
      </c>
      <c r="M635" s="1">
        <f t="shared" si="112"/>
        <v>1.243263292991633</v>
      </c>
      <c r="N635" s="1">
        <f t="shared" si="113"/>
        <v>0.84929704697517161</v>
      </c>
      <c r="P635" s="1">
        <f t="shared" si="117"/>
        <v>1.2092662953975815</v>
      </c>
      <c r="Q635" s="1">
        <f t="shared" si="114"/>
        <v>0.7418750375234674</v>
      </c>
      <c r="R635" s="2">
        <f t="shared" si="118"/>
        <v>19919344.7575051</v>
      </c>
      <c r="S635" s="2">
        <f t="shared" si="119"/>
        <v>21313698.890530456</v>
      </c>
      <c r="T635" s="2">
        <f t="shared" si="120"/>
        <v>19919344.7575051</v>
      </c>
      <c r="V635" s="1">
        <v>2022</v>
      </c>
      <c r="W635" s="1">
        <v>56734</v>
      </c>
      <c r="X635" s="1" t="s">
        <v>682</v>
      </c>
      <c r="Y635" s="1" t="s">
        <v>36</v>
      </c>
      <c r="Z635" s="1">
        <v>3</v>
      </c>
      <c r="AA635" s="1">
        <v>3</v>
      </c>
      <c r="AB635" s="1">
        <v>25</v>
      </c>
      <c r="BJ635">
        <v>51</v>
      </c>
      <c r="BK635">
        <v>0.89217868497715414</v>
      </c>
      <c r="BL635" t="s">
        <v>48</v>
      </c>
    </row>
    <row r="636" spans="2:64" x14ac:dyDescent="0.55000000000000004">
      <c r="B636" s="1">
        <v>84088</v>
      </c>
      <c r="C636" s="4" t="str">
        <f>_xlfn.IFNA(VLOOKUP(B636,W$2:AB9750,3,FALSE),0)</f>
        <v>WR</v>
      </c>
      <c r="D636" s="1">
        <f>_xlfn.IFNA(VLOOKUP(B636,W$2:AA9778,4,FALSE),0)</f>
        <v>82</v>
      </c>
      <c r="E636" s="1">
        <f>_xlfn.IFNA(VLOOKUP(B636,W$2:AA9778,5,FALSE),0)</f>
        <v>10</v>
      </c>
      <c r="F636" s="1">
        <f>_xlfn.IFNA(VLOOKUP(B636,W$2:AB9779,6,FALSE),0)</f>
        <v>24</v>
      </c>
      <c r="H636" s="5">
        <f t="shared" si="115"/>
        <v>26850000</v>
      </c>
      <c r="I636" s="5">
        <f t="shared" si="116"/>
        <v>28729500</v>
      </c>
      <c r="J636" s="1">
        <f t="shared" si="109"/>
        <v>0.40904805918622789</v>
      </c>
      <c r="K636" s="1">
        <f t="shared" si="110"/>
        <v>8</v>
      </c>
      <c r="L636" s="1">
        <f t="shared" si="111"/>
        <v>1.1701934321299197</v>
      </c>
      <c r="M636" s="1">
        <f t="shared" si="112"/>
        <v>1.2219797174404163</v>
      </c>
      <c r="N636" s="1">
        <f t="shared" si="113"/>
        <v>0.84929704697517161</v>
      </c>
      <c r="P636" s="1">
        <f t="shared" si="117"/>
        <v>1.2144545540797083</v>
      </c>
      <c r="Q636" s="1">
        <f t="shared" si="114"/>
        <v>0.49677027831618048</v>
      </c>
      <c r="R636" s="2">
        <f t="shared" si="118"/>
        <v>13338281.972789446</v>
      </c>
      <c r="S636" s="2">
        <f t="shared" si="119"/>
        <v>14271961.710884707</v>
      </c>
      <c r="T636" s="2">
        <f t="shared" si="120"/>
        <v>13338281.972789446</v>
      </c>
      <c r="V636" s="1">
        <v>2022</v>
      </c>
      <c r="W636" s="1">
        <v>11897</v>
      </c>
      <c r="X636" s="1" t="s">
        <v>683</v>
      </c>
      <c r="Y636" s="1" t="s">
        <v>36</v>
      </c>
      <c r="Z636" s="1">
        <v>2</v>
      </c>
      <c r="AA636" s="1">
        <v>5</v>
      </c>
      <c r="AB636" s="1">
        <v>29</v>
      </c>
      <c r="BJ636">
        <v>51</v>
      </c>
      <c r="BK636">
        <v>1.2310846108723601</v>
      </c>
      <c r="BL636" t="s">
        <v>51</v>
      </c>
    </row>
    <row r="637" spans="2:64" x14ac:dyDescent="0.55000000000000004">
      <c r="B637" s="1">
        <v>81788</v>
      </c>
      <c r="C637" s="4" t="str">
        <f>_xlfn.IFNA(VLOOKUP(B637,W$2:AB9751,3,FALSE),0)</f>
        <v>RT</v>
      </c>
      <c r="D637" s="1">
        <f>_xlfn.IFNA(VLOOKUP(B637,W$2:AA9779,4,FALSE),0)</f>
        <v>90</v>
      </c>
      <c r="E637" s="1">
        <f>_xlfn.IFNA(VLOOKUP(B637,W$2:AA9779,5,FALSE),0)</f>
        <v>10</v>
      </c>
      <c r="F637" s="1">
        <f>_xlfn.IFNA(VLOOKUP(B637,W$2:AB9780,6,FALSE),0)</f>
        <v>22</v>
      </c>
      <c r="H637" s="5">
        <f t="shared" si="115"/>
        <v>18040000</v>
      </c>
      <c r="I637" s="5">
        <f t="shared" si="116"/>
        <v>19302800</v>
      </c>
      <c r="J637" s="1">
        <f t="shared" si="109"/>
        <v>0.61349186721486715</v>
      </c>
      <c r="K637" s="1">
        <f t="shared" si="110"/>
        <v>9</v>
      </c>
      <c r="L637" s="1">
        <f t="shared" si="111"/>
        <v>1.145247158632509</v>
      </c>
      <c r="M637" s="1">
        <f t="shared" si="112"/>
        <v>1.243263292991633</v>
      </c>
      <c r="N637" s="1">
        <f t="shared" si="113"/>
        <v>1.21388420547599</v>
      </c>
      <c r="P637" s="1">
        <f t="shared" si="117"/>
        <v>1.7283814437194198</v>
      </c>
      <c r="Q637" s="1">
        <f t="shared" si="114"/>
        <v>1.0603479591669547</v>
      </c>
      <c r="R637" s="2">
        <f t="shared" si="118"/>
        <v>19128677.183371864</v>
      </c>
      <c r="S637" s="2">
        <f t="shared" si="119"/>
        <v>20467684.586207893</v>
      </c>
      <c r="T637" s="2">
        <f t="shared" si="120"/>
        <v>19128677.183371864</v>
      </c>
      <c r="V637" s="1">
        <v>2022</v>
      </c>
      <c r="W637" s="1">
        <v>49605</v>
      </c>
      <c r="X637" s="1" t="s">
        <v>684</v>
      </c>
      <c r="Y637" s="1" t="s">
        <v>36</v>
      </c>
      <c r="Z637" s="1">
        <v>2</v>
      </c>
      <c r="AA637" s="1">
        <v>3</v>
      </c>
      <c r="AB637" s="1">
        <v>25</v>
      </c>
      <c r="BJ637">
        <v>51</v>
      </c>
      <c r="BK637">
        <v>1.21388420547599</v>
      </c>
      <c r="BL637" t="s">
        <v>53</v>
      </c>
    </row>
    <row r="638" spans="2:64" x14ac:dyDescent="0.55000000000000004">
      <c r="B638" s="1">
        <v>83375</v>
      </c>
      <c r="C638" s="4" t="str">
        <f>_xlfn.IFNA(VLOOKUP(B638,W$2:AB9752,3,FALSE),0)</f>
        <v>CB</v>
      </c>
      <c r="D638" s="1">
        <f>_xlfn.IFNA(VLOOKUP(B638,W$2:AA9780,4,FALSE),0)</f>
        <v>56</v>
      </c>
      <c r="E638" s="1">
        <f>_xlfn.IFNA(VLOOKUP(B638,W$2:AA9780,5,FALSE),0)</f>
        <v>10</v>
      </c>
      <c r="F638" s="1">
        <f>_xlfn.IFNA(VLOOKUP(B638,W$2:AB9781,6,FALSE),0)</f>
        <v>22</v>
      </c>
      <c r="H638" s="5">
        <f t="shared" si="115"/>
        <v>20000000</v>
      </c>
      <c r="I638" s="5">
        <f t="shared" si="116"/>
        <v>21400000</v>
      </c>
      <c r="J638" s="1">
        <f t="shared" si="109"/>
        <v>0.19414880739410345</v>
      </c>
      <c r="K638" s="1">
        <f t="shared" si="110"/>
        <v>5</v>
      </c>
      <c r="L638" s="1">
        <f t="shared" si="111"/>
        <v>1.256154316321989</v>
      </c>
      <c r="M638" s="1">
        <f t="shared" si="112"/>
        <v>1.1486399068534272</v>
      </c>
      <c r="N638" s="1">
        <f t="shared" si="113"/>
        <v>0.81665115322979975</v>
      </c>
      <c r="P638" s="1">
        <f t="shared" si="117"/>
        <v>1.178320613939676</v>
      </c>
      <c r="Q638" s="1">
        <f t="shared" si="114"/>
        <v>0.2287695419242759</v>
      </c>
      <c r="R638" s="2">
        <f t="shared" si="118"/>
        <v>4575390.8384855175</v>
      </c>
      <c r="S638" s="2">
        <f t="shared" si="119"/>
        <v>4895668.1971795047</v>
      </c>
      <c r="T638" s="2">
        <f t="shared" si="120"/>
        <v>4575390.8384855175</v>
      </c>
      <c r="V638" s="1">
        <v>2022</v>
      </c>
      <c r="W638" s="1">
        <v>44519</v>
      </c>
      <c r="X638" s="1" t="s">
        <v>685</v>
      </c>
      <c r="Y638" s="1" t="s">
        <v>36</v>
      </c>
      <c r="Z638" s="1">
        <v>1</v>
      </c>
      <c r="AA638" s="1">
        <v>2</v>
      </c>
      <c r="AB638" s="1">
        <v>24</v>
      </c>
      <c r="BJ638">
        <v>51</v>
      </c>
      <c r="BK638">
        <v>1.06147912913239</v>
      </c>
      <c r="BL638" t="s">
        <v>55</v>
      </c>
    </row>
    <row r="639" spans="2:64" x14ac:dyDescent="0.55000000000000004">
      <c r="B639" s="1">
        <v>83119</v>
      </c>
      <c r="C639" s="4" t="str">
        <f>_xlfn.IFNA(VLOOKUP(B639,W$2:AB9753,3,FALSE),0)</f>
        <v>CB</v>
      </c>
      <c r="D639" s="1">
        <f>_xlfn.IFNA(VLOOKUP(B639,W$2:AA9781,4,FALSE),0)</f>
        <v>76</v>
      </c>
      <c r="E639" s="1">
        <f>_xlfn.IFNA(VLOOKUP(B639,W$2:AA9781,5,FALSE),0)</f>
        <v>10</v>
      </c>
      <c r="F639" s="1">
        <f>_xlfn.IFNA(VLOOKUP(B639,W$2:AB9782,6,FALSE),0)</f>
        <v>22</v>
      </c>
      <c r="H639" s="5">
        <f t="shared" si="115"/>
        <v>20000000</v>
      </c>
      <c r="I639" s="5">
        <f t="shared" si="116"/>
        <v>21400000</v>
      </c>
      <c r="J639" s="1">
        <f t="shared" si="109"/>
        <v>0.34065492256828622</v>
      </c>
      <c r="K639" s="1">
        <f t="shared" si="110"/>
        <v>7</v>
      </c>
      <c r="L639" s="1">
        <f t="shared" si="111"/>
        <v>1.1948449049297998</v>
      </c>
      <c r="M639" s="1">
        <f t="shared" si="112"/>
        <v>1.2009476589311774</v>
      </c>
      <c r="N639" s="1">
        <f t="shared" si="113"/>
        <v>0.81665115322979975</v>
      </c>
      <c r="P639" s="1">
        <f t="shared" si="117"/>
        <v>1.1718504619979049</v>
      </c>
      <c r="Q639" s="1">
        <f t="shared" si="114"/>
        <v>0.39919662839350673</v>
      </c>
      <c r="R639" s="2">
        <f t="shared" si="118"/>
        <v>7983932.5678701345</v>
      </c>
      <c r="S639" s="2">
        <f t="shared" si="119"/>
        <v>8542807.8476210441</v>
      </c>
      <c r="T639" s="2">
        <f t="shared" si="120"/>
        <v>7983932.5678701345</v>
      </c>
      <c r="V639" s="1">
        <v>2022</v>
      </c>
      <c r="W639" s="1">
        <v>9262</v>
      </c>
      <c r="X639" s="1" t="s">
        <v>686</v>
      </c>
      <c r="Y639" s="1" t="s">
        <v>36</v>
      </c>
      <c r="Z639" s="1">
        <v>1</v>
      </c>
      <c r="AA639" s="1">
        <v>8</v>
      </c>
      <c r="AB639" s="1">
        <v>30</v>
      </c>
      <c r="BJ639">
        <v>51</v>
      </c>
      <c r="BK639">
        <v>0.84929704697517161</v>
      </c>
      <c r="BL639" t="s">
        <v>58</v>
      </c>
    </row>
    <row r="640" spans="2:64" x14ac:dyDescent="0.55000000000000004">
      <c r="B640" s="1">
        <v>61100</v>
      </c>
      <c r="C640" s="4" t="str">
        <f>_xlfn.IFNA(VLOOKUP(B640,W$2:AB9754,3,FALSE),0)</f>
        <v>WR</v>
      </c>
      <c r="D640" s="1">
        <f>_xlfn.IFNA(VLOOKUP(B640,W$2:AA9782,4,FALSE),0)</f>
        <v>83</v>
      </c>
      <c r="E640" s="1">
        <f>_xlfn.IFNA(VLOOKUP(B640,W$2:AA9782,5,FALSE),0)</f>
        <v>10</v>
      </c>
      <c r="F640" s="1">
        <f>_xlfn.IFNA(VLOOKUP(B640,W$2:AB9783,6,FALSE),0)</f>
        <v>24</v>
      </c>
      <c r="H640" s="5">
        <f t="shared" si="115"/>
        <v>26850000</v>
      </c>
      <c r="I640" s="5">
        <f t="shared" si="116"/>
        <v>28729500</v>
      </c>
      <c r="J640" s="1">
        <f t="shared" si="109"/>
        <v>0.40904805918622789</v>
      </c>
      <c r="K640" s="1">
        <f t="shared" si="110"/>
        <v>8</v>
      </c>
      <c r="L640" s="1">
        <f t="shared" si="111"/>
        <v>1.1701934321299197</v>
      </c>
      <c r="M640" s="1">
        <f t="shared" si="112"/>
        <v>1.2219797174404163</v>
      </c>
      <c r="N640" s="1">
        <f t="shared" si="113"/>
        <v>0.84929704697517161</v>
      </c>
      <c r="P640" s="1">
        <f t="shared" si="117"/>
        <v>1.2144545540797083</v>
      </c>
      <c r="Q640" s="1">
        <f t="shared" si="114"/>
        <v>0.49677027831618048</v>
      </c>
      <c r="R640" s="2">
        <f t="shared" si="118"/>
        <v>13338281.972789446</v>
      </c>
      <c r="S640" s="2">
        <f t="shared" si="119"/>
        <v>14271961.710884707</v>
      </c>
      <c r="T640" s="2">
        <f t="shared" si="120"/>
        <v>13338281.972789446</v>
      </c>
      <c r="V640" s="1">
        <v>2022</v>
      </c>
      <c r="W640" s="1">
        <v>48404</v>
      </c>
      <c r="X640" s="1" t="s">
        <v>687</v>
      </c>
      <c r="Y640" s="1" t="s">
        <v>36</v>
      </c>
      <c r="Z640" s="1">
        <v>1</v>
      </c>
      <c r="AA640" s="1">
        <v>4</v>
      </c>
      <c r="AB640" s="1">
        <v>25</v>
      </c>
      <c r="BJ640">
        <v>50</v>
      </c>
      <c r="BK640">
        <v>1.3029012619832001</v>
      </c>
      <c r="BL640" t="s">
        <v>31</v>
      </c>
    </row>
    <row r="641" spans="2:64" x14ac:dyDescent="0.55000000000000004">
      <c r="B641" s="1">
        <v>82118</v>
      </c>
      <c r="C641" s="4" t="str">
        <f>_xlfn.IFNA(VLOOKUP(B641,W$2:AB9755,3,FALSE),0)</f>
        <v>QB</v>
      </c>
      <c r="D641" s="1">
        <f>_xlfn.IFNA(VLOOKUP(B641,W$2:AA9783,4,FALSE),0)</f>
        <v>64</v>
      </c>
      <c r="E641" s="1">
        <f>_xlfn.IFNA(VLOOKUP(B641,W$2:AA9783,5,FALSE),0)</f>
        <v>20</v>
      </c>
      <c r="F641" s="1">
        <f>_xlfn.IFNA(VLOOKUP(B641,W$2:AB9784,6,FALSE),0)</f>
        <v>24</v>
      </c>
      <c r="H641" s="5">
        <f t="shared" si="115"/>
        <v>44949165</v>
      </c>
      <c r="I641" s="5">
        <f t="shared" si="116"/>
        <v>48095606.550000004</v>
      </c>
      <c r="J641" s="1">
        <f t="shared" si="109"/>
        <v>0.24173750307529737</v>
      </c>
      <c r="K641" s="1">
        <f t="shared" si="110"/>
        <v>6</v>
      </c>
      <c r="L641" s="1">
        <f t="shared" si="111"/>
        <v>1.0955505669993606</v>
      </c>
      <c r="M641" s="1">
        <f t="shared" si="112"/>
        <v>1.1772145986242197</v>
      </c>
      <c r="N641" s="1">
        <f t="shared" si="113"/>
        <v>1.2356438567133878</v>
      </c>
      <c r="P641" s="1">
        <f t="shared" si="117"/>
        <v>1.5936075602317716</v>
      </c>
      <c r="Q641" s="1">
        <f t="shared" si="114"/>
        <v>0.38523471249234503</v>
      </c>
      <c r="R641" s="2">
        <f t="shared" si="118"/>
        <v>17315978.65554598</v>
      </c>
      <c r="S641" s="2">
        <f t="shared" si="119"/>
        <v>18528097.1614342</v>
      </c>
      <c r="T641" s="2">
        <f t="shared" si="120"/>
        <v>17315978.65554598</v>
      </c>
      <c r="V641" s="1">
        <v>2022</v>
      </c>
      <c r="W641" s="1">
        <v>11864</v>
      </c>
      <c r="X641" s="1" t="s">
        <v>688</v>
      </c>
      <c r="Y641" s="1" t="s">
        <v>36</v>
      </c>
      <c r="Z641" s="1">
        <v>0</v>
      </c>
      <c r="AA641" s="1">
        <v>4</v>
      </c>
      <c r="AB641" s="1">
        <v>28</v>
      </c>
      <c r="BJ641">
        <v>50</v>
      </c>
      <c r="BK641">
        <v>0.81665115322979975</v>
      </c>
      <c r="BL641" t="s">
        <v>34</v>
      </c>
    </row>
    <row r="642" spans="2:64" x14ac:dyDescent="0.55000000000000004">
      <c r="B642" s="1">
        <v>81360</v>
      </c>
      <c r="C642" s="4" t="str">
        <f>_xlfn.IFNA(VLOOKUP(B642,W$2:AB9756,3,FALSE),0)</f>
        <v>LB</v>
      </c>
      <c r="D642" s="1">
        <f>_xlfn.IFNA(VLOOKUP(B642,W$2:AA9784,4,FALSE),0)</f>
        <v>98</v>
      </c>
      <c r="E642" s="1">
        <f>_xlfn.IFNA(VLOOKUP(B642,W$2:AA9784,5,FALSE),0)</f>
        <v>20</v>
      </c>
      <c r="F642" s="1">
        <f>_xlfn.IFNA(VLOOKUP(B642,W$2:AB9785,6,FALSE),0)</f>
        <v>23</v>
      </c>
      <c r="H642" s="5">
        <f t="shared" si="115"/>
        <v>16999000</v>
      </c>
      <c r="I642" s="5">
        <f t="shared" si="116"/>
        <v>18188930</v>
      </c>
      <c r="J642" s="1">
        <f t="shared" ref="J642:J705" si="121">AVERAGEIF(BF:BF,D642,BG:BG)</f>
        <v>0.9106723943769699</v>
      </c>
      <c r="K642" s="1">
        <f t="shared" ref="K642:K705" si="122">ROUNDDOWN(D642*0.1,0)</f>
        <v>9</v>
      </c>
      <c r="L642" s="1">
        <f t="shared" ref="L642:L705" si="123">AVERAGEIFS(AV:AV,AU:AU,K642,AW:AW,E642)</f>
        <v>1.0346788967826517</v>
      </c>
      <c r="M642" s="1">
        <f t="shared" ref="M642:M705" si="124">AVERAGEIFS(AK:AK,AJ:AJ,K642,AL:AL,F642)</f>
        <v>1.243263292991633</v>
      </c>
      <c r="N642" s="1">
        <f t="shared" ref="N642:N705" si="125">AVERAGEIFS(BK:BK,BJ:BJ,D642,BL:BL,C642)</f>
        <v>0.73034540509703694</v>
      </c>
      <c r="P642" s="1">
        <f t="shared" si="117"/>
        <v>0.93950047507306678</v>
      </c>
      <c r="Q642" s="1">
        <f t="shared" ref="Q642:Q705" si="126">P642*J642</f>
        <v>0.85557714715309041</v>
      </c>
      <c r="R642" s="2">
        <f t="shared" si="118"/>
        <v>14543955.924455384</v>
      </c>
      <c r="S642" s="2">
        <f t="shared" si="119"/>
        <v>15562032.839167261</v>
      </c>
      <c r="T642" s="2">
        <f t="shared" si="120"/>
        <v>14543955.924455384</v>
      </c>
      <c r="V642" s="1">
        <v>2022</v>
      </c>
      <c r="W642" s="1">
        <v>49949</v>
      </c>
      <c r="X642" s="1" t="s">
        <v>689</v>
      </c>
      <c r="Y642" s="1" t="s">
        <v>36</v>
      </c>
      <c r="Z642" s="1">
        <v>0</v>
      </c>
      <c r="AA642" s="1">
        <v>32</v>
      </c>
      <c r="AB642" s="1">
        <v>26</v>
      </c>
      <c r="BJ642">
        <v>50</v>
      </c>
      <c r="BK642">
        <v>1</v>
      </c>
      <c r="BL642" t="s">
        <v>36</v>
      </c>
    </row>
    <row r="643" spans="2:64" x14ac:dyDescent="0.55000000000000004">
      <c r="B643" s="1">
        <v>59971</v>
      </c>
      <c r="C643" s="4" t="str">
        <f>_xlfn.IFNA(VLOOKUP(B643,W$2:AB9757,3,FALSE),0)</f>
        <v>LT</v>
      </c>
      <c r="D643" s="1">
        <f>_xlfn.IFNA(VLOOKUP(B643,W$2:AA9785,4,FALSE),0)</f>
        <v>80</v>
      </c>
      <c r="E643" s="1">
        <f>_xlfn.IFNA(VLOOKUP(B643,W$2:AA9785,5,FALSE),0)</f>
        <v>20</v>
      </c>
      <c r="F643" s="1">
        <f>_xlfn.IFNA(VLOOKUP(B643,W$2:AB9786,6,FALSE),0)</f>
        <v>23</v>
      </c>
      <c r="H643" s="5">
        <f t="shared" ref="H643:H706" si="127">AVERAGEIF(AO:AO,C643,AP:AP)</f>
        <v>21252000</v>
      </c>
      <c r="I643" s="5">
        <f t="shared" ref="I643:I706" si="128">H643*1.07</f>
        <v>22739640</v>
      </c>
      <c r="J643" s="1">
        <f t="shared" si="121"/>
        <v>0.40904805918622789</v>
      </c>
      <c r="K643" s="1">
        <f t="shared" si="122"/>
        <v>8</v>
      </c>
      <c r="L643" s="1">
        <f t="shared" si="123"/>
        <v>1.0542942246009299</v>
      </c>
      <c r="M643" s="1">
        <f t="shared" si="124"/>
        <v>1.2219797174404163</v>
      </c>
      <c r="N643" s="1">
        <f t="shared" si="125"/>
        <v>1.2310846108723601</v>
      </c>
      <c r="P643" s="1">
        <f t="shared" ref="P643:P706" si="129">L643*M643*N643</f>
        <v>1.5860385077314427</v>
      </c>
      <c r="Q643" s="1">
        <f t="shared" si="126"/>
        <v>0.64876597338216779</v>
      </c>
      <c r="R643" s="2">
        <f t="shared" ref="R643:R706" si="130">H643*Q643</f>
        <v>13787574.466317831</v>
      </c>
      <c r="S643" s="2">
        <f t="shared" ref="S643:S706" si="131">I643*Q643</f>
        <v>14752704.678960077</v>
      </c>
      <c r="T643" s="2">
        <f t="shared" ref="T643:T706" si="132">((_xlfn.IFS(C643&lt;&gt;"QB",R643,F643&gt;27,(1/(M643))*R643,F643&lt;=27,R643)))</f>
        <v>13787574.466317831</v>
      </c>
      <c r="V643" s="1">
        <v>2022</v>
      </c>
      <c r="W643" s="1">
        <v>11785</v>
      </c>
      <c r="X643" s="1" t="s">
        <v>690</v>
      </c>
      <c r="Y643" s="1" t="s">
        <v>38</v>
      </c>
      <c r="Z643" s="1">
        <v>99</v>
      </c>
      <c r="AA643" s="1">
        <v>32</v>
      </c>
      <c r="AB643" s="1">
        <v>28</v>
      </c>
      <c r="BJ643">
        <v>50</v>
      </c>
      <c r="BK643">
        <v>1</v>
      </c>
      <c r="BL643" t="s">
        <v>38</v>
      </c>
    </row>
    <row r="644" spans="2:64" x14ac:dyDescent="0.55000000000000004">
      <c r="B644" s="1">
        <v>57107</v>
      </c>
      <c r="C644" s="4" t="str">
        <f>_xlfn.IFNA(VLOOKUP(B644,W$2:AB9758,3,FALSE),0)</f>
        <v>G</v>
      </c>
      <c r="D644" s="1">
        <f>_xlfn.IFNA(VLOOKUP(B644,W$2:AA9786,4,FALSE),0)</f>
        <v>76</v>
      </c>
      <c r="E644" s="1">
        <f>_xlfn.IFNA(VLOOKUP(B644,W$2:AA9786,5,FALSE),0)</f>
        <v>20</v>
      </c>
      <c r="F644" s="1">
        <f>_xlfn.IFNA(VLOOKUP(B644,W$2:AB9787,6,FALSE),0)</f>
        <v>23</v>
      </c>
      <c r="H644" s="5">
        <f t="shared" si="127"/>
        <v>15340000</v>
      </c>
      <c r="I644" s="5">
        <f t="shared" si="128"/>
        <v>16413800.000000002</v>
      </c>
      <c r="J644" s="1">
        <f t="shared" si="121"/>
        <v>0.34065492256828622</v>
      </c>
      <c r="K644" s="1">
        <f t="shared" si="122"/>
        <v>7</v>
      </c>
      <c r="L644" s="1">
        <f t="shared" si="123"/>
        <v>1.0736777497684549</v>
      </c>
      <c r="M644" s="1">
        <f t="shared" si="124"/>
        <v>1.2009476589311774</v>
      </c>
      <c r="N644" s="1">
        <f t="shared" si="125"/>
        <v>1.06147912913239</v>
      </c>
      <c r="P644" s="1">
        <f t="shared" si="129"/>
        <v>1.3687038614637197</v>
      </c>
      <c r="Q644" s="1">
        <f t="shared" si="126"/>
        <v>0.46625570794583776</v>
      </c>
      <c r="R644" s="2">
        <f t="shared" si="130"/>
        <v>7152362.5598891508</v>
      </c>
      <c r="S644" s="2">
        <f t="shared" si="131"/>
        <v>7653027.9390813923</v>
      </c>
      <c r="T644" s="2">
        <f t="shared" si="132"/>
        <v>7152362.5598891508</v>
      </c>
      <c r="V644" s="1">
        <v>2022</v>
      </c>
      <c r="W644" s="1">
        <v>10637</v>
      </c>
      <c r="X644" s="1" t="s">
        <v>691</v>
      </c>
      <c r="Y644" s="1" t="s">
        <v>38</v>
      </c>
      <c r="Z644" s="1">
        <v>99</v>
      </c>
      <c r="AA644" s="1">
        <v>10</v>
      </c>
      <c r="AB644" s="1">
        <v>27</v>
      </c>
      <c r="BJ644">
        <v>50</v>
      </c>
      <c r="BK644">
        <v>1.06147912913239</v>
      </c>
      <c r="BL644" t="s">
        <v>40</v>
      </c>
    </row>
    <row r="645" spans="2:64" x14ac:dyDescent="0.55000000000000004">
      <c r="B645" s="1">
        <v>60323</v>
      </c>
      <c r="C645" s="4" t="str">
        <f>_xlfn.IFNA(VLOOKUP(B645,W$2:AB9759,3,FALSE),0)</f>
        <v>QB</v>
      </c>
      <c r="D645" s="1">
        <f>_xlfn.IFNA(VLOOKUP(B645,W$2:AA9787,4,FALSE),0)</f>
        <v>83</v>
      </c>
      <c r="E645" s="1">
        <f>_xlfn.IFNA(VLOOKUP(B645,W$2:AA9787,5,FALSE),0)</f>
        <v>20</v>
      </c>
      <c r="F645" s="1">
        <f>_xlfn.IFNA(VLOOKUP(B645,W$2:AB9788,6,FALSE),0)</f>
        <v>24</v>
      </c>
      <c r="H645" s="5">
        <f t="shared" si="127"/>
        <v>44949165</v>
      </c>
      <c r="I645" s="5">
        <f t="shared" si="128"/>
        <v>48095606.550000004</v>
      </c>
      <c r="J645" s="1">
        <f t="shared" si="121"/>
        <v>0.40904805918622789</v>
      </c>
      <c r="K645" s="1">
        <f t="shared" si="122"/>
        <v>8</v>
      </c>
      <c r="L645" s="1">
        <f t="shared" si="123"/>
        <v>1.0542942246009299</v>
      </c>
      <c r="M645" s="1">
        <f t="shared" si="124"/>
        <v>1.2219797174404163</v>
      </c>
      <c r="N645" s="1">
        <f t="shared" si="125"/>
        <v>1.2356438567133878</v>
      </c>
      <c r="P645" s="1">
        <f t="shared" si="129"/>
        <v>1.5919123034122777</v>
      </c>
      <c r="Q645" s="1">
        <f t="shared" si="126"/>
        <v>0.65116863810546977</v>
      </c>
      <c r="R645" s="2">
        <f t="shared" si="130"/>
        <v>29269486.557028048</v>
      </c>
      <c r="S645" s="2">
        <f t="shared" si="131"/>
        <v>31318350.616020013</v>
      </c>
      <c r="T645" s="2">
        <f t="shared" si="132"/>
        <v>29269486.557028048</v>
      </c>
      <c r="V645" s="1">
        <v>2022</v>
      </c>
      <c r="W645" s="1">
        <v>11756</v>
      </c>
      <c r="X645" s="1" t="s">
        <v>692</v>
      </c>
      <c r="Y645" s="1" t="s">
        <v>38</v>
      </c>
      <c r="Z645" s="1">
        <v>99</v>
      </c>
      <c r="AA645" s="1">
        <v>10</v>
      </c>
      <c r="AB645" s="1">
        <v>27</v>
      </c>
      <c r="BJ645">
        <v>50</v>
      </c>
      <c r="BK645">
        <v>0.81972023184507603</v>
      </c>
      <c r="BL645" t="s">
        <v>42</v>
      </c>
    </row>
    <row r="646" spans="2:64" x14ac:dyDescent="0.55000000000000004">
      <c r="B646" s="1">
        <v>77190</v>
      </c>
      <c r="C646" s="4" t="str">
        <f>_xlfn.IFNA(VLOOKUP(B646,W$2:AB9760,3,FALSE),0)</f>
        <v>LB</v>
      </c>
      <c r="D646" s="1">
        <f>_xlfn.IFNA(VLOOKUP(B646,W$2:AA9788,4,FALSE),0)</f>
        <v>78</v>
      </c>
      <c r="E646" s="1">
        <f>_xlfn.IFNA(VLOOKUP(B646,W$2:AA9788,5,FALSE),0)</f>
        <v>20</v>
      </c>
      <c r="F646" s="1">
        <f>_xlfn.IFNA(VLOOKUP(B646,W$2:AB9789,6,FALSE),0)</f>
        <v>23</v>
      </c>
      <c r="H646" s="5">
        <f t="shared" si="127"/>
        <v>16999000</v>
      </c>
      <c r="I646" s="5">
        <f t="shared" si="128"/>
        <v>18188930</v>
      </c>
      <c r="J646" s="1">
        <f t="shared" si="121"/>
        <v>0.34065492256828622</v>
      </c>
      <c r="K646" s="1">
        <f t="shared" si="122"/>
        <v>7</v>
      </c>
      <c r="L646" s="1">
        <f t="shared" si="123"/>
        <v>1.0736777497684549</v>
      </c>
      <c r="M646" s="1">
        <f t="shared" si="124"/>
        <v>1.2009476589311774</v>
      </c>
      <c r="N646" s="1">
        <f t="shared" si="125"/>
        <v>0.73034540509703694</v>
      </c>
      <c r="P646" s="1">
        <f t="shared" si="129"/>
        <v>0.94172984538627091</v>
      </c>
      <c r="Q646" s="1">
        <f t="shared" si="126"/>
        <v>0.32080490756030428</v>
      </c>
      <c r="R646" s="2">
        <f t="shared" si="130"/>
        <v>5453362.6236176128</v>
      </c>
      <c r="S646" s="2">
        <f t="shared" si="131"/>
        <v>5835098.0072708456</v>
      </c>
      <c r="T646" s="2">
        <f t="shared" si="132"/>
        <v>5453362.6236176128</v>
      </c>
      <c r="V646" s="1">
        <v>2022</v>
      </c>
      <c r="W646" s="1">
        <v>8640</v>
      </c>
      <c r="X646" s="1" t="s">
        <v>693</v>
      </c>
      <c r="Y646" s="1" t="s">
        <v>38</v>
      </c>
      <c r="Z646" s="1">
        <v>98</v>
      </c>
      <c r="AA646" s="1">
        <v>10</v>
      </c>
      <c r="AB646" s="1">
        <v>32</v>
      </c>
      <c r="BJ646">
        <v>50</v>
      </c>
      <c r="BK646">
        <v>0.73034540509703694</v>
      </c>
      <c r="BL646" t="s">
        <v>44</v>
      </c>
    </row>
    <row r="647" spans="2:64" x14ac:dyDescent="0.55000000000000004">
      <c r="B647" s="1">
        <v>58468</v>
      </c>
      <c r="C647" s="4" t="str">
        <f>_xlfn.IFNA(VLOOKUP(B647,W$2:AB9761,3,FALSE),0)</f>
        <v>G</v>
      </c>
      <c r="D647" s="1">
        <f>_xlfn.IFNA(VLOOKUP(B647,W$2:AA9789,4,FALSE),0)</f>
        <v>2</v>
      </c>
      <c r="E647" s="1">
        <f>_xlfn.IFNA(VLOOKUP(B647,W$2:AA9789,5,FALSE),0)</f>
        <v>20</v>
      </c>
      <c r="F647" s="1">
        <f>_xlfn.IFNA(VLOOKUP(B647,W$2:AB9790,6,FALSE),0)</f>
        <v>24</v>
      </c>
      <c r="H647" s="5">
        <f t="shared" si="127"/>
        <v>15340000</v>
      </c>
      <c r="I647" s="5">
        <f t="shared" si="128"/>
        <v>16413800.000000002</v>
      </c>
      <c r="J647" s="1">
        <f t="shared" si="121"/>
        <v>0.11029086484118089</v>
      </c>
      <c r="K647" s="1">
        <f t="shared" si="122"/>
        <v>0</v>
      </c>
      <c r="L647" s="1">
        <f t="shared" si="123"/>
        <v>1.548082584371004</v>
      </c>
      <c r="M647" s="1">
        <f t="shared" si="124"/>
        <v>0.68619556135383653</v>
      </c>
      <c r="N647" s="1">
        <f t="shared" si="125"/>
        <v>1.0245916516529501</v>
      </c>
      <c r="P647" s="1">
        <f t="shared" si="129"/>
        <v>1.0884107996516059</v>
      </c>
      <c r="Q647" s="1">
        <f t="shared" si="126"/>
        <v>0.12004176839605689</v>
      </c>
      <c r="R647" s="2">
        <f t="shared" si="130"/>
        <v>1841440.7271955127</v>
      </c>
      <c r="S647" s="2">
        <f t="shared" si="131"/>
        <v>1970341.5780991989</v>
      </c>
      <c r="T647" s="2">
        <f t="shared" si="132"/>
        <v>1841440.7271955127</v>
      </c>
      <c r="V647" s="1">
        <v>2022</v>
      </c>
      <c r="W647" s="1">
        <v>26316</v>
      </c>
      <c r="X647" s="1" t="s">
        <v>694</v>
      </c>
      <c r="Y647" s="1" t="s">
        <v>38</v>
      </c>
      <c r="Z647" s="1">
        <v>98</v>
      </c>
      <c r="AA647" s="1">
        <v>4</v>
      </c>
      <c r="AB647" s="1">
        <v>25</v>
      </c>
      <c r="BJ647">
        <v>50</v>
      </c>
      <c r="BK647">
        <v>1.2356438567133878</v>
      </c>
      <c r="BL647" t="s">
        <v>46</v>
      </c>
    </row>
    <row r="648" spans="2:64" x14ac:dyDescent="0.55000000000000004">
      <c r="B648" s="1">
        <v>56902</v>
      </c>
      <c r="C648" s="4" t="str">
        <f>_xlfn.IFNA(VLOOKUP(B648,W$2:AB9762,3,FALSE),0)</f>
        <v>ED</v>
      </c>
      <c r="D648" s="1">
        <f>_xlfn.IFNA(VLOOKUP(B648,W$2:AA9790,4,FALSE),0)</f>
        <v>17</v>
      </c>
      <c r="E648" s="1">
        <f>_xlfn.IFNA(VLOOKUP(B648,W$2:AA9790,5,FALSE),0)</f>
        <v>20</v>
      </c>
      <c r="F648" s="1">
        <f>_xlfn.IFNA(VLOOKUP(B648,W$2:AB9791,6,FALSE),0)</f>
        <v>23</v>
      </c>
      <c r="H648" s="5">
        <f t="shared" si="127"/>
        <v>25400550</v>
      </c>
      <c r="I648" s="5">
        <f t="shared" si="128"/>
        <v>27178588.5</v>
      </c>
      <c r="J648" s="1">
        <f t="shared" si="121"/>
        <v>0.12422980506362609</v>
      </c>
      <c r="K648" s="1">
        <f t="shared" si="122"/>
        <v>1</v>
      </c>
      <c r="L648" s="1">
        <f t="shared" si="123"/>
        <v>1.3646693565202375</v>
      </c>
      <c r="M648" s="1">
        <f t="shared" si="124"/>
        <v>0.8852077485688149</v>
      </c>
      <c r="N648" s="1">
        <f t="shared" si="125"/>
        <v>1</v>
      </c>
      <c r="P648" s="1">
        <f t="shared" si="129"/>
        <v>1.2080158886261327</v>
      </c>
      <c r="Q648" s="1">
        <f t="shared" si="126"/>
        <v>0.15007157835778751</v>
      </c>
      <c r="R648" s="2">
        <f t="shared" si="130"/>
        <v>3811900.6296558995</v>
      </c>
      <c r="S648" s="2">
        <f t="shared" si="131"/>
        <v>4078733.6737318123</v>
      </c>
      <c r="T648" s="2">
        <f t="shared" si="132"/>
        <v>3811900.6296558995</v>
      </c>
      <c r="V648" s="1">
        <v>2022</v>
      </c>
      <c r="W648" s="1">
        <v>6176</v>
      </c>
      <c r="X648" s="1" t="s">
        <v>695</v>
      </c>
      <c r="Y648" s="1" t="s">
        <v>38</v>
      </c>
      <c r="Z648" s="1">
        <v>98</v>
      </c>
      <c r="AA648" s="1">
        <v>32</v>
      </c>
      <c r="AB648" s="1">
        <v>33</v>
      </c>
      <c r="BJ648">
        <v>50</v>
      </c>
      <c r="BK648">
        <v>0.89217868497715414</v>
      </c>
      <c r="BL648" t="s">
        <v>48</v>
      </c>
    </row>
    <row r="649" spans="2:64" x14ac:dyDescent="0.55000000000000004">
      <c r="B649" s="1">
        <v>57905</v>
      </c>
      <c r="C649" s="4" t="str">
        <f>_xlfn.IFNA(VLOOKUP(B649,W$2:AB9763,3,FALSE),0)</f>
        <v>LB</v>
      </c>
      <c r="D649" s="1">
        <f>_xlfn.IFNA(VLOOKUP(B649,W$2:AA9791,4,FALSE),0)</f>
        <v>39</v>
      </c>
      <c r="E649" s="1">
        <f>_xlfn.IFNA(VLOOKUP(B649,W$2:AA9791,5,FALSE),0)</f>
        <v>20</v>
      </c>
      <c r="F649" s="1">
        <f>_xlfn.IFNA(VLOOKUP(B649,W$2:AB9792,6,FALSE),0)</f>
        <v>24</v>
      </c>
      <c r="H649" s="5">
        <f t="shared" si="127"/>
        <v>16999000</v>
      </c>
      <c r="I649" s="5">
        <f t="shared" si="128"/>
        <v>18188930</v>
      </c>
      <c r="J649" s="1">
        <f t="shared" si="121"/>
        <v>0.13512004199773481</v>
      </c>
      <c r="K649" s="1">
        <f t="shared" si="122"/>
        <v>3</v>
      </c>
      <c r="L649" s="1">
        <f t="shared" si="123"/>
        <v>1.2000210095893062</v>
      </c>
      <c r="M649" s="1">
        <f t="shared" si="124"/>
        <v>1.0638591360833272</v>
      </c>
      <c r="N649" s="1">
        <f t="shared" si="125"/>
        <v>0.82023027006469129</v>
      </c>
      <c r="P649" s="1">
        <f t="shared" si="129"/>
        <v>1.0471496929670159</v>
      </c>
      <c r="Q649" s="1">
        <f t="shared" si="126"/>
        <v>0.1414909104916183</v>
      </c>
      <c r="R649" s="2">
        <f t="shared" si="130"/>
        <v>2405203.9874470197</v>
      </c>
      <c r="S649" s="2">
        <f t="shared" si="131"/>
        <v>2573568.266568311</v>
      </c>
      <c r="T649" s="2">
        <f t="shared" si="132"/>
        <v>2405203.9874470197</v>
      </c>
      <c r="V649" s="1">
        <v>2022</v>
      </c>
      <c r="W649" s="1">
        <v>8669</v>
      </c>
      <c r="X649" s="1" t="s">
        <v>696</v>
      </c>
      <c r="Y649" s="1" t="s">
        <v>38</v>
      </c>
      <c r="Z649" s="1">
        <v>97</v>
      </c>
      <c r="AA649" s="1">
        <v>2</v>
      </c>
      <c r="AB649" s="1">
        <v>30</v>
      </c>
      <c r="BJ649">
        <v>50</v>
      </c>
      <c r="BK649">
        <v>1.2310846108723601</v>
      </c>
      <c r="BL649" t="s">
        <v>51</v>
      </c>
    </row>
    <row r="650" spans="2:64" x14ac:dyDescent="0.55000000000000004">
      <c r="B650" s="1">
        <v>61245</v>
      </c>
      <c r="C650" s="4" t="str">
        <f>_xlfn.IFNA(VLOOKUP(B650,W$2:AB9764,3,FALSE),0)</f>
        <v>WR</v>
      </c>
      <c r="D650" s="1">
        <f>_xlfn.IFNA(VLOOKUP(B650,W$2:AA9792,4,FALSE),0)</f>
        <v>72</v>
      </c>
      <c r="E650" s="1">
        <f>_xlfn.IFNA(VLOOKUP(B650,W$2:AA9792,5,FALSE),0)</f>
        <v>20</v>
      </c>
      <c r="F650" s="1">
        <f>_xlfn.IFNA(VLOOKUP(B650,W$2:AB9793,6,FALSE),0)</f>
        <v>24</v>
      </c>
      <c r="H650" s="5">
        <f t="shared" si="127"/>
        <v>26850000</v>
      </c>
      <c r="I650" s="5">
        <f t="shared" si="128"/>
        <v>28729500</v>
      </c>
      <c r="J650" s="1">
        <f t="shared" si="121"/>
        <v>0.29399895803743797</v>
      </c>
      <c r="K650" s="1">
        <f t="shared" si="122"/>
        <v>7</v>
      </c>
      <c r="L650" s="1">
        <f t="shared" si="123"/>
        <v>1.0736777497684549</v>
      </c>
      <c r="M650" s="1">
        <f t="shared" si="124"/>
        <v>1.2009476589311774</v>
      </c>
      <c r="N650" s="1">
        <f t="shared" si="125"/>
        <v>0.84929704697517161</v>
      </c>
      <c r="P650" s="1">
        <f t="shared" si="129"/>
        <v>1.0951097537591528</v>
      </c>
      <c r="Q650" s="1">
        <f t="shared" si="126"/>
        <v>0.32196112654182618</v>
      </c>
      <c r="R650" s="2">
        <f t="shared" si="130"/>
        <v>8644656.2476480324</v>
      </c>
      <c r="S650" s="2">
        <f t="shared" si="131"/>
        <v>9249782.184983395</v>
      </c>
      <c r="T650" s="2">
        <f t="shared" si="132"/>
        <v>8644656.2476480324</v>
      </c>
      <c r="V650" s="1">
        <v>2022</v>
      </c>
      <c r="W650" s="1">
        <v>56436</v>
      </c>
      <c r="X650" s="1" t="s">
        <v>697</v>
      </c>
      <c r="Y650" s="1" t="s">
        <v>38</v>
      </c>
      <c r="Z650" s="1">
        <v>97</v>
      </c>
      <c r="AA650" s="1">
        <v>10</v>
      </c>
      <c r="AB650" s="1">
        <v>23</v>
      </c>
      <c r="BJ650">
        <v>50</v>
      </c>
      <c r="BK650">
        <v>1.21388420547599</v>
      </c>
      <c r="BL650" t="s">
        <v>53</v>
      </c>
    </row>
    <row r="651" spans="2:64" x14ac:dyDescent="0.55000000000000004">
      <c r="B651" s="1">
        <v>56713</v>
      </c>
      <c r="C651" s="4" t="str">
        <f>_xlfn.IFNA(VLOOKUP(B651,W$2:AB9765,3,FALSE),0)</f>
        <v>ED</v>
      </c>
      <c r="D651" s="1">
        <f>_xlfn.IFNA(VLOOKUP(B651,W$2:AA9793,4,FALSE),0)</f>
        <v>63</v>
      </c>
      <c r="E651" s="1">
        <f>_xlfn.IFNA(VLOOKUP(B651,W$2:AA9793,5,FALSE),0)</f>
        <v>32</v>
      </c>
      <c r="F651" s="1">
        <f>_xlfn.IFNA(VLOOKUP(B651,W$2:AB9794,6,FALSE),0)</f>
        <v>24</v>
      </c>
      <c r="H651" s="5">
        <f t="shared" si="127"/>
        <v>25400550</v>
      </c>
      <c r="I651" s="5">
        <f t="shared" si="128"/>
        <v>27178588.5</v>
      </c>
      <c r="J651" s="1">
        <f t="shared" si="121"/>
        <v>0.24173750307529737</v>
      </c>
      <c r="K651" s="1">
        <f t="shared" si="122"/>
        <v>6</v>
      </c>
      <c r="L651" s="1">
        <f t="shared" si="123"/>
        <v>1.1618965758710007</v>
      </c>
      <c r="M651" s="1">
        <f t="shared" si="124"/>
        <v>1.1772145986242197</v>
      </c>
      <c r="N651" s="1">
        <f t="shared" si="125"/>
        <v>1</v>
      </c>
      <c r="P651" s="1">
        <f t="shared" si="129"/>
        <v>1.3678016112068354</v>
      </c>
      <c r="Q651" s="1">
        <f t="shared" si="126"/>
        <v>0.33064894619550905</v>
      </c>
      <c r="R651" s="2">
        <f t="shared" si="130"/>
        <v>8398665.0902863368</v>
      </c>
      <c r="S651" s="2">
        <f t="shared" si="131"/>
        <v>8986571.646606382</v>
      </c>
      <c r="T651" s="2">
        <f t="shared" si="132"/>
        <v>8398665.0902863368</v>
      </c>
      <c r="V651" s="1">
        <v>2022</v>
      </c>
      <c r="W651" s="1">
        <v>6154</v>
      </c>
      <c r="X651" s="1" t="s">
        <v>698</v>
      </c>
      <c r="Y651" s="1" t="s">
        <v>38</v>
      </c>
      <c r="Z651" s="1">
        <v>96</v>
      </c>
      <c r="AA651" s="1">
        <v>10</v>
      </c>
      <c r="AB651" s="1">
        <v>34</v>
      </c>
      <c r="BJ651">
        <v>50</v>
      </c>
      <c r="BK651">
        <v>1.06147912913239</v>
      </c>
      <c r="BL651" t="s">
        <v>55</v>
      </c>
    </row>
    <row r="652" spans="2:64" x14ac:dyDescent="0.55000000000000004">
      <c r="B652" s="1">
        <v>61803</v>
      </c>
      <c r="C652" s="4" t="str">
        <f>_xlfn.IFNA(VLOOKUP(B652,W$2:AB9766,3,FALSE),0)</f>
        <v>CB</v>
      </c>
      <c r="D652" s="1">
        <f>_xlfn.IFNA(VLOOKUP(B652,W$2:AA9794,4,FALSE),0)</f>
        <v>11</v>
      </c>
      <c r="E652" s="1">
        <f>_xlfn.IFNA(VLOOKUP(B652,W$2:AA9794,5,FALSE),0)</f>
        <v>32</v>
      </c>
      <c r="F652" s="1">
        <f>_xlfn.IFNA(VLOOKUP(B652,W$2:AB9795,6,FALSE),0)</f>
        <v>24</v>
      </c>
      <c r="H652" s="5">
        <f t="shared" si="127"/>
        <v>20000000</v>
      </c>
      <c r="I652" s="5">
        <f t="shared" si="128"/>
        <v>21400000</v>
      </c>
      <c r="J652" s="1">
        <f t="shared" si="121"/>
        <v>0.15834706436900092</v>
      </c>
      <c r="K652" s="1">
        <f t="shared" si="122"/>
        <v>1</v>
      </c>
      <c r="L652" s="1">
        <f t="shared" si="123"/>
        <v>1.4566807888205662</v>
      </c>
      <c r="M652" s="1">
        <f t="shared" si="124"/>
        <v>0.8852077485688149</v>
      </c>
      <c r="N652" s="1">
        <f t="shared" si="125"/>
        <v>0.87776743548653313</v>
      </c>
      <c r="P652" s="1">
        <f t="shared" si="129"/>
        <v>1.1318504928091486</v>
      </c>
      <c r="Q652" s="1">
        <f t="shared" si="126"/>
        <v>0.17922520284093568</v>
      </c>
      <c r="R652" s="2">
        <f t="shared" si="130"/>
        <v>3584504.0568187134</v>
      </c>
      <c r="S652" s="2">
        <f t="shared" si="131"/>
        <v>3835419.3407960236</v>
      </c>
      <c r="T652" s="2">
        <f t="shared" si="132"/>
        <v>3584504.0568187134</v>
      </c>
      <c r="V652" s="1">
        <v>2022</v>
      </c>
      <c r="W652" s="1">
        <v>9000</v>
      </c>
      <c r="X652" s="1" t="s">
        <v>699</v>
      </c>
      <c r="Y652" s="1" t="s">
        <v>38</v>
      </c>
      <c r="Z652" s="1">
        <v>96</v>
      </c>
      <c r="AA652" s="1">
        <v>8</v>
      </c>
      <c r="AB652" s="1">
        <v>30</v>
      </c>
      <c r="BJ652">
        <v>50</v>
      </c>
      <c r="BK652">
        <v>0.84929704697517161</v>
      </c>
      <c r="BL652" t="s">
        <v>58</v>
      </c>
    </row>
    <row r="653" spans="2:64" x14ac:dyDescent="0.55000000000000004">
      <c r="B653" s="1">
        <v>77373</v>
      </c>
      <c r="C653" s="4" t="str">
        <f>_xlfn.IFNA(VLOOKUP(B653,W$2:AB9767,3,FALSE),0)</f>
        <v>LT</v>
      </c>
      <c r="D653" s="1">
        <f>_xlfn.IFNA(VLOOKUP(B653,W$2:AA9795,4,FALSE),0)</f>
        <v>59</v>
      </c>
      <c r="E653" s="1">
        <f>_xlfn.IFNA(VLOOKUP(B653,W$2:AA9795,5,FALSE),0)</f>
        <v>32</v>
      </c>
      <c r="F653" s="1">
        <f>_xlfn.IFNA(VLOOKUP(B653,W$2:AB9796,6,FALSE),0)</f>
        <v>23</v>
      </c>
      <c r="H653" s="5">
        <f t="shared" si="127"/>
        <v>21252000</v>
      </c>
      <c r="I653" s="5">
        <f t="shared" si="128"/>
        <v>22739640</v>
      </c>
      <c r="J653" s="1">
        <f t="shared" si="121"/>
        <v>0.19414880739410345</v>
      </c>
      <c r="K653" s="1">
        <f t="shared" si="122"/>
        <v>5</v>
      </c>
      <c r="L653" s="1">
        <f t="shared" si="123"/>
        <v>1.1907430499257403</v>
      </c>
      <c r="M653" s="1">
        <f t="shared" si="124"/>
        <v>1.1486399068534272</v>
      </c>
      <c r="N653" s="1">
        <f t="shared" si="125"/>
        <v>1.2310846108723601</v>
      </c>
      <c r="P653" s="1">
        <f t="shared" si="129"/>
        <v>1.6837974929585457</v>
      </c>
      <c r="Q653" s="1">
        <f t="shared" si="126"/>
        <v>0.32690727515108298</v>
      </c>
      <c r="R653" s="2">
        <f t="shared" si="130"/>
        <v>6947433.4115108158</v>
      </c>
      <c r="S653" s="2">
        <f t="shared" si="131"/>
        <v>7433753.7503165724</v>
      </c>
      <c r="T653" s="2">
        <f t="shared" si="132"/>
        <v>6947433.4115108158</v>
      </c>
      <c r="V653" s="1">
        <v>2022</v>
      </c>
      <c r="W653" s="1">
        <v>27271</v>
      </c>
      <c r="X653" s="1" t="s">
        <v>700</v>
      </c>
      <c r="Y653" s="1" t="s">
        <v>38</v>
      </c>
      <c r="Z653" s="1">
        <v>96</v>
      </c>
      <c r="AA653" s="1">
        <v>32</v>
      </c>
      <c r="AB653" s="1">
        <v>26</v>
      </c>
      <c r="BJ653">
        <v>49</v>
      </c>
      <c r="BK653">
        <v>1.1514506309915982</v>
      </c>
      <c r="BL653" t="s">
        <v>31</v>
      </c>
    </row>
    <row r="654" spans="2:64" x14ac:dyDescent="0.55000000000000004">
      <c r="B654" s="1">
        <v>57121</v>
      </c>
      <c r="C654" s="4" t="str">
        <f>_xlfn.IFNA(VLOOKUP(B654,W$2:AB9768,3,FALSE),0)</f>
        <v>HB</v>
      </c>
      <c r="D654" s="1">
        <f>_xlfn.IFNA(VLOOKUP(B654,W$2:AA9796,4,FALSE),0)</f>
        <v>85</v>
      </c>
      <c r="E654" s="1">
        <f>_xlfn.IFNA(VLOOKUP(B654,W$2:AA9796,5,FALSE),0)</f>
        <v>32</v>
      </c>
      <c r="F654" s="1">
        <f>_xlfn.IFNA(VLOOKUP(B654,W$2:AB9797,6,FALSE),0)</f>
        <v>24</v>
      </c>
      <c r="H654" s="5">
        <f t="shared" si="127"/>
        <v>14223170</v>
      </c>
      <c r="I654" s="5">
        <f t="shared" si="128"/>
        <v>15218791.9</v>
      </c>
      <c r="J654" s="1">
        <f t="shared" si="121"/>
        <v>0.50699730938172927</v>
      </c>
      <c r="K654" s="1">
        <f t="shared" si="122"/>
        <v>8</v>
      </c>
      <c r="L654" s="1">
        <f t="shared" si="123"/>
        <v>1.1167056828651607</v>
      </c>
      <c r="M654" s="1">
        <f t="shared" si="124"/>
        <v>1.2219797174404163</v>
      </c>
      <c r="N654" s="1">
        <f t="shared" si="125"/>
        <v>0.72958034776761405</v>
      </c>
      <c r="P654" s="1">
        <f t="shared" si="129"/>
        <v>0.99557928326150069</v>
      </c>
      <c r="Q654" s="1">
        <f t="shared" si="126"/>
        <v>0.50475601788977131</v>
      </c>
      <c r="R654" s="2">
        <f t="shared" si="130"/>
        <v>7179230.6509692585</v>
      </c>
      <c r="S654" s="2">
        <f t="shared" si="131"/>
        <v>7681776.7965371069</v>
      </c>
      <c r="T654" s="2">
        <f t="shared" si="132"/>
        <v>7179230.6509692585</v>
      </c>
      <c r="V654" s="1">
        <v>2022</v>
      </c>
      <c r="W654" s="1">
        <v>50088</v>
      </c>
      <c r="X654" s="1" t="s">
        <v>701</v>
      </c>
      <c r="Y654" s="1" t="s">
        <v>38</v>
      </c>
      <c r="Z654" s="1">
        <v>95</v>
      </c>
      <c r="AA654" s="1">
        <v>4</v>
      </c>
      <c r="AB654" s="1">
        <v>26</v>
      </c>
      <c r="BJ654">
        <v>49</v>
      </c>
      <c r="BK654">
        <v>0.87776743548653313</v>
      </c>
      <c r="BL654" t="s">
        <v>34</v>
      </c>
    </row>
    <row r="655" spans="2:64" x14ac:dyDescent="0.55000000000000004">
      <c r="B655" s="1">
        <v>57185</v>
      </c>
      <c r="C655" s="4">
        <f>_xlfn.IFNA(VLOOKUP(B655,W$2:AB9769,3,FALSE),0)</f>
        <v>0</v>
      </c>
      <c r="D655" s="1">
        <f>_xlfn.IFNA(VLOOKUP(B655,W$2:AA9797,4,FALSE),0)</f>
        <v>0</v>
      </c>
      <c r="E655" s="1">
        <f>_xlfn.IFNA(VLOOKUP(B655,W$2:AA9797,5,FALSE),0)</f>
        <v>0</v>
      </c>
      <c r="F655" s="1">
        <f>_xlfn.IFNA(VLOOKUP(B655,W$2:AB9798,6,FALSE),0)</f>
        <v>0</v>
      </c>
      <c r="H655" s="5" t="e">
        <f t="shared" si="127"/>
        <v>#DIV/0!</v>
      </c>
      <c r="I655" s="5" t="e">
        <f t="shared" si="128"/>
        <v>#DIV/0!</v>
      </c>
      <c r="J655" s="1">
        <f t="shared" si="121"/>
        <v>0.11029086484118089</v>
      </c>
      <c r="K655" s="1">
        <f t="shared" si="122"/>
        <v>0</v>
      </c>
      <c r="L655" s="1" t="e">
        <f t="shared" si="123"/>
        <v>#DIV/0!</v>
      </c>
      <c r="M655" s="1" t="e">
        <f t="shared" si="124"/>
        <v>#DIV/0!</v>
      </c>
      <c r="N655" s="1" t="e">
        <f t="shared" si="125"/>
        <v>#DIV/0!</v>
      </c>
      <c r="P655" s="1" t="e">
        <f t="shared" si="129"/>
        <v>#DIV/0!</v>
      </c>
      <c r="Q655" s="1" t="e">
        <f t="shared" si="126"/>
        <v>#DIV/0!</v>
      </c>
      <c r="R655" s="2" t="e">
        <f t="shared" si="130"/>
        <v>#DIV/0!</v>
      </c>
      <c r="S655" s="2" t="e">
        <f t="shared" si="131"/>
        <v>#DIV/0!</v>
      </c>
      <c r="T655" s="2" t="e">
        <f t="shared" si="132"/>
        <v>#DIV/0!</v>
      </c>
      <c r="V655" s="1">
        <v>2022</v>
      </c>
      <c r="W655" s="1">
        <v>30267</v>
      </c>
      <c r="X655" s="1" t="s">
        <v>702</v>
      </c>
      <c r="Y655" s="1" t="s">
        <v>38</v>
      </c>
      <c r="Z655" s="1">
        <v>95</v>
      </c>
      <c r="AA655" s="1">
        <v>5</v>
      </c>
      <c r="AB655" s="1">
        <v>27</v>
      </c>
      <c r="BJ655">
        <v>49</v>
      </c>
      <c r="BK655">
        <v>1</v>
      </c>
      <c r="BL655" t="s">
        <v>36</v>
      </c>
    </row>
    <row r="656" spans="2:64" x14ac:dyDescent="0.55000000000000004">
      <c r="B656" s="1">
        <v>83341</v>
      </c>
      <c r="C656" s="4" t="str">
        <f>_xlfn.IFNA(VLOOKUP(B656,W$2:AB9770,3,FALSE),0)</f>
        <v>CB</v>
      </c>
      <c r="D656" s="1">
        <f>_xlfn.IFNA(VLOOKUP(B656,W$2:AA9798,4,FALSE),0)</f>
        <v>76</v>
      </c>
      <c r="E656" s="1">
        <f>_xlfn.IFNA(VLOOKUP(B656,W$2:AA9798,5,FALSE),0)</f>
        <v>32</v>
      </c>
      <c r="F656" s="1">
        <f>_xlfn.IFNA(VLOOKUP(B656,W$2:AB9799,6,FALSE),0)</f>
        <v>22</v>
      </c>
      <c r="H656" s="5">
        <f t="shared" si="127"/>
        <v>20000000</v>
      </c>
      <c r="I656" s="5">
        <f t="shared" si="128"/>
        <v>21400000</v>
      </c>
      <c r="J656" s="1">
        <f t="shared" si="121"/>
        <v>0.34065492256828622</v>
      </c>
      <c r="K656" s="1">
        <f t="shared" si="122"/>
        <v>7</v>
      </c>
      <c r="L656" s="1">
        <f t="shared" si="123"/>
        <v>1.1379377834586188</v>
      </c>
      <c r="M656" s="1">
        <f t="shared" si="124"/>
        <v>1.2009476589311774</v>
      </c>
      <c r="N656" s="1">
        <f t="shared" si="125"/>
        <v>0.81665115322979975</v>
      </c>
      <c r="P656" s="1">
        <f t="shared" si="129"/>
        <v>1.1160385015402485</v>
      </c>
      <c r="Q656" s="1">
        <f t="shared" si="126"/>
        <v>0.38018400932541957</v>
      </c>
      <c r="R656" s="2">
        <f t="shared" si="130"/>
        <v>7603680.1865083911</v>
      </c>
      <c r="S656" s="2">
        <f t="shared" si="131"/>
        <v>8135937.7995639788</v>
      </c>
      <c r="T656" s="2">
        <f t="shared" si="132"/>
        <v>7603680.1865083911</v>
      </c>
      <c r="V656" s="1">
        <v>2022</v>
      </c>
      <c r="W656" s="1">
        <v>42741</v>
      </c>
      <c r="X656" s="1" t="s">
        <v>703</v>
      </c>
      <c r="Y656" s="1" t="s">
        <v>38</v>
      </c>
      <c r="Z656" s="1">
        <v>94</v>
      </c>
      <c r="AA656" s="1">
        <v>10</v>
      </c>
      <c r="AB656" s="1">
        <v>25</v>
      </c>
      <c r="BJ656">
        <v>49</v>
      </c>
      <c r="BK656">
        <v>1</v>
      </c>
      <c r="BL656" t="s">
        <v>38</v>
      </c>
    </row>
    <row r="657" spans="2:64" x14ac:dyDescent="0.55000000000000004">
      <c r="B657" s="1">
        <v>84296</v>
      </c>
      <c r="C657" s="4" t="str">
        <f>_xlfn.IFNA(VLOOKUP(B657,W$2:AB9771,3,FALSE),0)</f>
        <v>WR</v>
      </c>
      <c r="D657" s="1">
        <f>_xlfn.IFNA(VLOOKUP(B657,W$2:AA9799,4,FALSE),0)</f>
        <v>67</v>
      </c>
      <c r="E657" s="1">
        <f>_xlfn.IFNA(VLOOKUP(B657,W$2:AA9799,5,FALSE),0)</f>
        <v>32</v>
      </c>
      <c r="F657" s="1">
        <f>_xlfn.IFNA(VLOOKUP(B657,W$2:AB9800,6,FALSE),0)</f>
        <v>23</v>
      </c>
      <c r="H657" s="5">
        <f t="shared" si="127"/>
        <v>26850000</v>
      </c>
      <c r="I657" s="5">
        <f t="shared" si="128"/>
        <v>28729500</v>
      </c>
      <c r="J657" s="1">
        <f t="shared" si="121"/>
        <v>0.28373199810001409</v>
      </c>
      <c r="K657" s="1">
        <f t="shared" si="122"/>
        <v>6</v>
      </c>
      <c r="L657" s="1">
        <f t="shared" si="123"/>
        <v>1.1618965758710007</v>
      </c>
      <c r="M657" s="1">
        <f t="shared" si="124"/>
        <v>1.1772145986242197</v>
      </c>
      <c r="N657" s="1">
        <f t="shared" si="125"/>
        <v>0.84929704697517161</v>
      </c>
      <c r="P657" s="1">
        <f t="shared" si="129"/>
        <v>1.1616698692458471</v>
      </c>
      <c r="Q657" s="1">
        <f t="shared" si="126"/>
        <v>0.32960291313370632</v>
      </c>
      <c r="R657" s="2">
        <f t="shared" si="130"/>
        <v>8849838.2176400144</v>
      </c>
      <c r="S657" s="2">
        <f t="shared" si="131"/>
        <v>9469326.8928748164</v>
      </c>
      <c r="T657" s="2">
        <f t="shared" si="132"/>
        <v>8849838.2176400144</v>
      </c>
      <c r="V657" s="1">
        <v>2022</v>
      </c>
      <c r="W657" s="1">
        <v>42905</v>
      </c>
      <c r="X657" s="1" t="s">
        <v>704</v>
      </c>
      <c r="Y657" s="1" t="s">
        <v>38</v>
      </c>
      <c r="Z657" s="1">
        <v>94</v>
      </c>
      <c r="AA657" s="1">
        <v>20</v>
      </c>
      <c r="AB657" s="1">
        <v>25</v>
      </c>
      <c r="BJ657">
        <v>49</v>
      </c>
      <c r="BK657">
        <v>1.0245916516529501</v>
      </c>
      <c r="BL657" t="s">
        <v>40</v>
      </c>
    </row>
    <row r="658" spans="2:64" x14ac:dyDescent="0.55000000000000004">
      <c r="B658" s="1">
        <v>56624</v>
      </c>
      <c r="C658" s="4" t="str">
        <f>_xlfn.IFNA(VLOOKUP(B658,W$2:AB9772,3,FALSE),0)</f>
        <v>ED</v>
      </c>
      <c r="D658" s="1">
        <f>_xlfn.IFNA(VLOOKUP(B658,W$2:AA9800,4,FALSE),0)</f>
        <v>68</v>
      </c>
      <c r="E658" s="1">
        <f>_xlfn.IFNA(VLOOKUP(B658,W$2:AA9800,5,FALSE),0)</f>
        <v>32</v>
      </c>
      <c r="F658" s="1">
        <f>_xlfn.IFNA(VLOOKUP(B658,W$2:AB9801,6,FALSE),0)</f>
        <v>24</v>
      </c>
      <c r="H658" s="5">
        <f t="shared" si="127"/>
        <v>25400550</v>
      </c>
      <c r="I658" s="5">
        <f t="shared" si="128"/>
        <v>27178588.5</v>
      </c>
      <c r="J658" s="1">
        <f t="shared" si="121"/>
        <v>0.28373199810001409</v>
      </c>
      <c r="K658" s="1">
        <f t="shared" si="122"/>
        <v>6</v>
      </c>
      <c r="L658" s="1">
        <f t="shared" si="123"/>
        <v>1.1618965758710007</v>
      </c>
      <c r="M658" s="1">
        <f t="shared" si="124"/>
        <v>1.1772145986242197</v>
      </c>
      <c r="N658" s="1">
        <f t="shared" si="125"/>
        <v>1</v>
      </c>
      <c r="P658" s="1">
        <f t="shared" si="129"/>
        <v>1.3678016112068354</v>
      </c>
      <c r="Q658" s="1">
        <f t="shared" si="126"/>
        <v>0.38808908415213406</v>
      </c>
      <c r="R658" s="2">
        <f t="shared" si="130"/>
        <v>9857676.1864604894</v>
      </c>
      <c r="S658" s="2">
        <f t="shared" si="131"/>
        <v>10547713.519512722</v>
      </c>
      <c r="T658" s="2">
        <f t="shared" si="132"/>
        <v>9857676.1864604894</v>
      </c>
      <c r="V658" s="1">
        <v>2022</v>
      </c>
      <c r="W658" s="1">
        <v>5538</v>
      </c>
      <c r="X658" s="1" t="s">
        <v>705</v>
      </c>
      <c r="Y658" s="1" t="s">
        <v>38</v>
      </c>
      <c r="Z658" s="1">
        <v>94</v>
      </c>
      <c r="AA658" s="1">
        <v>20</v>
      </c>
      <c r="AB658" s="1">
        <v>34</v>
      </c>
      <c r="BJ658">
        <v>49</v>
      </c>
      <c r="BK658">
        <v>0.81972023184507603</v>
      </c>
      <c r="BL658" t="s">
        <v>42</v>
      </c>
    </row>
    <row r="659" spans="2:64" x14ac:dyDescent="0.55000000000000004">
      <c r="B659" s="1">
        <v>55912</v>
      </c>
      <c r="C659" s="4" t="str">
        <f>_xlfn.IFNA(VLOOKUP(B659,W$2:AB9773,3,FALSE),0)</f>
        <v>CB</v>
      </c>
      <c r="D659" s="1">
        <f>_xlfn.IFNA(VLOOKUP(B659,W$2:AA9801,4,FALSE),0)</f>
        <v>81</v>
      </c>
      <c r="E659" s="1">
        <f>_xlfn.IFNA(VLOOKUP(B659,W$2:AA9801,5,FALSE),0)</f>
        <v>32</v>
      </c>
      <c r="F659" s="1">
        <f>_xlfn.IFNA(VLOOKUP(B659,W$2:AB9802,6,FALSE),0)</f>
        <v>24</v>
      </c>
      <c r="H659" s="5">
        <f t="shared" si="127"/>
        <v>20000000</v>
      </c>
      <c r="I659" s="5">
        <f t="shared" si="128"/>
        <v>21400000</v>
      </c>
      <c r="J659" s="1">
        <f t="shared" si="121"/>
        <v>0.40904805918622789</v>
      </c>
      <c r="K659" s="1">
        <f t="shared" si="122"/>
        <v>8</v>
      </c>
      <c r="L659" s="1">
        <f t="shared" si="123"/>
        <v>1.1167056828651607</v>
      </c>
      <c r="M659" s="1">
        <f t="shared" si="124"/>
        <v>1.2219797174404163</v>
      </c>
      <c r="N659" s="1">
        <f t="shared" si="125"/>
        <v>0.81665115322979975</v>
      </c>
      <c r="P659" s="1">
        <f t="shared" si="129"/>
        <v>1.1143953812557623</v>
      </c>
      <c r="Q659" s="1">
        <f t="shared" si="126"/>
        <v>0.45584126786876605</v>
      </c>
      <c r="R659" s="2">
        <f t="shared" si="130"/>
        <v>9116825.3573753219</v>
      </c>
      <c r="S659" s="2">
        <f t="shared" si="131"/>
        <v>9755003.1323915944</v>
      </c>
      <c r="T659" s="2">
        <f t="shared" si="132"/>
        <v>9116825.3573753219</v>
      </c>
      <c r="V659" s="1">
        <v>2022</v>
      </c>
      <c r="W659" s="1">
        <v>7024</v>
      </c>
      <c r="X659" s="1" t="s">
        <v>706</v>
      </c>
      <c r="Y659" s="1" t="s">
        <v>38</v>
      </c>
      <c r="Z659" s="1">
        <v>93</v>
      </c>
      <c r="AA659" s="1">
        <v>20</v>
      </c>
      <c r="AB659" s="1">
        <v>33</v>
      </c>
      <c r="BJ659">
        <v>49</v>
      </c>
      <c r="BK659">
        <v>0.82023027006469129</v>
      </c>
      <c r="BL659" t="s">
        <v>44</v>
      </c>
    </row>
    <row r="660" spans="2:64" x14ac:dyDescent="0.55000000000000004">
      <c r="B660" s="1">
        <v>76889</v>
      </c>
      <c r="C660" s="4" t="str">
        <f>_xlfn.IFNA(VLOOKUP(B660,W$2:AB9774,3,FALSE),0)</f>
        <v>ED</v>
      </c>
      <c r="D660" s="1">
        <f>_xlfn.IFNA(VLOOKUP(B660,W$2:AA9802,4,FALSE),0)</f>
        <v>81</v>
      </c>
      <c r="E660" s="1">
        <f>_xlfn.IFNA(VLOOKUP(B660,W$2:AA9802,5,FALSE),0)</f>
        <v>32</v>
      </c>
      <c r="F660" s="1">
        <f>_xlfn.IFNA(VLOOKUP(B660,W$2:AB9803,6,FALSE),0)</f>
        <v>22</v>
      </c>
      <c r="H660" s="5">
        <f t="shared" si="127"/>
        <v>25400550</v>
      </c>
      <c r="I660" s="5">
        <f t="shared" si="128"/>
        <v>27178588.5</v>
      </c>
      <c r="J660" s="1">
        <f t="shared" si="121"/>
        <v>0.40904805918622789</v>
      </c>
      <c r="K660" s="1">
        <f t="shared" si="122"/>
        <v>8</v>
      </c>
      <c r="L660" s="1">
        <f t="shared" si="123"/>
        <v>1.1167056828651607</v>
      </c>
      <c r="M660" s="1">
        <f t="shared" si="124"/>
        <v>1.2219797174404163</v>
      </c>
      <c r="N660" s="1">
        <f t="shared" si="125"/>
        <v>1</v>
      </c>
      <c r="P660" s="1">
        <f t="shared" si="129"/>
        <v>1.3645916948116763</v>
      </c>
      <c r="Q660" s="1">
        <f t="shared" si="126"/>
        <v>0.55818358434436155</v>
      </c>
      <c r="R660" s="2">
        <f t="shared" si="130"/>
        <v>14178170.043318173</v>
      </c>
      <c r="S660" s="2">
        <f t="shared" si="131"/>
        <v>15170641.946350444</v>
      </c>
      <c r="T660" s="2">
        <f t="shared" si="132"/>
        <v>14178170.043318173</v>
      </c>
      <c r="V660" s="1">
        <v>2022</v>
      </c>
      <c r="W660" s="1">
        <v>5556</v>
      </c>
      <c r="X660" s="1" t="s">
        <v>707</v>
      </c>
      <c r="Y660" s="1" t="s">
        <v>38</v>
      </c>
      <c r="Z660" s="1">
        <v>93</v>
      </c>
      <c r="AA660" s="1">
        <v>32</v>
      </c>
      <c r="AB660" s="1">
        <v>34</v>
      </c>
      <c r="BJ660">
        <v>49</v>
      </c>
      <c r="BK660">
        <v>1.1178219283566899</v>
      </c>
      <c r="BL660" t="s">
        <v>46</v>
      </c>
    </row>
    <row r="661" spans="2:64" x14ac:dyDescent="0.55000000000000004">
      <c r="B661" s="1">
        <v>82161</v>
      </c>
      <c r="C661" s="4" t="str">
        <f>_xlfn.IFNA(VLOOKUP(B661,W$2:AB9775,3,FALSE),0)</f>
        <v>ED</v>
      </c>
      <c r="D661" s="1">
        <f>_xlfn.IFNA(VLOOKUP(B661,W$2:AA9803,4,FALSE),0)</f>
        <v>74</v>
      </c>
      <c r="E661" s="1">
        <f>_xlfn.IFNA(VLOOKUP(B661,W$2:AA9803,5,FALSE),0)</f>
        <v>32</v>
      </c>
      <c r="F661" s="1">
        <f>_xlfn.IFNA(VLOOKUP(B661,W$2:AB9804,6,FALSE),0)</f>
        <v>24</v>
      </c>
      <c r="H661" s="5">
        <f t="shared" si="127"/>
        <v>25400550</v>
      </c>
      <c r="I661" s="5">
        <f t="shared" si="128"/>
        <v>27178588.5</v>
      </c>
      <c r="J661" s="1">
        <f t="shared" si="121"/>
        <v>0.29399895803743797</v>
      </c>
      <c r="K661" s="1">
        <f t="shared" si="122"/>
        <v>7</v>
      </c>
      <c r="L661" s="1">
        <f t="shared" si="123"/>
        <v>1.1379377834586188</v>
      </c>
      <c r="M661" s="1">
        <f t="shared" si="124"/>
        <v>1.2009476589311774</v>
      </c>
      <c r="N661" s="1">
        <f t="shared" si="125"/>
        <v>1</v>
      </c>
      <c r="P661" s="1">
        <f t="shared" si="129"/>
        <v>1.3666037170539613</v>
      </c>
      <c r="Q661" s="1">
        <f t="shared" si="126"/>
        <v>0.40178006886395434</v>
      </c>
      <c r="R661" s="2">
        <f t="shared" si="130"/>
        <v>10205434.728182316</v>
      </c>
      <c r="S661" s="2">
        <f t="shared" si="131"/>
        <v>10919815.159155078</v>
      </c>
      <c r="T661" s="2">
        <f t="shared" si="132"/>
        <v>10205434.728182316</v>
      </c>
      <c r="V661" s="1">
        <v>2022</v>
      </c>
      <c r="W661" s="1">
        <v>50291</v>
      </c>
      <c r="X661" s="1" t="s">
        <v>708</v>
      </c>
      <c r="Y661" s="1" t="s">
        <v>38</v>
      </c>
      <c r="Z661" s="1">
        <v>92</v>
      </c>
      <c r="AA661" s="1">
        <v>20</v>
      </c>
      <c r="AB661" s="1">
        <v>26</v>
      </c>
      <c r="BJ661">
        <v>49</v>
      </c>
      <c r="BK661">
        <v>0.92811912331810276</v>
      </c>
      <c r="BL661" t="s">
        <v>48</v>
      </c>
    </row>
    <row r="662" spans="2:64" x14ac:dyDescent="0.55000000000000004">
      <c r="B662" s="1">
        <v>58272</v>
      </c>
      <c r="C662" s="4" t="str">
        <f>_xlfn.IFNA(VLOOKUP(B662,W$2:AB9776,3,FALSE),0)</f>
        <v>ED</v>
      </c>
      <c r="D662" s="1">
        <f>_xlfn.IFNA(VLOOKUP(B662,W$2:AA9804,4,FALSE),0)</f>
        <v>20</v>
      </c>
      <c r="E662" s="1">
        <f>_xlfn.IFNA(VLOOKUP(B662,W$2:AA9804,5,FALSE),0)</f>
        <v>32</v>
      </c>
      <c r="F662" s="1">
        <f>_xlfn.IFNA(VLOOKUP(B662,W$2:AB9805,6,FALSE),0)</f>
        <v>23</v>
      </c>
      <c r="H662" s="5">
        <f t="shared" si="127"/>
        <v>25400550</v>
      </c>
      <c r="I662" s="5">
        <f t="shared" si="128"/>
        <v>27178588.5</v>
      </c>
      <c r="J662" s="1">
        <f t="shared" si="121"/>
        <v>0.11374298598435889</v>
      </c>
      <c r="K662" s="1">
        <f t="shared" si="122"/>
        <v>2</v>
      </c>
      <c r="L662" s="1">
        <f t="shared" si="123"/>
        <v>1.3464755034766784</v>
      </c>
      <c r="M662" s="1">
        <f t="shared" si="124"/>
        <v>0.99437471484129869</v>
      </c>
      <c r="N662" s="1">
        <f t="shared" si="125"/>
        <v>1</v>
      </c>
      <c r="P662" s="1">
        <f t="shared" si="129"/>
        <v>1.3389011948104161</v>
      </c>
      <c r="Q662" s="1">
        <f t="shared" si="126"/>
        <v>0.15229061983576253</v>
      </c>
      <c r="R662" s="2">
        <f t="shared" si="130"/>
        <v>3868265.5036692778</v>
      </c>
      <c r="S662" s="2">
        <f t="shared" si="131"/>
        <v>4139044.0889261272</v>
      </c>
      <c r="T662" s="2">
        <f t="shared" si="132"/>
        <v>3868265.5036692778</v>
      </c>
      <c r="V662" s="1">
        <v>2022</v>
      </c>
      <c r="W662" s="1">
        <v>10643</v>
      </c>
      <c r="X662" s="1" t="s">
        <v>709</v>
      </c>
      <c r="Y662" s="1" t="s">
        <v>38</v>
      </c>
      <c r="Z662" s="1">
        <v>92</v>
      </c>
      <c r="AA662" s="1">
        <v>10</v>
      </c>
      <c r="AB662" s="1">
        <v>30</v>
      </c>
      <c r="BJ662">
        <v>49</v>
      </c>
      <c r="BK662">
        <v>1.1155423054361819</v>
      </c>
      <c r="BL662" t="s">
        <v>51</v>
      </c>
    </row>
    <row r="663" spans="2:64" x14ac:dyDescent="0.55000000000000004">
      <c r="B663" s="1">
        <v>83217</v>
      </c>
      <c r="C663" s="4" t="str">
        <f>_xlfn.IFNA(VLOOKUP(B663,W$2:AB9777,3,FALSE),0)</f>
        <v>CB</v>
      </c>
      <c r="D663" s="1">
        <f>_xlfn.IFNA(VLOOKUP(B663,W$2:AA9805,4,FALSE),0)</f>
        <v>65</v>
      </c>
      <c r="E663" s="1">
        <f>_xlfn.IFNA(VLOOKUP(B663,W$2:AA9805,5,FALSE),0)</f>
        <v>2</v>
      </c>
      <c r="F663" s="1">
        <f>_xlfn.IFNA(VLOOKUP(B663,W$2:AB9806,6,FALSE),0)</f>
        <v>22</v>
      </c>
      <c r="H663" s="5">
        <f t="shared" si="127"/>
        <v>20000000</v>
      </c>
      <c r="I663" s="5">
        <f t="shared" si="128"/>
        <v>21400000</v>
      </c>
      <c r="J663" s="1">
        <f t="shared" si="121"/>
        <v>0.28373199810001409</v>
      </c>
      <c r="K663" s="1">
        <f t="shared" si="122"/>
        <v>6</v>
      </c>
      <c r="L663" s="1">
        <f t="shared" si="123"/>
        <v>1.0572401829650135</v>
      </c>
      <c r="M663" s="1">
        <f t="shared" si="124"/>
        <v>1.1772145986242197</v>
      </c>
      <c r="N663" s="1">
        <f t="shared" si="125"/>
        <v>0.81665115322979975</v>
      </c>
      <c r="P663" s="1">
        <f t="shared" si="129"/>
        <v>1.0164028637366944</v>
      </c>
      <c r="Q663" s="1">
        <f t="shared" si="126"/>
        <v>0.28838601540258868</v>
      </c>
      <c r="R663" s="2">
        <f t="shared" si="130"/>
        <v>5767720.3080517733</v>
      </c>
      <c r="S663" s="2">
        <f t="shared" si="131"/>
        <v>6171460.7296153978</v>
      </c>
      <c r="T663" s="2">
        <f t="shared" si="132"/>
        <v>5767720.3080517733</v>
      </c>
      <c r="V663" s="1">
        <v>2022</v>
      </c>
      <c r="W663" s="1">
        <v>50235</v>
      </c>
      <c r="X663" s="1" t="s">
        <v>710</v>
      </c>
      <c r="Y663" s="1" t="s">
        <v>38</v>
      </c>
      <c r="Z663" s="1">
        <v>91</v>
      </c>
      <c r="AA663" s="1">
        <v>10</v>
      </c>
      <c r="AB663" s="1">
        <v>25</v>
      </c>
      <c r="BJ663">
        <v>49</v>
      </c>
      <c r="BK663">
        <v>1.106942102737994</v>
      </c>
      <c r="BL663" t="s">
        <v>53</v>
      </c>
    </row>
    <row r="664" spans="2:64" x14ac:dyDescent="0.55000000000000004">
      <c r="B664" s="1">
        <v>84302</v>
      </c>
      <c r="C664" s="4" t="str">
        <f>_xlfn.IFNA(VLOOKUP(B664,W$2:AB9778,3,FALSE),0)</f>
        <v>WR</v>
      </c>
      <c r="D664" s="1">
        <f>_xlfn.IFNA(VLOOKUP(B664,W$2:AA9806,4,FALSE),0)</f>
        <v>74</v>
      </c>
      <c r="E664" s="1">
        <f>_xlfn.IFNA(VLOOKUP(B664,W$2:AA9806,5,FALSE),0)</f>
        <v>2</v>
      </c>
      <c r="F664" s="1">
        <f>_xlfn.IFNA(VLOOKUP(B664,W$2:AB9807,6,FALSE),0)</f>
        <v>22</v>
      </c>
      <c r="H664" s="5">
        <f t="shared" si="127"/>
        <v>26850000</v>
      </c>
      <c r="I664" s="5">
        <f t="shared" si="128"/>
        <v>28729500</v>
      </c>
      <c r="J664" s="1">
        <f t="shared" si="121"/>
        <v>0.29399895803743797</v>
      </c>
      <c r="K664" s="1">
        <f t="shared" si="122"/>
        <v>7</v>
      </c>
      <c r="L664" s="1">
        <f t="shared" si="123"/>
        <v>1.0472666445868193</v>
      </c>
      <c r="M664" s="1">
        <f t="shared" si="124"/>
        <v>1.2009476589311774</v>
      </c>
      <c r="N664" s="1">
        <f t="shared" si="125"/>
        <v>0.84929704697517161</v>
      </c>
      <c r="P664" s="1">
        <f t="shared" si="129"/>
        <v>1.068171448575679</v>
      </c>
      <c r="Q664" s="1">
        <f t="shared" si="126"/>
        <v>0.31404129288659038</v>
      </c>
      <c r="R664" s="2">
        <f t="shared" si="130"/>
        <v>8432008.7140049525</v>
      </c>
      <c r="S664" s="2">
        <f t="shared" si="131"/>
        <v>9022249.3239852991</v>
      </c>
      <c r="T664" s="2">
        <f t="shared" si="132"/>
        <v>8432008.7140049525</v>
      </c>
      <c r="V664" s="1">
        <v>2022</v>
      </c>
      <c r="W664" s="1">
        <v>8636</v>
      </c>
      <c r="X664" s="1" t="s">
        <v>711</v>
      </c>
      <c r="Y664" s="1" t="s">
        <v>38</v>
      </c>
      <c r="Z664" s="1">
        <v>91</v>
      </c>
      <c r="AA664" s="1">
        <v>10</v>
      </c>
      <c r="AB664" s="1">
        <v>30</v>
      </c>
      <c r="BJ664">
        <v>49</v>
      </c>
      <c r="BK664">
        <v>1.0245916516529501</v>
      </c>
      <c r="BL664" t="s">
        <v>55</v>
      </c>
    </row>
    <row r="665" spans="2:64" x14ac:dyDescent="0.55000000000000004">
      <c r="B665" s="1">
        <v>77803</v>
      </c>
      <c r="C665" s="4" t="str">
        <f>_xlfn.IFNA(VLOOKUP(B665,W$2:AB9779,3,FALSE),0)</f>
        <v>HB</v>
      </c>
      <c r="D665" s="1">
        <f>_xlfn.IFNA(VLOOKUP(B665,W$2:AA9807,4,FALSE),0)</f>
        <v>75</v>
      </c>
      <c r="E665" s="1">
        <f>_xlfn.IFNA(VLOOKUP(B665,W$2:AA9807,5,FALSE),0)</f>
        <v>2</v>
      </c>
      <c r="F665" s="1">
        <f>_xlfn.IFNA(VLOOKUP(B665,W$2:AB9808,6,FALSE),0)</f>
        <v>22</v>
      </c>
      <c r="H665" s="5">
        <f t="shared" si="127"/>
        <v>14223170</v>
      </c>
      <c r="I665" s="5">
        <f t="shared" si="128"/>
        <v>15218791.9</v>
      </c>
      <c r="J665" s="1">
        <f t="shared" si="121"/>
        <v>0.34065492256828622</v>
      </c>
      <c r="K665" s="1">
        <f t="shared" si="122"/>
        <v>7</v>
      </c>
      <c r="L665" s="1">
        <f t="shared" si="123"/>
        <v>1.0472666445868193</v>
      </c>
      <c r="M665" s="1">
        <f t="shared" si="124"/>
        <v>1.2009476589311774</v>
      </c>
      <c r="N665" s="1">
        <f t="shared" si="125"/>
        <v>0.81972023184507603</v>
      </c>
      <c r="P665" s="1">
        <f t="shared" si="129"/>
        <v>1.0309723206918717</v>
      </c>
      <c r="Q665" s="1">
        <f t="shared" si="126"/>
        <v>0.35120579607533592</v>
      </c>
      <c r="R665" s="2">
        <f t="shared" si="130"/>
        <v>4995259.7425648356</v>
      </c>
      <c r="S665" s="2">
        <f t="shared" si="131"/>
        <v>5344927.9245443745</v>
      </c>
      <c r="T665" s="2">
        <f t="shared" si="132"/>
        <v>4995259.7425648356</v>
      </c>
      <c r="V665" s="1">
        <v>2022</v>
      </c>
      <c r="W665" s="1">
        <v>9493</v>
      </c>
      <c r="X665" s="1" t="s">
        <v>712</v>
      </c>
      <c r="Y665" s="1" t="s">
        <v>38</v>
      </c>
      <c r="Z665" s="1">
        <v>91</v>
      </c>
      <c r="AA665" s="1">
        <v>2</v>
      </c>
      <c r="AB665" s="1">
        <v>30</v>
      </c>
      <c r="BJ665">
        <v>49</v>
      </c>
      <c r="BK665">
        <v>0.89953136465011441</v>
      </c>
      <c r="BL665" t="s">
        <v>58</v>
      </c>
    </row>
    <row r="666" spans="2:64" x14ac:dyDescent="0.55000000000000004">
      <c r="B666" s="1">
        <v>83873</v>
      </c>
      <c r="C666" s="4" t="str">
        <f>_xlfn.IFNA(VLOOKUP(B666,W$2:AB9780,3,FALSE),0)</f>
        <v>S</v>
      </c>
      <c r="D666" s="1">
        <f>_xlfn.IFNA(VLOOKUP(B666,W$2:AA9808,4,FALSE),0)</f>
        <v>83</v>
      </c>
      <c r="E666" s="1">
        <f>_xlfn.IFNA(VLOOKUP(B666,W$2:AA9808,5,FALSE),0)</f>
        <v>2</v>
      </c>
      <c r="F666" s="1">
        <f>_xlfn.IFNA(VLOOKUP(B666,W$2:AB9809,6,FALSE),0)</f>
        <v>23</v>
      </c>
      <c r="H666" s="5">
        <f t="shared" si="127"/>
        <v>15620000</v>
      </c>
      <c r="I666" s="5">
        <f t="shared" si="128"/>
        <v>16713400.000000002</v>
      </c>
      <c r="J666" s="1">
        <f t="shared" si="121"/>
        <v>0.40904805918622789</v>
      </c>
      <c r="K666" s="1">
        <f t="shared" si="122"/>
        <v>8</v>
      </c>
      <c r="L666" s="1">
        <f t="shared" si="123"/>
        <v>1.0384281703234377</v>
      </c>
      <c r="M666" s="1">
        <f t="shared" si="124"/>
        <v>1.2219797174404163</v>
      </c>
      <c r="N666" s="1">
        <f t="shared" si="125"/>
        <v>0.89217868497715414</v>
      </c>
      <c r="P666" s="1">
        <f t="shared" si="129"/>
        <v>1.1321195808278852</v>
      </c>
      <c r="Q666" s="1">
        <f t="shared" si="126"/>
        <v>0.46309131730437231</v>
      </c>
      <c r="R666" s="2">
        <f t="shared" si="130"/>
        <v>7233486.3762942953</v>
      </c>
      <c r="S666" s="2">
        <f t="shared" si="131"/>
        <v>7739830.4226348968</v>
      </c>
      <c r="T666" s="2">
        <f t="shared" si="132"/>
        <v>7233486.3762942953</v>
      </c>
      <c r="V666" s="1">
        <v>2022</v>
      </c>
      <c r="W666" s="1">
        <v>11802</v>
      </c>
      <c r="X666" s="1" t="s">
        <v>713</v>
      </c>
      <c r="Y666" s="1" t="s">
        <v>38</v>
      </c>
      <c r="Z666" s="1">
        <v>90</v>
      </c>
      <c r="AA666" s="1">
        <v>2</v>
      </c>
      <c r="AB666" s="1">
        <v>27</v>
      </c>
      <c r="BJ666">
        <v>48</v>
      </c>
      <c r="BK666">
        <v>1.1514506309915982</v>
      </c>
      <c r="BL666" t="s">
        <v>31</v>
      </c>
    </row>
    <row r="667" spans="2:64" x14ac:dyDescent="0.55000000000000004">
      <c r="B667" s="1">
        <v>41712</v>
      </c>
      <c r="C667" s="4" t="str">
        <f>_xlfn.IFNA(VLOOKUP(B667,W$2:AB9781,3,FALSE),0)</f>
        <v>G</v>
      </c>
      <c r="D667" s="1">
        <f>_xlfn.IFNA(VLOOKUP(B667,W$2:AA9809,4,FALSE),0)</f>
        <v>79</v>
      </c>
      <c r="E667" s="1">
        <f>_xlfn.IFNA(VLOOKUP(B667,W$2:AA9809,5,FALSE),0)</f>
        <v>2</v>
      </c>
      <c r="F667" s="1">
        <f>_xlfn.IFNA(VLOOKUP(B667,W$2:AB9810,6,FALSE),0)</f>
        <v>24</v>
      </c>
      <c r="H667" s="5">
        <f t="shared" si="127"/>
        <v>15340000</v>
      </c>
      <c r="I667" s="5">
        <f t="shared" si="128"/>
        <v>16413800.000000002</v>
      </c>
      <c r="J667" s="1">
        <f t="shared" si="121"/>
        <v>0.34065492256828622</v>
      </c>
      <c r="K667" s="1">
        <f t="shared" si="122"/>
        <v>7</v>
      </c>
      <c r="L667" s="1">
        <f t="shared" si="123"/>
        <v>1.0472666445868193</v>
      </c>
      <c r="M667" s="1">
        <f t="shared" si="124"/>
        <v>1.2009476589311774</v>
      </c>
      <c r="N667" s="1">
        <f t="shared" si="125"/>
        <v>1.06147912913239</v>
      </c>
      <c r="P667" s="1">
        <f t="shared" si="129"/>
        <v>1.3350354896869694</v>
      </c>
      <c r="Q667" s="1">
        <f t="shared" si="126"/>
        <v>0.45478641136522863</v>
      </c>
      <c r="R667" s="2">
        <f t="shared" si="130"/>
        <v>6976423.5503426073</v>
      </c>
      <c r="S667" s="2">
        <f t="shared" si="131"/>
        <v>7464773.1988665909</v>
      </c>
      <c r="T667" s="2">
        <f t="shared" si="132"/>
        <v>6976423.5503426073</v>
      </c>
      <c r="V667" s="1">
        <v>2022</v>
      </c>
      <c r="W667" s="1">
        <v>8982</v>
      </c>
      <c r="X667" s="1" t="s">
        <v>714</v>
      </c>
      <c r="Y667" s="1" t="s">
        <v>38</v>
      </c>
      <c r="Z667" s="1">
        <v>90</v>
      </c>
      <c r="AA667" s="1">
        <v>8</v>
      </c>
      <c r="AB667" s="1">
        <v>32</v>
      </c>
      <c r="BJ667">
        <v>48</v>
      </c>
      <c r="BK667">
        <v>0.87776743548653313</v>
      </c>
      <c r="BL667" t="s">
        <v>34</v>
      </c>
    </row>
    <row r="668" spans="2:64" x14ac:dyDescent="0.55000000000000004">
      <c r="B668" s="1">
        <v>82198</v>
      </c>
      <c r="C668" s="4" t="str">
        <f>_xlfn.IFNA(VLOOKUP(B668,W$2:AB9782,3,FALSE),0)</f>
        <v>DI</v>
      </c>
      <c r="D668" s="1">
        <f>_xlfn.IFNA(VLOOKUP(B668,W$2:AA9810,4,FALSE),0)</f>
        <v>76</v>
      </c>
      <c r="E668" s="1">
        <f>_xlfn.IFNA(VLOOKUP(B668,W$2:AA9810,5,FALSE),0)</f>
        <v>2</v>
      </c>
      <c r="F668" s="1">
        <f>_xlfn.IFNA(VLOOKUP(B668,W$2:AB9811,6,FALSE),0)</f>
        <v>23</v>
      </c>
      <c r="H668" s="5">
        <f t="shared" si="127"/>
        <v>20500000</v>
      </c>
      <c r="I668" s="5">
        <f t="shared" si="128"/>
        <v>21935000</v>
      </c>
      <c r="J668" s="1">
        <f t="shared" si="121"/>
        <v>0.34065492256828622</v>
      </c>
      <c r="K668" s="1">
        <f t="shared" si="122"/>
        <v>7</v>
      </c>
      <c r="L668" s="1">
        <f t="shared" si="123"/>
        <v>1.0472666445868193</v>
      </c>
      <c r="M668" s="1">
        <f t="shared" si="124"/>
        <v>1.2009476589311774</v>
      </c>
      <c r="N668" s="1">
        <f t="shared" si="125"/>
        <v>1</v>
      </c>
      <c r="P668" s="1">
        <f t="shared" si="129"/>
        <v>1.2577124250932501</v>
      </c>
      <c r="Q668" s="1">
        <f t="shared" si="126"/>
        <v>0.42844592878331261</v>
      </c>
      <c r="R668" s="2">
        <f t="shared" si="130"/>
        <v>8783141.5400579087</v>
      </c>
      <c r="S668" s="2">
        <f t="shared" si="131"/>
        <v>9397961.447861962</v>
      </c>
      <c r="T668" s="2">
        <f t="shared" si="132"/>
        <v>8783141.5400579087</v>
      </c>
      <c r="V668" s="1">
        <v>2022</v>
      </c>
      <c r="W668" s="1">
        <v>11871</v>
      </c>
      <c r="X668" s="1" t="s">
        <v>715</v>
      </c>
      <c r="Y668" s="1" t="s">
        <v>38</v>
      </c>
      <c r="Z668" s="1">
        <v>89</v>
      </c>
      <c r="AA668" s="1">
        <v>4</v>
      </c>
      <c r="AB668" s="1">
        <v>27</v>
      </c>
      <c r="BJ668">
        <v>48</v>
      </c>
      <c r="BK668">
        <v>1</v>
      </c>
      <c r="BL668" t="s">
        <v>36</v>
      </c>
    </row>
    <row r="669" spans="2:64" x14ac:dyDescent="0.55000000000000004">
      <c r="B669" s="1">
        <v>41534</v>
      </c>
      <c r="C669" s="4" t="str">
        <f>_xlfn.IFNA(VLOOKUP(B669,W$2:AB9783,3,FALSE),0)</f>
        <v>LT</v>
      </c>
      <c r="D669" s="1">
        <f>_xlfn.IFNA(VLOOKUP(B669,W$2:AA9811,4,FALSE),0)</f>
        <v>17</v>
      </c>
      <c r="E669" s="1">
        <f>_xlfn.IFNA(VLOOKUP(B669,W$2:AA9811,5,FALSE),0)</f>
        <v>2</v>
      </c>
      <c r="F669" s="1">
        <f>_xlfn.IFNA(VLOOKUP(B669,W$2:AB9812,6,FALSE),0)</f>
        <v>25</v>
      </c>
      <c r="H669" s="5">
        <f t="shared" si="127"/>
        <v>21252000</v>
      </c>
      <c r="I669" s="5">
        <f t="shared" si="128"/>
        <v>22739640</v>
      </c>
      <c r="J669" s="1">
        <f t="shared" si="121"/>
        <v>0.12422980506362609</v>
      </c>
      <c r="K669" s="1">
        <f t="shared" si="122"/>
        <v>1</v>
      </c>
      <c r="L669" s="1">
        <f t="shared" si="123"/>
        <v>1.1799526139813155</v>
      </c>
      <c r="M669" s="1">
        <f t="shared" si="124"/>
        <v>0.8852077485688149</v>
      </c>
      <c r="N669" s="1">
        <f t="shared" si="125"/>
        <v>1.1155423054361819</v>
      </c>
      <c r="P669" s="1">
        <f t="shared" si="129"/>
        <v>1.1651875042386772</v>
      </c>
      <c r="Q669" s="1">
        <f t="shared" si="126"/>
        <v>0.14475101651414388</v>
      </c>
      <c r="R669" s="2">
        <f t="shared" si="130"/>
        <v>3076248.6029585856</v>
      </c>
      <c r="S669" s="2">
        <f t="shared" si="131"/>
        <v>3291586.0051656868</v>
      </c>
      <c r="T669" s="2">
        <f t="shared" si="132"/>
        <v>3076248.6029585856</v>
      </c>
      <c r="V669" s="1">
        <v>2022</v>
      </c>
      <c r="W669" s="1">
        <v>9471</v>
      </c>
      <c r="X669" s="1" t="s">
        <v>716</v>
      </c>
      <c r="Y669" s="1" t="s">
        <v>38</v>
      </c>
      <c r="Z669" s="1">
        <v>89</v>
      </c>
      <c r="AA669" s="1">
        <v>2</v>
      </c>
      <c r="AB669" s="1">
        <v>30</v>
      </c>
      <c r="BJ669">
        <v>48</v>
      </c>
      <c r="BK669">
        <v>1</v>
      </c>
      <c r="BL669" t="s">
        <v>38</v>
      </c>
    </row>
    <row r="670" spans="2:64" x14ac:dyDescent="0.55000000000000004">
      <c r="B670" s="1">
        <v>43196</v>
      </c>
      <c r="C670" s="4" t="str">
        <f>_xlfn.IFNA(VLOOKUP(B670,W$2:AB9784,3,FALSE),0)</f>
        <v>CB</v>
      </c>
      <c r="D670" s="1">
        <f>_xlfn.IFNA(VLOOKUP(B670,W$2:AA9812,4,FALSE),0)</f>
        <v>53</v>
      </c>
      <c r="E670" s="1">
        <f>_xlfn.IFNA(VLOOKUP(B670,W$2:AA9812,5,FALSE),0)</f>
        <v>2</v>
      </c>
      <c r="F670" s="1">
        <f>_xlfn.IFNA(VLOOKUP(B670,W$2:AB9813,6,FALSE),0)</f>
        <v>25</v>
      </c>
      <c r="H670" s="5">
        <f t="shared" si="127"/>
        <v>20000000</v>
      </c>
      <c r="I670" s="5">
        <f t="shared" si="128"/>
        <v>21400000</v>
      </c>
      <c r="J670" s="1">
        <f t="shared" si="121"/>
        <v>0.17135857369119548</v>
      </c>
      <c r="K670" s="1">
        <f t="shared" si="122"/>
        <v>5</v>
      </c>
      <c r="L670" s="1">
        <f t="shared" si="123"/>
        <v>1.0692483598008315</v>
      </c>
      <c r="M670" s="1">
        <f t="shared" si="124"/>
        <v>1.1486399068534272</v>
      </c>
      <c r="N670" s="1">
        <f t="shared" si="125"/>
        <v>0.81665115322979975</v>
      </c>
      <c r="P670" s="1">
        <f t="shared" si="129"/>
        <v>1.0029957047503022</v>
      </c>
      <c r="Q670" s="1">
        <f t="shared" si="126"/>
        <v>0.17187191338440719</v>
      </c>
      <c r="R670" s="2">
        <f t="shared" si="130"/>
        <v>3437438.2676881435</v>
      </c>
      <c r="S670" s="2">
        <f t="shared" si="131"/>
        <v>3678058.9464263138</v>
      </c>
      <c r="T670" s="2">
        <f t="shared" si="132"/>
        <v>3437438.2676881435</v>
      </c>
      <c r="V670" s="1">
        <v>2022</v>
      </c>
      <c r="W670" s="1">
        <v>11835</v>
      </c>
      <c r="X670" s="1" t="s">
        <v>717</v>
      </c>
      <c r="Y670" s="1" t="s">
        <v>38</v>
      </c>
      <c r="Z670" s="1">
        <v>89</v>
      </c>
      <c r="AA670" s="1">
        <v>3</v>
      </c>
      <c r="AB670" s="1">
        <v>28</v>
      </c>
      <c r="BJ670">
        <v>48</v>
      </c>
      <c r="BK670">
        <v>1.0245916516529501</v>
      </c>
      <c r="BL670" t="s">
        <v>40</v>
      </c>
    </row>
    <row r="671" spans="2:64" x14ac:dyDescent="0.55000000000000004">
      <c r="B671" s="1">
        <v>43679</v>
      </c>
      <c r="C671" s="4" t="str">
        <f>_xlfn.IFNA(VLOOKUP(B671,W$2:AB9785,3,FALSE),0)</f>
        <v>DI</v>
      </c>
      <c r="D671" s="1">
        <f>_xlfn.IFNA(VLOOKUP(B671,W$2:AA9813,4,FALSE),0)</f>
        <v>13</v>
      </c>
      <c r="E671" s="1">
        <f>_xlfn.IFNA(VLOOKUP(B671,W$2:AA9813,5,FALSE),0)</f>
        <v>2</v>
      </c>
      <c r="F671" s="1">
        <f>_xlfn.IFNA(VLOOKUP(B671,W$2:AB9814,6,FALSE),0)</f>
        <v>25</v>
      </c>
      <c r="H671" s="5">
        <f t="shared" si="127"/>
        <v>20500000</v>
      </c>
      <c r="I671" s="5">
        <f t="shared" si="128"/>
        <v>21935000</v>
      </c>
      <c r="J671" s="1">
        <f t="shared" si="121"/>
        <v>0.15834706436900092</v>
      </c>
      <c r="K671" s="1">
        <f t="shared" si="122"/>
        <v>1</v>
      </c>
      <c r="L671" s="1">
        <f t="shared" si="123"/>
        <v>1.1799526139813155</v>
      </c>
      <c r="M671" s="1">
        <f t="shared" si="124"/>
        <v>0.8852077485688149</v>
      </c>
      <c r="N671" s="1">
        <f t="shared" si="125"/>
        <v>1</v>
      </c>
      <c r="P671" s="1">
        <f t="shared" si="129"/>
        <v>1.0445031968402883</v>
      </c>
      <c r="Q671" s="1">
        <f t="shared" si="126"/>
        <v>0.16539401494369638</v>
      </c>
      <c r="R671" s="2">
        <f t="shared" si="130"/>
        <v>3390577.3063457757</v>
      </c>
      <c r="S671" s="2">
        <f t="shared" si="131"/>
        <v>3627917.7177899801</v>
      </c>
      <c r="T671" s="2">
        <f t="shared" si="132"/>
        <v>3390577.3063457757</v>
      </c>
      <c r="V671" s="1">
        <v>2022</v>
      </c>
      <c r="W671" s="1">
        <v>10666</v>
      </c>
      <c r="X671" s="1" t="s">
        <v>718</v>
      </c>
      <c r="Y671" s="1" t="s">
        <v>38</v>
      </c>
      <c r="Z671" s="1">
        <v>88</v>
      </c>
      <c r="AA671" s="1">
        <v>32</v>
      </c>
      <c r="AB671" s="1">
        <v>29</v>
      </c>
      <c r="BJ671">
        <v>48</v>
      </c>
      <c r="BK671">
        <v>0.81972023184507603</v>
      </c>
      <c r="BL671" t="s">
        <v>42</v>
      </c>
    </row>
    <row r="672" spans="2:64" x14ac:dyDescent="0.55000000000000004">
      <c r="B672" s="1">
        <v>41851</v>
      </c>
      <c r="C672" s="4" t="str">
        <f>_xlfn.IFNA(VLOOKUP(B672,W$2:AB9786,3,FALSE),0)</f>
        <v>RT</v>
      </c>
      <c r="D672" s="1">
        <f>_xlfn.IFNA(VLOOKUP(B672,W$2:AA9814,4,FALSE),0)</f>
        <v>6</v>
      </c>
      <c r="E672" s="1">
        <f>_xlfn.IFNA(VLOOKUP(B672,W$2:AA9814,5,FALSE),0)</f>
        <v>2</v>
      </c>
      <c r="F672" s="1">
        <f>_xlfn.IFNA(VLOOKUP(B672,W$2:AB9815,6,FALSE),0)</f>
        <v>25</v>
      </c>
      <c r="H672" s="5">
        <f t="shared" si="127"/>
        <v>18040000</v>
      </c>
      <c r="I672" s="5">
        <f t="shared" si="128"/>
        <v>19302800</v>
      </c>
      <c r="J672" s="1">
        <f t="shared" si="121"/>
        <v>0.11849549253813166</v>
      </c>
      <c r="K672" s="1">
        <f t="shared" si="122"/>
        <v>0</v>
      </c>
      <c r="L672" s="1">
        <f t="shared" si="123"/>
        <v>1.2635851359251922</v>
      </c>
      <c r="M672" s="1">
        <f t="shared" si="124"/>
        <v>0.68619556135383653</v>
      </c>
      <c r="N672" s="1">
        <f t="shared" si="125"/>
        <v>1.106942102737994</v>
      </c>
      <c r="P672" s="1">
        <f t="shared" si="129"/>
        <v>0.95979242763565553</v>
      </c>
      <c r="Q672" s="1">
        <f t="shared" si="126"/>
        <v>0.11373107644705609</v>
      </c>
      <c r="R672" s="2">
        <f t="shared" si="130"/>
        <v>2051708.6191048918</v>
      </c>
      <c r="S672" s="2">
        <f t="shared" si="131"/>
        <v>2195328.2224422344</v>
      </c>
      <c r="T672" s="2">
        <f t="shared" si="132"/>
        <v>2051708.6191048918</v>
      </c>
      <c r="V672" s="1">
        <v>2022</v>
      </c>
      <c r="W672" s="1">
        <v>6159</v>
      </c>
      <c r="X672" s="1" t="s">
        <v>719</v>
      </c>
      <c r="Y672" s="1" t="s">
        <v>38</v>
      </c>
      <c r="Z672" s="1">
        <v>88</v>
      </c>
      <c r="AA672" s="1">
        <v>10</v>
      </c>
      <c r="AB672" s="1">
        <v>33</v>
      </c>
      <c r="BJ672">
        <v>48</v>
      </c>
      <c r="BK672">
        <v>0.82023027006469129</v>
      </c>
      <c r="BL672" t="s">
        <v>44</v>
      </c>
    </row>
    <row r="673" spans="2:64" x14ac:dyDescent="0.55000000000000004">
      <c r="B673" s="1">
        <v>77847</v>
      </c>
      <c r="C673" s="4" t="str">
        <f>_xlfn.IFNA(VLOOKUP(B673,W$2:AB9787,3,FALSE),0)</f>
        <v>S</v>
      </c>
      <c r="D673" s="1">
        <f>_xlfn.IFNA(VLOOKUP(B673,W$2:AA9815,4,FALSE),0)</f>
        <v>81</v>
      </c>
      <c r="E673" s="1">
        <f>_xlfn.IFNA(VLOOKUP(B673,W$2:AA9815,5,FALSE),0)</f>
        <v>2</v>
      </c>
      <c r="F673" s="1">
        <f>_xlfn.IFNA(VLOOKUP(B673,W$2:AB9816,6,FALSE),0)</f>
        <v>23</v>
      </c>
      <c r="H673" s="5">
        <f t="shared" si="127"/>
        <v>15620000</v>
      </c>
      <c r="I673" s="5">
        <f t="shared" si="128"/>
        <v>16713400.000000002</v>
      </c>
      <c r="J673" s="1">
        <f t="shared" si="121"/>
        <v>0.40904805918622789</v>
      </c>
      <c r="K673" s="1">
        <f t="shared" si="122"/>
        <v>8</v>
      </c>
      <c r="L673" s="1">
        <f t="shared" si="123"/>
        <v>1.0384281703234377</v>
      </c>
      <c r="M673" s="1">
        <f t="shared" si="124"/>
        <v>1.2219797174404163</v>
      </c>
      <c r="N673" s="1">
        <f t="shared" si="125"/>
        <v>0.89217868497715414</v>
      </c>
      <c r="P673" s="1">
        <f t="shared" si="129"/>
        <v>1.1321195808278852</v>
      </c>
      <c r="Q673" s="1">
        <f t="shared" si="126"/>
        <v>0.46309131730437231</v>
      </c>
      <c r="R673" s="2">
        <f t="shared" si="130"/>
        <v>7233486.3762942953</v>
      </c>
      <c r="S673" s="2">
        <f t="shared" si="131"/>
        <v>7739830.4226348968</v>
      </c>
      <c r="T673" s="2">
        <f t="shared" si="132"/>
        <v>7233486.3762942953</v>
      </c>
      <c r="V673" s="1">
        <v>2022</v>
      </c>
      <c r="W673" s="1">
        <v>10780</v>
      </c>
      <c r="X673" s="1" t="s">
        <v>720</v>
      </c>
      <c r="Y673" s="1" t="s">
        <v>38</v>
      </c>
      <c r="Z673" s="1">
        <v>87</v>
      </c>
      <c r="AA673" s="1">
        <v>5</v>
      </c>
      <c r="AB673" s="1">
        <v>30</v>
      </c>
      <c r="BJ673">
        <v>48</v>
      </c>
      <c r="BK673">
        <v>1.1178219283566899</v>
      </c>
      <c r="BL673" t="s">
        <v>46</v>
      </c>
    </row>
    <row r="674" spans="2:64" x14ac:dyDescent="0.55000000000000004">
      <c r="B674" s="1">
        <v>83051</v>
      </c>
      <c r="C674" s="4" t="str">
        <f>_xlfn.IFNA(VLOOKUP(B674,W$2:AB9788,3,FALSE),0)</f>
        <v>CB</v>
      </c>
      <c r="D674" s="1">
        <f>_xlfn.IFNA(VLOOKUP(B674,W$2:AA9816,4,FALSE),0)</f>
        <v>62</v>
      </c>
      <c r="E674" s="1">
        <f>_xlfn.IFNA(VLOOKUP(B674,W$2:AA9816,5,FALSE),0)</f>
        <v>2</v>
      </c>
      <c r="F674" s="1">
        <f>_xlfn.IFNA(VLOOKUP(B674,W$2:AB9817,6,FALSE),0)</f>
        <v>22</v>
      </c>
      <c r="H674" s="5">
        <f t="shared" si="127"/>
        <v>20000000</v>
      </c>
      <c r="I674" s="5">
        <f t="shared" si="128"/>
        <v>21400000</v>
      </c>
      <c r="J674" s="1">
        <f t="shared" si="121"/>
        <v>0.24173750307529737</v>
      </c>
      <c r="K674" s="1">
        <f t="shared" si="122"/>
        <v>6</v>
      </c>
      <c r="L674" s="1">
        <f t="shared" si="123"/>
        <v>1.0572401829650135</v>
      </c>
      <c r="M674" s="1">
        <f t="shared" si="124"/>
        <v>1.1772145986242197</v>
      </c>
      <c r="N674" s="1">
        <f t="shared" si="125"/>
        <v>0.81665115322979975</v>
      </c>
      <c r="P674" s="1">
        <f t="shared" si="129"/>
        <v>1.0164028637366944</v>
      </c>
      <c r="Q674" s="1">
        <f t="shared" si="126"/>
        <v>0.24570269039829024</v>
      </c>
      <c r="R674" s="2">
        <f t="shared" si="130"/>
        <v>4914053.8079658048</v>
      </c>
      <c r="S674" s="2">
        <f t="shared" si="131"/>
        <v>5258037.5745234108</v>
      </c>
      <c r="T674" s="2">
        <f t="shared" si="132"/>
        <v>4914053.8079658048</v>
      </c>
      <c r="V674" s="1">
        <v>2022</v>
      </c>
      <c r="W674" s="1">
        <v>43507</v>
      </c>
      <c r="X674" s="1" t="s">
        <v>721</v>
      </c>
      <c r="Y674" s="1" t="s">
        <v>38</v>
      </c>
      <c r="Z674" s="1">
        <v>87</v>
      </c>
      <c r="AA674" s="1">
        <v>4</v>
      </c>
      <c r="AB674" s="1">
        <v>25</v>
      </c>
      <c r="BJ674">
        <v>48</v>
      </c>
      <c r="BK674">
        <v>0.92811912331810276</v>
      </c>
      <c r="BL674" t="s">
        <v>48</v>
      </c>
    </row>
    <row r="675" spans="2:64" x14ac:dyDescent="0.55000000000000004">
      <c r="B675" s="1">
        <v>52287</v>
      </c>
      <c r="C675" s="4" t="str">
        <f>_xlfn.IFNA(VLOOKUP(B675,W$2:AB9789,3,FALSE),0)</f>
        <v>LT</v>
      </c>
      <c r="D675" s="1">
        <f>_xlfn.IFNA(VLOOKUP(B675,W$2:AA9817,4,FALSE),0)</f>
        <v>41</v>
      </c>
      <c r="E675" s="1">
        <f>_xlfn.IFNA(VLOOKUP(B675,W$2:AA9817,5,FALSE),0)</f>
        <v>2</v>
      </c>
      <c r="F675" s="1">
        <f>_xlfn.IFNA(VLOOKUP(B675,W$2:AB9818,6,FALSE),0)</f>
        <v>23</v>
      </c>
      <c r="H675" s="5">
        <f t="shared" si="127"/>
        <v>21252000</v>
      </c>
      <c r="I675" s="5">
        <f t="shared" si="128"/>
        <v>22739640</v>
      </c>
      <c r="J675" s="1">
        <f t="shared" si="121"/>
        <v>0.14534217904027727</v>
      </c>
      <c r="K675" s="1">
        <f t="shared" si="122"/>
        <v>4</v>
      </c>
      <c r="L675" s="1">
        <f t="shared" si="123"/>
        <v>1.0844793305510565</v>
      </c>
      <c r="M675" s="1">
        <f t="shared" si="124"/>
        <v>1.1123962455126433</v>
      </c>
      <c r="N675" s="1">
        <f t="shared" si="125"/>
        <v>1.1155423054361819</v>
      </c>
      <c r="P675" s="1">
        <f t="shared" si="129"/>
        <v>1.3457575916477709</v>
      </c>
      <c r="Q675" s="1">
        <f t="shared" si="126"/>
        <v>0.19559534083008265</v>
      </c>
      <c r="R675" s="2">
        <f t="shared" si="130"/>
        <v>4156792.1833209163</v>
      </c>
      <c r="S675" s="2">
        <f t="shared" si="131"/>
        <v>4447767.6361533804</v>
      </c>
      <c r="T675" s="2">
        <f t="shared" si="132"/>
        <v>4156792.1833209163</v>
      </c>
      <c r="V675" s="1">
        <v>2022</v>
      </c>
      <c r="W675" s="1">
        <v>48405</v>
      </c>
      <c r="X675" s="1" t="s">
        <v>722</v>
      </c>
      <c r="Y675" s="1" t="s">
        <v>38</v>
      </c>
      <c r="Z675" s="1">
        <v>87</v>
      </c>
      <c r="AA675" s="1">
        <v>4</v>
      </c>
      <c r="AB675" s="1">
        <v>26</v>
      </c>
      <c r="BJ675">
        <v>48</v>
      </c>
      <c r="BK675">
        <v>1.1155423054361819</v>
      </c>
      <c r="BL675" t="s">
        <v>51</v>
      </c>
    </row>
    <row r="676" spans="2:64" x14ac:dyDescent="0.55000000000000004">
      <c r="B676" s="1">
        <v>52575</v>
      </c>
      <c r="C676" s="4" t="str">
        <f>_xlfn.IFNA(VLOOKUP(B676,W$2:AB9790,3,FALSE),0)</f>
        <v>G</v>
      </c>
      <c r="D676" s="1">
        <f>_xlfn.IFNA(VLOOKUP(B676,W$2:AA9818,4,FALSE),0)</f>
        <v>35</v>
      </c>
      <c r="E676" s="1">
        <f>_xlfn.IFNA(VLOOKUP(B676,W$2:AA9818,5,FALSE),0)</f>
        <v>2</v>
      </c>
      <c r="F676" s="1">
        <f>_xlfn.IFNA(VLOOKUP(B676,W$2:AB9819,6,FALSE),0)</f>
        <v>23</v>
      </c>
      <c r="H676" s="5">
        <f t="shared" si="127"/>
        <v>15340000</v>
      </c>
      <c r="I676" s="5">
        <f t="shared" si="128"/>
        <v>16413800.000000002</v>
      </c>
      <c r="J676" s="1">
        <f t="shared" si="121"/>
        <v>0.13512004199773481</v>
      </c>
      <c r="K676" s="1">
        <f t="shared" si="122"/>
        <v>3</v>
      </c>
      <c r="L676" s="1">
        <f t="shared" si="123"/>
        <v>1.1048764777119722</v>
      </c>
      <c r="M676" s="1">
        <f t="shared" si="124"/>
        <v>1.0638591360833272</v>
      </c>
      <c r="N676" s="1">
        <f t="shared" si="125"/>
        <v>1.0245916516529501</v>
      </c>
      <c r="P676" s="1">
        <f t="shared" si="129"/>
        <v>1.2043387723377856</v>
      </c>
      <c r="Q676" s="1">
        <f t="shared" si="126"/>
        <v>0.16273030549778197</v>
      </c>
      <c r="R676" s="2">
        <f t="shared" si="130"/>
        <v>2496282.8863359755</v>
      </c>
      <c r="S676" s="2">
        <f t="shared" si="131"/>
        <v>2671022.688379494</v>
      </c>
      <c r="T676" s="2">
        <f t="shared" si="132"/>
        <v>2496282.8863359755</v>
      </c>
      <c r="V676" s="1">
        <v>2022</v>
      </c>
      <c r="W676" s="1">
        <v>9555</v>
      </c>
      <c r="X676" s="1" t="s">
        <v>723</v>
      </c>
      <c r="Y676" s="1" t="s">
        <v>38</v>
      </c>
      <c r="Z676" s="1">
        <v>86</v>
      </c>
      <c r="AA676" s="1">
        <v>4</v>
      </c>
      <c r="AB676" s="1">
        <v>30</v>
      </c>
      <c r="BJ676">
        <v>48</v>
      </c>
      <c r="BK676">
        <v>1.106942102737994</v>
      </c>
      <c r="BL676" t="s">
        <v>53</v>
      </c>
    </row>
    <row r="677" spans="2:64" x14ac:dyDescent="0.55000000000000004">
      <c r="B677" s="1">
        <v>76625</v>
      </c>
      <c r="C677" s="4" t="str">
        <f>_xlfn.IFNA(VLOOKUP(B677,W$2:AB9791,3,FALSE),0)</f>
        <v>CB</v>
      </c>
      <c r="D677" s="1">
        <f>_xlfn.IFNA(VLOOKUP(B677,W$2:AA9819,4,FALSE),0)</f>
        <v>60</v>
      </c>
      <c r="E677" s="1">
        <f>_xlfn.IFNA(VLOOKUP(B677,W$2:AA9819,5,FALSE),0)</f>
        <v>2</v>
      </c>
      <c r="F677" s="1">
        <f>_xlfn.IFNA(VLOOKUP(B677,W$2:AB9820,6,FALSE),0)</f>
        <v>23</v>
      </c>
      <c r="H677" s="5">
        <f t="shared" si="127"/>
        <v>20000000</v>
      </c>
      <c r="I677" s="5">
        <f t="shared" si="128"/>
        <v>21400000</v>
      </c>
      <c r="J677" s="1">
        <f t="shared" si="121"/>
        <v>0.24173750307529737</v>
      </c>
      <c r="K677" s="1">
        <f t="shared" si="122"/>
        <v>6</v>
      </c>
      <c r="L677" s="1">
        <f t="shared" si="123"/>
        <v>1.0572401829650135</v>
      </c>
      <c r="M677" s="1">
        <f t="shared" si="124"/>
        <v>1.1772145986242197</v>
      </c>
      <c r="N677" s="1">
        <f t="shared" si="125"/>
        <v>0.81665115322979975</v>
      </c>
      <c r="P677" s="1">
        <f t="shared" si="129"/>
        <v>1.0164028637366944</v>
      </c>
      <c r="Q677" s="1">
        <f t="shared" si="126"/>
        <v>0.24570269039829024</v>
      </c>
      <c r="R677" s="2">
        <f t="shared" si="130"/>
        <v>4914053.8079658048</v>
      </c>
      <c r="S677" s="2">
        <f t="shared" si="131"/>
        <v>5258037.5745234108</v>
      </c>
      <c r="T677" s="2">
        <f t="shared" si="132"/>
        <v>4914053.8079658048</v>
      </c>
      <c r="V677" s="1">
        <v>2022</v>
      </c>
      <c r="W677" s="1">
        <v>11768</v>
      </c>
      <c r="X677" s="1" t="s">
        <v>724</v>
      </c>
      <c r="Y677" s="1" t="s">
        <v>38</v>
      </c>
      <c r="Z677" s="1">
        <v>86</v>
      </c>
      <c r="AA677" s="1">
        <v>20</v>
      </c>
      <c r="AB677" s="1">
        <v>28</v>
      </c>
      <c r="BJ677">
        <v>48</v>
      </c>
      <c r="BK677">
        <v>1.0245916516529501</v>
      </c>
      <c r="BL677" t="s">
        <v>55</v>
      </c>
    </row>
    <row r="678" spans="2:64" x14ac:dyDescent="0.55000000000000004">
      <c r="B678" s="1">
        <v>59983</v>
      </c>
      <c r="C678" s="4" t="str">
        <f>_xlfn.IFNA(VLOOKUP(B678,W$2:AB9792,3,FALSE),0)</f>
        <v>G</v>
      </c>
      <c r="D678" s="1">
        <f>_xlfn.IFNA(VLOOKUP(B678,W$2:AA9820,4,FALSE),0)</f>
        <v>38</v>
      </c>
      <c r="E678" s="1">
        <f>_xlfn.IFNA(VLOOKUP(B678,W$2:AA9820,5,FALSE),0)</f>
        <v>2</v>
      </c>
      <c r="F678" s="1">
        <f>_xlfn.IFNA(VLOOKUP(B678,W$2:AB9821,6,FALSE),0)</f>
        <v>25</v>
      </c>
      <c r="H678" s="5">
        <f t="shared" si="127"/>
        <v>15340000</v>
      </c>
      <c r="I678" s="5">
        <f t="shared" si="128"/>
        <v>16413800.000000002</v>
      </c>
      <c r="J678" s="1">
        <f t="shared" si="121"/>
        <v>0.13512004199773481</v>
      </c>
      <c r="K678" s="1">
        <f t="shared" si="122"/>
        <v>3</v>
      </c>
      <c r="L678" s="1">
        <f t="shared" si="123"/>
        <v>1.1048764777119722</v>
      </c>
      <c r="M678" s="1">
        <f t="shared" si="124"/>
        <v>1.0638591360833272</v>
      </c>
      <c r="N678" s="1">
        <f t="shared" si="125"/>
        <v>1.0245916516529501</v>
      </c>
      <c r="P678" s="1">
        <f t="shared" si="129"/>
        <v>1.2043387723377856</v>
      </c>
      <c r="Q678" s="1">
        <f t="shared" si="126"/>
        <v>0.16273030549778197</v>
      </c>
      <c r="R678" s="2">
        <f t="shared" si="130"/>
        <v>2496282.8863359755</v>
      </c>
      <c r="S678" s="2">
        <f t="shared" si="131"/>
        <v>2671022.688379494</v>
      </c>
      <c r="T678" s="2">
        <f t="shared" si="132"/>
        <v>2496282.8863359755</v>
      </c>
      <c r="V678" s="1">
        <v>2022</v>
      </c>
      <c r="W678" s="1">
        <v>7074</v>
      </c>
      <c r="X678" s="1" t="s">
        <v>725</v>
      </c>
      <c r="Y678" s="1" t="s">
        <v>38</v>
      </c>
      <c r="Z678" s="1">
        <v>85</v>
      </c>
      <c r="AA678" s="1">
        <v>3</v>
      </c>
      <c r="AB678" s="1">
        <v>32</v>
      </c>
      <c r="BJ678">
        <v>48</v>
      </c>
      <c r="BK678">
        <v>0.89953136465011441</v>
      </c>
      <c r="BL678" t="s">
        <v>58</v>
      </c>
    </row>
    <row r="679" spans="2:64" x14ac:dyDescent="0.55000000000000004">
      <c r="B679" s="1">
        <v>62890</v>
      </c>
      <c r="C679" s="4" t="str">
        <f>_xlfn.IFNA(VLOOKUP(B679,W$2:AB9793,3,FALSE),0)</f>
        <v>WR</v>
      </c>
      <c r="D679" s="1">
        <f>_xlfn.IFNA(VLOOKUP(B679,W$2:AA9821,4,FALSE),0)</f>
        <v>69</v>
      </c>
      <c r="E679" s="1">
        <f>_xlfn.IFNA(VLOOKUP(B679,W$2:AA9821,5,FALSE),0)</f>
        <v>2</v>
      </c>
      <c r="F679" s="1">
        <f>_xlfn.IFNA(VLOOKUP(B679,W$2:AB9822,6,FALSE),0)</f>
        <v>22</v>
      </c>
      <c r="H679" s="5">
        <f t="shared" si="127"/>
        <v>26850000</v>
      </c>
      <c r="I679" s="5">
        <f t="shared" si="128"/>
        <v>28729500</v>
      </c>
      <c r="J679" s="1">
        <f t="shared" si="121"/>
        <v>0.28373199810001409</v>
      </c>
      <c r="K679" s="1">
        <f t="shared" si="122"/>
        <v>6</v>
      </c>
      <c r="L679" s="1">
        <f t="shared" si="123"/>
        <v>1.0572401829650135</v>
      </c>
      <c r="M679" s="1">
        <f t="shared" si="124"/>
        <v>1.1772145986242197</v>
      </c>
      <c r="N679" s="1">
        <f t="shared" si="125"/>
        <v>0.84929704697517161</v>
      </c>
      <c r="P679" s="1">
        <f t="shared" si="129"/>
        <v>1.0570338966579236</v>
      </c>
      <c r="Q679" s="1">
        <f t="shared" si="126"/>
        <v>0.29991433955819646</v>
      </c>
      <c r="R679" s="2">
        <f t="shared" si="130"/>
        <v>8052700.017137575</v>
      </c>
      <c r="S679" s="2">
        <f t="shared" si="131"/>
        <v>8616389.0183372051</v>
      </c>
      <c r="T679" s="2">
        <f t="shared" si="132"/>
        <v>8052700.017137575</v>
      </c>
      <c r="V679" s="1">
        <v>2022</v>
      </c>
      <c r="W679" s="1">
        <v>50120</v>
      </c>
      <c r="X679" s="1" t="s">
        <v>726</v>
      </c>
      <c r="Y679" s="1" t="s">
        <v>38</v>
      </c>
      <c r="Z679" s="1">
        <v>85</v>
      </c>
      <c r="AA679" s="1">
        <v>4</v>
      </c>
      <c r="AB679" s="1">
        <v>25</v>
      </c>
      <c r="BJ679">
        <v>47</v>
      </c>
      <c r="BK679">
        <v>1.1514506309915982</v>
      </c>
      <c r="BL679" t="s">
        <v>31</v>
      </c>
    </row>
    <row r="680" spans="2:64" x14ac:dyDescent="0.55000000000000004">
      <c r="B680" s="1">
        <v>81959</v>
      </c>
      <c r="C680" s="4" t="str">
        <f>_xlfn.IFNA(VLOOKUP(B680,W$2:AB9794,3,FALSE),0)</f>
        <v>ED</v>
      </c>
      <c r="D680" s="1">
        <f>_xlfn.IFNA(VLOOKUP(B680,W$2:AA9822,4,FALSE),0)</f>
        <v>33</v>
      </c>
      <c r="E680" s="1">
        <f>_xlfn.IFNA(VLOOKUP(B680,W$2:AA9822,5,FALSE),0)</f>
        <v>2</v>
      </c>
      <c r="F680" s="1">
        <f>_xlfn.IFNA(VLOOKUP(B680,W$2:AB9823,6,FALSE),0)</f>
        <v>22</v>
      </c>
      <c r="H680" s="5">
        <f t="shared" si="127"/>
        <v>25400550</v>
      </c>
      <c r="I680" s="5">
        <f t="shared" si="128"/>
        <v>27178588.5</v>
      </c>
      <c r="J680" s="1">
        <f t="shared" si="121"/>
        <v>0.12967792367514705</v>
      </c>
      <c r="K680" s="1">
        <f t="shared" si="122"/>
        <v>3</v>
      </c>
      <c r="L680" s="1">
        <f t="shared" si="123"/>
        <v>1.1048764777119722</v>
      </c>
      <c r="M680" s="1">
        <f t="shared" si="124"/>
        <v>1.0638591360833272</v>
      </c>
      <c r="N680" s="1">
        <f t="shared" si="125"/>
        <v>1</v>
      </c>
      <c r="P680" s="1">
        <f t="shared" si="129"/>
        <v>1.1754329350574482</v>
      </c>
      <c r="Q680" s="1">
        <f t="shared" si="126"/>
        <v>0.15242770243763384</v>
      </c>
      <c r="R680" s="2">
        <f t="shared" si="130"/>
        <v>3871747.4771522405</v>
      </c>
      <c r="S680" s="2">
        <f t="shared" si="131"/>
        <v>4142769.8005528972</v>
      </c>
      <c r="T680" s="2">
        <f t="shared" si="132"/>
        <v>3871747.4771522405</v>
      </c>
      <c r="V680" s="1">
        <v>2022</v>
      </c>
      <c r="W680" s="1">
        <v>8809</v>
      </c>
      <c r="X680" s="1" t="s">
        <v>727</v>
      </c>
      <c r="Y680" s="1" t="s">
        <v>38</v>
      </c>
      <c r="Z680" s="1">
        <v>85</v>
      </c>
      <c r="AA680" s="1">
        <v>6</v>
      </c>
      <c r="AB680" s="1">
        <v>31</v>
      </c>
      <c r="BJ680">
        <v>47</v>
      </c>
      <c r="BK680">
        <v>0.87776743548653313</v>
      </c>
      <c r="BL680" t="s">
        <v>34</v>
      </c>
    </row>
    <row r="681" spans="2:64" x14ac:dyDescent="0.55000000000000004">
      <c r="B681" s="1">
        <v>60114</v>
      </c>
      <c r="C681" s="4" t="str">
        <f>_xlfn.IFNA(VLOOKUP(B681,W$2:AB9795,3,FALSE),0)</f>
        <v>RT</v>
      </c>
      <c r="D681" s="1">
        <f>_xlfn.IFNA(VLOOKUP(B681,W$2:AA9823,4,FALSE),0)</f>
        <v>80</v>
      </c>
      <c r="E681" s="1">
        <f>_xlfn.IFNA(VLOOKUP(B681,W$2:AA9823,5,FALSE),0)</f>
        <v>2</v>
      </c>
      <c r="F681" s="1">
        <f>_xlfn.IFNA(VLOOKUP(B681,W$2:AB9824,6,FALSE),0)</f>
        <v>24</v>
      </c>
      <c r="H681" s="5">
        <f t="shared" si="127"/>
        <v>18040000</v>
      </c>
      <c r="I681" s="5">
        <f t="shared" si="128"/>
        <v>19302800</v>
      </c>
      <c r="J681" s="1">
        <f t="shared" si="121"/>
        <v>0.40904805918622789</v>
      </c>
      <c r="K681" s="1">
        <f t="shared" si="122"/>
        <v>8</v>
      </c>
      <c r="L681" s="1">
        <f t="shared" si="123"/>
        <v>1.0384281703234377</v>
      </c>
      <c r="M681" s="1">
        <f t="shared" si="124"/>
        <v>1.2219797174404163</v>
      </c>
      <c r="N681" s="1">
        <f t="shared" si="125"/>
        <v>1.21388420547599</v>
      </c>
      <c r="P681" s="1">
        <f t="shared" si="129"/>
        <v>1.5403439927644749</v>
      </c>
      <c r="Q681" s="1">
        <f t="shared" si="126"/>
        <v>0.63007472071947346</v>
      </c>
      <c r="R681" s="2">
        <f t="shared" si="130"/>
        <v>11366547.961779302</v>
      </c>
      <c r="S681" s="2">
        <f t="shared" si="131"/>
        <v>12162206.319103852</v>
      </c>
      <c r="T681" s="2">
        <f t="shared" si="132"/>
        <v>11366547.961779302</v>
      </c>
      <c r="V681" s="1">
        <v>2022</v>
      </c>
      <c r="W681" s="1">
        <v>11886</v>
      </c>
      <c r="X681" s="1" t="s">
        <v>728</v>
      </c>
      <c r="Y681" s="1" t="s">
        <v>38</v>
      </c>
      <c r="Z681" s="1">
        <v>84</v>
      </c>
      <c r="AA681" s="1">
        <v>4</v>
      </c>
      <c r="AB681" s="1">
        <v>28</v>
      </c>
      <c r="BJ681">
        <v>47</v>
      </c>
      <c r="BK681">
        <v>1</v>
      </c>
      <c r="BL681" t="s">
        <v>36</v>
      </c>
    </row>
    <row r="682" spans="2:64" x14ac:dyDescent="0.55000000000000004">
      <c r="B682" s="1">
        <v>58089</v>
      </c>
      <c r="C682" s="4" t="str">
        <f>_xlfn.IFNA(VLOOKUP(B682,W$2:AB9796,3,FALSE),0)</f>
        <v>LB</v>
      </c>
      <c r="D682" s="1">
        <f>_xlfn.IFNA(VLOOKUP(B682,W$2:AA9824,4,FALSE),0)</f>
        <v>92</v>
      </c>
      <c r="E682" s="1">
        <f>_xlfn.IFNA(VLOOKUP(B682,W$2:AA9824,5,FALSE),0)</f>
        <v>2</v>
      </c>
      <c r="F682" s="1">
        <f>_xlfn.IFNA(VLOOKUP(B682,W$2:AB9825,6,FALSE),0)</f>
        <v>23</v>
      </c>
      <c r="H682" s="5">
        <f t="shared" si="127"/>
        <v>16999000</v>
      </c>
      <c r="I682" s="5">
        <f t="shared" si="128"/>
        <v>18188930</v>
      </c>
      <c r="J682" s="1">
        <f t="shared" si="121"/>
        <v>0.61349186721486715</v>
      </c>
      <c r="K682" s="1">
        <f t="shared" si="122"/>
        <v>9</v>
      </c>
      <c r="L682" s="1">
        <f t="shared" si="123"/>
        <v>1.0294839989928222</v>
      </c>
      <c r="M682" s="1">
        <f t="shared" si="124"/>
        <v>1.243263292991633</v>
      </c>
      <c r="N682" s="1">
        <f t="shared" si="125"/>
        <v>0.73034540509703694</v>
      </c>
      <c r="P682" s="1">
        <f t="shared" si="129"/>
        <v>0.93478344744577369</v>
      </c>
      <c r="Q682" s="1">
        <f t="shared" si="126"/>
        <v>0.57348204261505831</v>
      </c>
      <c r="R682" s="2">
        <f t="shared" si="130"/>
        <v>9748621.2424133755</v>
      </c>
      <c r="S682" s="2">
        <f t="shared" si="131"/>
        <v>10431024.729382312</v>
      </c>
      <c r="T682" s="2">
        <f t="shared" si="132"/>
        <v>9748621.2424133755</v>
      </c>
      <c r="V682" s="1">
        <v>2022</v>
      </c>
      <c r="W682" s="1">
        <v>44522</v>
      </c>
      <c r="X682" s="1" t="s">
        <v>729</v>
      </c>
      <c r="Y682" s="1" t="s">
        <v>38</v>
      </c>
      <c r="Z682" s="1">
        <v>84</v>
      </c>
      <c r="AA682" s="1">
        <v>20</v>
      </c>
      <c r="AB682" s="1">
        <v>24</v>
      </c>
      <c r="BJ682">
        <v>47</v>
      </c>
      <c r="BK682">
        <v>1</v>
      </c>
      <c r="BL682" t="s">
        <v>38</v>
      </c>
    </row>
    <row r="683" spans="2:64" x14ac:dyDescent="0.55000000000000004">
      <c r="B683" s="1">
        <v>30551</v>
      </c>
      <c r="C683" s="4" t="str">
        <f>_xlfn.IFNA(VLOOKUP(B683,W$2:AB9797,3,FALSE),0)</f>
        <v>RT</v>
      </c>
      <c r="D683" s="1">
        <f>_xlfn.IFNA(VLOOKUP(B683,W$2:AA9825,4,FALSE),0)</f>
        <v>30</v>
      </c>
      <c r="E683" s="1">
        <f>_xlfn.IFNA(VLOOKUP(B683,W$2:AA9825,5,FALSE),0)</f>
        <v>2</v>
      </c>
      <c r="F683" s="1">
        <f>_xlfn.IFNA(VLOOKUP(B683,W$2:AB9826,6,FALSE),0)</f>
        <v>24</v>
      </c>
      <c r="H683" s="5">
        <f t="shared" si="127"/>
        <v>18040000</v>
      </c>
      <c r="I683" s="5">
        <f t="shared" si="128"/>
        <v>19302800</v>
      </c>
      <c r="J683" s="1">
        <f t="shared" si="121"/>
        <v>0.12967792367514705</v>
      </c>
      <c r="K683" s="1">
        <f t="shared" si="122"/>
        <v>3</v>
      </c>
      <c r="L683" s="1">
        <f t="shared" si="123"/>
        <v>1.1048764777119722</v>
      </c>
      <c r="M683" s="1">
        <f t="shared" si="124"/>
        <v>1.0638591360833272</v>
      </c>
      <c r="N683" s="1">
        <f t="shared" si="125"/>
        <v>1.106942102737994</v>
      </c>
      <c r="P683" s="1">
        <f t="shared" si="129"/>
        <v>1.3011362047599837</v>
      </c>
      <c r="Q683" s="1">
        <f t="shared" si="126"/>
        <v>0.16872864145183566</v>
      </c>
      <c r="R683" s="2">
        <f t="shared" si="130"/>
        <v>3043864.6917911153</v>
      </c>
      <c r="S683" s="2">
        <f t="shared" si="131"/>
        <v>3256935.2202164936</v>
      </c>
      <c r="T683" s="2">
        <f t="shared" si="132"/>
        <v>3043864.6917911153</v>
      </c>
      <c r="V683" s="1">
        <v>2022</v>
      </c>
      <c r="W683" s="1">
        <v>9491</v>
      </c>
      <c r="X683" s="1" t="s">
        <v>730</v>
      </c>
      <c r="Y683" s="1" t="s">
        <v>38</v>
      </c>
      <c r="Z683" s="1">
        <v>83</v>
      </c>
      <c r="AA683" s="1">
        <v>2</v>
      </c>
      <c r="AB683" s="1">
        <v>31</v>
      </c>
      <c r="BJ683">
        <v>47</v>
      </c>
      <c r="BK683">
        <v>1.0245916516529501</v>
      </c>
      <c r="BL683" t="s">
        <v>40</v>
      </c>
    </row>
    <row r="684" spans="2:64" x14ac:dyDescent="0.55000000000000004">
      <c r="B684" s="1">
        <v>56923</v>
      </c>
      <c r="C684" s="4" t="str">
        <f>_xlfn.IFNA(VLOOKUP(B684,W$2:AB9798,3,FALSE),0)</f>
        <v>ED</v>
      </c>
      <c r="D684" s="1">
        <f>_xlfn.IFNA(VLOOKUP(B684,W$2:AA9826,4,FALSE),0)</f>
        <v>54</v>
      </c>
      <c r="E684" s="1">
        <f>_xlfn.IFNA(VLOOKUP(B684,W$2:AA9826,5,FALSE),0)</f>
        <v>2</v>
      </c>
      <c r="F684" s="1">
        <f>_xlfn.IFNA(VLOOKUP(B684,W$2:AB9827,6,FALSE),0)</f>
        <v>23</v>
      </c>
      <c r="H684" s="5">
        <f t="shared" si="127"/>
        <v>25400550</v>
      </c>
      <c r="I684" s="5">
        <f t="shared" si="128"/>
        <v>27178588.5</v>
      </c>
      <c r="J684" s="1">
        <f t="shared" si="121"/>
        <v>0.17135857369119548</v>
      </c>
      <c r="K684" s="1">
        <f t="shared" si="122"/>
        <v>5</v>
      </c>
      <c r="L684" s="1">
        <f t="shared" si="123"/>
        <v>1.0692483598008315</v>
      </c>
      <c r="M684" s="1">
        <f t="shared" si="124"/>
        <v>1.1486399068534272</v>
      </c>
      <c r="N684" s="1">
        <f t="shared" si="125"/>
        <v>1</v>
      </c>
      <c r="P684" s="1">
        <f t="shared" si="129"/>
        <v>1.2281813364048069</v>
      </c>
      <c r="Q684" s="1">
        <f t="shared" si="126"/>
        <v>0.21045940204047403</v>
      </c>
      <c r="R684" s="2">
        <f t="shared" si="130"/>
        <v>5345784.5644991631</v>
      </c>
      <c r="S684" s="2">
        <f t="shared" si="131"/>
        <v>5719989.4840141041</v>
      </c>
      <c r="T684" s="2">
        <f t="shared" si="132"/>
        <v>5345784.5644991631</v>
      </c>
      <c r="V684" s="1">
        <v>2022</v>
      </c>
      <c r="W684" s="1">
        <v>6222</v>
      </c>
      <c r="X684" s="1" t="s">
        <v>731</v>
      </c>
      <c r="Y684" s="1" t="s">
        <v>38</v>
      </c>
      <c r="Z684" s="1">
        <v>83</v>
      </c>
      <c r="AA684" s="1">
        <v>3</v>
      </c>
      <c r="AB684" s="1">
        <v>34</v>
      </c>
      <c r="BJ684">
        <v>47</v>
      </c>
      <c r="BK684">
        <v>0.81972023184507603</v>
      </c>
      <c r="BL684" t="s">
        <v>42</v>
      </c>
    </row>
    <row r="685" spans="2:64" x14ac:dyDescent="0.55000000000000004">
      <c r="B685" s="1">
        <v>84085</v>
      </c>
      <c r="C685" s="4" t="str">
        <f>_xlfn.IFNA(VLOOKUP(B685,W$2:AB9799,3,FALSE),0)</f>
        <v>TE</v>
      </c>
      <c r="D685" s="1">
        <f>_xlfn.IFNA(VLOOKUP(B685,W$2:AA9827,4,FALSE),0)</f>
        <v>81</v>
      </c>
      <c r="E685" s="1">
        <f>_xlfn.IFNA(VLOOKUP(B685,W$2:AA9827,5,FALSE),0)</f>
        <v>2</v>
      </c>
      <c r="F685" s="1">
        <f>_xlfn.IFNA(VLOOKUP(B685,W$2:AB9828,6,FALSE),0)</f>
        <v>24</v>
      </c>
      <c r="H685" s="5">
        <f t="shared" si="127"/>
        <v>14012500</v>
      </c>
      <c r="I685" s="5">
        <f t="shared" si="128"/>
        <v>14993375</v>
      </c>
      <c r="J685" s="1">
        <f t="shared" si="121"/>
        <v>0.40904805918622789</v>
      </c>
      <c r="K685" s="1">
        <f t="shared" si="122"/>
        <v>8</v>
      </c>
      <c r="L685" s="1">
        <f t="shared" si="123"/>
        <v>1.0384281703234377</v>
      </c>
      <c r="M685" s="1">
        <f t="shared" si="124"/>
        <v>1.2219797174404163</v>
      </c>
      <c r="N685" s="1">
        <f t="shared" si="125"/>
        <v>1.06147912913239</v>
      </c>
      <c r="P685" s="1">
        <f t="shared" si="129"/>
        <v>1.3469513752860864</v>
      </c>
      <c r="Q685" s="1">
        <f t="shared" si="126"/>
        <v>0.55096784587899417</v>
      </c>
      <c r="R685" s="2">
        <f t="shared" si="130"/>
        <v>7720436.9403794054</v>
      </c>
      <c r="S685" s="2">
        <f t="shared" si="131"/>
        <v>8260867.5262059644</v>
      </c>
      <c r="T685" s="2">
        <f t="shared" si="132"/>
        <v>7720436.9403794054</v>
      </c>
      <c r="V685" s="1">
        <v>2022</v>
      </c>
      <c r="W685" s="1">
        <v>9521</v>
      </c>
      <c r="X685" s="1" t="s">
        <v>732</v>
      </c>
      <c r="Y685" s="1" t="s">
        <v>38</v>
      </c>
      <c r="Z685" s="1">
        <v>83</v>
      </c>
      <c r="AA685" s="1">
        <v>3</v>
      </c>
      <c r="AB685" s="1">
        <v>28</v>
      </c>
      <c r="BJ685">
        <v>47</v>
      </c>
      <c r="BK685">
        <v>0.82023027006469129</v>
      </c>
      <c r="BL685" t="s">
        <v>44</v>
      </c>
    </row>
    <row r="686" spans="2:64" x14ac:dyDescent="0.55000000000000004">
      <c r="B686" s="1">
        <v>29573</v>
      </c>
      <c r="C686" s="4" t="str">
        <f>_xlfn.IFNA(VLOOKUP(B686,W$2:AB9800,3,FALSE),0)</f>
        <v>WR</v>
      </c>
      <c r="D686" s="1">
        <f>_xlfn.IFNA(VLOOKUP(B686,W$2:AA9828,4,FALSE),0)</f>
        <v>26</v>
      </c>
      <c r="E686" s="1">
        <f>_xlfn.IFNA(VLOOKUP(B686,W$2:AA9828,5,FALSE),0)</f>
        <v>2</v>
      </c>
      <c r="F686" s="1">
        <f>_xlfn.IFNA(VLOOKUP(B686,W$2:AB9829,6,FALSE),0)</f>
        <v>25</v>
      </c>
      <c r="H686" s="5">
        <f t="shared" si="127"/>
        <v>26850000</v>
      </c>
      <c r="I686" s="5">
        <f t="shared" si="128"/>
        <v>28729500</v>
      </c>
      <c r="J686" s="1">
        <f t="shared" si="121"/>
        <v>0.11969353290175433</v>
      </c>
      <c r="K686" s="1">
        <f t="shared" si="122"/>
        <v>2</v>
      </c>
      <c r="L686" s="1">
        <f t="shared" si="123"/>
        <v>1.1340764853376575</v>
      </c>
      <c r="M686" s="1">
        <f t="shared" si="124"/>
        <v>0.99437471484129869</v>
      </c>
      <c r="N686" s="1">
        <f t="shared" si="125"/>
        <v>0.89953136465011441</v>
      </c>
      <c r="P686" s="1">
        <f t="shared" si="129"/>
        <v>1.0143988048746784</v>
      </c>
      <c r="Q686" s="1">
        <f t="shared" si="126"/>
        <v>0.12141697672676759</v>
      </c>
      <c r="R686" s="2">
        <f t="shared" si="130"/>
        <v>3260045.8251137096</v>
      </c>
      <c r="S686" s="2">
        <f t="shared" si="131"/>
        <v>3488249.0328716692</v>
      </c>
      <c r="T686" s="2">
        <f t="shared" si="132"/>
        <v>3260045.8251137096</v>
      </c>
      <c r="V686" s="1">
        <v>2022</v>
      </c>
      <c r="W686" s="1">
        <v>9534</v>
      </c>
      <c r="X686" s="1" t="s">
        <v>733</v>
      </c>
      <c r="Y686" s="1" t="s">
        <v>38</v>
      </c>
      <c r="Z686" s="1">
        <v>82</v>
      </c>
      <c r="AA686" s="1">
        <v>4</v>
      </c>
      <c r="AB686" s="1">
        <v>29</v>
      </c>
      <c r="BJ686">
        <v>47</v>
      </c>
      <c r="BK686">
        <v>1.1178219283566899</v>
      </c>
      <c r="BL686" t="s">
        <v>46</v>
      </c>
    </row>
    <row r="687" spans="2:64" x14ac:dyDescent="0.55000000000000004">
      <c r="B687" s="1">
        <v>77965</v>
      </c>
      <c r="C687" s="4" t="str">
        <f>_xlfn.IFNA(VLOOKUP(B687,W$2:AB9801,3,FALSE),0)</f>
        <v>WR</v>
      </c>
      <c r="D687" s="1">
        <f>_xlfn.IFNA(VLOOKUP(B687,W$2:AA9829,4,FALSE),0)</f>
        <v>36</v>
      </c>
      <c r="E687" s="1">
        <f>_xlfn.IFNA(VLOOKUP(B687,W$2:AA9829,5,FALSE),0)</f>
        <v>2</v>
      </c>
      <c r="F687" s="1">
        <f>_xlfn.IFNA(VLOOKUP(B687,W$2:AB9830,6,FALSE),0)</f>
        <v>23</v>
      </c>
      <c r="H687" s="5">
        <f t="shared" si="127"/>
        <v>26850000</v>
      </c>
      <c r="I687" s="5">
        <f t="shared" si="128"/>
        <v>28729500</v>
      </c>
      <c r="J687" s="1">
        <f t="shared" si="121"/>
        <v>0.13512004199773481</v>
      </c>
      <c r="K687" s="1">
        <f t="shared" si="122"/>
        <v>3</v>
      </c>
      <c r="L687" s="1">
        <f t="shared" si="123"/>
        <v>1.1048764777119722</v>
      </c>
      <c r="M687" s="1">
        <f t="shared" si="124"/>
        <v>1.0638591360833272</v>
      </c>
      <c r="N687" s="1">
        <f t="shared" si="125"/>
        <v>0.89953136465011441</v>
      </c>
      <c r="P687" s="1">
        <f t="shared" si="129"/>
        <v>1.0573387921269157</v>
      </c>
      <c r="Q687" s="1">
        <f t="shared" si="126"/>
        <v>0.14286766199802306</v>
      </c>
      <c r="R687" s="2">
        <f t="shared" si="130"/>
        <v>3835996.7246469189</v>
      </c>
      <c r="S687" s="2">
        <f t="shared" si="131"/>
        <v>4104516.4953722036</v>
      </c>
      <c r="T687" s="2">
        <f t="shared" si="132"/>
        <v>3835996.7246469189</v>
      </c>
      <c r="V687" s="1">
        <v>2022</v>
      </c>
      <c r="W687" s="1">
        <v>50130</v>
      </c>
      <c r="X687" s="1" t="s">
        <v>734</v>
      </c>
      <c r="Y687" s="1" t="s">
        <v>38</v>
      </c>
      <c r="Z687" s="1">
        <v>82</v>
      </c>
      <c r="AA687" s="1">
        <v>5</v>
      </c>
      <c r="AB687" s="1">
        <v>27</v>
      </c>
      <c r="BJ687">
        <v>47</v>
      </c>
      <c r="BK687">
        <v>0.92811912331810276</v>
      </c>
      <c r="BL687" t="s">
        <v>48</v>
      </c>
    </row>
    <row r="688" spans="2:64" x14ac:dyDescent="0.55000000000000004">
      <c r="B688" s="1">
        <v>81322</v>
      </c>
      <c r="C688" s="4" t="str">
        <f>_xlfn.IFNA(VLOOKUP(B688,W$2:AB9802,3,FALSE),0)</f>
        <v>LB</v>
      </c>
      <c r="D688" s="1">
        <f>_xlfn.IFNA(VLOOKUP(B688,W$2:AA9830,4,FALSE),0)</f>
        <v>90</v>
      </c>
      <c r="E688" s="1">
        <f>_xlfn.IFNA(VLOOKUP(B688,W$2:AA9830,5,FALSE),0)</f>
        <v>2</v>
      </c>
      <c r="F688" s="1">
        <f>_xlfn.IFNA(VLOOKUP(B688,W$2:AB9831,6,FALSE),0)</f>
        <v>22</v>
      </c>
      <c r="H688" s="5">
        <f t="shared" si="127"/>
        <v>16999000</v>
      </c>
      <c r="I688" s="5">
        <f t="shared" si="128"/>
        <v>18188930</v>
      </c>
      <c r="J688" s="1">
        <f t="shared" si="121"/>
        <v>0.61349186721486715</v>
      </c>
      <c r="K688" s="1">
        <f t="shared" si="122"/>
        <v>9</v>
      </c>
      <c r="L688" s="1">
        <f t="shared" si="123"/>
        <v>1.0294839989928222</v>
      </c>
      <c r="M688" s="1">
        <f t="shared" si="124"/>
        <v>1.243263292991633</v>
      </c>
      <c r="N688" s="1">
        <f t="shared" si="125"/>
        <v>0.73034540509703694</v>
      </c>
      <c r="P688" s="1">
        <f t="shared" si="129"/>
        <v>0.93478344744577369</v>
      </c>
      <c r="Q688" s="1">
        <f t="shared" si="126"/>
        <v>0.57348204261505831</v>
      </c>
      <c r="R688" s="2">
        <f t="shared" si="130"/>
        <v>9748621.2424133755</v>
      </c>
      <c r="S688" s="2">
        <f t="shared" si="131"/>
        <v>10431024.729382312</v>
      </c>
      <c r="T688" s="2">
        <f t="shared" si="132"/>
        <v>9748621.2424133755</v>
      </c>
      <c r="V688" s="1">
        <v>2022</v>
      </c>
      <c r="W688" s="1">
        <v>76889</v>
      </c>
      <c r="X688" s="1" t="s">
        <v>735</v>
      </c>
      <c r="Y688" s="1" t="s">
        <v>38</v>
      </c>
      <c r="Z688" s="1">
        <v>81</v>
      </c>
      <c r="AA688" s="1">
        <v>32</v>
      </c>
      <c r="AB688" s="1">
        <v>22</v>
      </c>
      <c r="BJ688">
        <v>47</v>
      </c>
      <c r="BK688">
        <v>1.1155423054361819</v>
      </c>
      <c r="BL688" t="s">
        <v>51</v>
      </c>
    </row>
    <row r="689" spans="2:64" x14ac:dyDescent="0.55000000000000004">
      <c r="B689" s="1">
        <v>84271</v>
      </c>
      <c r="C689" s="4" t="str">
        <f>_xlfn.IFNA(VLOOKUP(B689,W$2:AB9803,3,FALSE),0)</f>
        <v>WR</v>
      </c>
      <c r="D689" s="1">
        <f>_xlfn.IFNA(VLOOKUP(B689,W$2:AA9831,4,FALSE),0)</f>
        <v>8</v>
      </c>
      <c r="E689" s="1">
        <f>_xlfn.IFNA(VLOOKUP(B689,W$2:AA9831,5,FALSE),0)</f>
        <v>2</v>
      </c>
      <c r="F689" s="1">
        <f>_xlfn.IFNA(VLOOKUP(B689,W$2:AB9832,6,FALSE),0)</f>
        <v>22</v>
      </c>
      <c r="H689" s="5">
        <f t="shared" si="127"/>
        <v>26850000</v>
      </c>
      <c r="I689" s="5">
        <f t="shared" si="128"/>
        <v>28729500</v>
      </c>
      <c r="J689" s="1">
        <f t="shared" si="121"/>
        <v>0.11849549253813166</v>
      </c>
      <c r="K689" s="1">
        <f t="shared" si="122"/>
        <v>0</v>
      </c>
      <c r="L689" s="1">
        <f t="shared" si="123"/>
        <v>1.2635851359251922</v>
      </c>
      <c r="M689" s="1">
        <f t="shared" si="124"/>
        <v>0.68619556135383653</v>
      </c>
      <c r="N689" s="1">
        <f t="shared" si="125"/>
        <v>0.89953136465011441</v>
      </c>
      <c r="P689" s="1">
        <f t="shared" si="129"/>
        <v>0.77995352248002792</v>
      </c>
      <c r="Q689" s="1">
        <f t="shared" si="126"/>
        <v>9.2420976803121654E-2</v>
      </c>
      <c r="R689" s="2">
        <f t="shared" si="130"/>
        <v>2481503.2271638163</v>
      </c>
      <c r="S689" s="2">
        <f t="shared" si="131"/>
        <v>2655208.4530652836</v>
      </c>
      <c r="T689" s="2">
        <f t="shared" si="132"/>
        <v>2481503.2271638163</v>
      </c>
      <c r="V689" s="1">
        <v>2022</v>
      </c>
      <c r="W689" s="1">
        <v>6317</v>
      </c>
      <c r="X689" s="1" t="s">
        <v>736</v>
      </c>
      <c r="Y689" s="1" t="s">
        <v>38</v>
      </c>
      <c r="Z689" s="1">
        <v>81</v>
      </c>
      <c r="AA689" s="1">
        <v>5</v>
      </c>
      <c r="AB689" s="1">
        <v>34</v>
      </c>
      <c r="BJ689">
        <v>47</v>
      </c>
      <c r="BK689">
        <v>1.106942102737994</v>
      </c>
      <c r="BL689" t="s">
        <v>53</v>
      </c>
    </row>
    <row r="690" spans="2:64" x14ac:dyDescent="0.55000000000000004">
      <c r="B690" s="1">
        <v>58093</v>
      </c>
      <c r="C690" s="4" t="str">
        <f>_xlfn.IFNA(VLOOKUP(B690,W$2:AB9804,3,FALSE),0)</f>
        <v>LB</v>
      </c>
      <c r="D690" s="1">
        <f>_xlfn.IFNA(VLOOKUP(B690,W$2:AA9832,4,FALSE),0)</f>
        <v>89</v>
      </c>
      <c r="E690" s="1">
        <f>_xlfn.IFNA(VLOOKUP(B690,W$2:AA9832,5,FALSE),0)</f>
        <v>2</v>
      </c>
      <c r="F690" s="1">
        <f>_xlfn.IFNA(VLOOKUP(B690,W$2:AB9833,6,FALSE),0)</f>
        <v>23</v>
      </c>
      <c r="H690" s="5">
        <f t="shared" si="127"/>
        <v>16999000</v>
      </c>
      <c r="I690" s="5">
        <f t="shared" si="128"/>
        <v>18188930</v>
      </c>
      <c r="J690" s="1">
        <f t="shared" si="121"/>
        <v>0.50699730938172927</v>
      </c>
      <c r="K690" s="1">
        <f t="shared" si="122"/>
        <v>8</v>
      </c>
      <c r="L690" s="1">
        <f t="shared" si="123"/>
        <v>1.0384281703234377</v>
      </c>
      <c r="M690" s="1">
        <f t="shared" si="124"/>
        <v>1.2219797174404163</v>
      </c>
      <c r="N690" s="1">
        <f t="shared" si="125"/>
        <v>0.73034540509703694</v>
      </c>
      <c r="P690" s="1">
        <f t="shared" si="129"/>
        <v>0.92676315608145488</v>
      </c>
      <c r="Q690" s="1">
        <f t="shared" si="126"/>
        <v>0.46986642656741723</v>
      </c>
      <c r="R690" s="2">
        <f t="shared" si="130"/>
        <v>7987259.3852195255</v>
      </c>
      <c r="S690" s="2">
        <f t="shared" si="131"/>
        <v>8546367.542184893</v>
      </c>
      <c r="T690" s="2">
        <f t="shared" si="132"/>
        <v>7987259.3852195255</v>
      </c>
      <c r="V690" s="1">
        <v>2022</v>
      </c>
      <c r="W690" s="1">
        <v>48475</v>
      </c>
      <c r="X690" s="1" t="s">
        <v>737</v>
      </c>
      <c r="Y690" s="1" t="s">
        <v>38</v>
      </c>
      <c r="Z690" s="1">
        <v>81</v>
      </c>
      <c r="AA690" s="1">
        <v>2</v>
      </c>
      <c r="AB690" s="1">
        <v>28</v>
      </c>
      <c r="BJ690">
        <v>47</v>
      </c>
      <c r="BK690">
        <v>1.0245916516529501</v>
      </c>
      <c r="BL690" t="s">
        <v>55</v>
      </c>
    </row>
    <row r="691" spans="2:64" x14ac:dyDescent="0.55000000000000004">
      <c r="B691" s="1">
        <v>44320</v>
      </c>
      <c r="C691" s="4" t="str">
        <f>_xlfn.IFNA(VLOOKUP(B691,W$2:AB9805,3,FALSE),0)</f>
        <v>ED</v>
      </c>
      <c r="D691" s="1">
        <f>_xlfn.IFNA(VLOOKUP(B691,W$2:AA9833,4,FALSE),0)</f>
        <v>41</v>
      </c>
      <c r="E691" s="1">
        <f>_xlfn.IFNA(VLOOKUP(B691,W$2:AA9833,5,FALSE),0)</f>
        <v>2</v>
      </c>
      <c r="F691" s="1">
        <f>_xlfn.IFNA(VLOOKUP(B691,W$2:AB9834,6,FALSE),0)</f>
        <v>25</v>
      </c>
      <c r="H691" s="5">
        <f t="shared" si="127"/>
        <v>25400550</v>
      </c>
      <c r="I691" s="5">
        <f t="shared" si="128"/>
        <v>27178588.5</v>
      </c>
      <c r="J691" s="1">
        <f t="shared" si="121"/>
        <v>0.14534217904027727</v>
      </c>
      <c r="K691" s="1">
        <f t="shared" si="122"/>
        <v>4</v>
      </c>
      <c r="L691" s="1">
        <f t="shared" si="123"/>
        <v>1.0844793305510565</v>
      </c>
      <c r="M691" s="1">
        <f t="shared" si="124"/>
        <v>1.1123962455126433</v>
      </c>
      <c r="N691" s="1">
        <f t="shared" si="125"/>
        <v>1</v>
      </c>
      <c r="P691" s="1">
        <f t="shared" si="129"/>
        <v>1.20637073564106</v>
      </c>
      <c r="Q691" s="1">
        <f t="shared" si="126"/>
        <v>0.17533655144849394</v>
      </c>
      <c r="R691" s="2">
        <f t="shared" si="130"/>
        <v>4453644.8418950429</v>
      </c>
      <c r="S691" s="2">
        <f t="shared" si="131"/>
        <v>4765399.9808276957</v>
      </c>
      <c r="T691" s="2">
        <f t="shared" si="132"/>
        <v>4453644.8418950429</v>
      </c>
      <c r="V691" s="1">
        <v>2022</v>
      </c>
      <c r="W691" s="1">
        <v>50084</v>
      </c>
      <c r="X691" s="1" t="s">
        <v>738</v>
      </c>
      <c r="Y691" s="1" t="s">
        <v>38</v>
      </c>
      <c r="Z691" s="1">
        <v>80</v>
      </c>
      <c r="AA691" s="1">
        <v>2</v>
      </c>
      <c r="AB691" s="1">
        <v>26</v>
      </c>
      <c r="BJ691">
        <v>47</v>
      </c>
      <c r="BK691">
        <v>0.89953136465011441</v>
      </c>
      <c r="BL691" t="s">
        <v>58</v>
      </c>
    </row>
    <row r="692" spans="2:64" x14ac:dyDescent="0.55000000000000004">
      <c r="B692" s="1">
        <v>59992</v>
      </c>
      <c r="C692" s="4" t="str">
        <f>_xlfn.IFNA(VLOOKUP(B692,W$2:AB9806,3,FALSE),0)</f>
        <v>C</v>
      </c>
      <c r="D692" s="1">
        <f>_xlfn.IFNA(VLOOKUP(B692,W$2:AA9834,4,FALSE),0)</f>
        <v>13</v>
      </c>
      <c r="E692" s="1">
        <f>_xlfn.IFNA(VLOOKUP(B692,W$2:AA9834,5,FALSE),0)</f>
        <v>2</v>
      </c>
      <c r="F692" s="1">
        <f>_xlfn.IFNA(VLOOKUP(B692,W$2:AB9835,6,FALSE),0)</f>
        <v>24</v>
      </c>
      <c r="H692" s="5">
        <f t="shared" si="127"/>
        <v>13082500</v>
      </c>
      <c r="I692" s="5">
        <f t="shared" si="128"/>
        <v>13998275</v>
      </c>
      <c r="J692" s="1">
        <f t="shared" si="121"/>
        <v>0.15834706436900092</v>
      </c>
      <c r="K692" s="1">
        <f t="shared" si="122"/>
        <v>1</v>
      </c>
      <c r="L692" s="1">
        <f t="shared" si="123"/>
        <v>1.1799526139813155</v>
      </c>
      <c r="M692" s="1">
        <f t="shared" si="124"/>
        <v>0.8852077485688149</v>
      </c>
      <c r="N692" s="1">
        <f t="shared" si="125"/>
        <v>1.1514506309915982</v>
      </c>
      <c r="P692" s="1">
        <f t="shared" si="129"/>
        <v>1.2026938650744914</v>
      </c>
      <c r="Q692" s="1">
        <f t="shared" si="126"/>
        <v>0.19044304286915301</v>
      </c>
      <c r="R692" s="2">
        <f t="shared" si="130"/>
        <v>2491471.1083356943</v>
      </c>
      <c r="S692" s="2">
        <f t="shared" si="131"/>
        <v>2665874.085919193</v>
      </c>
      <c r="T692" s="2">
        <f t="shared" si="132"/>
        <v>2491471.1083356943</v>
      </c>
      <c r="V692" s="1">
        <v>2022</v>
      </c>
      <c r="W692" s="1">
        <v>7027</v>
      </c>
      <c r="X692" s="1" t="s">
        <v>739</v>
      </c>
      <c r="Y692" s="1" t="s">
        <v>38</v>
      </c>
      <c r="Z692" s="1">
        <v>80</v>
      </c>
      <c r="AA692" s="1">
        <v>32</v>
      </c>
      <c r="AB692" s="1">
        <v>33</v>
      </c>
      <c r="BJ692">
        <v>46</v>
      </c>
      <c r="BK692">
        <v>1.1514506309915982</v>
      </c>
      <c r="BL692" t="s">
        <v>31</v>
      </c>
    </row>
    <row r="693" spans="2:64" x14ac:dyDescent="0.55000000000000004">
      <c r="B693" s="1">
        <v>59996</v>
      </c>
      <c r="C693" s="4" t="str">
        <f>_xlfn.IFNA(VLOOKUP(B693,W$2:AB9807,3,FALSE),0)</f>
        <v>C</v>
      </c>
      <c r="D693" s="1">
        <f>_xlfn.IFNA(VLOOKUP(B693,W$2:AA9835,4,FALSE),0)</f>
        <v>93</v>
      </c>
      <c r="E693" s="1">
        <f>_xlfn.IFNA(VLOOKUP(B693,W$2:AA9835,5,FALSE),0)</f>
        <v>2</v>
      </c>
      <c r="F693" s="1">
        <f>_xlfn.IFNA(VLOOKUP(B693,W$2:AB9836,6,FALSE),0)</f>
        <v>23</v>
      </c>
      <c r="H693" s="5">
        <f t="shared" si="127"/>
        <v>13082500</v>
      </c>
      <c r="I693" s="5">
        <f t="shared" si="128"/>
        <v>13998275</v>
      </c>
      <c r="J693" s="1">
        <f t="shared" si="121"/>
        <v>0.61349186721486715</v>
      </c>
      <c r="K693" s="1">
        <f t="shared" si="122"/>
        <v>9</v>
      </c>
      <c r="L693" s="1">
        <f t="shared" si="123"/>
        <v>1.0294839989928222</v>
      </c>
      <c r="M693" s="1">
        <f t="shared" si="124"/>
        <v>1.243263292991633</v>
      </c>
      <c r="N693" s="1">
        <f t="shared" si="125"/>
        <v>1.3029012619832001</v>
      </c>
      <c r="P693" s="1">
        <f t="shared" si="129"/>
        <v>1.6676089489414743</v>
      </c>
      <c r="Q693" s="1">
        <f t="shared" si="126"/>
        <v>1.0230645278703272</v>
      </c>
      <c r="R693" s="2">
        <f t="shared" si="130"/>
        <v>13384241.685863556</v>
      </c>
      <c r="S693" s="2">
        <f t="shared" si="131"/>
        <v>14321138.603874005</v>
      </c>
      <c r="T693" s="2">
        <f t="shared" si="132"/>
        <v>13384241.685863556</v>
      </c>
      <c r="V693" s="1">
        <v>2022</v>
      </c>
      <c r="W693" s="1">
        <v>48407</v>
      </c>
      <c r="X693" s="1" t="s">
        <v>740</v>
      </c>
      <c r="Y693" s="1" t="s">
        <v>38</v>
      </c>
      <c r="Z693" s="1">
        <v>79</v>
      </c>
      <c r="AA693" s="1">
        <v>3</v>
      </c>
      <c r="AB693" s="1">
        <v>25</v>
      </c>
      <c r="BJ693">
        <v>46</v>
      </c>
      <c r="BK693">
        <v>0.87776743548653313</v>
      </c>
      <c r="BL693" t="s">
        <v>34</v>
      </c>
    </row>
    <row r="694" spans="2:64" x14ac:dyDescent="0.55000000000000004">
      <c r="B694" s="1">
        <v>39987</v>
      </c>
      <c r="C694" s="4">
        <f>_xlfn.IFNA(VLOOKUP(B694,W$2:AB9808,3,FALSE),0)</f>
        <v>0</v>
      </c>
      <c r="D694" s="1">
        <f>_xlfn.IFNA(VLOOKUP(B694,W$2:AA9836,4,FALSE),0)</f>
        <v>0</v>
      </c>
      <c r="E694" s="1">
        <f>_xlfn.IFNA(VLOOKUP(B694,W$2:AA9836,5,FALSE),0)</f>
        <v>0</v>
      </c>
      <c r="F694" s="1">
        <f>_xlfn.IFNA(VLOOKUP(B694,W$2:AB9837,6,FALSE),0)</f>
        <v>0</v>
      </c>
      <c r="H694" s="5" t="e">
        <f t="shared" si="127"/>
        <v>#DIV/0!</v>
      </c>
      <c r="I694" s="5" t="e">
        <f t="shared" si="128"/>
        <v>#DIV/0!</v>
      </c>
      <c r="J694" s="1">
        <f t="shared" si="121"/>
        <v>0.11029086484118089</v>
      </c>
      <c r="K694" s="1">
        <f t="shared" si="122"/>
        <v>0</v>
      </c>
      <c r="L694" s="1" t="e">
        <f t="shared" si="123"/>
        <v>#DIV/0!</v>
      </c>
      <c r="M694" s="1" t="e">
        <f t="shared" si="124"/>
        <v>#DIV/0!</v>
      </c>
      <c r="N694" s="1" t="e">
        <f t="shared" si="125"/>
        <v>#DIV/0!</v>
      </c>
      <c r="P694" s="1" t="e">
        <f t="shared" si="129"/>
        <v>#DIV/0!</v>
      </c>
      <c r="Q694" s="1" t="e">
        <f t="shared" si="126"/>
        <v>#DIV/0!</v>
      </c>
      <c r="R694" s="2" t="e">
        <f t="shared" si="130"/>
        <v>#DIV/0!</v>
      </c>
      <c r="S694" s="2" t="e">
        <f t="shared" si="131"/>
        <v>#DIV/0!</v>
      </c>
      <c r="T694" s="2" t="e">
        <f t="shared" si="132"/>
        <v>#DIV/0!</v>
      </c>
      <c r="V694" s="1">
        <v>2022</v>
      </c>
      <c r="W694" s="1">
        <v>11769</v>
      </c>
      <c r="X694" s="1" t="s">
        <v>741</v>
      </c>
      <c r="Y694" s="1" t="s">
        <v>38</v>
      </c>
      <c r="Z694" s="1">
        <v>79</v>
      </c>
      <c r="AA694" s="1">
        <v>20</v>
      </c>
      <c r="AB694" s="1">
        <v>26</v>
      </c>
      <c r="BJ694">
        <v>46</v>
      </c>
      <c r="BK694">
        <v>1</v>
      </c>
      <c r="BL694" t="s">
        <v>36</v>
      </c>
    </row>
    <row r="695" spans="2:64" x14ac:dyDescent="0.55000000000000004">
      <c r="B695" s="1">
        <v>76641</v>
      </c>
      <c r="C695" s="4" t="str">
        <f>_xlfn.IFNA(VLOOKUP(B695,W$2:AB9809,3,FALSE),0)</f>
        <v>S</v>
      </c>
      <c r="D695" s="1">
        <f>_xlfn.IFNA(VLOOKUP(B695,W$2:AA9837,4,FALSE),0)</f>
        <v>51</v>
      </c>
      <c r="E695" s="1">
        <f>_xlfn.IFNA(VLOOKUP(B695,W$2:AA9837,5,FALSE),0)</f>
        <v>3</v>
      </c>
      <c r="F695" s="1">
        <f>_xlfn.IFNA(VLOOKUP(B695,W$2:AB9838,6,FALSE),0)</f>
        <v>22</v>
      </c>
      <c r="H695" s="5">
        <f t="shared" si="127"/>
        <v>15620000</v>
      </c>
      <c r="I695" s="5">
        <f t="shared" si="128"/>
        <v>16713400.000000002</v>
      </c>
      <c r="J695" s="1">
        <f t="shared" si="121"/>
        <v>0.17135857369119548</v>
      </c>
      <c r="K695" s="1">
        <f t="shared" si="122"/>
        <v>5</v>
      </c>
      <c r="L695" s="1">
        <f t="shared" si="123"/>
        <v>1.0331190471627296</v>
      </c>
      <c r="M695" s="1">
        <f t="shared" si="124"/>
        <v>1.1486399068534272</v>
      </c>
      <c r="N695" s="1">
        <f t="shared" si="125"/>
        <v>0.89217868497715414</v>
      </c>
      <c r="P695" s="1">
        <f t="shared" si="129"/>
        <v>1.0587321775668024</v>
      </c>
      <c r="Q695" s="1">
        <f t="shared" si="126"/>
        <v>0.18142283586882077</v>
      </c>
      <c r="R695" s="2">
        <f t="shared" si="130"/>
        <v>2833824.6962709804</v>
      </c>
      <c r="S695" s="2">
        <f t="shared" si="131"/>
        <v>3032192.4250099496</v>
      </c>
      <c r="T695" s="2">
        <f t="shared" si="132"/>
        <v>2833824.6962709804</v>
      </c>
      <c r="V695" s="1">
        <v>2022</v>
      </c>
      <c r="W695" s="1">
        <v>11777</v>
      </c>
      <c r="X695" s="1" t="s">
        <v>742</v>
      </c>
      <c r="Y695" s="1" t="s">
        <v>38</v>
      </c>
      <c r="Z695" s="1">
        <v>79</v>
      </c>
      <c r="AA695" s="1">
        <v>32</v>
      </c>
      <c r="AB695" s="1">
        <v>28</v>
      </c>
      <c r="BJ695">
        <v>46</v>
      </c>
      <c r="BK695">
        <v>1</v>
      </c>
      <c r="BL695" t="s">
        <v>38</v>
      </c>
    </row>
    <row r="696" spans="2:64" x14ac:dyDescent="0.55000000000000004">
      <c r="B696" s="1">
        <v>60556</v>
      </c>
      <c r="C696" s="4" t="str">
        <f>_xlfn.IFNA(VLOOKUP(B696,W$2:AB9810,3,FALSE),0)</f>
        <v>QB</v>
      </c>
      <c r="D696" s="1">
        <f>_xlfn.IFNA(VLOOKUP(B696,W$2:AA9838,4,FALSE),0)</f>
        <v>16</v>
      </c>
      <c r="E696" s="1">
        <f>_xlfn.IFNA(VLOOKUP(B696,W$2:AA9838,5,FALSE),0)</f>
        <v>3</v>
      </c>
      <c r="F696" s="1">
        <f>_xlfn.IFNA(VLOOKUP(B696,W$2:AB9839,6,FALSE),0)</f>
        <v>23</v>
      </c>
      <c r="H696" s="5">
        <f t="shared" si="127"/>
        <v>44949165</v>
      </c>
      <c r="I696" s="5">
        <f t="shared" si="128"/>
        <v>48095606.550000004</v>
      </c>
      <c r="J696" s="1">
        <f t="shared" si="121"/>
        <v>0.12422980506362609</v>
      </c>
      <c r="K696" s="1">
        <f t="shared" si="122"/>
        <v>1</v>
      </c>
      <c r="L696" s="1">
        <f t="shared" si="123"/>
        <v>1.0032013760941354</v>
      </c>
      <c r="M696" s="1">
        <f t="shared" si="124"/>
        <v>0.8852077485688149</v>
      </c>
      <c r="N696" s="1">
        <f t="shared" si="125"/>
        <v>1.1178219283566899</v>
      </c>
      <c r="P696" s="1">
        <f t="shared" si="129"/>
        <v>0.99267240897700304</v>
      </c>
      <c r="Q696" s="1">
        <f t="shared" si="126"/>
        <v>0.1233194998592532</v>
      </c>
      <c r="R696" s="2">
        <f t="shared" si="130"/>
        <v>5543108.5468910486</v>
      </c>
      <c r="S696" s="2">
        <f t="shared" si="131"/>
        <v>5931126.145173423</v>
      </c>
      <c r="T696" s="2">
        <f t="shared" si="132"/>
        <v>5543108.5468910486</v>
      </c>
      <c r="V696" s="1">
        <v>2022</v>
      </c>
      <c r="W696" s="1">
        <v>5579</v>
      </c>
      <c r="X696" s="1" t="s">
        <v>743</v>
      </c>
      <c r="Y696" s="1" t="s">
        <v>38</v>
      </c>
      <c r="Z696" s="1">
        <v>78</v>
      </c>
      <c r="AA696" s="1">
        <v>2</v>
      </c>
      <c r="AB696" s="1">
        <v>34</v>
      </c>
      <c r="BJ696">
        <v>46</v>
      </c>
      <c r="BK696">
        <v>1.0245916516529501</v>
      </c>
      <c r="BL696" t="s">
        <v>40</v>
      </c>
    </row>
    <row r="697" spans="2:64" x14ac:dyDescent="0.55000000000000004">
      <c r="B697" s="1">
        <v>52269</v>
      </c>
      <c r="C697" s="4" t="str">
        <f>_xlfn.IFNA(VLOOKUP(B697,W$2:AB9811,3,FALSE),0)</f>
        <v>QB</v>
      </c>
      <c r="D697" s="1">
        <f>_xlfn.IFNA(VLOOKUP(B697,W$2:AA9839,4,FALSE),0)</f>
        <v>67</v>
      </c>
      <c r="E697" s="1">
        <f>_xlfn.IFNA(VLOOKUP(B697,W$2:AA9839,5,FALSE),0)</f>
        <v>3</v>
      </c>
      <c r="F697" s="1">
        <f>_xlfn.IFNA(VLOOKUP(B697,W$2:AB9840,6,FALSE),0)</f>
        <v>24</v>
      </c>
      <c r="H697" s="5">
        <f t="shared" si="127"/>
        <v>44949165</v>
      </c>
      <c r="I697" s="5">
        <f t="shared" si="128"/>
        <v>48095606.550000004</v>
      </c>
      <c r="J697" s="1">
        <f t="shared" si="121"/>
        <v>0.28373199810001409</v>
      </c>
      <c r="K697" s="1">
        <f t="shared" si="122"/>
        <v>6</v>
      </c>
      <c r="L697" s="1">
        <f t="shared" si="123"/>
        <v>1.0363642402889288</v>
      </c>
      <c r="M697" s="1">
        <f t="shared" si="124"/>
        <v>1.1772145986242197</v>
      </c>
      <c r="N697" s="1">
        <f t="shared" si="125"/>
        <v>1.2356438567133878</v>
      </c>
      <c r="P697" s="1">
        <f t="shared" si="129"/>
        <v>1.5075140648247753</v>
      </c>
      <c r="Q697" s="1">
        <f t="shared" si="126"/>
        <v>0.42772997777660771</v>
      </c>
      <c r="R697" s="2">
        <f t="shared" si="130"/>
        <v>19226105.346527074</v>
      </c>
      <c r="S697" s="2">
        <f t="shared" si="131"/>
        <v>20571932.720783971</v>
      </c>
      <c r="T697" s="2">
        <f t="shared" si="132"/>
        <v>19226105.346527074</v>
      </c>
      <c r="V697" s="1">
        <v>2022</v>
      </c>
      <c r="W697" s="1">
        <v>10699</v>
      </c>
      <c r="X697" s="1" t="s">
        <v>744</v>
      </c>
      <c r="Y697" s="1" t="s">
        <v>38</v>
      </c>
      <c r="Z697" s="1">
        <v>78</v>
      </c>
      <c r="AA697" s="1">
        <v>3</v>
      </c>
      <c r="AB697" s="1">
        <v>29</v>
      </c>
      <c r="BJ697">
        <v>46</v>
      </c>
      <c r="BK697">
        <v>0.81972023184507603</v>
      </c>
      <c r="BL697" t="s">
        <v>42</v>
      </c>
    </row>
    <row r="698" spans="2:64" x14ac:dyDescent="0.55000000000000004">
      <c r="B698" s="1">
        <v>81725</v>
      </c>
      <c r="C698" s="4" t="str">
        <f>_xlfn.IFNA(VLOOKUP(B698,W$2:AB9812,3,FALSE),0)</f>
        <v>G</v>
      </c>
      <c r="D698" s="1">
        <f>_xlfn.IFNA(VLOOKUP(B698,W$2:AA9840,4,FALSE),0)</f>
        <v>10</v>
      </c>
      <c r="E698" s="1">
        <f>_xlfn.IFNA(VLOOKUP(B698,W$2:AA9840,5,FALSE),0)</f>
        <v>3</v>
      </c>
      <c r="F698" s="1">
        <f>_xlfn.IFNA(VLOOKUP(B698,W$2:AB9841,6,FALSE),0)</f>
        <v>22</v>
      </c>
      <c r="H698" s="5">
        <f t="shared" si="127"/>
        <v>15340000</v>
      </c>
      <c r="I698" s="5">
        <f t="shared" si="128"/>
        <v>16413800.000000002</v>
      </c>
      <c r="J698" s="1">
        <f t="shared" si="121"/>
        <v>0.15834706436900092</v>
      </c>
      <c r="K698" s="1">
        <f t="shared" si="122"/>
        <v>1</v>
      </c>
      <c r="L698" s="1">
        <f t="shared" si="123"/>
        <v>1.0032013760941354</v>
      </c>
      <c r="M698" s="1">
        <f t="shared" si="124"/>
        <v>0.8852077485688149</v>
      </c>
      <c r="N698" s="1">
        <f t="shared" si="125"/>
        <v>1.0245916516529501</v>
      </c>
      <c r="P698" s="1">
        <f t="shared" si="129"/>
        <v>0.90988004194843031</v>
      </c>
      <c r="Q698" s="1">
        <f t="shared" si="126"/>
        <v>0.14407683357047735</v>
      </c>
      <c r="R698" s="2">
        <f t="shared" si="130"/>
        <v>2210138.6269711223</v>
      </c>
      <c r="S698" s="2">
        <f t="shared" si="131"/>
        <v>2364848.3308591014</v>
      </c>
      <c r="T698" s="2">
        <f t="shared" si="132"/>
        <v>2210138.6269711223</v>
      </c>
      <c r="V698" s="1">
        <v>2022</v>
      </c>
      <c r="W698" s="1">
        <v>66928</v>
      </c>
      <c r="X698" s="1" t="s">
        <v>745</v>
      </c>
      <c r="Y698" s="1" t="s">
        <v>38</v>
      </c>
      <c r="Z698" s="1">
        <v>77</v>
      </c>
      <c r="AA698" s="1">
        <v>8</v>
      </c>
      <c r="AB698" s="1">
        <v>28</v>
      </c>
      <c r="BJ698">
        <v>46</v>
      </c>
      <c r="BK698">
        <v>0.82023027006469129</v>
      </c>
      <c r="BL698" t="s">
        <v>44</v>
      </c>
    </row>
    <row r="699" spans="2:64" x14ac:dyDescent="0.55000000000000004">
      <c r="B699" s="1">
        <v>77205</v>
      </c>
      <c r="C699" s="4">
        <f>_xlfn.IFNA(VLOOKUP(B699,W$2:AB9813,3,FALSE),0)</f>
        <v>0</v>
      </c>
      <c r="D699" s="1">
        <f>_xlfn.IFNA(VLOOKUP(B699,W$2:AA9841,4,FALSE),0)</f>
        <v>0</v>
      </c>
      <c r="E699" s="1">
        <f>_xlfn.IFNA(VLOOKUP(B699,W$2:AA9841,5,FALSE),0)</f>
        <v>0</v>
      </c>
      <c r="F699" s="1">
        <f>_xlfn.IFNA(VLOOKUP(B699,W$2:AB9842,6,FALSE),0)</f>
        <v>0</v>
      </c>
      <c r="H699" s="5" t="e">
        <f t="shared" si="127"/>
        <v>#DIV/0!</v>
      </c>
      <c r="I699" s="5" t="e">
        <f t="shared" si="128"/>
        <v>#DIV/0!</v>
      </c>
      <c r="J699" s="1">
        <f t="shared" si="121"/>
        <v>0.11029086484118089</v>
      </c>
      <c r="K699" s="1">
        <f t="shared" si="122"/>
        <v>0</v>
      </c>
      <c r="L699" s="1" t="e">
        <f t="shared" si="123"/>
        <v>#DIV/0!</v>
      </c>
      <c r="M699" s="1" t="e">
        <f t="shared" si="124"/>
        <v>#DIV/0!</v>
      </c>
      <c r="N699" s="1" t="e">
        <f t="shared" si="125"/>
        <v>#DIV/0!</v>
      </c>
      <c r="P699" s="1" t="e">
        <f t="shared" si="129"/>
        <v>#DIV/0!</v>
      </c>
      <c r="Q699" s="1" t="e">
        <f t="shared" si="126"/>
        <v>#DIV/0!</v>
      </c>
      <c r="R699" s="2" t="e">
        <f t="shared" si="130"/>
        <v>#DIV/0!</v>
      </c>
      <c r="S699" s="2" t="e">
        <f t="shared" si="131"/>
        <v>#DIV/0!</v>
      </c>
      <c r="T699" s="2" t="e">
        <f t="shared" si="132"/>
        <v>#DIV/0!</v>
      </c>
      <c r="V699" s="1">
        <v>2022</v>
      </c>
      <c r="W699" s="1">
        <v>48457</v>
      </c>
      <c r="X699" s="1" t="s">
        <v>746</v>
      </c>
      <c r="Y699" s="1" t="s">
        <v>38</v>
      </c>
      <c r="Z699" s="1">
        <v>77</v>
      </c>
      <c r="AA699" s="1">
        <v>3</v>
      </c>
      <c r="AB699" s="1">
        <v>26</v>
      </c>
      <c r="BJ699">
        <v>46</v>
      </c>
      <c r="BK699">
        <v>1.1178219283566899</v>
      </c>
      <c r="BL699" t="s">
        <v>46</v>
      </c>
    </row>
    <row r="700" spans="2:64" x14ac:dyDescent="0.55000000000000004">
      <c r="B700" s="1">
        <v>51985</v>
      </c>
      <c r="C700" s="4" t="str">
        <f>_xlfn.IFNA(VLOOKUP(B700,W$2:AB9814,3,FALSE),0)</f>
        <v>G</v>
      </c>
      <c r="D700" s="1">
        <f>_xlfn.IFNA(VLOOKUP(B700,W$2:AA9842,4,FALSE),0)</f>
        <v>40</v>
      </c>
      <c r="E700" s="1">
        <f>_xlfn.IFNA(VLOOKUP(B700,W$2:AA9842,5,FALSE),0)</f>
        <v>3</v>
      </c>
      <c r="F700" s="1">
        <f>_xlfn.IFNA(VLOOKUP(B700,W$2:AB9843,6,FALSE),0)</f>
        <v>26</v>
      </c>
      <c r="H700" s="5">
        <f t="shared" si="127"/>
        <v>15340000</v>
      </c>
      <c r="I700" s="5">
        <f t="shared" si="128"/>
        <v>16413800.000000002</v>
      </c>
      <c r="J700" s="1">
        <f t="shared" si="121"/>
        <v>0.14534217904027727</v>
      </c>
      <c r="K700" s="1">
        <f t="shared" si="122"/>
        <v>4</v>
      </c>
      <c r="L700" s="1">
        <f t="shared" si="123"/>
        <v>1.0290028984534154</v>
      </c>
      <c r="M700" s="1">
        <f t="shared" si="124"/>
        <v>1.1123962455126433</v>
      </c>
      <c r="N700" s="1">
        <f t="shared" si="125"/>
        <v>1.0245916516529501</v>
      </c>
      <c r="P700" s="1">
        <f t="shared" si="129"/>
        <v>1.1728080152881337</v>
      </c>
      <c r="Q700" s="1">
        <f t="shared" si="126"/>
        <v>0.17045847253788018</v>
      </c>
      <c r="R700" s="2">
        <f t="shared" si="130"/>
        <v>2614832.968731082</v>
      </c>
      <c r="S700" s="2">
        <f t="shared" si="131"/>
        <v>2797871.276542258</v>
      </c>
      <c r="T700" s="2">
        <f t="shared" si="132"/>
        <v>2614832.968731082</v>
      </c>
      <c r="V700" s="1">
        <v>2022</v>
      </c>
      <c r="W700" s="1">
        <v>11250</v>
      </c>
      <c r="X700" s="1" t="s">
        <v>747</v>
      </c>
      <c r="Y700" s="1" t="s">
        <v>38</v>
      </c>
      <c r="Z700" s="1">
        <v>77</v>
      </c>
      <c r="AA700" s="1">
        <v>8</v>
      </c>
      <c r="AB700" s="1">
        <v>27</v>
      </c>
      <c r="BJ700">
        <v>46</v>
      </c>
      <c r="BK700">
        <v>0.92811912331810276</v>
      </c>
      <c r="BL700" t="s">
        <v>48</v>
      </c>
    </row>
    <row r="701" spans="2:64" x14ac:dyDescent="0.55000000000000004">
      <c r="B701" s="1">
        <v>50370</v>
      </c>
      <c r="C701" s="4" t="str">
        <f>_xlfn.IFNA(VLOOKUP(B701,W$2:AB9815,3,FALSE),0)</f>
        <v>CB</v>
      </c>
      <c r="D701" s="1">
        <f>_xlfn.IFNA(VLOOKUP(B701,W$2:AA9843,4,FALSE),0)</f>
        <v>54</v>
      </c>
      <c r="E701" s="1">
        <f>_xlfn.IFNA(VLOOKUP(B701,W$2:AA9843,5,FALSE),0)</f>
        <v>3</v>
      </c>
      <c r="F701" s="1">
        <f>_xlfn.IFNA(VLOOKUP(B701,W$2:AB9844,6,FALSE),0)</f>
        <v>24</v>
      </c>
      <c r="H701" s="5">
        <f t="shared" si="127"/>
        <v>20000000</v>
      </c>
      <c r="I701" s="5">
        <f t="shared" si="128"/>
        <v>21400000</v>
      </c>
      <c r="J701" s="1">
        <f t="shared" si="121"/>
        <v>0.17135857369119548</v>
      </c>
      <c r="K701" s="1">
        <f t="shared" si="122"/>
        <v>5</v>
      </c>
      <c r="L701" s="1">
        <f t="shared" si="123"/>
        <v>1.0331190471627296</v>
      </c>
      <c r="M701" s="1">
        <f t="shared" si="124"/>
        <v>1.1486399068534272</v>
      </c>
      <c r="N701" s="1">
        <f t="shared" si="125"/>
        <v>0.81665115322979975</v>
      </c>
      <c r="P701" s="1">
        <f t="shared" si="129"/>
        <v>0.96910503280356486</v>
      </c>
      <c r="Q701" s="1">
        <f t="shared" si="126"/>
        <v>0.16606445617817808</v>
      </c>
      <c r="R701" s="2">
        <f t="shared" si="130"/>
        <v>3321289.1235635616</v>
      </c>
      <c r="S701" s="2">
        <f t="shared" si="131"/>
        <v>3553779.3622130109</v>
      </c>
      <c r="T701" s="2">
        <f t="shared" si="132"/>
        <v>3321289.1235635616</v>
      </c>
      <c r="V701" s="1">
        <v>2022</v>
      </c>
      <c r="W701" s="1">
        <v>50612</v>
      </c>
      <c r="X701" s="1" t="s">
        <v>748</v>
      </c>
      <c r="Y701" s="1" t="s">
        <v>38</v>
      </c>
      <c r="Z701" s="1">
        <v>76</v>
      </c>
      <c r="AA701" s="1">
        <v>5</v>
      </c>
      <c r="AB701" s="1">
        <v>25</v>
      </c>
      <c r="BJ701">
        <v>46</v>
      </c>
      <c r="BK701">
        <v>1.1155423054361819</v>
      </c>
      <c r="BL701" t="s">
        <v>51</v>
      </c>
    </row>
    <row r="702" spans="2:64" x14ac:dyDescent="0.55000000000000004">
      <c r="B702" s="1">
        <v>76996</v>
      </c>
      <c r="C702" s="4" t="str">
        <f>_xlfn.IFNA(VLOOKUP(B702,W$2:AB9816,3,FALSE),0)</f>
        <v>DI</v>
      </c>
      <c r="D702" s="1">
        <f>_xlfn.IFNA(VLOOKUP(B702,W$2:AA9844,4,FALSE),0)</f>
        <v>64</v>
      </c>
      <c r="E702" s="1">
        <f>_xlfn.IFNA(VLOOKUP(B702,W$2:AA9844,5,FALSE),0)</f>
        <v>3</v>
      </c>
      <c r="F702" s="1">
        <f>_xlfn.IFNA(VLOOKUP(B702,W$2:AB9845,6,FALSE),0)</f>
        <v>22</v>
      </c>
      <c r="H702" s="5">
        <f t="shared" si="127"/>
        <v>20500000</v>
      </c>
      <c r="I702" s="5">
        <f t="shared" si="128"/>
        <v>21935000</v>
      </c>
      <c r="J702" s="1">
        <f t="shared" si="121"/>
        <v>0.24173750307529737</v>
      </c>
      <c r="K702" s="1">
        <f t="shared" si="122"/>
        <v>6</v>
      </c>
      <c r="L702" s="1">
        <f t="shared" si="123"/>
        <v>1.0363642402889288</v>
      </c>
      <c r="M702" s="1">
        <f t="shared" si="124"/>
        <v>1.1772145986242197</v>
      </c>
      <c r="N702" s="1">
        <f t="shared" si="125"/>
        <v>1</v>
      </c>
      <c r="P702" s="1">
        <f t="shared" si="129"/>
        <v>1.2200231131602257</v>
      </c>
      <c r="Q702" s="1">
        <f t="shared" si="126"/>
        <v>0.29492534106950391</v>
      </c>
      <c r="R702" s="2">
        <f t="shared" si="130"/>
        <v>6045969.4919248298</v>
      </c>
      <c r="S702" s="2">
        <f t="shared" si="131"/>
        <v>6469187.3563595684</v>
      </c>
      <c r="T702" s="2">
        <f t="shared" si="132"/>
        <v>6045969.4919248298</v>
      </c>
      <c r="V702" s="1">
        <v>2022</v>
      </c>
      <c r="W702" s="1">
        <v>11858</v>
      </c>
      <c r="X702" s="1" t="s">
        <v>749</v>
      </c>
      <c r="Y702" s="1" t="s">
        <v>38</v>
      </c>
      <c r="Z702" s="1">
        <v>76</v>
      </c>
      <c r="AA702" s="1">
        <v>4</v>
      </c>
      <c r="AB702" s="1">
        <v>28</v>
      </c>
      <c r="BJ702">
        <v>46</v>
      </c>
      <c r="BK702">
        <v>1.106942102737994</v>
      </c>
      <c r="BL702" t="s">
        <v>53</v>
      </c>
    </row>
    <row r="703" spans="2:64" x14ac:dyDescent="0.55000000000000004">
      <c r="B703" s="1">
        <v>56682</v>
      </c>
      <c r="C703" s="4" t="str">
        <f>_xlfn.IFNA(VLOOKUP(B703,W$2:AB9817,3,FALSE),0)</f>
        <v>DI</v>
      </c>
      <c r="D703" s="1">
        <f>_xlfn.IFNA(VLOOKUP(B703,W$2:AA9845,4,FALSE),0)</f>
        <v>72</v>
      </c>
      <c r="E703" s="1">
        <f>_xlfn.IFNA(VLOOKUP(B703,W$2:AA9845,5,FALSE),0)</f>
        <v>3</v>
      </c>
      <c r="F703" s="1">
        <f>_xlfn.IFNA(VLOOKUP(B703,W$2:AB9846,6,FALSE),0)</f>
        <v>24</v>
      </c>
      <c r="H703" s="5">
        <f t="shared" si="127"/>
        <v>20500000</v>
      </c>
      <c r="I703" s="5">
        <f t="shared" si="128"/>
        <v>21935000</v>
      </c>
      <c r="J703" s="1">
        <f t="shared" si="121"/>
        <v>0.29399895803743797</v>
      </c>
      <c r="K703" s="1">
        <f t="shared" si="122"/>
        <v>7</v>
      </c>
      <c r="L703" s="1">
        <f t="shared" si="123"/>
        <v>1.0390595751954117</v>
      </c>
      <c r="M703" s="1">
        <f t="shared" si="124"/>
        <v>1.2009476589311774</v>
      </c>
      <c r="N703" s="1">
        <f t="shared" si="125"/>
        <v>1</v>
      </c>
      <c r="P703" s="1">
        <f t="shared" si="129"/>
        <v>1.2478561643209534</v>
      </c>
      <c r="Q703" s="1">
        <f t="shared" si="126"/>
        <v>0.36686841209095428</v>
      </c>
      <c r="R703" s="2">
        <f t="shared" si="130"/>
        <v>7520802.4478645623</v>
      </c>
      <c r="S703" s="2">
        <f t="shared" si="131"/>
        <v>8047258.6192150824</v>
      </c>
      <c r="T703" s="2">
        <f t="shared" si="132"/>
        <v>7520802.4478645623</v>
      </c>
      <c r="V703" s="1">
        <v>2022</v>
      </c>
      <c r="W703" s="1">
        <v>50126</v>
      </c>
      <c r="X703" s="1" t="s">
        <v>750</v>
      </c>
      <c r="Y703" s="1" t="s">
        <v>38</v>
      </c>
      <c r="Z703" s="1">
        <v>75</v>
      </c>
      <c r="AA703" s="1">
        <v>3</v>
      </c>
      <c r="AB703" s="1">
        <v>27</v>
      </c>
      <c r="BJ703">
        <v>46</v>
      </c>
      <c r="BK703">
        <v>1.0245916516529501</v>
      </c>
      <c r="BL703" t="s">
        <v>55</v>
      </c>
    </row>
    <row r="704" spans="2:64" x14ac:dyDescent="0.55000000000000004">
      <c r="B704" s="1">
        <v>56061</v>
      </c>
      <c r="C704" s="4" t="str">
        <f>_xlfn.IFNA(VLOOKUP(B704,W$2:AB9818,3,FALSE),0)</f>
        <v>CB</v>
      </c>
      <c r="D704" s="1">
        <f>_xlfn.IFNA(VLOOKUP(B704,W$2:AA9846,4,FALSE),0)</f>
        <v>46</v>
      </c>
      <c r="E704" s="1">
        <f>_xlfn.IFNA(VLOOKUP(B704,W$2:AA9846,5,FALSE),0)</f>
        <v>3</v>
      </c>
      <c r="F704" s="1">
        <f>_xlfn.IFNA(VLOOKUP(B704,W$2:AB9847,6,FALSE),0)</f>
        <v>25</v>
      </c>
      <c r="H704" s="5">
        <f t="shared" si="127"/>
        <v>20000000</v>
      </c>
      <c r="I704" s="5">
        <f t="shared" si="128"/>
        <v>21400000</v>
      </c>
      <c r="J704" s="1">
        <f t="shared" si="121"/>
        <v>0.17038831267359586</v>
      </c>
      <c r="K704" s="1">
        <f t="shared" si="122"/>
        <v>4</v>
      </c>
      <c r="L704" s="1">
        <f t="shared" si="123"/>
        <v>1.0290028984534154</v>
      </c>
      <c r="M704" s="1">
        <f t="shared" si="124"/>
        <v>1.1123962455126433</v>
      </c>
      <c r="N704" s="1">
        <f t="shared" si="125"/>
        <v>0.87776743548653313</v>
      </c>
      <c r="P704" s="1">
        <f t="shared" si="129"/>
        <v>1.0047443605818216</v>
      </c>
      <c r="Q704" s="1">
        <f t="shared" si="126"/>
        <v>0.17119669626784756</v>
      </c>
      <c r="R704" s="2">
        <f t="shared" si="130"/>
        <v>3423933.9253569511</v>
      </c>
      <c r="S704" s="2">
        <f t="shared" si="131"/>
        <v>3663609.300131938</v>
      </c>
      <c r="T704" s="2">
        <f t="shared" si="132"/>
        <v>3423933.9253569511</v>
      </c>
      <c r="V704" s="1">
        <v>2022</v>
      </c>
      <c r="W704" s="1">
        <v>48500</v>
      </c>
      <c r="X704" s="1" t="s">
        <v>751</v>
      </c>
      <c r="Y704" s="1" t="s">
        <v>38</v>
      </c>
      <c r="Z704" s="1">
        <v>75</v>
      </c>
      <c r="AA704" s="1">
        <v>8</v>
      </c>
      <c r="AB704" s="1">
        <v>26</v>
      </c>
      <c r="BJ704">
        <v>46</v>
      </c>
      <c r="BK704">
        <v>0.89953136465011441</v>
      </c>
      <c r="BL704" t="s">
        <v>58</v>
      </c>
    </row>
    <row r="705" spans="2:64" x14ac:dyDescent="0.55000000000000004">
      <c r="B705" s="1">
        <v>42754</v>
      </c>
      <c r="C705" s="4" t="str">
        <f>_xlfn.IFNA(VLOOKUP(B705,W$2:AB9819,3,FALSE),0)</f>
        <v>DI</v>
      </c>
      <c r="D705" s="1">
        <f>_xlfn.IFNA(VLOOKUP(B705,W$2:AA9847,4,FALSE),0)</f>
        <v>38</v>
      </c>
      <c r="E705" s="1">
        <f>_xlfn.IFNA(VLOOKUP(B705,W$2:AA9847,5,FALSE),0)</f>
        <v>3</v>
      </c>
      <c r="F705" s="1">
        <f>_xlfn.IFNA(VLOOKUP(B705,W$2:AB9848,6,FALSE),0)</f>
        <v>24</v>
      </c>
      <c r="H705" s="5">
        <f t="shared" si="127"/>
        <v>20500000</v>
      </c>
      <c r="I705" s="5">
        <f t="shared" si="128"/>
        <v>21935000</v>
      </c>
      <c r="J705" s="1">
        <f t="shared" si="121"/>
        <v>0.13512004199773481</v>
      </c>
      <c r="K705" s="1">
        <f t="shared" si="122"/>
        <v>3</v>
      </c>
      <c r="L705" s="1">
        <f t="shared" si="123"/>
        <v>1.0234905977381861</v>
      </c>
      <c r="M705" s="1">
        <f t="shared" si="124"/>
        <v>1.0638591360833272</v>
      </c>
      <c r="N705" s="1">
        <f t="shared" si="125"/>
        <v>1</v>
      </c>
      <c r="P705" s="1">
        <f t="shared" si="129"/>
        <v>1.0888498230991548</v>
      </c>
      <c r="Q705" s="1">
        <f t="shared" si="126"/>
        <v>0.14712543382638391</v>
      </c>
      <c r="R705" s="2">
        <f t="shared" si="130"/>
        <v>3016071.3934408701</v>
      </c>
      <c r="S705" s="2">
        <f t="shared" si="131"/>
        <v>3227196.390981731</v>
      </c>
      <c r="T705" s="2">
        <f t="shared" si="132"/>
        <v>3016071.3934408701</v>
      </c>
      <c r="V705" s="1">
        <v>2022</v>
      </c>
      <c r="W705" s="1">
        <v>82161</v>
      </c>
      <c r="X705" s="1" t="s">
        <v>752</v>
      </c>
      <c r="Y705" s="1" t="s">
        <v>38</v>
      </c>
      <c r="Z705" s="1">
        <v>74</v>
      </c>
      <c r="AA705" s="1">
        <v>32</v>
      </c>
      <c r="AB705" s="1">
        <v>24</v>
      </c>
      <c r="BJ705">
        <v>45</v>
      </c>
      <c r="BK705">
        <v>1.1514506309915982</v>
      </c>
      <c r="BL705" t="s">
        <v>31</v>
      </c>
    </row>
    <row r="706" spans="2:64" x14ac:dyDescent="0.55000000000000004">
      <c r="B706" s="1">
        <v>52280</v>
      </c>
      <c r="C706" s="4" t="str">
        <f>_xlfn.IFNA(VLOOKUP(B706,W$2:AB9820,3,FALSE),0)</f>
        <v>CB</v>
      </c>
      <c r="D706" s="1">
        <f>_xlfn.IFNA(VLOOKUP(B706,W$2:AA9848,4,FALSE),0)</f>
        <v>69</v>
      </c>
      <c r="E706" s="1">
        <f>_xlfn.IFNA(VLOOKUP(B706,W$2:AA9848,5,FALSE),0)</f>
        <v>3</v>
      </c>
      <c r="F706" s="1">
        <f>_xlfn.IFNA(VLOOKUP(B706,W$2:AB9849,6,FALSE),0)</f>
        <v>25</v>
      </c>
      <c r="H706" s="5">
        <f t="shared" si="127"/>
        <v>20000000</v>
      </c>
      <c r="I706" s="5">
        <f t="shared" si="128"/>
        <v>21400000</v>
      </c>
      <c r="J706" s="1">
        <f t="shared" ref="J706:J769" si="133">AVERAGEIF(BF:BF,D706,BG:BG)</f>
        <v>0.28373199810001409</v>
      </c>
      <c r="K706" s="1">
        <f t="shared" ref="K706:K769" si="134">ROUNDDOWN(D706*0.1,0)</f>
        <v>6</v>
      </c>
      <c r="L706" s="1">
        <f t="shared" ref="L706:L769" si="135">AVERAGEIFS(AV:AV,AU:AU,K706,AW:AW,E706)</f>
        <v>1.0363642402889288</v>
      </c>
      <c r="M706" s="1">
        <f t="shared" ref="M706:M769" si="136">AVERAGEIFS(AK:AK,AJ:AJ,K706,AL:AL,F706)</f>
        <v>1.1772145986242197</v>
      </c>
      <c r="N706" s="1">
        <f t="shared" ref="N706:N769" si="137">AVERAGEIFS(BK:BK,BJ:BJ,D706,BL:BL,C706)</f>
        <v>0.81665115322979975</v>
      </c>
      <c r="P706" s="1">
        <f t="shared" si="129"/>
        <v>0.99633328232930884</v>
      </c>
      <c r="Q706" s="1">
        <f t="shared" ref="Q706:Q769" si="138">P706*J706</f>
        <v>0.28269163296884026</v>
      </c>
      <c r="R706" s="2">
        <f t="shared" si="130"/>
        <v>5653832.6593768047</v>
      </c>
      <c r="S706" s="2">
        <f t="shared" si="131"/>
        <v>6049600.9455331815</v>
      </c>
      <c r="T706" s="2">
        <f t="shared" si="132"/>
        <v>5653832.6593768047</v>
      </c>
      <c r="V706" s="1">
        <v>2022</v>
      </c>
      <c r="W706" s="1">
        <v>25955</v>
      </c>
      <c r="X706" s="1" t="s">
        <v>753</v>
      </c>
      <c r="Y706" s="1" t="s">
        <v>38</v>
      </c>
      <c r="Z706" s="1">
        <v>74</v>
      </c>
      <c r="AA706" s="1">
        <v>10</v>
      </c>
      <c r="AB706" s="1">
        <v>25</v>
      </c>
      <c r="BJ706">
        <v>45</v>
      </c>
      <c r="BK706">
        <v>0.87776743548653313</v>
      </c>
      <c r="BL706" t="s">
        <v>34</v>
      </c>
    </row>
    <row r="707" spans="2:64" x14ac:dyDescent="0.55000000000000004">
      <c r="B707" s="1">
        <v>62979</v>
      </c>
      <c r="C707" s="4" t="str">
        <f>_xlfn.IFNA(VLOOKUP(B707,W$2:AB9821,3,FALSE),0)</f>
        <v>WR</v>
      </c>
      <c r="D707" s="1">
        <f>_xlfn.IFNA(VLOOKUP(B707,W$2:AA9849,4,FALSE),0)</f>
        <v>59</v>
      </c>
      <c r="E707" s="1">
        <f>_xlfn.IFNA(VLOOKUP(B707,W$2:AA9849,5,FALSE),0)</f>
        <v>3</v>
      </c>
      <c r="F707" s="1">
        <f>_xlfn.IFNA(VLOOKUP(B707,W$2:AB9850,6,FALSE),0)</f>
        <v>23</v>
      </c>
      <c r="H707" s="5">
        <f t="shared" ref="H707:H770" si="139">AVERAGEIF(AO:AO,C707,AP:AP)</f>
        <v>26850000</v>
      </c>
      <c r="I707" s="5">
        <f t="shared" ref="I707:I770" si="140">H707*1.07</f>
        <v>28729500</v>
      </c>
      <c r="J707" s="1">
        <f t="shared" si="133"/>
        <v>0.19414880739410345</v>
      </c>
      <c r="K707" s="1">
        <f t="shared" si="134"/>
        <v>5</v>
      </c>
      <c r="L707" s="1">
        <f t="shared" si="135"/>
        <v>1.0331190471627296</v>
      </c>
      <c r="M707" s="1">
        <f t="shared" si="136"/>
        <v>1.1486399068534272</v>
      </c>
      <c r="N707" s="1">
        <f t="shared" si="137"/>
        <v>0.84929704697517161</v>
      </c>
      <c r="P707" s="1">
        <f t="shared" ref="P707:P770" si="141">L707*M707*N707</f>
        <v>1.0078453196492847</v>
      </c>
      <c r="Q707" s="1">
        <f t="shared" si="138"/>
        <v>0.1956719668476376</v>
      </c>
      <c r="R707" s="2">
        <f t="shared" ref="R707:R770" si="142">H707*Q707</f>
        <v>5253792.30985907</v>
      </c>
      <c r="S707" s="2">
        <f t="shared" ref="S707:S770" si="143">I707*Q707</f>
        <v>5621557.7715492044</v>
      </c>
      <c r="T707" s="2">
        <f t="shared" ref="T707:T770" si="144">((_xlfn.IFS(C707&lt;&gt;"QB",R707,F707&gt;27,(1/(M707))*R707,F707&lt;=27,R707)))</f>
        <v>5253792.30985907</v>
      </c>
      <c r="V707" s="1">
        <v>2022</v>
      </c>
      <c r="W707" s="1">
        <v>5624</v>
      </c>
      <c r="X707" s="1" t="s">
        <v>754</v>
      </c>
      <c r="Y707" s="1" t="s">
        <v>38</v>
      </c>
      <c r="Z707" s="1">
        <v>74</v>
      </c>
      <c r="AA707" s="1">
        <v>3</v>
      </c>
      <c r="AB707" s="1">
        <v>35</v>
      </c>
      <c r="BJ707">
        <v>45</v>
      </c>
      <c r="BK707">
        <v>1</v>
      </c>
      <c r="BL707" t="s">
        <v>36</v>
      </c>
    </row>
    <row r="708" spans="2:64" x14ac:dyDescent="0.55000000000000004">
      <c r="B708" s="1">
        <v>40313</v>
      </c>
      <c r="C708" s="4">
        <f>_xlfn.IFNA(VLOOKUP(B708,W$2:AB9822,3,FALSE),0)</f>
        <v>0</v>
      </c>
      <c r="D708" s="1">
        <f>_xlfn.IFNA(VLOOKUP(B708,W$2:AA9850,4,FALSE),0)</f>
        <v>0</v>
      </c>
      <c r="E708" s="1">
        <f>_xlfn.IFNA(VLOOKUP(B708,W$2:AA9850,5,FALSE),0)</f>
        <v>0</v>
      </c>
      <c r="F708" s="1">
        <f>_xlfn.IFNA(VLOOKUP(B708,W$2:AB9851,6,FALSE),0)</f>
        <v>0</v>
      </c>
      <c r="H708" s="5" t="e">
        <f t="shared" si="139"/>
        <v>#DIV/0!</v>
      </c>
      <c r="I708" s="5" t="e">
        <f t="shared" si="140"/>
        <v>#DIV/0!</v>
      </c>
      <c r="J708" s="1">
        <f t="shared" si="133"/>
        <v>0.11029086484118089</v>
      </c>
      <c r="K708" s="1">
        <f t="shared" si="134"/>
        <v>0</v>
      </c>
      <c r="L708" s="1" t="e">
        <f t="shared" si="135"/>
        <v>#DIV/0!</v>
      </c>
      <c r="M708" s="1" t="e">
        <f t="shared" si="136"/>
        <v>#DIV/0!</v>
      </c>
      <c r="N708" s="1" t="e">
        <f t="shared" si="137"/>
        <v>#DIV/0!</v>
      </c>
      <c r="P708" s="1" t="e">
        <f t="shared" si="141"/>
        <v>#DIV/0!</v>
      </c>
      <c r="Q708" s="1" t="e">
        <f t="shared" si="138"/>
        <v>#DIV/0!</v>
      </c>
      <c r="R708" s="2" t="e">
        <f t="shared" si="142"/>
        <v>#DIV/0!</v>
      </c>
      <c r="S708" s="2" t="e">
        <f t="shared" si="143"/>
        <v>#DIV/0!</v>
      </c>
      <c r="T708" s="2" t="e">
        <f t="shared" si="144"/>
        <v>#DIV/0!</v>
      </c>
      <c r="V708" s="1">
        <v>2022</v>
      </c>
      <c r="W708" s="1">
        <v>51485</v>
      </c>
      <c r="X708" s="1" t="s">
        <v>755</v>
      </c>
      <c r="Y708" s="1" t="s">
        <v>38</v>
      </c>
      <c r="Z708" s="1">
        <v>73</v>
      </c>
      <c r="AA708" s="1">
        <v>7</v>
      </c>
      <c r="AB708" s="1">
        <v>27</v>
      </c>
      <c r="BJ708">
        <v>45</v>
      </c>
      <c r="BK708">
        <v>1</v>
      </c>
      <c r="BL708" t="s">
        <v>38</v>
      </c>
    </row>
    <row r="709" spans="2:64" x14ac:dyDescent="0.55000000000000004">
      <c r="B709" s="1">
        <v>55015</v>
      </c>
      <c r="C709" s="4" t="str">
        <f>_xlfn.IFNA(VLOOKUP(B709,W$2:AB9823,3,FALSE),0)</f>
        <v>ED</v>
      </c>
      <c r="D709" s="1">
        <f>_xlfn.IFNA(VLOOKUP(B709,W$2:AA9851,4,FALSE),0)</f>
        <v>48</v>
      </c>
      <c r="E709" s="1">
        <f>_xlfn.IFNA(VLOOKUP(B709,W$2:AA9851,5,FALSE),0)</f>
        <v>3</v>
      </c>
      <c r="F709" s="1">
        <f>_xlfn.IFNA(VLOOKUP(B709,W$2:AB9852,6,FALSE),0)</f>
        <v>24</v>
      </c>
      <c r="H709" s="5">
        <f t="shared" si="139"/>
        <v>25400550</v>
      </c>
      <c r="I709" s="5">
        <f t="shared" si="140"/>
        <v>27178588.5</v>
      </c>
      <c r="J709" s="1">
        <f t="shared" si="133"/>
        <v>0.17038831267359586</v>
      </c>
      <c r="K709" s="1">
        <f t="shared" si="134"/>
        <v>4</v>
      </c>
      <c r="L709" s="1">
        <f t="shared" si="135"/>
        <v>1.0290028984534154</v>
      </c>
      <c r="M709" s="1">
        <f t="shared" si="136"/>
        <v>1.1123962455126433</v>
      </c>
      <c r="N709" s="1">
        <f t="shared" si="137"/>
        <v>1</v>
      </c>
      <c r="P709" s="1">
        <f t="shared" si="141"/>
        <v>1.144658960861207</v>
      </c>
      <c r="Q709" s="1">
        <f t="shared" si="138"/>
        <v>0.19503650892785265</v>
      </c>
      <c r="R709" s="2">
        <f t="shared" si="142"/>
        <v>4954034.5968473675</v>
      </c>
      <c r="S709" s="2">
        <f t="shared" si="143"/>
        <v>5300817.0186266834</v>
      </c>
      <c r="T709" s="2">
        <f t="shared" si="144"/>
        <v>4954034.5968473675</v>
      </c>
      <c r="V709" s="1">
        <v>2022</v>
      </c>
      <c r="W709" s="1">
        <v>48526</v>
      </c>
      <c r="X709" s="1" t="s">
        <v>756</v>
      </c>
      <c r="Y709" s="1" t="s">
        <v>38</v>
      </c>
      <c r="Z709" s="1">
        <v>73</v>
      </c>
      <c r="AA709" s="1">
        <v>10</v>
      </c>
      <c r="AB709" s="1">
        <v>26</v>
      </c>
      <c r="BJ709">
        <v>45</v>
      </c>
      <c r="BK709">
        <v>1.0245916516529501</v>
      </c>
      <c r="BL709" t="s">
        <v>40</v>
      </c>
    </row>
    <row r="710" spans="2:64" x14ac:dyDescent="0.55000000000000004">
      <c r="B710" s="1">
        <v>42208</v>
      </c>
      <c r="C710" s="4" t="str">
        <f>_xlfn.IFNA(VLOOKUP(B710,W$2:AB9824,3,FALSE),0)</f>
        <v>LB</v>
      </c>
      <c r="D710" s="1">
        <f>_xlfn.IFNA(VLOOKUP(B710,W$2:AA9852,4,FALSE),0)</f>
        <v>72</v>
      </c>
      <c r="E710" s="1">
        <f>_xlfn.IFNA(VLOOKUP(B710,W$2:AA9852,5,FALSE),0)</f>
        <v>3</v>
      </c>
      <c r="F710" s="1">
        <f>_xlfn.IFNA(VLOOKUP(B710,W$2:AB9853,6,FALSE),0)</f>
        <v>24</v>
      </c>
      <c r="H710" s="5">
        <f t="shared" si="139"/>
        <v>16999000</v>
      </c>
      <c r="I710" s="5">
        <f t="shared" si="140"/>
        <v>18188930</v>
      </c>
      <c r="J710" s="1">
        <f t="shared" si="133"/>
        <v>0.29399895803743797</v>
      </c>
      <c r="K710" s="1">
        <f t="shared" si="134"/>
        <v>7</v>
      </c>
      <c r="L710" s="1">
        <f t="shared" si="135"/>
        <v>1.0390595751954117</v>
      </c>
      <c r="M710" s="1">
        <f t="shared" si="136"/>
        <v>1.2009476589311774</v>
      </c>
      <c r="N710" s="1">
        <f t="shared" si="137"/>
        <v>0.73034540509703694</v>
      </c>
      <c r="P710" s="1">
        <f t="shared" si="141"/>
        <v>0.91136601583382137</v>
      </c>
      <c r="Q710" s="1">
        <f t="shared" si="138"/>
        <v>0.26794065904587466</v>
      </c>
      <c r="R710" s="2">
        <f t="shared" si="142"/>
        <v>4554723.2631208235</v>
      </c>
      <c r="S710" s="2">
        <f t="shared" si="143"/>
        <v>4873553.8915392812</v>
      </c>
      <c r="T710" s="2">
        <f t="shared" si="144"/>
        <v>4554723.2631208235</v>
      </c>
      <c r="V710" s="1">
        <v>2022</v>
      </c>
      <c r="W710" s="1">
        <v>48523</v>
      </c>
      <c r="X710" s="1" t="s">
        <v>757</v>
      </c>
      <c r="Y710" s="1" t="s">
        <v>38</v>
      </c>
      <c r="Z710" s="1">
        <v>72</v>
      </c>
      <c r="AA710" s="1">
        <v>3</v>
      </c>
      <c r="AB710" s="1">
        <v>27</v>
      </c>
      <c r="BJ710">
        <v>45</v>
      </c>
      <c r="BK710">
        <v>0.81972023184507603</v>
      </c>
      <c r="BL710" t="s">
        <v>42</v>
      </c>
    </row>
    <row r="711" spans="2:64" x14ac:dyDescent="0.55000000000000004">
      <c r="B711" s="1">
        <v>60859</v>
      </c>
      <c r="C711" s="4" t="str">
        <f>_xlfn.IFNA(VLOOKUP(B711,W$2:AB9825,3,FALSE),0)</f>
        <v>TE</v>
      </c>
      <c r="D711" s="1">
        <f>_xlfn.IFNA(VLOOKUP(B711,W$2:AA9853,4,FALSE),0)</f>
        <v>13</v>
      </c>
      <c r="E711" s="1">
        <f>_xlfn.IFNA(VLOOKUP(B711,W$2:AA9853,5,FALSE),0)</f>
        <v>3</v>
      </c>
      <c r="F711" s="1">
        <f>_xlfn.IFNA(VLOOKUP(B711,W$2:AB9854,6,FALSE),0)</f>
        <v>24</v>
      </c>
      <c r="H711" s="5">
        <f t="shared" si="139"/>
        <v>14012500</v>
      </c>
      <c r="I711" s="5">
        <f t="shared" si="140"/>
        <v>14993375</v>
      </c>
      <c r="J711" s="1">
        <f t="shared" si="133"/>
        <v>0.15834706436900092</v>
      </c>
      <c r="K711" s="1">
        <f t="shared" si="134"/>
        <v>1</v>
      </c>
      <c r="L711" s="1">
        <f t="shared" si="135"/>
        <v>1.0032013760941354</v>
      </c>
      <c r="M711" s="1">
        <f t="shared" si="136"/>
        <v>0.8852077485688149</v>
      </c>
      <c r="N711" s="1">
        <f t="shared" si="137"/>
        <v>1.0245916516529501</v>
      </c>
      <c r="P711" s="1">
        <f t="shared" si="141"/>
        <v>0.90988004194843031</v>
      </c>
      <c r="Q711" s="1">
        <f t="shared" si="138"/>
        <v>0.14407683357047735</v>
      </c>
      <c r="R711" s="2">
        <f t="shared" si="142"/>
        <v>2018876.6304063138</v>
      </c>
      <c r="S711" s="2">
        <f t="shared" si="143"/>
        <v>2160197.9945347556</v>
      </c>
      <c r="T711" s="2">
        <f t="shared" si="144"/>
        <v>2018876.6304063138</v>
      </c>
      <c r="V711" s="1">
        <v>2022</v>
      </c>
      <c r="W711" s="1">
        <v>9045</v>
      </c>
      <c r="X711" s="1" t="s">
        <v>758</v>
      </c>
      <c r="Y711" s="1" t="s">
        <v>38</v>
      </c>
      <c r="Z711" s="1">
        <v>72</v>
      </c>
      <c r="AA711" s="1">
        <v>8</v>
      </c>
      <c r="AB711" s="1">
        <v>31</v>
      </c>
      <c r="BJ711">
        <v>45</v>
      </c>
      <c r="BK711">
        <v>0.82023027006469129</v>
      </c>
      <c r="BL711" t="s">
        <v>44</v>
      </c>
    </row>
    <row r="712" spans="2:64" x14ac:dyDescent="0.55000000000000004">
      <c r="B712" s="1">
        <v>77986</v>
      </c>
      <c r="C712" s="4" t="str">
        <f>_xlfn.IFNA(VLOOKUP(B712,W$2:AB9826,3,FALSE),0)</f>
        <v>WR</v>
      </c>
      <c r="D712" s="1">
        <f>_xlfn.IFNA(VLOOKUP(B712,W$2:AA9854,4,FALSE),0)</f>
        <v>44</v>
      </c>
      <c r="E712" s="1">
        <f>_xlfn.IFNA(VLOOKUP(B712,W$2:AA9854,5,FALSE),0)</f>
        <v>3</v>
      </c>
      <c r="F712" s="1">
        <f>_xlfn.IFNA(VLOOKUP(B712,W$2:AB9855,6,FALSE),0)</f>
        <v>23</v>
      </c>
      <c r="H712" s="5">
        <f t="shared" si="139"/>
        <v>26850000</v>
      </c>
      <c r="I712" s="5">
        <f t="shared" si="140"/>
        <v>28729500</v>
      </c>
      <c r="J712" s="1">
        <f t="shared" si="133"/>
        <v>0.14534217904027727</v>
      </c>
      <c r="K712" s="1">
        <f t="shared" si="134"/>
        <v>4</v>
      </c>
      <c r="L712" s="1">
        <f t="shared" si="135"/>
        <v>1.0290028984534154</v>
      </c>
      <c r="M712" s="1">
        <f t="shared" si="136"/>
        <v>1.1123962455126433</v>
      </c>
      <c r="N712" s="1">
        <f t="shared" si="137"/>
        <v>0.89953136465011441</v>
      </c>
      <c r="P712" s="1">
        <f t="shared" si="141"/>
        <v>1.0296566371224634</v>
      </c>
      <c r="Q712" s="1">
        <f t="shared" si="138"/>
        <v>0.14965253930266287</v>
      </c>
      <c r="R712" s="2">
        <f t="shared" si="142"/>
        <v>4018170.6802764982</v>
      </c>
      <c r="S712" s="2">
        <f t="shared" si="143"/>
        <v>4299442.6278958526</v>
      </c>
      <c r="T712" s="2">
        <f t="shared" si="144"/>
        <v>4018170.6802764982</v>
      </c>
      <c r="V712" s="1">
        <v>2022</v>
      </c>
      <c r="W712" s="1">
        <v>27379</v>
      </c>
      <c r="X712" s="1" t="s">
        <v>759</v>
      </c>
      <c r="Y712" s="1" t="s">
        <v>38</v>
      </c>
      <c r="Z712" s="1">
        <v>72</v>
      </c>
      <c r="AA712" s="1">
        <v>2</v>
      </c>
      <c r="AB712" s="1">
        <v>24</v>
      </c>
      <c r="BJ712">
        <v>45</v>
      </c>
      <c r="BK712">
        <v>1.1178219283566899</v>
      </c>
      <c r="BL712" t="s">
        <v>46</v>
      </c>
    </row>
    <row r="713" spans="2:64" x14ac:dyDescent="0.55000000000000004">
      <c r="B713" s="1">
        <v>84025</v>
      </c>
      <c r="C713" s="4" t="str">
        <f>_xlfn.IFNA(VLOOKUP(B713,W$2:AB9827,3,FALSE),0)</f>
        <v>TE</v>
      </c>
      <c r="D713" s="1">
        <f>_xlfn.IFNA(VLOOKUP(B713,W$2:AA9855,4,FALSE),0)</f>
        <v>61</v>
      </c>
      <c r="E713" s="1">
        <f>_xlfn.IFNA(VLOOKUP(B713,W$2:AA9855,5,FALSE),0)</f>
        <v>3</v>
      </c>
      <c r="F713" s="1">
        <f>_xlfn.IFNA(VLOOKUP(B713,W$2:AB9856,6,FALSE),0)</f>
        <v>22</v>
      </c>
      <c r="H713" s="5">
        <f t="shared" si="139"/>
        <v>14012500</v>
      </c>
      <c r="I713" s="5">
        <f t="shared" si="140"/>
        <v>14993375</v>
      </c>
      <c r="J713" s="1">
        <f t="shared" si="133"/>
        <v>0.24173750307529737</v>
      </c>
      <c r="K713" s="1">
        <f t="shared" si="134"/>
        <v>6</v>
      </c>
      <c r="L713" s="1">
        <f t="shared" si="135"/>
        <v>1.0363642402889288</v>
      </c>
      <c r="M713" s="1">
        <f t="shared" si="136"/>
        <v>1.1772145986242197</v>
      </c>
      <c r="N713" s="1">
        <f t="shared" si="137"/>
        <v>1.06147912913239</v>
      </c>
      <c r="P713" s="1">
        <f t="shared" si="141"/>
        <v>1.2950290716787036</v>
      </c>
      <c r="Q713" s="1">
        <f t="shared" si="138"/>
        <v>0.31305709419753014</v>
      </c>
      <c r="R713" s="2">
        <f t="shared" si="142"/>
        <v>4386712.532442891</v>
      </c>
      <c r="S713" s="2">
        <f t="shared" si="143"/>
        <v>4693782.4097138932</v>
      </c>
      <c r="T713" s="2">
        <f t="shared" si="144"/>
        <v>4386712.532442891</v>
      </c>
      <c r="V713" s="1">
        <v>2022</v>
      </c>
      <c r="W713" s="1">
        <v>11823</v>
      </c>
      <c r="X713" s="1" t="s">
        <v>760</v>
      </c>
      <c r="Y713" s="1" t="s">
        <v>38</v>
      </c>
      <c r="Z713" s="1">
        <v>71</v>
      </c>
      <c r="AA713" s="1">
        <v>3</v>
      </c>
      <c r="AB713" s="1">
        <v>28</v>
      </c>
      <c r="BJ713">
        <v>45</v>
      </c>
      <c r="BK713">
        <v>0.92811912331810276</v>
      </c>
      <c r="BL713" t="s">
        <v>48</v>
      </c>
    </row>
    <row r="714" spans="2:64" x14ac:dyDescent="0.55000000000000004">
      <c r="B714" s="1">
        <v>42718</v>
      </c>
      <c r="C714" s="4" t="str">
        <f>_xlfn.IFNA(VLOOKUP(B714,W$2:AB9828,3,FALSE),0)</f>
        <v>ED</v>
      </c>
      <c r="D714" s="1">
        <f>_xlfn.IFNA(VLOOKUP(B714,W$2:AA9856,4,FALSE),0)</f>
        <v>60</v>
      </c>
      <c r="E714" s="1">
        <f>_xlfn.IFNA(VLOOKUP(B714,W$2:AA9856,5,FALSE),0)</f>
        <v>3</v>
      </c>
      <c r="F714" s="1">
        <f>_xlfn.IFNA(VLOOKUP(B714,W$2:AB9857,6,FALSE),0)</f>
        <v>25</v>
      </c>
      <c r="H714" s="5">
        <f t="shared" si="139"/>
        <v>25400550</v>
      </c>
      <c r="I714" s="5">
        <f t="shared" si="140"/>
        <v>27178588.5</v>
      </c>
      <c r="J714" s="1">
        <f t="shared" si="133"/>
        <v>0.24173750307529737</v>
      </c>
      <c r="K714" s="1">
        <f t="shared" si="134"/>
        <v>6</v>
      </c>
      <c r="L714" s="1">
        <f t="shared" si="135"/>
        <v>1.0363642402889288</v>
      </c>
      <c r="M714" s="1">
        <f t="shared" si="136"/>
        <v>1.1772145986242197</v>
      </c>
      <c r="N714" s="1">
        <f t="shared" si="137"/>
        <v>1</v>
      </c>
      <c r="P714" s="1">
        <f t="shared" si="141"/>
        <v>1.2200231131602257</v>
      </c>
      <c r="Q714" s="1">
        <f t="shared" si="138"/>
        <v>0.29492534106950391</v>
      </c>
      <c r="R714" s="2">
        <f t="shared" si="142"/>
        <v>7491265.872102988</v>
      </c>
      <c r="S714" s="2">
        <f t="shared" si="143"/>
        <v>8015654.4831501963</v>
      </c>
      <c r="T714" s="2">
        <f t="shared" si="144"/>
        <v>7491265.872102988</v>
      </c>
      <c r="V714" s="1">
        <v>2022</v>
      </c>
      <c r="W714" s="1">
        <v>43021</v>
      </c>
      <c r="X714" s="1" t="s">
        <v>761</v>
      </c>
      <c r="Y714" s="1" t="s">
        <v>38</v>
      </c>
      <c r="Z714" s="1">
        <v>71</v>
      </c>
      <c r="AA714" s="1">
        <v>7</v>
      </c>
      <c r="AB714" s="1">
        <v>25</v>
      </c>
      <c r="BJ714">
        <v>45</v>
      </c>
      <c r="BK714">
        <v>1.1155423054361819</v>
      </c>
      <c r="BL714" t="s">
        <v>51</v>
      </c>
    </row>
    <row r="715" spans="2:64" x14ac:dyDescent="0.55000000000000004">
      <c r="B715" s="1">
        <v>61212</v>
      </c>
      <c r="C715" s="4" t="str">
        <f>_xlfn.IFNA(VLOOKUP(B715,W$2:AB9829,3,FALSE),0)</f>
        <v>WR</v>
      </c>
      <c r="D715" s="1">
        <f>_xlfn.IFNA(VLOOKUP(B715,W$2:AA9857,4,FALSE),0)</f>
        <v>35</v>
      </c>
      <c r="E715" s="1">
        <f>_xlfn.IFNA(VLOOKUP(B715,W$2:AA9857,5,FALSE),0)</f>
        <v>3</v>
      </c>
      <c r="F715" s="1">
        <f>_xlfn.IFNA(VLOOKUP(B715,W$2:AB9858,6,FALSE),0)</f>
        <v>23</v>
      </c>
      <c r="H715" s="5">
        <f t="shared" si="139"/>
        <v>26850000</v>
      </c>
      <c r="I715" s="5">
        <f t="shared" si="140"/>
        <v>28729500</v>
      </c>
      <c r="J715" s="1">
        <f t="shared" si="133"/>
        <v>0.13512004199773481</v>
      </c>
      <c r="K715" s="1">
        <f t="shared" si="134"/>
        <v>3</v>
      </c>
      <c r="L715" s="1">
        <f t="shared" si="135"/>
        <v>1.0234905977381861</v>
      </c>
      <c r="M715" s="1">
        <f t="shared" si="136"/>
        <v>1.0638591360833272</v>
      </c>
      <c r="N715" s="1">
        <f t="shared" si="137"/>
        <v>0.89953136465011441</v>
      </c>
      <c r="P715" s="1">
        <f t="shared" si="141"/>
        <v>0.97945456727141833</v>
      </c>
      <c r="Q715" s="1">
        <f t="shared" si="138"/>
        <v>0.13234394226458721</v>
      </c>
      <c r="R715" s="2">
        <f t="shared" si="142"/>
        <v>3553434.8498041662</v>
      </c>
      <c r="S715" s="2">
        <f t="shared" si="143"/>
        <v>3802175.289290458</v>
      </c>
      <c r="T715" s="2">
        <f t="shared" si="144"/>
        <v>3553434.8498041662</v>
      </c>
      <c r="V715" s="1">
        <v>2022</v>
      </c>
      <c r="W715" s="1">
        <v>11951</v>
      </c>
      <c r="X715" s="1" t="s">
        <v>762</v>
      </c>
      <c r="Y715" s="1" t="s">
        <v>38</v>
      </c>
      <c r="Z715" s="1">
        <v>70</v>
      </c>
      <c r="AA715" s="1">
        <v>6</v>
      </c>
      <c r="AB715" s="1">
        <v>27</v>
      </c>
      <c r="BJ715">
        <v>45</v>
      </c>
      <c r="BK715">
        <v>1.106942102737994</v>
      </c>
      <c r="BL715" t="s">
        <v>53</v>
      </c>
    </row>
    <row r="716" spans="2:64" x14ac:dyDescent="0.55000000000000004">
      <c r="B716" s="1">
        <v>59993</v>
      </c>
      <c r="C716" s="4">
        <f>_xlfn.IFNA(VLOOKUP(B716,W$2:AB9830,3,FALSE),0)</f>
        <v>0</v>
      </c>
      <c r="D716" s="1">
        <f>_xlfn.IFNA(VLOOKUP(B716,W$2:AA9858,4,FALSE),0)</f>
        <v>0</v>
      </c>
      <c r="E716" s="1">
        <f>_xlfn.IFNA(VLOOKUP(B716,W$2:AA9858,5,FALSE),0)</f>
        <v>0</v>
      </c>
      <c r="F716" s="1">
        <f>_xlfn.IFNA(VLOOKUP(B716,W$2:AB9859,6,FALSE),0)</f>
        <v>0</v>
      </c>
      <c r="H716" s="5" t="e">
        <f t="shared" si="139"/>
        <v>#DIV/0!</v>
      </c>
      <c r="I716" s="5" t="e">
        <f t="shared" si="140"/>
        <v>#DIV/0!</v>
      </c>
      <c r="J716" s="1">
        <f t="shared" si="133"/>
        <v>0.11029086484118089</v>
      </c>
      <c r="K716" s="1">
        <f t="shared" si="134"/>
        <v>0</v>
      </c>
      <c r="L716" s="1" t="e">
        <f t="shared" si="135"/>
        <v>#DIV/0!</v>
      </c>
      <c r="M716" s="1" t="e">
        <f t="shared" si="136"/>
        <v>#DIV/0!</v>
      </c>
      <c r="N716" s="1" t="e">
        <f t="shared" si="137"/>
        <v>#DIV/0!</v>
      </c>
      <c r="P716" s="1" t="e">
        <f t="shared" si="141"/>
        <v>#DIV/0!</v>
      </c>
      <c r="Q716" s="1" t="e">
        <f t="shared" si="138"/>
        <v>#DIV/0!</v>
      </c>
      <c r="R716" s="2" t="e">
        <f t="shared" si="142"/>
        <v>#DIV/0!</v>
      </c>
      <c r="S716" s="2" t="e">
        <f t="shared" si="143"/>
        <v>#DIV/0!</v>
      </c>
      <c r="T716" s="2" t="e">
        <f t="shared" si="144"/>
        <v>#DIV/0!</v>
      </c>
      <c r="V716" s="1">
        <v>2022</v>
      </c>
      <c r="W716" s="1">
        <v>56369</v>
      </c>
      <c r="X716" s="1" t="s">
        <v>763</v>
      </c>
      <c r="Y716" s="1" t="s">
        <v>38</v>
      </c>
      <c r="Z716" s="1">
        <v>70</v>
      </c>
      <c r="AA716" s="1">
        <v>2</v>
      </c>
      <c r="AB716" s="1">
        <v>24</v>
      </c>
      <c r="BJ716">
        <v>45</v>
      </c>
      <c r="BK716">
        <v>1.0245916516529501</v>
      </c>
      <c r="BL716" t="s">
        <v>55</v>
      </c>
    </row>
    <row r="717" spans="2:64" x14ac:dyDescent="0.55000000000000004">
      <c r="B717" s="1">
        <v>56642</v>
      </c>
      <c r="C717" s="4" t="str">
        <f>_xlfn.IFNA(VLOOKUP(B717,W$2:AB9831,3,FALSE),0)</f>
        <v>C</v>
      </c>
      <c r="D717" s="1">
        <f>_xlfn.IFNA(VLOOKUP(B717,W$2:AA9859,4,FALSE),0)</f>
        <v>1</v>
      </c>
      <c r="E717" s="1">
        <f>_xlfn.IFNA(VLOOKUP(B717,W$2:AA9859,5,FALSE),0)</f>
        <v>3</v>
      </c>
      <c r="F717" s="1">
        <f>_xlfn.IFNA(VLOOKUP(B717,W$2:AB9860,6,FALSE),0)</f>
        <v>24</v>
      </c>
      <c r="H717" s="5">
        <f t="shared" si="139"/>
        <v>13082500</v>
      </c>
      <c r="I717" s="5">
        <f t="shared" si="140"/>
        <v>13998275</v>
      </c>
      <c r="J717" s="1">
        <f t="shared" si="133"/>
        <v>0.11029086484118089</v>
      </c>
      <c r="K717" s="1">
        <f t="shared" si="134"/>
        <v>0</v>
      </c>
      <c r="L717" s="1">
        <f t="shared" si="135"/>
        <v>0.99223992123807603</v>
      </c>
      <c r="M717" s="1">
        <f t="shared" si="136"/>
        <v>0.68619556135383653</v>
      </c>
      <c r="N717" s="1">
        <f t="shared" si="137"/>
        <v>1.1514506309915982</v>
      </c>
      <c r="P717" s="1">
        <f t="shared" si="141"/>
        <v>0.78398891625118206</v>
      </c>
      <c r="Q717" s="1">
        <f t="shared" si="138"/>
        <v>8.6466815599243005E-2</v>
      </c>
      <c r="R717" s="2">
        <f t="shared" si="142"/>
        <v>1131202.1150770965</v>
      </c>
      <c r="S717" s="2">
        <f t="shared" si="143"/>
        <v>1210386.2631324935</v>
      </c>
      <c r="T717" s="2">
        <f t="shared" si="144"/>
        <v>1131202.1150770965</v>
      </c>
      <c r="V717" s="1">
        <v>2022</v>
      </c>
      <c r="W717" s="1">
        <v>10722</v>
      </c>
      <c r="X717" s="1" t="s">
        <v>764</v>
      </c>
      <c r="Y717" s="1" t="s">
        <v>38</v>
      </c>
      <c r="Z717" s="1">
        <v>70</v>
      </c>
      <c r="AA717" s="1">
        <v>3</v>
      </c>
      <c r="AB717" s="1">
        <v>31</v>
      </c>
      <c r="BJ717">
        <v>45</v>
      </c>
      <c r="BK717">
        <v>0.89953136465011441</v>
      </c>
      <c r="BL717" t="s">
        <v>58</v>
      </c>
    </row>
    <row r="718" spans="2:64" x14ac:dyDescent="0.55000000000000004">
      <c r="B718" s="1">
        <v>57372</v>
      </c>
      <c r="C718" s="4" t="str">
        <f>_xlfn.IFNA(VLOOKUP(B718,W$2:AB9832,3,FALSE),0)</f>
        <v>HB</v>
      </c>
      <c r="D718" s="1">
        <f>_xlfn.IFNA(VLOOKUP(B718,W$2:AA9860,4,FALSE),0)</f>
        <v>30</v>
      </c>
      <c r="E718" s="1">
        <f>_xlfn.IFNA(VLOOKUP(B718,W$2:AA9860,5,FALSE),0)</f>
        <v>3</v>
      </c>
      <c r="F718" s="1">
        <f>_xlfn.IFNA(VLOOKUP(B718,W$2:AB9861,6,FALSE),0)</f>
        <v>24</v>
      </c>
      <c r="H718" s="5">
        <f t="shared" si="139"/>
        <v>14223170</v>
      </c>
      <c r="I718" s="5">
        <f t="shared" si="140"/>
        <v>15218791.9</v>
      </c>
      <c r="J718" s="1">
        <f t="shared" si="133"/>
        <v>0.12967792367514705</v>
      </c>
      <c r="K718" s="1">
        <f t="shared" si="134"/>
        <v>3</v>
      </c>
      <c r="L718" s="1">
        <f t="shared" si="135"/>
        <v>1.0234905977381861</v>
      </c>
      <c r="M718" s="1">
        <f t="shared" si="136"/>
        <v>1.0638591360833272</v>
      </c>
      <c r="N718" s="1">
        <f t="shared" si="137"/>
        <v>0.81972023184507603</v>
      </c>
      <c r="P718" s="1">
        <f t="shared" si="141"/>
        <v>0.89255222943530921</v>
      </c>
      <c r="Q718" s="1">
        <f t="shared" si="138"/>
        <v>0.11574431988479436</v>
      </c>
      <c r="R718" s="2">
        <f t="shared" si="142"/>
        <v>1646251.1382558106</v>
      </c>
      <c r="S718" s="2">
        <f t="shared" si="143"/>
        <v>1761488.7179337174</v>
      </c>
      <c r="T718" s="2">
        <f t="shared" si="144"/>
        <v>1646251.1382558106</v>
      </c>
      <c r="V718" s="1">
        <v>2022</v>
      </c>
      <c r="W718" s="1">
        <v>6166</v>
      </c>
      <c r="X718" s="1" t="s">
        <v>765</v>
      </c>
      <c r="Y718" s="1" t="s">
        <v>38</v>
      </c>
      <c r="Z718" s="1">
        <v>69</v>
      </c>
      <c r="AA718" s="1">
        <v>20</v>
      </c>
      <c r="AB718" s="1">
        <v>33</v>
      </c>
      <c r="BJ718">
        <v>44</v>
      </c>
      <c r="BK718">
        <v>1.1514506309915982</v>
      </c>
      <c r="BL718" t="s">
        <v>31</v>
      </c>
    </row>
    <row r="719" spans="2:64" x14ac:dyDescent="0.55000000000000004">
      <c r="B719" s="1">
        <v>61441</v>
      </c>
      <c r="C719" s="4" t="str">
        <f>_xlfn.IFNA(VLOOKUP(B719,W$2:AB9833,3,FALSE),0)</f>
        <v>WR</v>
      </c>
      <c r="D719" s="1">
        <f>_xlfn.IFNA(VLOOKUP(B719,W$2:AA9861,4,FALSE),0)</f>
        <v>67</v>
      </c>
      <c r="E719" s="1">
        <f>_xlfn.IFNA(VLOOKUP(B719,W$2:AA9861,5,FALSE),0)</f>
        <v>3</v>
      </c>
      <c r="F719" s="1">
        <f>_xlfn.IFNA(VLOOKUP(B719,W$2:AB9862,6,FALSE),0)</f>
        <v>23</v>
      </c>
      <c r="H719" s="5">
        <f t="shared" si="139"/>
        <v>26850000</v>
      </c>
      <c r="I719" s="5">
        <f t="shared" si="140"/>
        <v>28729500</v>
      </c>
      <c r="J719" s="1">
        <f t="shared" si="133"/>
        <v>0.28373199810001409</v>
      </c>
      <c r="K719" s="1">
        <f t="shared" si="134"/>
        <v>6</v>
      </c>
      <c r="L719" s="1">
        <f t="shared" si="135"/>
        <v>1.0363642402889288</v>
      </c>
      <c r="M719" s="1">
        <f t="shared" si="136"/>
        <v>1.1772145986242197</v>
      </c>
      <c r="N719" s="1">
        <f t="shared" si="137"/>
        <v>0.84929704697517161</v>
      </c>
      <c r="P719" s="1">
        <f t="shared" si="141"/>
        <v>1.0361620272484353</v>
      </c>
      <c r="Q719" s="1">
        <f t="shared" si="138"/>
        <v>0.29399232234655981</v>
      </c>
      <c r="R719" s="2">
        <f t="shared" si="142"/>
        <v>7893693.8550051311</v>
      </c>
      <c r="S719" s="2">
        <f t="shared" si="143"/>
        <v>8446252.4248554893</v>
      </c>
      <c r="T719" s="2">
        <f t="shared" si="144"/>
        <v>7893693.8550051311</v>
      </c>
      <c r="V719" s="1">
        <v>2022</v>
      </c>
      <c r="W719" s="1">
        <v>36248</v>
      </c>
      <c r="X719" s="1" t="s">
        <v>766</v>
      </c>
      <c r="Y719" s="1" t="s">
        <v>38</v>
      </c>
      <c r="Z719" s="1">
        <v>69</v>
      </c>
      <c r="AA719" s="1">
        <v>4</v>
      </c>
      <c r="AB719" s="1">
        <v>26</v>
      </c>
      <c r="BJ719">
        <v>44</v>
      </c>
      <c r="BK719">
        <v>0.87776743548653313</v>
      </c>
      <c r="BL719" t="s">
        <v>34</v>
      </c>
    </row>
    <row r="720" spans="2:64" x14ac:dyDescent="0.55000000000000004">
      <c r="B720" s="1">
        <v>43974</v>
      </c>
      <c r="C720" s="4" t="str">
        <f>_xlfn.IFNA(VLOOKUP(B720,W$2:AB9834,3,FALSE),0)</f>
        <v>ED</v>
      </c>
      <c r="D720" s="1">
        <f>_xlfn.IFNA(VLOOKUP(B720,W$2:AA9862,4,FALSE),0)</f>
        <v>21</v>
      </c>
      <c r="E720" s="1">
        <f>_xlfn.IFNA(VLOOKUP(B720,W$2:AA9862,5,FALSE),0)</f>
        <v>3</v>
      </c>
      <c r="F720" s="1">
        <f>_xlfn.IFNA(VLOOKUP(B720,W$2:AB9863,6,FALSE),0)</f>
        <v>24</v>
      </c>
      <c r="H720" s="5">
        <f t="shared" si="139"/>
        <v>25400550</v>
      </c>
      <c r="I720" s="5">
        <f t="shared" si="140"/>
        <v>27178588.5</v>
      </c>
      <c r="J720" s="1">
        <f t="shared" si="133"/>
        <v>0.11374298598435889</v>
      </c>
      <c r="K720" s="1">
        <f t="shared" si="134"/>
        <v>2</v>
      </c>
      <c r="L720" s="1">
        <f t="shared" si="135"/>
        <v>1.0234905977381861</v>
      </c>
      <c r="M720" s="1">
        <f t="shared" si="136"/>
        <v>0.99437471484129869</v>
      </c>
      <c r="N720" s="1">
        <f t="shared" si="137"/>
        <v>1</v>
      </c>
      <c r="P720" s="1">
        <f t="shared" si="141"/>
        <v>1.017733171268659</v>
      </c>
      <c r="Q720" s="1">
        <f t="shared" si="138"/>
        <v>0.11576000983542821</v>
      </c>
      <c r="R720" s="2">
        <f t="shared" si="142"/>
        <v>2940367.9178252858</v>
      </c>
      <c r="S720" s="2">
        <f t="shared" si="143"/>
        <v>3146193.672073056</v>
      </c>
      <c r="T720" s="2">
        <f t="shared" si="144"/>
        <v>2940367.9178252858</v>
      </c>
      <c r="V720" s="1">
        <v>2022</v>
      </c>
      <c r="W720" s="1">
        <v>56624</v>
      </c>
      <c r="X720" s="1" t="s">
        <v>767</v>
      </c>
      <c r="Y720" s="1" t="s">
        <v>38</v>
      </c>
      <c r="Z720" s="1">
        <v>68</v>
      </c>
      <c r="AA720" s="1">
        <v>32</v>
      </c>
      <c r="AB720" s="1">
        <v>24</v>
      </c>
      <c r="BJ720">
        <v>44</v>
      </c>
      <c r="BK720">
        <v>1</v>
      </c>
      <c r="BL720" t="s">
        <v>36</v>
      </c>
    </row>
    <row r="721" spans="2:64" x14ac:dyDescent="0.55000000000000004">
      <c r="B721" s="1">
        <v>84135</v>
      </c>
      <c r="C721" s="4" t="str">
        <f>_xlfn.IFNA(VLOOKUP(B721,W$2:AB9835,3,FALSE),0)</f>
        <v>WR</v>
      </c>
      <c r="D721" s="1">
        <f>_xlfn.IFNA(VLOOKUP(B721,W$2:AA9863,4,FALSE),0)</f>
        <v>47</v>
      </c>
      <c r="E721" s="1">
        <f>_xlfn.IFNA(VLOOKUP(B721,W$2:AA9863,5,FALSE),0)</f>
        <v>3</v>
      </c>
      <c r="F721" s="1">
        <f>_xlfn.IFNA(VLOOKUP(B721,W$2:AB9864,6,FALSE),0)</f>
        <v>22</v>
      </c>
      <c r="H721" s="5">
        <f t="shared" si="139"/>
        <v>26850000</v>
      </c>
      <c r="I721" s="5">
        <f t="shared" si="140"/>
        <v>28729500</v>
      </c>
      <c r="J721" s="1">
        <f t="shared" si="133"/>
        <v>0.17038831267359586</v>
      </c>
      <c r="K721" s="1">
        <f t="shared" si="134"/>
        <v>4</v>
      </c>
      <c r="L721" s="1">
        <f t="shared" si="135"/>
        <v>1.0290028984534154</v>
      </c>
      <c r="M721" s="1">
        <f t="shared" si="136"/>
        <v>1.1123962455126433</v>
      </c>
      <c r="N721" s="1">
        <f t="shared" si="137"/>
        <v>0.89953136465011441</v>
      </c>
      <c r="P721" s="1">
        <f t="shared" si="141"/>
        <v>1.0296566371224634</v>
      </c>
      <c r="Q721" s="1">
        <f t="shared" si="138"/>
        <v>0.17544145703246553</v>
      </c>
      <c r="R721" s="2">
        <f t="shared" si="142"/>
        <v>4710603.1213216996</v>
      </c>
      <c r="S721" s="2">
        <f t="shared" si="143"/>
        <v>5040345.3398142187</v>
      </c>
      <c r="T721" s="2">
        <f t="shared" si="144"/>
        <v>4710603.1213216996</v>
      </c>
      <c r="V721" s="1">
        <v>2022</v>
      </c>
      <c r="W721" s="1">
        <v>88313</v>
      </c>
      <c r="X721" s="1" t="s">
        <v>768</v>
      </c>
      <c r="Y721" s="1" t="s">
        <v>38</v>
      </c>
      <c r="Z721" s="1">
        <v>68</v>
      </c>
      <c r="AA721" s="1">
        <v>4</v>
      </c>
      <c r="AB721" s="1">
        <v>27</v>
      </c>
      <c r="BJ721">
        <v>44</v>
      </c>
      <c r="BK721">
        <v>1</v>
      </c>
      <c r="BL721" t="s">
        <v>38</v>
      </c>
    </row>
    <row r="722" spans="2:64" x14ac:dyDescent="0.55000000000000004">
      <c r="B722" s="1">
        <v>57839</v>
      </c>
      <c r="C722" s="4" t="str">
        <f>_xlfn.IFNA(VLOOKUP(B722,W$2:AB9836,3,FALSE),0)</f>
        <v>LB</v>
      </c>
      <c r="D722" s="1">
        <f>_xlfn.IFNA(VLOOKUP(B722,W$2:AA9864,4,FALSE),0)</f>
        <v>37</v>
      </c>
      <c r="E722" s="1">
        <f>_xlfn.IFNA(VLOOKUP(B722,W$2:AA9864,5,FALSE),0)</f>
        <v>3</v>
      </c>
      <c r="F722" s="1">
        <f>_xlfn.IFNA(VLOOKUP(B722,W$2:AB9865,6,FALSE),0)</f>
        <v>24</v>
      </c>
      <c r="H722" s="5">
        <f t="shared" si="139"/>
        <v>16999000</v>
      </c>
      <c r="I722" s="5">
        <f t="shared" si="140"/>
        <v>18188930</v>
      </c>
      <c r="J722" s="1">
        <f t="shared" si="133"/>
        <v>0.13512004199773481</v>
      </c>
      <c r="K722" s="1">
        <f t="shared" si="134"/>
        <v>3</v>
      </c>
      <c r="L722" s="1">
        <f t="shared" si="135"/>
        <v>1.0234905977381861</v>
      </c>
      <c r="M722" s="1">
        <f t="shared" si="136"/>
        <v>1.0638591360833272</v>
      </c>
      <c r="N722" s="1">
        <f t="shared" si="137"/>
        <v>0.82023027006469129</v>
      </c>
      <c r="P722" s="1">
        <f t="shared" si="141"/>
        <v>0.89310758446051108</v>
      </c>
      <c r="Q722" s="1">
        <f t="shared" si="138"/>
        <v>0.12067673432079974</v>
      </c>
      <c r="R722" s="2">
        <f t="shared" si="142"/>
        <v>2051383.8067192747</v>
      </c>
      <c r="S722" s="2">
        <f t="shared" si="143"/>
        <v>2194980.6731896242</v>
      </c>
      <c r="T722" s="2">
        <f t="shared" si="144"/>
        <v>2051383.8067192747</v>
      </c>
      <c r="V722" s="1">
        <v>2022</v>
      </c>
      <c r="W722" s="1">
        <v>11783</v>
      </c>
      <c r="X722" s="1" t="s">
        <v>769</v>
      </c>
      <c r="Y722" s="1" t="s">
        <v>38</v>
      </c>
      <c r="Z722" s="1">
        <v>68</v>
      </c>
      <c r="AA722" s="1">
        <v>32</v>
      </c>
      <c r="AB722" s="1">
        <v>28</v>
      </c>
      <c r="BJ722">
        <v>44</v>
      </c>
      <c r="BK722">
        <v>1.0245916516529501</v>
      </c>
      <c r="BL722" t="s">
        <v>40</v>
      </c>
    </row>
    <row r="723" spans="2:64" x14ac:dyDescent="0.55000000000000004">
      <c r="B723" s="1">
        <v>42296</v>
      </c>
      <c r="C723" s="4" t="str">
        <f>_xlfn.IFNA(VLOOKUP(B723,W$2:AB9837,3,FALSE),0)</f>
        <v>RT</v>
      </c>
      <c r="D723" s="1">
        <f>_xlfn.IFNA(VLOOKUP(B723,W$2:AA9865,4,FALSE),0)</f>
        <v>69</v>
      </c>
      <c r="E723" s="1">
        <f>_xlfn.IFNA(VLOOKUP(B723,W$2:AA9865,5,FALSE),0)</f>
        <v>3</v>
      </c>
      <c r="F723" s="1">
        <f>_xlfn.IFNA(VLOOKUP(B723,W$2:AB9866,6,FALSE),0)</f>
        <v>25</v>
      </c>
      <c r="H723" s="5">
        <f t="shared" si="139"/>
        <v>18040000</v>
      </c>
      <c r="I723" s="5">
        <f t="shared" si="140"/>
        <v>19302800</v>
      </c>
      <c r="J723" s="1">
        <f t="shared" si="133"/>
        <v>0.28373199810001409</v>
      </c>
      <c r="K723" s="1">
        <f t="shared" si="134"/>
        <v>6</v>
      </c>
      <c r="L723" s="1">
        <f t="shared" si="135"/>
        <v>1.0363642402889288</v>
      </c>
      <c r="M723" s="1">
        <f t="shared" si="136"/>
        <v>1.1772145986242197</v>
      </c>
      <c r="N723" s="1">
        <f t="shared" si="137"/>
        <v>1.21388420547599</v>
      </c>
      <c r="P723" s="1">
        <f t="shared" si="141"/>
        <v>1.4809667873808443</v>
      </c>
      <c r="Q723" s="1">
        <f t="shared" si="138"/>
        <v>0.42019766570332567</v>
      </c>
      <c r="R723" s="2">
        <f t="shared" si="142"/>
        <v>7580365.8892879952</v>
      </c>
      <c r="S723" s="2">
        <f t="shared" si="143"/>
        <v>8110991.5015381547</v>
      </c>
      <c r="T723" s="2">
        <f t="shared" si="144"/>
        <v>7580365.8892879952</v>
      </c>
      <c r="V723" s="1">
        <v>2022</v>
      </c>
      <c r="W723" s="1">
        <v>7061</v>
      </c>
      <c r="X723" s="1" t="s">
        <v>770</v>
      </c>
      <c r="Y723" s="1" t="s">
        <v>38</v>
      </c>
      <c r="Z723" s="1">
        <v>67</v>
      </c>
      <c r="AA723" s="1">
        <v>2</v>
      </c>
      <c r="AB723" s="1">
        <v>34</v>
      </c>
      <c r="BJ723">
        <v>44</v>
      </c>
      <c r="BK723">
        <v>0.81972023184507603</v>
      </c>
      <c r="BL723" t="s">
        <v>42</v>
      </c>
    </row>
    <row r="724" spans="2:64" x14ac:dyDescent="0.55000000000000004">
      <c r="B724" s="1">
        <v>41696</v>
      </c>
      <c r="C724" s="4" t="str">
        <f>_xlfn.IFNA(VLOOKUP(B724,W$2:AB9838,3,FALSE),0)</f>
        <v>G</v>
      </c>
      <c r="D724" s="1">
        <f>_xlfn.IFNA(VLOOKUP(B724,W$2:AA9866,4,FALSE),0)</f>
        <v>61</v>
      </c>
      <c r="E724" s="1">
        <f>_xlfn.IFNA(VLOOKUP(B724,W$2:AA9866,5,FALSE),0)</f>
        <v>3</v>
      </c>
      <c r="F724" s="1">
        <f>_xlfn.IFNA(VLOOKUP(B724,W$2:AB9867,6,FALSE),0)</f>
        <v>24</v>
      </c>
      <c r="H724" s="5">
        <f t="shared" si="139"/>
        <v>15340000</v>
      </c>
      <c r="I724" s="5">
        <f t="shared" si="140"/>
        <v>16413800.000000002</v>
      </c>
      <c r="J724" s="1">
        <f t="shared" si="133"/>
        <v>0.24173750307529737</v>
      </c>
      <c r="K724" s="1">
        <f t="shared" si="134"/>
        <v>6</v>
      </c>
      <c r="L724" s="1">
        <f t="shared" si="135"/>
        <v>1.0363642402889288</v>
      </c>
      <c r="M724" s="1">
        <f t="shared" si="136"/>
        <v>1.1772145986242197</v>
      </c>
      <c r="N724" s="1">
        <f t="shared" si="137"/>
        <v>1.06147912913239</v>
      </c>
      <c r="P724" s="1">
        <f t="shared" si="141"/>
        <v>1.2950290716787036</v>
      </c>
      <c r="Q724" s="1">
        <f t="shared" si="138"/>
        <v>0.31305709419753014</v>
      </c>
      <c r="R724" s="2">
        <f t="shared" si="142"/>
        <v>4802295.8249901123</v>
      </c>
      <c r="S724" s="2">
        <f t="shared" si="143"/>
        <v>5138456.5327394204</v>
      </c>
      <c r="T724" s="2">
        <f t="shared" si="144"/>
        <v>4802295.8249901123</v>
      </c>
      <c r="V724" s="1">
        <v>2022</v>
      </c>
      <c r="W724" s="1">
        <v>50201</v>
      </c>
      <c r="X724" s="1" t="s">
        <v>771</v>
      </c>
      <c r="Y724" s="1" t="s">
        <v>38</v>
      </c>
      <c r="Z724" s="1">
        <v>67</v>
      </c>
      <c r="AA724" s="1">
        <v>3</v>
      </c>
      <c r="AB724" s="1">
        <v>26</v>
      </c>
      <c r="BJ724">
        <v>44</v>
      </c>
      <c r="BK724">
        <v>0.82023027006469129</v>
      </c>
      <c r="BL724" t="s">
        <v>44</v>
      </c>
    </row>
    <row r="725" spans="2:64" x14ac:dyDescent="0.55000000000000004">
      <c r="B725" s="1">
        <v>59980</v>
      </c>
      <c r="C725" s="4" t="str">
        <f>_xlfn.IFNA(VLOOKUP(B725,W$2:AB9839,3,FALSE),0)</f>
        <v>C</v>
      </c>
      <c r="D725" s="1">
        <f>_xlfn.IFNA(VLOOKUP(B725,W$2:AA9867,4,FALSE),0)</f>
        <v>30</v>
      </c>
      <c r="E725" s="1">
        <f>_xlfn.IFNA(VLOOKUP(B725,W$2:AA9867,5,FALSE),0)</f>
        <v>3</v>
      </c>
      <c r="F725" s="1">
        <f>_xlfn.IFNA(VLOOKUP(B725,W$2:AB9868,6,FALSE),0)</f>
        <v>24</v>
      </c>
      <c r="H725" s="5">
        <f t="shared" si="139"/>
        <v>13082500</v>
      </c>
      <c r="I725" s="5">
        <f t="shared" si="140"/>
        <v>13998275</v>
      </c>
      <c r="J725" s="1">
        <f t="shared" si="133"/>
        <v>0.12967792367514705</v>
      </c>
      <c r="K725" s="1">
        <f t="shared" si="134"/>
        <v>3</v>
      </c>
      <c r="L725" s="1">
        <f t="shared" si="135"/>
        <v>1.0234905977381861</v>
      </c>
      <c r="M725" s="1">
        <f t="shared" si="136"/>
        <v>1.0638591360833272</v>
      </c>
      <c r="N725" s="1">
        <f t="shared" si="137"/>
        <v>1.1514506309915982</v>
      </c>
      <c r="P725" s="1">
        <f t="shared" si="141"/>
        <v>1.2537568158626118</v>
      </c>
      <c r="Q725" s="1">
        <f t="shared" si="138"/>
        <v>0.16258458067462717</v>
      </c>
      <c r="R725" s="2">
        <f t="shared" si="142"/>
        <v>2127012.7766758101</v>
      </c>
      <c r="S725" s="2">
        <f t="shared" si="143"/>
        <v>2275903.6710431166</v>
      </c>
      <c r="T725" s="2">
        <f t="shared" si="144"/>
        <v>2127012.7766758101</v>
      </c>
      <c r="V725" s="1">
        <v>2022</v>
      </c>
      <c r="W725" s="1">
        <v>48931</v>
      </c>
      <c r="X725" s="1" t="s">
        <v>772</v>
      </c>
      <c r="Y725" s="1" t="s">
        <v>38</v>
      </c>
      <c r="Z725" s="1">
        <v>66</v>
      </c>
      <c r="AA725" s="1">
        <v>8</v>
      </c>
      <c r="AB725" s="1">
        <v>27</v>
      </c>
      <c r="BJ725">
        <v>44</v>
      </c>
      <c r="BK725">
        <v>1.1178219283566899</v>
      </c>
      <c r="BL725" t="s">
        <v>46</v>
      </c>
    </row>
    <row r="726" spans="2:64" x14ac:dyDescent="0.55000000000000004">
      <c r="B726" s="1">
        <v>76830</v>
      </c>
      <c r="C726" s="4">
        <f>_xlfn.IFNA(VLOOKUP(B726,W$2:AB9840,3,FALSE),0)</f>
        <v>0</v>
      </c>
      <c r="D726" s="1">
        <f>_xlfn.IFNA(VLOOKUP(B726,W$2:AA9868,4,FALSE),0)</f>
        <v>0</v>
      </c>
      <c r="E726" s="1">
        <f>_xlfn.IFNA(VLOOKUP(B726,W$2:AA9868,5,FALSE),0)</f>
        <v>0</v>
      </c>
      <c r="F726" s="1">
        <f>_xlfn.IFNA(VLOOKUP(B726,W$2:AB9869,6,FALSE),0)</f>
        <v>0</v>
      </c>
      <c r="H726" s="5" t="e">
        <f t="shared" si="139"/>
        <v>#DIV/0!</v>
      </c>
      <c r="I726" s="5" t="e">
        <f t="shared" si="140"/>
        <v>#DIV/0!</v>
      </c>
      <c r="J726" s="1">
        <f t="shared" si="133"/>
        <v>0.11029086484118089</v>
      </c>
      <c r="K726" s="1">
        <f t="shared" si="134"/>
        <v>0</v>
      </c>
      <c r="L726" s="1" t="e">
        <f t="shared" si="135"/>
        <v>#DIV/0!</v>
      </c>
      <c r="M726" s="1" t="e">
        <f t="shared" si="136"/>
        <v>#DIV/0!</v>
      </c>
      <c r="N726" s="1" t="e">
        <f t="shared" si="137"/>
        <v>#DIV/0!</v>
      </c>
      <c r="P726" s="1" t="e">
        <f t="shared" si="141"/>
        <v>#DIV/0!</v>
      </c>
      <c r="Q726" s="1" t="e">
        <f t="shared" si="138"/>
        <v>#DIV/0!</v>
      </c>
      <c r="R726" s="2" t="e">
        <f t="shared" si="142"/>
        <v>#DIV/0!</v>
      </c>
      <c r="S726" s="2" t="e">
        <f t="shared" si="143"/>
        <v>#DIV/0!</v>
      </c>
      <c r="T726" s="2" t="e">
        <f t="shared" si="144"/>
        <v>#DIV/0!</v>
      </c>
      <c r="V726" s="1">
        <v>2022</v>
      </c>
      <c r="W726" s="1">
        <v>50275</v>
      </c>
      <c r="X726" s="1" t="s">
        <v>773</v>
      </c>
      <c r="Y726" s="1" t="s">
        <v>38</v>
      </c>
      <c r="Z726" s="1">
        <v>66</v>
      </c>
      <c r="AA726" s="1">
        <v>8</v>
      </c>
      <c r="AB726" s="1">
        <v>26</v>
      </c>
      <c r="BJ726">
        <v>44</v>
      </c>
      <c r="BK726">
        <v>0.92811912331810276</v>
      </c>
      <c r="BL726" t="s">
        <v>48</v>
      </c>
    </row>
    <row r="727" spans="2:64" x14ac:dyDescent="0.55000000000000004">
      <c r="B727" s="1">
        <v>60896</v>
      </c>
      <c r="C727" s="4" t="str">
        <f>_xlfn.IFNA(VLOOKUP(B727,W$2:AB9841,3,FALSE),0)</f>
        <v>TE</v>
      </c>
      <c r="D727" s="1">
        <f>_xlfn.IFNA(VLOOKUP(B727,W$2:AA9869,4,FALSE),0)</f>
        <v>36</v>
      </c>
      <c r="E727" s="1">
        <f>_xlfn.IFNA(VLOOKUP(B727,W$2:AA9869,5,FALSE),0)</f>
        <v>3</v>
      </c>
      <c r="F727" s="1">
        <f>_xlfn.IFNA(VLOOKUP(B727,W$2:AB9870,6,FALSE),0)</f>
        <v>24</v>
      </c>
      <c r="H727" s="5">
        <f t="shared" si="139"/>
        <v>14012500</v>
      </c>
      <c r="I727" s="5">
        <f t="shared" si="140"/>
        <v>14993375</v>
      </c>
      <c r="J727" s="1">
        <f t="shared" si="133"/>
        <v>0.13512004199773481</v>
      </c>
      <c r="K727" s="1">
        <f t="shared" si="134"/>
        <v>3</v>
      </c>
      <c r="L727" s="1">
        <f t="shared" si="135"/>
        <v>1.0234905977381861</v>
      </c>
      <c r="M727" s="1">
        <f t="shared" si="136"/>
        <v>1.0638591360833272</v>
      </c>
      <c r="N727" s="1">
        <f t="shared" si="137"/>
        <v>1.0245916516529501</v>
      </c>
      <c r="P727" s="1">
        <f t="shared" si="141"/>
        <v>1.1156264386511856</v>
      </c>
      <c r="Q727" s="1">
        <f t="shared" si="138"/>
        <v>0.15074349124433151</v>
      </c>
      <c r="R727" s="2">
        <f t="shared" si="142"/>
        <v>2112293.1710611954</v>
      </c>
      <c r="S727" s="2">
        <f t="shared" si="143"/>
        <v>2260153.6930354787</v>
      </c>
      <c r="T727" s="2">
        <f t="shared" si="144"/>
        <v>2112293.1710611954</v>
      </c>
      <c r="V727" s="1">
        <v>2022</v>
      </c>
      <c r="W727" s="1">
        <v>10653</v>
      </c>
      <c r="X727" s="1" t="s">
        <v>774</v>
      </c>
      <c r="Y727" s="1" t="s">
        <v>38</v>
      </c>
      <c r="Z727" s="1">
        <v>66</v>
      </c>
      <c r="AA727" s="1">
        <v>20</v>
      </c>
      <c r="AB727" s="1">
        <v>28</v>
      </c>
      <c r="BJ727">
        <v>44</v>
      </c>
      <c r="BK727">
        <v>1.1155423054361819</v>
      </c>
      <c r="BL727" t="s">
        <v>51</v>
      </c>
    </row>
    <row r="728" spans="2:64" x14ac:dyDescent="0.55000000000000004">
      <c r="B728" s="1">
        <v>112915</v>
      </c>
      <c r="C728" s="4" t="str">
        <f>_xlfn.IFNA(VLOOKUP(B728,W$2:AB9842,3,FALSE),0)</f>
        <v>G</v>
      </c>
      <c r="D728" s="1">
        <f>_xlfn.IFNA(VLOOKUP(B728,W$2:AA9870,4,FALSE),0)</f>
        <v>29</v>
      </c>
      <c r="E728" s="1">
        <f>_xlfn.IFNA(VLOOKUP(B728,W$2:AA9870,5,FALSE),0)</f>
        <v>3</v>
      </c>
      <c r="F728" s="1">
        <f>_xlfn.IFNA(VLOOKUP(B728,W$2:AB9871,6,FALSE),0)</f>
        <v>24</v>
      </c>
      <c r="H728" s="5">
        <f t="shared" si="139"/>
        <v>15340000</v>
      </c>
      <c r="I728" s="5">
        <f t="shared" si="140"/>
        <v>16413800.000000002</v>
      </c>
      <c r="J728" s="1">
        <f t="shared" si="133"/>
        <v>0.11969353290175433</v>
      </c>
      <c r="K728" s="1">
        <f t="shared" si="134"/>
        <v>2</v>
      </c>
      <c r="L728" s="1">
        <f t="shared" si="135"/>
        <v>1.0234905977381861</v>
      </c>
      <c r="M728" s="1">
        <f t="shared" si="136"/>
        <v>0.99437471484129869</v>
      </c>
      <c r="N728" s="1">
        <f t="shared" si="137"/>
        <v>1.0245916516529501</v>
      </c>
      <c r="P728" s="1">
        <f t="shared" si="141"/>
        <v>1.0427609108921501</v>
      </c>
      <c r="Q728" s="1">
        <f t="shared" si="138"/>
        <v>0.12481173739653288</v>
      </c>
      <c r="R728" s="2">
        <f t="shared" si="142"/>
        <v>1914612.0516628143</v>
      </c>
      <c r="S728" s="2">
        <f t="shared" si="143"/>
        <v>2048634.8952792117</v>
      </c>
      <c r="T728" s="2">
        <f t="shared" si="144"/>
        <v>1914612.0516628143</v>
      </c>
      <c r="V728" s="1">
        <v>2022</v>
      </c>
      <c r="W728" s="1">
        <v>48498</v>
      </c>
      <c r="X728" s="1" t="s">
        <v>775</v>
      </c>
      <c r="Y728" s="1" t="s">
        <v>38</v>
      </c>
      <c r="Z728" s="1">
        <v>65</v>
      </c>
      <c r="AA728" s="1">
        <v>5</v>
      </c>
      <c r="AB728" s="1">
        <v>27</v>
      </c>
      <c r="BJ728">
        <v>44</v>
      </c>
      <c r="BK728">
        <v>1.106942102737994</v>
      </c>
      <c r="BL728" t="s">
        <v>53</v>
      </c>
    </row>
    <row r="729" spans="2:64" x14ac:dyDescent="0.55000000000000004">
      <c r="B729" s="1">
        <v>100412</v>
      </c>
      <c r="C729" s="4" t="str">
        <f>_xlfn.IFNA(VLOOKUP(B729,W$2:AB9843,3,FALSE),0)</f>
        <v>CB</v>
      </c>
      <c r="D729" s="1">
        <f>_xlfn.IFNA(VLOOKUP(B729,W$2:AA9871,4,FALSE),0)</f>
        <v>38</v>
      </c>
      <c r="E729" s="1">
        <f>_xlfn.IFNA(VLOOKUP(B729,W$2:AA9871,5,FALSE),0)</f>
        <v>3</v>
      </c>
      <c r="F729" s="1">
        <f>_xlfn.IFNA(VLOOKUP(B729,W$2:AB9872,6,FALSE),0)</f>
        <v>24</v>
      </c>
      <c r="H729" s="5">
        <f t="shared" si="139"/>
        <v>20000000</v>
      </c>
      <c r="I729" s="5">
        <f t="shared" si="140"/>
        <v>21400000</v>
      </c>
      <c r="J729" s="1">
        <f t="shared" si="133"/>
        <v>0.13512004199773481</v>
      </c>
      <c r="K729" s="1">
        <f t="shared" si="134"/>
        <v>3</v>
      </c>
      <c r="L729" s="1">
        <f t="shared" si="135"/>
        <v>1.0234905977381861</v>
      </c>
      <c r="M729" s="1">
        <f t="shared" si="136"/>
        <v>1.0638591360833272</v>
      </c>
      <c r="N729" s="1">
        <f t="shared" si="137"/>
        <v>0.87776743548653313</v>
      </c>
      <c r="P729" s="1">
        <f t="shared" si="141"/>
        <v>0.95575691685171038</v>
      </c>
      <c r="Q729" s="1">
        <f t="shared" si="138"/>
        <v>0.12914191474462863</v>
      </c>
      <c r="R729" s="2">
        <f t="shared" si="142"/>
        <v>2582838.2948925728</v>
      </c>
      <c r="S729" s="2">
        <f t="shared" si="143"/>
        <v>2763636.9755350528</v>
      </c>
      <c r="T729" s="2">
        <f t="shared" si="144"/>
        <v>2582838.2948925728</v>
      </c>
      <c r="V729" s="1">
        <v>2022</v>
      </c>
      <c r="W729" s="1">
        <v>42993</v>
      </c>
      <c r="X729" s="1" t="s">
        <v>776</v>
      </c>
      <c r="Y729" s="1" t="s">
        <v>38</v>
      </c>
      <c r="Z729" s="1">
        <v>65</v>
      </c>
      <c r="AA729" s="1">
        <v>5</v>
      </c>
      <c r="AB729" s="1">
        <v>24</v>
      </c>
      <c r="BJ729">
        <v>44</v>
      </c>
      <c r="BK729">
        <v>1.0245916516529501</v>
      </c>
      <c r="BL729" t="s">
        <v>55</v>
      </c>
    </row>
    <row r="730" spans="2:64" x14ac:dyDescent="0.55000000000000004">
      <c r="B730" s="1">
        <v>56290</v>
      </c>
      <c r="C730" s="4" t="str">
        <f>_xlfn.IFNA(VLOOKUP(B730,W$2:AB9844,3,FALSE),0)</f>
        <v>CB</v>
      </c>
      <c r="D730" s="1">
        <f>_xlfn.IFNA(VLOOKUP(B730,W$2:AA9872,4,FALSE),0)</f>
        <v>67</v>
      </c>
      <c r="E730" s="1">
        <f>_xlfn.IFNA(VLOOKUP(B730,W$2:AA9872,5,FALSE),0)</f>
        <v>4</v>
      </c>
      <c r="F730" s="1">
        <f>_xlfn.IFNA(VLOOKUP(B730,W$2:AB9873,6,FALSE),0)</f>
        <v>24</v>
      </c>
      <c r="H730" s="5">
        <f t="shared" si="139"/>
        <v>20000000</v>
      </c>
      <c r="I730" s="5">
        <f t="shared" si="140"/>
        <v>21400000</v>
      </c>
      <c r="J730" s="1">
        <f t="shared" si="133"/>
        <v>0.28373199810001409</v>
      </c>
      <c r="K730" s="1">
        <f t="shared" si="134"/>
        <v>6</v>
      </c>
      <c r="L730" s="1">
        <f t="shared" si="135"/>
        <v>0.98911758417916396</v>
      </c>
      <c r="M730" s="1">
        <f t="shared" si="136"/>
        <v>1.1772145986242197</v>
      </c>
      <c r="N730" s="1">
        <f t="shared" si="137"/>
        <v>0.81665115322979975</v>
      </c>
      <c r="P730" s="1">
        <f t="shared" si="141"/>
        <v>0.95091159164283501</v>
      </c>
      <c r="Q730" s="1">
        <f t="shared" si="138"/>
        <v>0.26980404591328622</v>
      </c>
      <c r="R730" s="2">
        <f t="shared" si="142"/>
        <v>5396080.9182657246</v>
      </c>
      <c r="S730" s="2">
        <f t="shared" si="143"/>
        <v>5773806.5825443249</v>
      </c>
      <c r="T730" s="2">
        <f t="shared" si="144"/>
        <v>5396080.9182657246</v>
      </c>
      <c r="V730" s="1">
        <v>2022</v>
      </c>
      <c r="W730" s="1">
        <v>44583</v>
      </c>
      <c r="X730" s="1" t="s">
        <v>777</v>
      </c>
      <c r="Y730" s="1" t="s">
        <v>38</v>
      </c>
      <c r="Z730" s="1">
        <v>64</v>
      </c>
      <c r="AA730" s="1">
        <v>8</v>
      </c>
      <c r="AB730" s="1">
        <v>27</v>
      </c>
      <c r="BJ730">
        <v>44</v>
      </c>
      <c r="BK730">
        <v>0.89953136465011441</v>
      </c>
      <c r="BL730" t="s">
        <v>58</v>
      </c>
    </row>
    <row r="731" spans="2:64" x14ac:dyDescent="0.55000000000000004">
      <c r="B731" s="1">
        <v>56203</v>
      </c>
      <c r="C731" s="4" t="str">
        <f>_xlfn.IFNA(VLOOKUP(B731,W$2:AB9845,3,FALSE),0)</f>
        <v>CB</v>
      </c>
      <c r="D731" s="1">
        <f>_xlfn.IFNA(VLOOKUP(B731,W$2:AA9873,4,FALSE),0)</f>
        <v>54</v>
      </c>
      <c r="E731" s="1">
        <f>_xlfn.IFNA(VLOOKUP(B731,W$2:AA9873,5,FALSE),0)</f>
        <v>4</v>
      </c>
      <c r="F731" s="1">
        <f>_xlfn.IFNA(VLOOKUP(B731,W$2:AB9874,6,FALSE),0)</f>
        <v>23</v>
      </c>
      <c r="H731" s="5">
        <f t="shared" si="139"/>
        <v>20000000</v>
      </c>
      <c r="I731" s="5">
        <f t="shared" si="140"/>
        <v>21400000</v>
      </c>
      <c r="J731" s="1">
        <f t="shared" si="133"/>
        <v>0.17135857369119548</v>
      </c>
      <c r="K731" s="1">
        <f t="shared" si="134"/>
        <v>5</v>
      </c>
      <c r="L731" s="1">
        <f t="shared" si="135"/>
        <v>0.99416259563237341</v>
      </c>
      <c r="M731" s="1">
        <f t="shared" si="136"/>
        <v>1.1486399068534272</v>
      </c>
      <c r="N731" s="1">
        <f t="shared" si="137"/>
        <v>0.81665115322979975</v>
      </c>
      <c r="P731" s="1">
        <f t="shared" si="141"/>
        <v>0.93256239684895947</v>
      </c>
      <c r="Q731" s="1">
        <f t="shared" si="138"/>
        <v>0.15980256220208031</v>
      </c>
      <c r="R731" s="2">
        <f t="shared" si="142"/>
        <v>3196051.2440416063</v>
      </c>
      <c r="S731" s="2">
        <f t="shared" si="143"/>
        <v>3419774.8311245185</v>
      </c>
      <c r="T731" s="2">
        <f t="shared" si="144"/>
        <v>3196051.2440416063</v>
      </c>
      <c r="V731" s="1">
        <v>2022</v>
      </c>
      <c r="W731" s="1">
        <v>10717</v>
      </c>
      <c r="X731" s="1" t="s">
        <v>778</v>
      </c>
      <c r="Y731" s="1" t="s">
        <v>38</v>
      </c>
      <c r="Z731" s="1">
        <v>64</v>
      </c>
      <c r="AA731" s="1">
        <v>3</v>
      </c>
      <c r="AB731" s="1">
        <v>28</v>
      </c>
      <c r="BJ731">
        <v>43</v>
      </c>
      <c r="BK731">
        <v>1.1514506309915982</v>
      </c>
      <c r="BL731" t="s">
        <v>31</v>
      </c>
    </row>
    <row r="732" spans="2:64" x14ac:dyDescent="0.55000000000000004">
      <c r="B732" s="1">
        <v>56058</v>
      </c>
      <c r="C732" s="4" t="str">
        <f>_xlfn.IFNA(VLOOKUP(B732,W$2:AB9846,3,FALSE),0)</f>
        <v>CB</v>
      </c>
      <c r="D732" s="1">
        <f>_xlfn.IFNA(VLOOKUP(B732,W$2:AA9874,4,FALSE),0)</f>
        <v>59</v>
      </c>
      <c r="E732" s="1">
        <f>_xlfn.IFNA(VLOOKUP(B732,W$2:AA9874,5,FALSE),0)</f>
        <v>4</v>
      </c>
      <c r="F732" s="1">
        <f>_xlfn.IFNA(VLOOKUP(B732,W$2:AB9875,6,FALSE),0)</f>
        <v>23</v>
      </c>
      <c r="H732" s="5">
        <f t="shared" si="139"/>
        <v>20000000</v>
      </c>
      <c r="I732" s="5">
        <f t="shared" si="140"/>
        <v>21400000</v>
      </c>
      <c r="J732" s="1">
        <f t="shared" si="133"/>
        <v>0.19414880739410345</v>
      </c>
      <c r="K732" s="1">
        <f t="shared" si="134"/>
        <v>5</v>
      </c>
      <c r="L732" s="1">
        <f t="shared" si="135"/>
        <v>0.99416259563237341</v>
      </c>
      <c r="M732" s="1">
        <f t="shared" si="136"/>
        <v>1.1486399068534272</v>
      </c>
      <c r="N732" s="1">
        <f t="shared" si="137"/>
        <v>0.81665115322979975</v>
      </c>
      <c r="P732" s="1">
        <f t="shared" si="141"/>
        <v>0.93256239684895947</v>
      </c>
      <c r="Q732" s="1">
        <f t="shared" si="138"/>
        <v>0.18105587716881211</v>
      </c>
      <c r="R732" s="2">
        <f t="shared" si="142"/>
        <v>3621117.5433762423</v>
      </c>
      <c r="S732" s="2">
        <f t="shared" si="143"/>
        <v>3874595.7714125789</v>
      </c>
      <c r="T732" s="2">
        <f t="shared" si="144"/>
        <v>3621117.5433762423</v>
      </c>
      <c r="V732" s="1">
        <v>2022</v>
      </c>
      <c r="W732" s="1">
        <v>8682</v>
      </c>
      <c r="X732" s="1" t="s">
        <v>779</v>
      </c>
      <c r="Y732" s="1" t="s">
        <v>38</v>
      </c>
      <c r="Z732" s="1">
        <v>64</v>
      </c>
      <c r="AA732" s="1">
        <v>2</v>
      </c>
      <c r="AB732" s="1">
        <v>32</v>
      </c>
      <c r="BJ732">
        <v>43</v>
      </c>
      <c r="BK732">
        <v>0.87776743548653313</v>
      </c>
      <c r="BL732" t="s">
        <v>34</v>
      </c>
    </row>
    <row r="733" spans="2:64" x14ac:dyDescent="0.55000000000000004">
      <c r="B733" s="1">
        <v>81399</v>
      </c>
      <c r="C733" s="4" t="str">
        <f>_xlfn.IFNA(VLOOKUP(B733,W$2:AB9847,3,FALSE),0)</f>
        <v>LB</v>
      </c>
      <c r="D733" s="1">
        <f>_xlfn.IFNA(VLOOKUP(B733,W$2:AA9875,4,FALSE),0)</f>
        <v>66</v>
      </c>
      <c r="E733" s="1">
        <f>_xlfn.IFNA(VLOOKUP(B733,W$2:AA9875,5,FALSE),0)</f>
        <v>4</v>
      </c>
      <c r="F733" s="1">
        <f>_xlfn.IFNA(VLOOKUP(B733,W$2:AB9876,6,FALSE),0)</f>
        <v>23</v>
      </c>
      <c r="H733" s="5">
        <f t="shared" si="139"/>
        <v>16999000</v>
      </c>
      <c r="I733" s="5">
        <f t="shared" si="140"/>
        <v>18188930</v>
      </c>
      <c r="J733" s="1">
        <f t="shared" si="133"/>
        <v>0.28373199810001409</v>
      </c>
      <c r="K733" s="1">
        <f t="shared" si="134"/>
        <v>6</v>
      </c>
      <c r="L733" s="1">
        <f t="shared" si="135"/>
        <v>0.98911758417916396</v>
      </c>
      <c r="M733" s="1">
        <f t="shared" si="136"/>
        <v>1.1772145986242197</v>
      </c>
      <c r="N733" s="1">
        <f t="shared" si="137"/>
        <v>0.73034540509703694</v>
      </c>
      <c r="P733" s="1">
        <f t="shared" si="141"/>
        <v>0.85041686265081284</v>
      </c>
      <c r="Q733" s="1">
        <f t="shared" si="138"/>
        <v>0.24129047565786038</v>
      </c>
      <c r="R733" s="2">
        <f t="shared" si="142"/>
        <v>4101696.7957079685</v>
      </c>
      <c r="S733" s="2">
        <f t="shared" si="143"/>
        <v>4388815.5714075267</v>
      </c>
      <c r="T733" s="2">
        <f t="shared" si="144"/>
        <v>4101696.7957079685</v>
      </c>
      <c r="V733" s="1">
        <v>2022</v>
      </c>
      <c r="W733" s="1">
        <v>29695</v>
      </c>
      <c r="X733" s="1" t="s">
        <v>780</v>
      </c>
      <c r="Y733" s="1" t="s">
        <v>38</v>
      </c>
      <c r="Z733" s="1">
        <v>63</v>
      </c>
      <c r="AA733" s="1">
        <v>7</v>
      </c>
      <c r="AB733" s="1">
        <v>27</v>
      </c>
      <c r="BJ733">
        <v>43</v>
      </c>
      <c r="BK733">
        <v>1</v>
      </c>
      <c r="BL733" t="s">
        <v>36</v>
      </c>
    </row>
    <row r="734" spans="2:64" x14ac:dyDescent="0.55000000000000004">
      <c r="B734" s="1">
        <v>45644</v>
      </c>
      <c r="C734" s="4" t="str">
        <f>_xlfn.IFNA(VLOOKUP(B734,W$2:AB9848,3,FALSE),0)</f>
        <v>S</v>
      </c>
      <c r="D734" s="1">
        <f>_xlfn.IFNA(VLOOKUP(B734,W$2:AA9876,4,FALSE),0)</f>
        <v>55</v>
      </c>
      <c r="E734" s="1">
        <f>_xlfn.IFNA(VLOOKUP(B734,W$2:AA9876,5,FALSE),0)</f>
        <v>4</v>
      </c>
      <c r="F734" s="1">
        <f>_xlfn.IFNA(VLOOKUP(B734,W$2:AB9877,6,FALSE),0)</f>
        <v>25</v>
      </c>
      <c r="H734" s="5">
        <f t="shared" si="139"/>
        <v>15620000</v>
      </c>
      <c r="I734" s="5">
        <f t="shared" si="140"/>
        <v>16713400.000000002</v>
      </c>
      <c r="J734" s="1">
        <f t="shared" si="133"/>
        <v>0.19414880739410345</v>
      </c>
      <c r="K734" s="1">
        <f t="shared" si="134"/>
        <v>5</v>
      </c>
      <c r="L734" s="1">
        <f t="shared" si="135"/>
        <v>0.99416259563237341</v>
      </c>
      <c r="M734" s="1">
        <f t="shared" si="136"/>
        <v>1.1486399068534272</v>
      </c>
      <c r="N734" s="1">
        <f t="shared" si="137"/>
        <v>0.89217868497715414</v>
      </c>
      <c r="P734" s="1">
        <f t="shared" si="141"/>
        <v>1.0188099160691755</v>
      </c>
      <c r="Q734" s="1">
        <f t="shared" si="138"/>
        <v>0.19780073016611704</v>
      </c>
      <c r="R734" s="2">
        <f t="shared" si="142"/>
        <v>3089647.4051947482</v>
      </c>
      <c r="S734" s="2">
        <f t="shared" si="143"/>
        <v>3305922.7235583812</v>
      </c>
      <c r="T734" s="2">
        <f t="shared" si="144"/>
        <v>3089647.4051947482</v>
      </c>
      <c r="V734" s="1">
        <v>2022</v>
      </c>
      <c r="W734" s="1">
        <v>56713</v>
      </c>
      <c r="X734" s="1" t="s">
        <v>781</v>
      </c>
      <c r="Y734" s="1" t="s">
        <v>38</v>
      </c>
      <c r="Z734" s="1">
        <v>63</v>
      </c>
      <c r="AA734" s="1">
        <v>32</v>
      </c>
      <c r="AB734" s="1">
        <v>24</v>
      </c>
      <c r="BJ734">
        <v>43</v>
      </c>
      <c r="BK734">
        <v>1</v>
      </c>
      <c r="BL734" t="s">
        <v>38</v>
      </c>
    </row>
    <row r="735" spans="2:64" x14ac:dyDescent="0.55000000000000004">
      <c r="B735" s="1">
        <v>58095</v>
      </c>
      <c r="C735" s="4" t="str">
        <f>_xlfn.IFNA(VLOOKUP(B735,W$2:AB9849,3,FALSE),0)</f>
        <v>LB</v>
      </c>
      <c r="D735" s="1">
        <f>_xlfn.IFNA(VLOOKUP(B735,W$2:AA9877,4,FALSE),0)</f>
        <v>14</v>
      </c>
      <c r="E735" s="1">
        <f>_xlfn.IFNA(VLOOKUP(B735,W$2:AA9877,5,FALSE),0)</f>
        <v>4</v>
      </c>
      <c r="F735" s="1">
        <f>_xlfn.IFNA(VLOOKUP(B735,W$2:AB9878,6,FALSE),0)</f>
        <v>24</v>
      </c>
      <c r="H735" s="5">
        <f t="shared" si="139"/>
        <v>16999000</v>
      </c>
      <c r="I735" s="5">
        <f t="shared" si="140"/>
        <v>18188930</v>
      </c>
      <c r="J735" s="1">
        <f t="shared" si="133"/>
        <v>0.15834706436900092</v>
      </c>
      <c r="K735" s="1">
        <f t="shared" si="134"/>
        <v>1</v>
      </c>
      <c r="L735" s="1">
        <f t="shared" si="135"/>
        <v>1.1016823063627132</v>
      </c>
      <c r="M735" s="1">
        <f t="shared" si="136"/>
        <v>0.8852077485688149</v>
      </c>
      <c r="N735" s="1">
        <f t="shared" si="137"/>
        <v>0.82023027006469129</v>
      </c>
      <c r="P735" s="1">
        <f t="shared" si="141"/>
        <v>0.79990308896992135</v>
      </c>
      <c r="Q735" s="1">
        <f t="shared" si="138"/>
        <v>0.12666230591808281</v>
      </c>
      <c r="R735" s="2">
        <f t="shared" si="142"/>
        <v>2153132.5383014898</v>
      </c>
      <c r="S735" s="2">
        <f t="shared" si="143"/>
        <v>2303851.8159825937</v>
      </c>
      <c r="T735" s="2">
        <f t="shared" si="144"/>
        <v>2153132.5383014898</v>
      </c>
      <c r="V735" s="1">
        <v>2022</v>
      </c>
      <c r="W735" s="1">
        <v>11169</v>
      </c>
      <c r="X735" s="1" t="s">
        <v>782</v>
      </c>
      <c r="Y735" s="1" t="s">
        <v>38</v>
      </c>
      <c r="Z735" s="1">
        <v>62</v>
      </c>
      <c r="AA735" s="1">
        <v>8</v>
      </c>
      <c r="AB735" s="1">
        <v>29</v>
      </c>
      <c r="BJ735">
        <v>43</v>
      </c>
      <c r="BK735">
        <v>1.0245916516529501</v>
      </c>
      <c r="BL735" t="s">
        <v>40</v>
      </c>
    </row>
    <row r="736" spans="2:64" x14ac:dyDescent="0.55000000000000004">
      <c r="B736" s="1">
        <v>56913</v>
      </c>
      <c r="C736" s="4" t="str">
        <f>_xlfn.IFNA(VLOOKUP(B736,W$2:AB9850,3,FALSE),0)</f>
        <v>DI</v>
      </c>
      <c r="D736" s="1">
        <f>_xlfn.IFNA(VLOOKUP(B736,W$2:AA9878,4,FALSE),0)</f>
        <v>46</v>
      </c>
      <c r="E736" s="1">
        <f>_xlfn.IFNA(VLOOKUP(B736,W$2:AA9878,5,FALSE),0)</f>
        <v>4</v>
      </c>
      <c r="F736" s="1">
        <f>_xlfn.IFNA(VLOOKUP(B736,W$2:AB9879,6,FALSE),0)</f>
        <v>23</v>
      </c>
      <c r="H736" s="5">
        <f t="shared" si="139"/>
        <v>20500000</v>
      </c>
      <c r="I736" s="5">
        <f t="shared" si="140"/>
        <v>21935000</v>
      </c>
      <c r="J736" s="1">
        <f t="shared" si="133"/>
        <v>0.17038831267359586</v>
      </c>
      <c r="K736" s="1">
        <f t="shared" si="134"/>
        <v>4</v>
      </c>
      <c r="L736" s="1">
        <f t="shared" si="135"/>
        <v>1.0014040095474006</v>
      </c>
      <c r="M736" s="1">
        <f t="shared" si="136"/>
        <v>1.1123962455126433</v>
      </c>
      <c r="N736" s="1">
        <f t="shared" si="137"/>
        <v>1</v>
      </c>
      <c r="P736" s="1">
        <f t="shared" si="141"/>
        <v>1.1139580604618355</v>
      </c>
      <c r="Q736" s="1">
        <f t="shared" si="138"/>
        <v>0.18980543431124364</v>
      </c>
      <c r="R736" s="2">
        <f t="shared" si="142"/>
        <v>3891011.4033804946</v>
      </c>
      <c r="S736" s="2">
        <f t="shared" si="143"/>
        <v>4163382.2016171291</v>
      </c>
      <c r="T736" s="2">
        <f t="shared" si="144"/>
        <v>3891011.4033804946</v>
      </c>
      <c r="V736" s="1">
        <v>2022</v>
      </c>
      <c r="W736" s="1">
        <v>48376</v>
      </c>
      <c r="X736" s="1" t="s">
        <v>783</v>
      </c>
      <c r="Y736" s="1" t="s">
        <v>38</v>
      </c>
      <c r="Z736" s="1">
        <v>62</v>
      </c>
      <c r="AA736" s="1">
        <v>8</v>
      </c>
      <c r="AB736" s="1">
        <v>29</v>
      </c>
      <c r="BJ736">
        <v>43</v>
      </c>
      <c r="BK736">
        <v>0.81972023184507603</v>
      </c>
      <c r="BL736" t="s">
        <v>42</v>
      </c>
    </row>
    <row r="737" spans="2:64" x14ac:dyDescent="0.55000000000000004">
      <c r="B737" s="1">
        <v>57337</v>
      </c>
      <c r="C737" s="4" t="str">
        <f>_xlfn.IFNA(VLOOKUP(B737,W$2:AB9851,3,FALSE),0)</f>
        <v>HB</v>
      </c>
      <c r="D737" s="1">
        <f>_xlfn.IFNA(VLOOKUP(B737,W$2:AA9879,4,FALSE),0)</f>
        <v>68</v>
      </c>
      <c r="E737" s="1">
        <f>_xlfn.IFNA(VLOOKUP(B737,W$2:AA9879,5,FALSE),0)</f>
        <v>4</v>
      </c>
      <c r="F737" s="1">
        <f>_xlfn.IFNA(VLOOKUP(B737,W$2:AB9880,6,FALSE),0)</f>
        <v>23</v>
      </c>
      <c r="H737" s="5">
        <f t="shared" si="139"/>
        <v>14223170</v>
      </c>
      <c r="I737" s="5">
        <f t="shared" si="140"/>
        <v>15218791.9</v>
      </c>
      <c r="J737" s="1">
        <f t="shared" si="133"/>
        <v>0.28373199810001409</v>
      </c>
      <c r="K737" s="1">
        <f t="shared" si="134"/>
        <v>6</v>
      </c>
      <c r="L737" s="1">
        <f t="shared" si="135"/>
        <v>0.98911758417916396</v>
      </c>
      <c r="M737" s="1">
        <f t="shared" si="136"/>
        <v>1.1772145986242197</v>
      </c>
      <c r="N737" s="1">
        <f t="shared" si="137"/>
        <v>0.81972023184507603</v>
      </c>
      <c r="P737" s="1">
        <f t="shared" si="141"/>
        <v>0.95448523801483509</v>
      </c>
      <c r="Q737" s="1">
        <f t="shared" si="138"/>
        <v>0.27081800373891668</v>
      </c>
      <c r="R737" s="2">
        <f t="shared" si="142"/>
        <v>3851890.5062392475</v>
      </c>
      <c r="S737" s="2">
        <f t="shared" si="143"/>
        <v>4121522.8416759949</v>
      </c>
      <c r="T737" s="2">
        <f t="shared" si="144"/>
        <v>3851890.5062392475</v>
      </c>
      <c r="V737" s="1">
        <v>2022</v>
      </c>
      <c r="W737" s="1">
        <v>36340</v>
      </c>
      <c r="X737" s="1" t="s">
        <v>784</v>
      </c>
      <c r="Y737" s="1" t="s">
        <v>38</v>
      </c>
      <c r="Z737" s="1">
        <v>62</v>
      </c>
      <c r="AA737" s="1">
        <v>8</v>
      </c>
      <c r="AB737" s="1">
        <v>25</v>
      </c>
      <c r="BJ737">
        <v>43</v>
      </c>
      <c r="BK737">
        <v>0.82023027006469129</v>
      </c>
      <c r="BL737" t="s">
        <v>44</v>
      </c>
    </row>
    <row r="738" spans="2:64" x14ac:dyDescent="0.55000000000000004">
      <c r="B738" s="1">
        <v>60742</v>
      </c>
      <c r="C738" s="4" t="str">
        <f>_xlfn.IFNA(VLOOKUP(B738,W$2:AB9852,3,FALSE),0)</f>
        <v>CB</v>
      </c>
      <c r="D738" s="1">
        <f>_xlfn.IFNA(VLOOKUP(B738,W$2:AA9880,4,FALSE),0)</f>
        <v>15</v>
      </c>
      <c r="E738" s="1">
        <f>_xlfn.IFNA(VLOOKUP(B738,W$2:AA9880,5,FALSE),0)</f>
        <v>4</v>
      </c>
      <c r="F738" s="1">
        <f>_xlfn.IFNA(VLOOKUP(B738,W$2:AB9881,6,FALSE),0)</f>
        <v>22</v>
      </c>
      <c r="H738" s="5">
        <f t="shared" si="139"/>
        <v>20000000</v>
      </c>
      <c r="I738" s="5">
        <f t="shared" si="140"/>
        <v>21400000</v>
      </c>
      <c r="J738" s="1">
        <f t="shared" si="133"/>
        <v>0.12422980506362609</v>
      </c>
      <c r="K738" s="1">
        <f t="shared" si="134"/>
        <v>1</v>
      </c>
      <c r="L738" s="1">
        <f t="shared" si="135"/>
        <v>1.1016823063627132</v>
      </c>
      <c r="M738" s="1">
        <f t="shared" si="136"/>
        <v>0.8852077485688149</v>
      </c>
      <c r="N738" s="1">
        <f t="shared" si="137"/>
        <v>0.87776743548653313</v>
      </c>
      <c r="P738" s="1">
        <f t="shared" si="141"/>
        <v>0.85601435190572439</v>
      </c>
      <c r="Q738" s="1">
        <f t="shared" si="138"/>
        <v>0.10634249606891437</v>
      </c>
      <c r="R738" s="2">
        <f t="shared" si="142"/>
        <v>2126849.9213782875</v>
      </c>
      <c r="S738" s="2">
        <f t="shared" si="143"/>
        <v>2275729.4158747676</v>
      </c>
      <c r="T738" s="2">
        <f t="shared" si="144"/>
        <v>2126849.9213782875</v>
      </c>
      <c r="V738" s="1">
        <v>2022</v>
      </c>
      <c r="W738" s="1">
        <v>9934</v>
      </c>
      <c r="X738" s="1" t="s">
        <v>785</v>
      </c>
      <c r="Y738" s="1" t="s">
        <v>38</v>
      </c>
      <c r="Z738" s="1">
        <v>61</v>
      </c>
      <c r="AA738" s="1">
        <v>8</v>
      </c>
      <c r="AB738" s="1">
        <v>29</v>
      </c>
      <c r="BJ738">
        <v>43</v>
      </c>
      <c r="BK738">
        <v>1.1178219283566899</v>
      </c>
      <c r="BL738" t="s">
        <v>46</v>
      </c>
    </row>
    <row r="739" spans="2:64" x14ac:dyDescent="0.55000000000000004">
      <c r="B739" s="1">
        <v>59854</v>
      </c>
      <c r="C739" s="4" t="str">
        <f>_xlfn.IFNA(VLOOKUP(B739,W$2:AB9853,3,FALSE),0)</f>
        <v>RT</v>
      </c>
      <c r="D739" s="1">
        <f>_xlfn.IFNA(VLOOKUP(B739,W$2:AA9881,4,FALSE),0)</f>
        <v>49</v>
      </c>
      <c r="E739" s="1">
        <f>_xlfn.IFNA(VLOOKUP(B739,W$2:AA9881,5,FALSE),0)</f>
        <v>4</v>
      </c>
      <c r="F739" s="1">
        <f>_xlfn.IFNA(VLOOKUP(B739,W$2:AB9882,6,FALSE),0)</f>
        <v>23</v>
      </c>
      <c r="H739" s="5">
        <f t="shared" si="139"/>
        <v>18040000</v>
      </c>
      <c r="I739" s="5">
        <f t="shared" si="140"/>
        <v>19302800</v>
      </c>
      <c r="J739" s="1">
        <f t="shared" si="133"/>
        <v>0.17038831267359586</v>
      </c>
      <c r="K739" s="1">
        <f t="shared" si="134"/>
        <v>4</v>
      </c>
      <c r="L739" s="1">
        <f t="shared" si="135"/>
        <v>1.0014040095474006</v>
      </c>
      <c r="M739" s="1">
        <f t="shared" si="136"/>
        <v>1.1123962455126433</v>
      </c>
      <c r="N739" s="1">
        <f t="shared" si="137"/>
        <v>1.106942102737994</v>
      </c>
      <c r="P739" s="1">
        <f t="shared" si="141"/>
        <v>1.2330870778095617</v>
      </c>
      <c r="Q739" s="1">
        <f t="shared" si="138"/>
        <v>0.21010362656758624</v>
      </c>
      <c r="R739" s="2">
        <f t="shared" si="142"/>
        <v>3790269.4232792556</v>
      </c>
      <c r="S739" s="2">
        <f t="shared" si="143"/>
        <v>4055588.2829088038</v>
      </c>
      <c r="T739" s="2">
        <f t="shared" si="144"/>
        <v>3790269.4232792556</v>
      </c>
      <c r="V739" s="1">
        <v>2022</v>
      </c>
      <c r="W739" s="1">
        <v>54410</v>
      </c>
      <c r="X739" s="1" t="s">
        <v>786</v>
      </c>
      <c r="Y739" s="1" t="s">
        <v>38</v>
      </c>
      <c r="Z739" s="1">
        <v>61</v>
      </c>
      <c r="AA739" s="1">
        <v>6</v>
      </c>
      <c r="AB739" s="1">
        <v>25</v>
      </c>
      <c r="BJ739">
        <v>43</v>
      </c>
      <c r="BK739">
        <v>0.92811912331810276</v>
      </c>
      <c r="BL739" t="s">
        <v>48</v>
      </c>
    </row>
    <row r="740" spans="2:64" x14ac:dyDescent="0.55000000000000004">
      <c r="B740" s="1">
        <v>56462</v>
      </c>
      <c r="C740" s="4" t="str">
        <f>_xlfn.IFNA(VLOOKUP(B740,W$2:AB9854,3,FALSE),0)</f>
        <v>ED</v>
      </c>
      <c r="D740" s="1">
        <f>_xlfn.IFNA(VLOOKUP(B740,W$2:AA9882,4,FALSE),0)</f>
        <v>23</v>
      </c>
      <c r="E740" s="1">
        <f>_xlfn.IFNA(VLOOKUP(B740,W$2:AA9882,5,FALSE),0)</f>
        <v>4</v>
      </c>
      <c r="F740" s="1">
        <f>_xlfn.IFNA(VLOOKUP(B740,W$2:AB9883,6,FALSE),0)</f>
        <v>23</v>
      </c>
      <c r="H740" s="5">
        <f t="shared" si="139"/>
        <v>25400550</v>
      </c>
      <c r="I740" s="5">
        <f t="shared" si="140"/>
        <v>27178588.5</v>
      </c>
      <c r="J740" s="1">
        <f t="shared" si="133"/>
        <v>0.11374298598435889</v>
      </c>
      <c r="K740" s="1">
        <f t="shared" si="134"/>
        <v>2</v>
      </c>
      <c r="L740" s="1">
        <f t="shared" si="135"/>
        <v>1.0534973075905001</v>
      </c>
      <c r="M740" s="1">
        <f t="shared" si="136"/>
        <v>0.99437471484129869</v>
      </c>
      <c r="N740" s="1">
        <f t="shared" si="137"/>
        <v>1</v>
      </c>
      <c r="P740" s="1">
        <f t="shared" si="141"/>
        <v>1.0475710848213795</v>
      </c>
      <c r="Q740" s="1">
        <f t="shared" si="138"/>
        <v>0.11915386321845781</v>
      </c>
      <c r="R740" s="2">
        <f t="shared" si="142"/>
        <v>3026573.6603735983</v>
      </c>
      <c r="S740" s="2">
        <f t="shared" si="143"/>
        <v>3238433.8165997504</v>
      </c>
      <c r="T740" s="2">
        <f t="shared" si="144"/>
        <v>3026573.6603735983</v>
      </c>
      <c r="V740" s="1">
        <v>2022</v>
      </c>
      <c r="W740" s="1">
        <v>42718</v>
      </c>
      <c r="X740" s="1" t="s">
        <v>787</v>
      </c>
      <c r="Y740" s="1" t="s">
        <v>38</v>
      </c>
      <c r="Z740" s="1">
        <v>60</v>
      </c>
      <c r="AA740" s="1">
        <v>3</v>
      </c>
      <c r="AB740" s="1">
        <v>25</v>
      </c>
      <c r="BJ740">
        <v>43</v>
      </c>
      <c r="BK740">
        <v>1.1155423054361819</v>
      </c>
      <c r="BL740" t="s">
        <v>51</v>
      </c>
    </row>
    <row r="741" spans="2:64" x14ac:dyDescent="0.55000000000000004">
      <c r="B741" s="1">
        <v>84470</v>
      </c>
      <c r="C741" s="4" t="str">
        <f>_xlfn.IFNA(VLOOKUP(B741,W$2:AB9855,3,FALSE),0)</f>
        <v>WR</v>
      </c>
      <c r="D741" s="1">
        <f>_xlfn.IFNA(VLOOKUP(B741,W$2:AA9883,4,FALSE),0)</f>
        <v>85</v>
      </c>
      <c r="E741" s="1">
        <f>_xlfn.IFNA(VLOOKUP(B741,W$2:AA9883,5,FALSE),0)</f>
        <v>4</v>
      </c>
      <c r="F741" s="1">
        <f>_xlfn.IFNA(VLOOKUP(B741,W$2:AB9884,6,FALSE),0)</f>
        <v>23</v>
      </c>
      <c r="H741" s="5">
        <f t="shared" si="139"/>
        <v>26850000</v>
      </c>
      <c r="I741" s="5">
        <f t="shared" si="140"/>
        <v>28729500</v>
      </c>
      <c r="J741" s="1">
        <f t="shared" si="133"/>
        <v>0.50699730938172927</v>
      </c>
      <c r="K741" s="1">
        <f t="shared" si="134"/>
        <v>8</v>
      </c>
      <c r="L741" s="1">
        <f t="shared" si="135"/>
        <v>0.98121406805575184</v>
      </c>
      <c r="M741" s="1">
        <f t="shared" si="136"/>
        <v>1.2219797174404163</v>
      </c>
      <c r="N741" s="1">
        <f t="shared" si="137"/>
        <v>0.84929704697517161</v>
      </c>
      <c r="P741" s="1">
        <f t="shared" si="141"/>
        <v>1.0183272788571625</v>
      </c>
      <c r="Q741" s="1">
        <f t="shared" si="138"/>
        <v>0.51628919045059929</v>
      </c>
      <c r="R741" s="2">
        <f t="shared" si="142"/>
        <v>13862364.763598591</v>
      </c>
      <c r="S741" s="2">
        <f t="shared" si="143"/>
        <v>14832730.297050493</v>
      </c>
      <c r="T741" s="2">
        <f t="shared" si="144"/>
        <v>13862364.763598591</v>
      </c>
      <c r="V741" s="1">
        <v>2022</v>
      </c>
      <c r="W741" s="1">
        <v>48374</v>
      </c>
      <c r="X741" s="1" t="s">
        <v>788</v>
      </c>
      <c r="Y741" s="1" t="s">
        <v>38</v>
      </c>
      <c r="Z741" s="1">
        <v>60</v>
      </c>
      <c r="AA741" s="1">
        <v>8</v>
      </c>
      <c r="AB741" s="1">
        <v>27</v>
      </c>
      <c r="BJ741">
        <v>43</v>
      </c>
      <c r="BK741">
        <v>1.106942102737994</v>
      </c>
      <c r="BL741" t="s">
        <v>53</v>
      </c>
    </row>
    <row r="742" spans="2:64" x14ac:dyDescent="0.55000000000000004">
      <c r="B742" s="1">
        <v>58120</v>
      </c>
      <c r="C742" s="4" t="str">
        <f>_xlfn.IFNA(VLOOKUP(B742,W$2:AB9856,3,FALSE),0)</f>
        <v>LB</v>
      </c>
      <c r="D742" s="1">
        <f>_xlfn.IFNA(VLOOKUP(B742,W$2:AA9884,4,FALSE),0)</f>
        <v>16</v>
      </c>
      <c r="E742" s="1">
        <f>_xlfn.IFNA(VLOOKUP(B742,W$2:AA9884,5,FALSE),0)</f>
        <v>4</v>
      </c>
      <c r="F742" s="1">
        <f>_xlfn.IFNA(VLOOKUP(B742,W$2:AB9885,6,FALSE),0)</f>
        <v>23</v>
      </c>
      <c r="H742" s="5">
        <f t="shared" si="139"/>
        <v>16999000</v>
      </c>
      <c r="I742" s="5">
        <f t="shared" si="140"/>
        <v>18188930</v>
      </c>
      <c r="J742" s="1">
        <f t="shared" si="133"/>
        <v>0.12422980506362609</v>
      </c>
      <c r="K742" s="1">
        <f t="shared" si="134"/>
        <v>1</v>
      </c>
      <c r="L742" s="1">
        <f t="shared" si="135"/>
        <v>1.1016823063627132</v>
      </c>
      <c r="M742" s="1">
        <f t="shared" si="136"/>
        <v>0.8852077485688149</v>
      </c>
      <c r="N742" s="1">
        <f t="shared" si="137"/>
        <v>0.82023027006469129</v>
      </c>
      <c r="P742" s="1">
        <f t="shared" si="141"/>
        <v>0.79990308896992135</v>
      </c>
      <c r="Q742" s="1">
        <f t="shared" si="138"/>
        <v>9.937180481252568E-2</v>
      </c>
      <c r="R742" s="2">
        <f t="shared" si="142"/>
        <v>1689221.310008124</v>
      </c>
      <c r="S742" s="2">
        <f t="shared" si="143"/>
        <v>1807466.8017086927</v>
      </c>
      <c r="T742" s="2">
        <f t="shared" si="144"/>
        <v>1689221.310008124</v>
      </c>
      <c r="V742" s="1">
        <v>2022</v>
      </c>
      <c r="W742" s="1">
        <v>6189</v>
      </c>
      <c r="X742" s="1" t="s">
        <v>789</v>
      </c>
      <c r="Y742" s="1" t="s">
        <v>38</v>
      </c>
      <c r="Z742" s="1">
        <v>60</v>
      </c>
      <c r="AA742" s="1">
        <v>2</v>
      </c>
      <c r="AB742" s="1">
        <v>33</v>
      </c>
      <c r="BJ742">
        <v>43</v>
      </c>
      <c r="BK742">
        <v>1.0245916516529501</v>
      </c>
      <c r="BL742" t="s">
        <v>55</v>
      </c>
    </row>
    <row r="743" spans="2:64" x14ac:dyDescent="0.55000000000000004">
      <c r="B743" s="1">
        <v>52270</v>
      </c>
      <c r="C743" s="4" t="str">
        <f>_xlfn.IFNA(VLOOKUP(B743,W$2:AB9857,3,FALSE),0)</f>
        <v>C</v>
      </c>
      <c r="D743" s="1">
        <f>_xlfn.IFNA(VLOOKUP(B743,W$2:AA9885,4,FALSE),0)</f>
        <v>57</v>
      </c>
      <c r="E743" s="1">
        <f>_xlfn.IFNA(VLOOKUP(B743,W$2:AA9885,5,FALSE),0)</f>
        <v>4</v>
      </c>
      <c r="F743" s="1">
        <f>_xlfn.IFNA(VLOOKUP(B743,W$2:AB9886,6,FALSE),0)</f>
        <v>24</v>
      </c>
      <c r="H743" s="5">
        <f t="shared" si="139"/>
        <v>13082500</v>
      </c>
      <c r="I743" s="5">
        <f t="shared" si="140"/>
        <v>13998275</v>
      </c>
      <c r="J743" s="1">
        <f t="shared" si="133"/>
        <v>0.19414880739410345</v>
      </c>
      <c r="K743" s="1">
        <f t="shared" si="134"/>
        <v>5</v>
      </c>
      <c r="L743" s="1">
        <f t="shared" si="135"/>
        <v>0.99416259563237341</v>
      </c>
      <c r="M743" s="1">
        <f t="shared" si="136"/>
        <v>1.1486399068534272</v>
      </c>
      <c r="N743" s="1">
        <f t="shared" si="137"/>
        <v>1.3029012619832001</v>
      </c>
      <c r="P743" s="1">
        <f t="shared" si="141"/>
        <v>1.4878283327308111</v>
      </c>
      <c r="Q743" s="1">
        <f t="shared" si="138"/>
        <v>0.28886009640684429</v>
      </c>
      <c r="R743" s="2">
        <f t="shared" si="142"/>
        <v>3779012.2112425403</v>
      </c>
      <c r="S743" s="2">
        <f t="shared" si="143"/>
        <v>4043543.0660295184</v>
      </c>
      <c r="T743" s="2">
        <f t="shared" si="144"/>
        <v>3779012.2112425403</v>
      </c>
      <c r="V743" s="1">
        <v>2022</v>
      </c>
      <c r="W743" s="1">
        <v>50592</v>
      </c>
      <c r="X743" s="1" t="s">
        <v>790</v>
      </c>
      <c r="Y743" s="1" t="s">
        <v>38</v>
      </c>
      <c r="Z743" s="1">
        <v>59</v>
      </c>
      <c r="AA743" s="1">
        <v>7</v>
      </c>
      <c r="AB743" s="1">
        <v>28</v>
      </c>
      <c r="BJ743">
        <v>43</v>
      </c>
      <c r="BK743">
        <v>0.89953136465011441</v>
      </c>
      <c r="BL743" t="s">
        <v>58</v>
      </c>
    </row>
    <row r="744" spans="2:64" x14ac:dyDescent="0.55000000000000004">
      <c r="B744" s="1">
        <v>30669</v>
      </c>
      <c r="C744" s="4" t="str">
        <f>_xlfn.IFNA(VLOOKUP(B744,W$2:AB9858,3,FALSE),0)</f>
        <v>LB</v>
      </c>
      <c r="D744" s="1">
        <f>_xlfn.IFNA(VLOOKUP(B744,W$2:AA9886,4,FALSE),0)</f>
        <v>34</v>
      </c>
      <c r="E744" s="1">
        <f>_xlfn.IFNA(VLOOKUP(B744,W$2:AA9886,5,FALSE),0)</f>
        <v>4</v>
      </c>
      <c r="F744" s="1">
        <f>_xlfn.IFNA(VLOOKUP(B744,W$2:AB9887,6,FALSE),0)</f>
        <v>24</v>
      </c>
      <c r="H744" s="5">
        <f t="shared" si="139"/>
        <v>16999000</v>
      </c>
      <c r="I744" s="5">
        <f t="shared" si="140"/>
        <v>18188930</v>
      </c>
      <c r="J744" s="1">
        <f t="shared" si="133"/>
        <v>0.12967792367514705</v>
      </c>
      <c r="K744" s="1">
        <f t="shared" si="134"/>
        <v>3</v>
      </c>
      <c r="L744" s="1">
        <f t="shared" si="135"/>
        <v>1.0228277115894702</v>
      </c>
      <c r="M744" s="1">
        <f t="shared" si="136"/>
        <v>1.0638591360833272</v>
      </c>
      <c r="N744" s="1">
        <f t="shared" si="137"/>
        <v>0.82023027006469129</v>
      </c>
      <c r="P744" s="1">
        <f t="shared" si="141"/>
        <v>0.8925291437319296</v>
      </c>
      <c r="Q744" s="1">
        <f t="shared" si="138"/>
        <v>0.11574132617871352</v>
      </c>
      <c r="R744" s="2">
        <f t="shared" si="142"/>
        <v>1967486.8037119512</v>
      </c>
      <c r="S744" s="2">
        <f t="shared" si="143"/>
        <v>2105210.8799717878</v>
      </c>
      <c r="T744" s="2">
        <f t="shared" si="144"/>
        <v>1967486.8037119512</v>
      </c>
      <c r="V744" s="1">
        <v>2022</v>
      </c>
      <c r="W744" s="1">
        <v>50657</v>
      </c>
      <c r="X744" s="1" t="s">
        <v>791</v>
      </c>
      <c r="Y744" s="1" t="s">
        <v>38</v>
      </c>
      <c r="Z744" s="1">
        <v>59</v>
      </c>
      <c r="AA744" s="1">
        <v>5</v>
      </c>
      <c r="AB744" s="1">
        <v>27</v>
      </c>
      <c r="BJ744">
        <v>42</v>
      </c>
      <c r="BK744">
        <v>1.1514506309915982</v>
      </c>
      <c r="BL744" t="s">
        <v>31</v>
      </c>
    </row>
    <row r="745" spans="2:64" x14ac:dyDescent="0.55000000000000004">
      <c r="B745" s="1">
        <v>43766</v>
      </c>
      <c r="C745" s="4" t="str">
        <f>_xlfn.IFNA(VLOOKUP(B745,W$2:AB9859,3,FALSE),0)</f>
        <v>ED</v>
      </c>
      <c r="D745" s="1">
        <f>_xlfn.IFNA(VLOOKUP(B745,W$2:AA9887,4,FALSE),0)</f>
        <v>47</v>
      </c>
      <c r="E745" s="1">
        <f>_xlfn.IFNA(VLOOKUP(B745,W$2:AA9887,5,FALSE),0)</f>
        <v>4</v>
      </c>
      <c r="F745" s="1">
        <f>_xlfn.IFNA(VLOOKUP(B745,W$2:AB9888,6,FALSE),0)</f>
        <v>25</v>
      </c>
      <c r="H745" s="5">
        <f t="shared" si="139"/>
        <v>25400550</v>
      </c>
      <c r="I745" s="5">
        <f t="shared" si="140"/>
        <v>27178588.5</v>
      </c>
      <c r="J745" s="1">
        <f t="shared" si="133"/>
        <v>0.17038831267359586</v>
      </c>
      <c r="K745" s="1">
        <f t="shared" si="134"/>
        <v>4</v>
      </c>
      <c r="L745" s="1">
        <f t="shared" si="135"/>
        <v>1.0014040095474006</v>
      </c>
      <c r="M745" s="1">
        <f t="shared" si="136"/>
        <v>1.1123962455126433</v>
      </c>
      <c r="N745" s="1">
        <f t="shared" si="137"/>
        <v>1</v>
      </c>
      <c r="P745" s="1">
        <f t="shared" si="141"/>
        <v>1.1139580604618355</v>
      </c>
      <c r="Q745" s="1">
        <f t="shared" si="138"/>
        <v>0.18980543431124364</v>
      </c>
      <c r="R745" s="2">
        <f t="shared" si="142"/>
        <v>4821162.4244944593</v>
      </c>
      <c r="S745" s="2">
        <f t="shared" si="143"/>
        <v>5158643.7942090714</v>
      </c>
      <c r="T745" s="2">
        <f t="shared" si="144"/>
        <v>4821162.4244944593</v>
      </c>
      <c r="V745" s="1">
        <v>2022</v>
      </c>
      <c r="W745" s="1">
        <v>43751</v>
      </c>
      <c r="X745" s="1" t="s">
        <v>792</v>
      </c>
      <c r="Y745" s="1" t="s">
        <v>38</v>
      </c>
      <c r="Z745" s="1">
        <v>58</v>
      </c>
      <c r="AA745" s="1">
        <v>5</v>
      </c>
      <c r="AB745" s="1">
        <v>24</v>
      </c>
      <c r="BJ745">
        <v>42</v>
      </c>
      <c r="BK745">
        <v>0.87776743548653313</v>
      </c>
      <c r="BL745" t="s">
        <v>34</v>
      </c>
    </row>
    <row r="746" spans="2:64" x14ac:dyDescent="0.55000000000000004">
      <c r="B746" s="1">
        <v>82429</v>
      </c>
      <c r="C746" s="4" t="str">
        <f>_xlfn.IFNA(VLOOKUP(B746,W$2:AB9860,3,FALSE),0)</f>
        <v>DI</v>
      </c>
      <c r="D746" s="1">
        <f>_xlfn.IFNA(VLOOKUP(B746,W$2:AA9888,4,FALSE),0)</f>
        <v>59</v>
      </c>
      <c r="E746" s="1">
        <f>_xlfn.IFNA(VLOOKUP(B746,W$2:AA9888,5,FALSE),0)</f>
        <v>4</v>
      </c>
      <c r="F746" s="1">
        <f>_xlfn.IFNA(VLOOKUP(B746,W$2:AB9889,6,FALSE),0)</f>
        <v>25</v>
      </c>
      <c r="H746" s="5">
        <f t="shared" si="139"/>
        <v>20500000</v>
      </c>
      <c r="I746" s="5">
        <f t="shared" si="140"/>
        <v>21935000</v>
      </c>
      <c r="J746" s="1">
        <f t="shared" si="133"/>
        <v>0.19414880739410345</v>
      </c>
      <c r="K746" s="1">
        <f t="shared" si="134"/>
        <v>5</v>
      </c>
      <c r="L746" s="1">
        <f t="shared" si="135"/>
        <v>0.99416259563237341</v>
      </c>
      <c r="M746" s="1">
        <f t="shared" si="136"/>
        <v>1.1486399068534272</v>
      </c>
      <c r="N746" s="1">
        <f t="shared" si="137"/>
        <v>1</v>
      </c>
      <c r="P746" s="1">
        <f t="shared" si="141"/>
        <v>1.1419348312443307</v>
      </c>
      <c r="Q746" s="1">
        <f t="shared" si="138"/>
        <v>0.22170528560787359</v>
      </c>
      <c r="R746" s="2">
        <f t="shared" si="142"/>
        <v>4544958.3549614083</v>
      </c>
      <c r="S746" s="2">
        <f t="shared" si="143"/>
        <v>4863105.4398087068</v>
      </c>
      <c r="T746" s="2">
        <f t="shared" si="144"/>
        <v>4544958.3549614083</v>
      </c>
      <c r="V746" s="1">
        <v>2022</v>
      </c>
      <c r="W746" s="1">
        <v>48922</v>
      </c>
      <c r="X746" s="1" t="s">
        <v>793</v>
      </c>
      <c r="Y746" s="1" t="s">
        <v>38</v>
      </c>
      <c r="Z746" s="1">
        <v>58</v>
      </c>
      <c r="AA746" s="1">
        <v>8</v>
      </c>
      <c r="AB746" s="1">
        <v>27</v>
      </c>
      <c r="BJ746">
        <v>42</v>
      </c>
      <c r="BK746">
        <v>1</v>
      </c>
      <c r="BL746" t="s">
        <v>36</v>
      </c>
    </row>
    <row r="747" spans="2:64" x14ac:dyDescent="0.55000000000000004">
      <c r="B747" s="1">
        <v>56345</v>
      </c>
      <c r="C747" s="4" t="str">
        <f>_xlfn.IFNA(VLOOKUP(B747,W$2:AB9861,3,FALSE),0)</f>
        <v>ED</v>
      </c>
      <c r="D747" s="1">
        <f>_xlfn.IFNA(VLOOKUP(B747,W$2:AA9889,4,FALSE),0)</f>
        <v>37</v>
      </c>
      <c r="E747" s="1">
        <f>_xlfn.IFNA(VLOOKUP(B747,W$2:AA9889,5,FALSE),0)</f>
        <v>4</v>
      </c>
      <c r="F747" s="1">
        <f>_xlfn.IFNA(VLOOKUP(B747,W$2:AB9890,6,FALSE),0)</f>
        <v>24</v>
      </c>
      <c r="H747" s="5">
        <f t="shared" si="139"/>
        <v>25400550</v>
      </c>
      <c r="I747" s="5">
        <f t="shared" si="140"/>
        <v>27178588.5</v>
      </c>
      <c r="J747" s="1">
        <f t="shared" si="133"/>
        <v>0.13512004199773481</v>
      </c>
      <c r="K747" s="1">
        <f t="shared" si="134"/>
        <v>3</v>
      </c>
      <c r="L747" s="1">
        <f t="shared" si="135"/>
        <v>1.0228277115894702</v>
      </c>
      <c r="M747" s="1">
        <f t="shared" si="136"/>
        <v>1.0638591360833272</v>
      </c>
      <c r="N747" s="1">
        <f t="shared" si="137"/>
        <v>1</v>
      </c>
      <c r="P747" s="1">
        <f t="shared" si="141"/>
        <v>1.0881446056136603</v>
      </c>
      <c r="Q747" s="1">
        <f t="shared" si="138"/>
        <v>0.14703014481012636</v>
      </c>
      <c r="R747" s="2">
        <f t="shared" si="142"/>
        <v>3734646.5447568549</v>
      </c>
      <c r="S747" s="2">
        <f t="shared" si="143"/>
        <v>3996071.8028898351</v>
      </c>
      <c r="T747" s="2">
        <f t="shared" si="144"/>
        <v>3734646.5447568549</v>
      </c>
      <c r="V747" s="1">
        <v>2022</v>
      </c>
      <c r="W747" s="1">
        <v>9484</v>
      </c>
      <c r="X747" s="1" t="s">
        <v>794</v>
      </c>
      <c r="Y747" s="1" t="s">
        <v>38</v>
      </c>
      <c r="Z747" s="1">
        <v>57</v>
      </c>
      <c r="AA747" s="1">
        <v>2</v>
      </c>
      <c r="AB747" s="1">
        <v>30</v>
      </c>
      <c r="BJ747">
        <v>42</v>
      </c>
      <c r="BK747">
        <v>1</v>
      </c>
      <c r="BL747" t="s">
        <v>38</v>
      </c>
    </row>
    <row r="748" spans="2:64" x14ac:dyDescent="0.55000000000000004">
      <c r="B748" s="1">
        <v>40547</v>
      </c>
      <c r="C748" s="4" t="str">
        <f>_xlfn.IFNA(VLOOKUP(B748,W$2:AB9862,3,FALSE),0)</f>
        <v>HB</v>
      </c>
      <c r="D748" s="1">
        <f>_xlfn.IFNA(VLOOKUP(B748,W$2:AA9890,4,FALSE),0)</f>
        <v>27</v>
      </c>
      <c r="E748" s="1">
        <f>_xlfn.IFNA(VLOOKUP(B748,W$2:AA9890,5,FALSE),0)</f>
        <v>4</v>
      </c>
      <c r="F748" s="1">
        <f>_xlfn.IFNA(VLOOKUP(B748,W$2:AB9891,6,FALSE),0)</f>
        <v>25</v>
      </c>
      <c r="H748" s="5">
        <f t="shared" si="139"/>
        <v>14223170</v>
      </c>
      <c r="I748" s="5">
        <f t="shared" si="140"/>
        <v>15218791.9</v>
      </c>
      <c r="J748" s="1">
        <f t="shared" si="133"/>
        <v>0.11969353290175433</v>
      </c>
      <c r="K748" s="1">
        <f t="shared" si="134"/>
        <v>2</v>
      </c>
      <c r="L748" s="1">
        <f t="shared" si="135"/>
        <v>1.0534973075905001</v>
      </c>
      <c r="M748" s="1">
        <f t="shared" si="136"/>
        <v>0.99437471484129869</v>
      </c>
      <c r="N748" s="1">
        <f t="shared" si="137"/>
        <v>0.81972023184507603</v>
      </c>
      <c r="P748" s="1">
        <f t="shared" si="141"/>
        <v>0.85871521252397898</v>
      </c>
      <c r="Q748" s="1">
        <f t="shared" si="138"/>
        <v>0.10278265754347583</v>
      </c>
      <c r="R748" s="2">
        <f t="shared" si="142"/>
        <v>1461895.2112926391</v>
      </c>
      <c r="S748" s="2">
        <f t="shared" si="143"/>
        <v>1564227.876083124</v>
      </c>
      <c r="T748" s="2">
        <f t="shared" si="144"/>
        <v>1461895.2112926391</v>
      </c>
      <c r="V748" s="1">
        <v>2022</v>
      </c>
      <c r="W748" s="1">
        <v>10836</v>
      </c>
      <c r="X748" s="1" t="s">
        <v>795</v>
      </c>
      <c r="Y748" s="1" t="s">
        <v>38</v>
      </c>
      <c r="Z748" s="1">
        <v>57</v>
      </c>
      <c r="AA748" s="1">
        <v>6</v>
      </c>
      <c r="AB748" s="1">
        <v>30</v>
      </c>
      <c r="BJ748">
        <v>42</v>
      </c>
      <c r="BK748">
        <v>1.0245916516529501</v>
      </c>
      <c r="BL748" t="s">
        <v>40</v>
      </c>
    </row>
    <row r="749" spans="2:64" x14ac:dyDescent="0.55000000000000004">
      <c r="B749" s="1">
        <v>98689</v>
      </c>
      <c r="C749" s="4" t="str">
        <f>_xlfn.IFNA(VLOOKUP(B749,W$2:AB9863,3,FALSE),0)</f>
        <v>HB</v>
      </c>
      <c r="D749" s="1">
        <f>_xlfn.IFNA(VLOOKUP(B749,W$2:AA9891,4,FALSE),0)</f>
        <v>60</v>
      </c>
      <c r="E749" s="1">
        <f>_xlfn.IFNA(VLOOKUP(B749,W$2:AA9891,5,FALSE),0)</f>
        <v>4</v>
      </c>
      <c r="F749" s="1">
        <f>_xlfn.IFNA(VLOOKUP(B749,W$2:AB9892,6,FALSE),0)</f>
        <v>25</v>
      </c>
      <c r="H749" s="5">
        <f t="shared" si="139"/>
        <v>14223170</v>
      </c>
      <c r="I749" s="5">
        <f t="shared" si="140"/>
        <v>15218791.9</v>
      </c>
      <c r="J749" s="1">
        <f t="shared" si="133"/>
        <v>0.24173750307529737</v>
      </c>
      <c r="K749" s="1">
        <f t="shared" si="134"/>
        <v>6</v>
      </c>
      <c r="L749" s="1">
        <f t="shared" si="135"/>
        <v>0.98911758417916396</v>
      </c>
      <c r="M749" s="1">
        <f t="shared" si="136"/>
        <v>1.1772145986242197</v>
      </c>
      <c r="N749" s="1">
        <f t="shared" si="137"/>
        <v>0.81972023184507603</v>
      </c>
      <c r="P749" s="1">
        <f t="shared" si="141"/>
        <v>0.95448523801483509</v>
      </c>
      <c r="Q749" s="1">
        <f t="shared" si="138"/>
        <v>0.23073487815993715</v>
      </c>
      <c r="R749" s="2">
        <f t="shared" si="142"/>
        <v>3281781.3969980734</v>
      </c>
      <c r="S749" s="2">
        <f t="shared" si="143"/>
        <v>3511506.0947879385</v>
      </c>
      <c r="T749" s="2">
        <f t="shared" si="144"/>
        <v>3281781.3969980734</v>
      </c>
      <c r="V749" s="1">
        <v>2022</v>
      </c>
      <c r="W749" s="1">
        <v>50185</v>
      </c>
      <c r="X749" s="1" t="s">
        <v>796</v>
      </c>
      <c r="Y749" s="1" t="s">
        <v>38</v>
      </c>
      <c r="Z749" s="1">
        <v>57</v>
      </c>
      <c r="AA749" s="1">
        <v>8</v>
      </c>
      <c r="AB749" s="1">
        <v>25</v>
      </c>
      <c r="BJ749">
        <v>42</v>
      </c>
      <c r="BK749">
        <v>0.81972023184507603</v>
      </c>
      <c r="BL749" t="s">
        <v>42</v>
      </c>
    </row>
    <row r="750" spans="2:64" x14ac:dyDescent="0.55000000000000004">
      <c r="B750" s="1">
        <v>43427</v>
      </c>
      <c r="C750" s="4" t="str">
        <f>_xlfn.IFNA(VLOOKUP(B750,W$2:AB9864,3,FALSE),0)</f>
        <v>ED</v>
      </c>
      <c r="D750" s="1">
        <f>_xlfn.IFNA(VLOOKUP(B750,W$2:AA9892,4,FALSE),0)</f>
        <v>24</v>
      </c>
      <c r="E750" s="1">
        <f>_xlfn.IFNA(VLOOKUP(B750,W$2:AA9892,5,FALSE),0)</f>
        <v>4</v>
      </c>
      <c r="F750" s="1">
        <f>_xlfn.IFNA(VLOOKUP(B750,W$2:AB9893,6,FALSE),0)</f>
        <v>25</v>
      </c>
      <c r="H750" s="5">
        <f t="shared" si="139"/>
        <v>25400550</v>
      </c>
      <c r="I750" s="5">
        <f t="shared" si="140"/>
        <v>27178588.5</v>
      </c>
      <c r="J750" s="1">
        <f t="shared" si="133"/>
        <v>0.11374298598435889</v>
      </c>
      <c r="K750" s="1">
        <f t="shared" si="134"/>
        <v>2</v>
      </c>
      <c r="L750" s="1">
        <f t="shared" si="135"/>
        <v>1.0534973075905001</v>
      </c>
      <c r="M750" s="1">
        <f t="shared" si="136"/>
        <v>0.99437471484129869</v>
      </c>
      <c r="N750" s="1">
        <f t="shared" si="137"/>
        <v>1</v>
      </c>
      <c r="P750" s="1">
        <f t="shared" si="141"/>
        <v>1.0475710848213795</v>
      </c>
      <c r="Q750" s="1">
        <f t="shared" si="138"/>
        <v>0.11915386321845781</v>
      </c>
      <c r="R750" s="2">
        <f t="shared" si="142"/>
        <v>3026573.6603735983</v>
      </c>
      <c r="S750" s="2">
        <f t="shared" si="143"/>
        <v>3238433.8165997504</v>
      </c>
      <c r="T750" s="2">
        <f t="shared" si="144"/>
        <v>3026573.6603735983</v>
      </c>
      <c r="V750" s="1">
        <v>2022</v>
      </c>
      <c r="W750" s="1">
        <v>6194</v>
      </c>
      <c r="X750" s="1" t="s">
        <v>797</v>
      </c>
      <c r="Y750" s="1" t="s">
        <v>38</v>
      </c>
      <c r="Z750" s="1">
        <v>56</v>
      </c>
      <c r="AA750" s="1">
        <v>2</v>
      </c>
      <c r="AB750" s="1">
        <v>36</v>
      </c>
      <c r="BJ750">
        <v>42</v>
      </c>
      <c r="BK750">
        <v>0.82023027006469129</v>
      </c>
      <c r="BL750" t="s">
        <v>44</v>
      </c>
    </row>
    <row r="751" spans="2:64" x14ac:dyDescent="0.55000000000000004">
      <c r="B751" s="1">
        <v>58438</v>
      </c>
      <c r="C751" s="4" t="str">
        <f>_xlfn.IFNA(VLOOKUP(B751,W$2:AB9865,3,FALSE),0)</f>
        <v>DI</v>
      </c>
      <c r="D751" s="1">
        <f>_xlfn.IFNA(VLOOKUP(B751,W$2:AA9893,4,FALSE),0)</f>
        <v>19</v>
      </c>
      <c r="E751" s="1">
        <f>_xlfn.IFNA(VLOOKUP(B751,W$2:AA9893,5,FALSE),0)</f>
        <v>4</v>
      </c>
      <c r="F751" s="1">
        <f>_xlfn.IFNA(VLOOKUP(B751,W$2:AB9894,6,FALSE),0)</f>
        <v>24</v>
      </c>
      <c r="H751" s="5">
        <f t="shared" si="139"/>
        <v>20500000</v>
      </c>
      <c r="I751" s="5">
        <f t="shared" si="140"/>
        <v>21935000</v>
      </c>
      <c r="J751" s="1">
        <f t="shared" si="133"/>
        <v>0.12422980506362609</v>
      </c>
      <c r="K751" s="1">
        <f t="shared" si="134"/>
        <v>1</v>
      </c>
      <c r="L751" s="1">
        <f t="shared" si="135"/>
        <v>1.1016823063627132</v>
      </c>
      <c r="M751" s="1">
        <f t="shared" si="136"/>
        <v>0.8852077485688149</v>
      </c>
      <c r="N751" s="1">
        <f t="shared" si="137"/>
        <v>1</v>
      </c>
      <c r="P751" s="1">
        <f t="shared" si="141"/>
        <v>0.97521771405343682</v>
      </c>
      <c r="Q751" s="1">
        <f t="shared" si="138"/>
        <v>0.1211511065114535</v>
      </c>
      <c r="R751" s="2">
        <f t="shared" si="142"/>
        <v>2483597.6834847969</v>
      </c>
      <c r="S751" s="2">
        <f t="shared" si="143"/>
        <v>2657449.5213287324</v>
      </c>
      <c r="T751" s="2">
        <f t="shared" si="144"/>
        <v>2483597.6834847969</v>
      </c>
      <c r="V751" s="1">
        <v>2022</v>
      </c>
      <c r="W751" s="1">
        <v>39140</v>
      </c>
      <c r="X751" s="1" t="s">
        <v>798</v>
      </c>
      <c r="Y751" s="1" t="s">
        <v>38</v>
      </c>
      <c r="Z751" s="1">
        <v>56</v>
      </c>
      <c r="AA751" s="1">
        <v>5</v>
      </c>
      <c r="AB751" s="1">
        <v>26</v>
      </c>
      <c r="BJ751">
        <v>42</v>
      </c>
      <c r="BK751">
        <v>1.1178219283566899</v>
      </c>
      <c r="BL751" t="s">
        <v>46</v>
      </c>
    </row>
    <row r="752" spans="2:64" x14ac:dyDescent="0.55000000000000004">
      <c r="B752" s="1">
        <v>45464</v>
      </c>
      <c r="C752" s="4" t="str">
        <f>_xlfn.IFNA(VLOOKUP(B752,W$2:AB9866,3,FALSE),0)</f>
        <v>CB</v>
      </c>
      <c r="D752" s="1">
        <f>_xlfn.IFNA(VLOOKUP(B752,W$2:AA9894,4,FALSE),0)</f>
        <v>51</v>
      </c>
      <c r="E752" s="1">
        <f>_xlfn.IFNA(VLOOKUP(B752,W$2:AA9894,5,FALSE),0)</f>
        <v>4</v>
      </c>
      <c r="F752" s="1">
        <f>_xlfn.IFNA(VLOOKUP(B752,W$2:AB9895,6,FALSE),0)</f>
        <v>24</v>
      </c>
      <c r="H752" s="5">
        <f t="shared" si="139"/>
        <v>20000000</v>
      </c>
      <c r="I752" s="5">
        <f t="shared" si="140"/>
        <v>21400000</v>
      </c>
      <c r="J752" s="1">
        <f t="shared" si="133"/>
        <v>0.17135857369119548</v>
      </c>
      <c r="K752" s="1">
        <f t="shared" si="134"/>
        <v>5</v>
      </c>
      <c r="L752" s="1">
        <f t="shared" si="135"/>
        <v>0.99416259563237341</v>
      </c>
      <c r="M752" s="1">
        <f t="shared" si="136"/>
        <v>1.1486399068534272</v>
      </c>
      <c r="N752" s="1">
        <f t="shared" si="137"/>
        <v>0.81665115322979975</v>
      </c>
      <c r="P752" s="1">
        <f t="shared" si="141"/>
        <v>0.93256239684895947</v>
      </c>
      <c r="Q752" s="1">
        <f t="shared" si="138"/>
        <v>0.15980256220208031</v>
      </c>
      <c r="R752" s="2">
        <f t="shared" si="142"/>
        <v>3196051.2440416063</v>
      </c>
      <c r="S752" s="2">
        <f t="shared" si="143"/>
        <v>3419774.8311245185</v>
      </c>
      <c r="T752" s="2">
        <f t="shared" si="144"/>
        <v>3196051.2440416063</v>
      </c>
      <c r="V752" s="1">
        <v>2022</v>
      </c>
      <c r="W752" s="1">
        <v>62775</v>
      </c>
      <c r="X752" s="1" t="s">
        <v>799</v>
      </c>
      <c r="Y752" s="1" t="s">
        <v>38</v>
      </c>
      <c r="Z752" s="1">
        <v>55</v>
      </c>
      <c r="AA752" s="1">
        <v>8</v>
      </c>
      <c r="AB752" s="1">
        <v>24</v>
      </c>
      <c r="BJ752">
        <v>42</v>
      </c>
      <c r="BK752">
        <v>0.92811912331810276</v>
      </c>
      <c r="BL752" t="s">
        <v>48</v>
      </c>
    </row>
    <row r="753" spans="2:64" x14ac:dyDescent="0.55000000000000004">
      <c r="B753" s="1">
        <v>42275</v>
      </c>
      <c r="C753" s="4" t="str">
        <f>_xlfn.IFNA(VLOOKUP(B753,W$2:AB9867,3,FALSE),0)</f>
        <v>TE</v>
      </c>
      <c r="D753" s="1">
        <f>_xlfn.IFNA(VLOOKUP(B753,W$2:AA9895,4,FALSE),0)</f>
        <v>66</v>
      </c>
      <c r="E753" s="1">
        <f>_xlfn.IFNA(VLOOKUP(B753,W$2:AA9895,5,FALSE),0)</f>
        <v>4</v>
      </c>
      <c r="F753" s="1">
        <f>_xlfn.IFNA(VLOOKUP(B753,W$2:AB9896,6,FALSE),0)</f>
        <v>25</v>
      </c>
      <c r="H753" s="5">
        <f t="shared" si="139"/>
        <v>14012500</v>
      </c>
      <c r="I753" s="5">
        <f t="shared" si="140"/>
        <v>14993375</v>
      </c>
      <c r="J753" s="1">
        <f t="shared" si="133"/>
        <v>0.28373199810001409</v>
      </c>
      <c r="K753" s="1">
        <f t="shared" si="134"/>
        <v>6</v>
      </c>
      <c r="L753" s="1">
        <f t="shared" si="135"/>
        <v>0.98911758417916396</v>
      </c>
      <c r="M753" s="1">
        <f t="shared" si="136"/>
        <v>1.1772145986242197</v>
      </c>
      <c r="N753" s="1">
        <f t="shared" si="137"/>
        <v>1.06147912913239</v>
      </c>
      <c r="P753" s="1">
        <f t="shared" si="141"/>
        <v>1.2359901828178783</v>
      </c>
      <c r="Q753" s="1">
        <f t="shared" si="138"/>
        <v>0.35068996420291831</v>
      </c>
      <c r="R753" s="2">
        <f t="shared" si="142"/>
        <v>4914043.1233933931</v>
      </c>
      <c r="S753" s="2">
        <f t="shared" si="143"/>
        <v>5258026.1420309301</v>
      </c>
      <c r="T753" s="2">
        <f t="shared" si="144"/>
        <v>4914043.1233933931</v>
      </c>
      <c r="V753" s="1">
        <v>2022</v>
      </c>
      <c r="W753" s="1">
        <v>20807</v>
      </c>
      <c r="X753" s="1" t="s">
        <v>800</v>
      </c>
      <c r="Y753" s="1" t="s">
        <v>38</v>
      </c>
      <c r="Z753" s="1">
        <v>55</v>
      </c>
      <c r="AA753" s="1">
        <v>8</v>
      </c>
      <c r="AB753" s="1">
        <v>29</v>
      </c>
      <c r="BJ753">
        <v>42</v>
      </c>
      <c r="BK753">
        <v>1.1155423054361819</v>
      </c>
      <c r="BL753" t="s">
        <v>51</v>
      </c>
    </row>
    <row r="754" spans="2:64" x14ac:dyDescent="0.55000000000000004">
      <c r="B754" s="1">
        <v>38408</v>
      </c>
      <c r="C754" s="4" t="str">
        <f>_xlfn.IFNA(VLOOKUP(B754,W$2:AB9868,3,FALSE),0)</f>
        <v>S</v>
      </c>
      <c r="D754" s="1">
        <f>_xlfn.IFNA(VLOOKUP(B754,W$2:AA9896,4,FALSE),0)</f>
        <v>57</v>
      </c>
      <c r="E754" s="1">
        <f>_xlfn.IFNA(VLOOKUP(B754,W$2:AA9896,5,FALSE),0)</f>
        <v>4</v>
      </c>
      <c r="F754" s="1">
        <f>_xlfn.IFNA(VLOOKUP(B754,W$2:AB9897,6,FALSE),0)</f>
        <v>24</v>
      </c>
      <c r="H754" s="5">
        <f t="shared" si="139"/>
        <v>15620000</v>
      </c>
      <c r="I754" s="5">
        <f t="shared" si="140"/>
        <v>16713400.000000002</v>
      </c>
      <c r="J754" s="1">
        <f t="shared" si="133"/>
        <v>0.19414880739410345</v>
      </c>
      <c r="K754" s="1">
        <f t="shared" si="134"/>
        <v>5</v>
      </c>
      <c r="L754" s="1">
        <f t="shared" si="135"/>
        <v>0.99416259563237341</v>
      </c>
      <c r="M754" s="1">
        <f t="shared" si="136"/>
        <v>1.1486399068534272</v>
      </c>
      <c r="N754" s="1">
        <f t="shared" si="137"/>
        <v>0.89217868497715414</v>
      </c>
      <c r="P754" s="1">
        <f t="shared" si="141"/>
        <v>1.0188099160691755</v>
      </c>
      <c r="Q754" s="1">
        <f t="shared" si="138"/>
        <v>0.19780073016611704</v>
      </c>
      <c r="R754" s="2">
        <f t="shared" si="142"/>
        <v>3089647.4051947482</v>
      </c>
      <c r="S754" s="2">
        <f t="shared" si="143"/>
        <v>3305922.7235583812</v>
      </c>
      <c r="T754" s="2">
        <f t="shared" si="144"/>
        <v>3089647.4051947482</v>
      </c>
      <c r="V754" s="1">
        <v>2022</v>
      </c>
      <c r="W754" s="1">
        <v>28668</v>
      </c>
      <c r="X754" s="1" t="s">
        <v>801</v>
      </c>
      <c r="Y754" s="1" t="s">
        <v>38</v>
      </c>
      <c r="Z754" s="1">
        <v>55</v>
      </c>
      <c r="AA754" s="1">
        <v>8</v>
      </c>
      <c r="AB754" s="1">
        <v>25</v>
      </c>
      <c r="BJ754">
        <v>42</v>
      </c>
      <c r="BK754">
        <v>1.106942102737994</v>
      </c>
      <c r="BL754" t="s">
        <v>53</v>
      </c>
    </row>
    <row r="755" spans="2:64" x14ac:dyDescent="0.55000000000000004">
      <c r="B755" s="1">
        <v>57373</v>
      </c>
      <c r="C755" s="4" t="str">
        <f>_xlfn.IFNA(VLOOKUP(B755,W$2:AB9869,3,FALSE),0)</f>
        <v>HB</v>
      </c>
      <c r="D755" s="1">
        <f>_xlfn.IFNA(VLOOKUP(B755,W$2:AA9897,4,FALSE),0)</f>
        <v>56</v>
      </c>
      <c r="E755" s="1">
        <f>_xlfn.IFNA(VLOOKUP(B755,W$2:AA9897,5,FALSE),0)</f>
        <v>4</v>
      </c>
      <c r="F755" s="1">
        <f>_xlfn.IFNA(VLOOKUP(B755,W$2:AB9898,6,FALSE),0)</f>
        <v>23</v>
      </c>
      <c r="H755" s="5">
        <f t="shared" si="139"/>
        <v>14223170</v>
      </c>
      <c r="I755" s="5">
        <f t="shared" si="140"/>
        <v>15218791.9</v>
      </c>
      <c r="J755" s="1">
        <f t="shared" si="133"/>
        <v>0.19414880739410345</v>
      </c>
      <c r="K755" s="1">
        <f t="shared" si="134"/>
        <v>5</v>
      </c>
      <c r="L755" s="1">
        <f t="shared" si="135"/>
        <v>0.99416259563237341</v>
      </c>
      <c r="M755" s="1">
        <f t="shared" si="136"/>
        <v>1.1486399068534272</v>
      </c>
      <c r="N755" s="1">
        <f t="shared" si="137"/>
        <v>0.81972023184507603</v>
      </c>
      <c r="P755" s="1">
        <f t="shared" si="141"/>
        <v>0.93606708461957056</v>
      </c>
      <c r="Q755" s="1">
        <f t="shared" si="138"/>
        <v>0.18173630811976493</v>
      </c>
      <c r="R755" s="2">
        <f t="shared" si="142"/>
        <v>2584866.4055597968</v>
      </c>
      <c r="S755" s="2">
        <f t="shared" si="143"/>
        <v>2765807.0539489831</v>
      </c>
      <c r="T755" s="2">
        <f t="shared" si="144"/>
        <v>2584866.4055597968</v>
      </c>
      <c r="V755" s="1">
        <v>2022</v>
      </c>
      <c r="W755" s="1">
        <v>56923</v>
      </c>
      <c r="X755" s="1" t="s">
        <v>802</v>
      </c>
      <c r="Y755" s="1" t="s">
        <v>38</v>
      </c>
      <c r="Z755" s="1">
        <v>54</v>
      </c>
      <c r="AA755" s="1">
        <v>2</v>
      </c>
      <c r="AB755" s="1">
        <v>23</v>
      </c>
      <c r="BJ755">
        <v>42</v>
      </c>
      <c r="BK755">
        <v>1.0245916516529501</v>
      </c>
      <c r="BL755" t="s">
        <v>55</v>
      </c>
    </row>
    <row r="756" spans="2:64" x14ac:dyDescent="0.55000000000000004">
      <c r="B756" s="1">
        <v>40630</v>
      </c>
      <c r="C756" s="4" t="str">
        <f>_xlfn.IFNA(VLOOKUP(B756,W$2:AB9870,3,FALSE),0)</f>
        <v>TE</v>
      </c>
      <c r="D756" s="1">
        <f>_xlfn.IFNA(VLOOKUP(B756,W$2:AA9898,4,FALSE),0)</f>
        <v>46</v>
      </c>
      <c r="E756" s="1">
        <f>_xlfn.IFNA(VLOOKUP(B756,W$2:AA9898,5,FALSE),0)</f>
        <v>4</v>
      </c>
      <c r="F756" s="1">
        <f>_xlfn.IFNA(VLOOKUP(B756,W$2:AB9899,6,FALSE),0)</f>
        <v>24</v>
      </c>
      <c r="H756" s="5">
        <f t="shared" si="139"/>
        <v>14012500</v>
      </c>
      <c r="I756" s="5">
        <f t="shared" si="140"/>
        <v>14993375</v>
      </c>
      <c r="J756" s="1">
        <f t="shared" si="133"/>
        <v>0.17038831267359586</v>
      </c>
      <c r="K756" s="1">
        <f t="shared" si="134"/>
        <v>4</v>
      </c>
      <c r="L756" s="1">
        <f t="shared" si="135"/>
        <v>1.0014040095474006</v>
      </c>
      <c r="M756" s="1">
        <f t="shared" si="136"/>
        <v>1.1123962455126433</v>
      </c>
      <c r="N756" s="1">
        <f t="shared" si="137"/>
        <v>1.0245916516529501</v>
      </c>
      <c r="P756" s="1">
        <f t="shared" si="141"/>
        <v>1.1413521290407089</v>
      </c>
      <c r="Q756" s="1">
        <f t="shared" si="138"/>
        <v>0.19447306343366264</v>
      </c>
      <c r="R756" s="2">
        <f t="shared" si="142"/>
        <v>2725053.8013641979</v>
      </c>
      <c r="S756" s="2">
        <f t="shared" si="143"/>
        <v>2915807.5674596913</v>
      </c>
      <c r="T756" s="2">
        <f t="shared" si="144"/>
        <v>2725053.8013641979</v>
      </c>
      <c r="V756" s="1">
        <v>2022</v>
      </c>
      <c r="W756" s="1">
        <v>12183</v>
      </c>
      <c r="X756" s="1" t="s">
        <v>803</v>
      </c>
      <c r="Y756" s="1" t="s">
        <v>38</v>
      </c>
      <c r="Z756" s="1">
        <v>54</v>
      </c>
      <c r="AA756" s="1">
        <v>8</v>
      </c>
      <c r="AB756" s="1">
        <v>29</v>
      </c>
      <c r="BJ756">
        <v>42</v>
      </c>
      <c r="BK756">
        <v>0.89953136465011441</v>
      </c>
      <c r="BL756" t="s">
        <v>58</v>
      </c>
    </row>
    <row r="757" spans="2:64" x14ac:dyDescent="0.55000000000000004">
      <c r="B757" s="1">
        <v>60120</v>
      </c>
      <c r="C757" s="4" t="str">
        <f>_xlfn.IFNA(VLOOKUP(B757,W$2:AB9871,3,FALSE),0)</f>
        <v>LT</v>
      </c>
      <c r="D757" s="1">
        <f>_xlfn.IFNA(VLOOKUP(B757,W$2:AA9899,4,FALSE),0)</f>
        <v>12</v>
      </c>
      <c r="E757" s="1">
        <f>_xlfn.IFNA(VLOOKUP(B757,W$2:AA9899,5,FALSE),0)</f>
        <v>4</v>
      </c>
      <c r="F757" s="1">
        <f>_xlfn.IFNA(VLOOKUP(B757,W$2:AB9900,6,FALSE),0)</f>
        <v>24</v>
      </c>
      <c r="H757" s="5">
        <f t="shared" si="139"/>
        <v>21252000</v>
      </c>
      <c r="I757" s="5">
        <f t="shared" si="140"/>
        <v>22739640</v>
      </c>
      <c r="J757" s="1">
        <f t="shared" si="133"/>
        <v>0.15834706436900092</v>
      </c>
      <c r="K757" s="1">
        <f t="shared" si="134"/>
        <v>1</v>
      </c>
      <c r="L757" s="1">
        <f t="shared" si="135"/>
        <v>1.1016823063627132</v>
      </c>
      <c r="M757" s="1">
        <f t="shared" si="136"/>
        <v>0.8852077485688149</v>
      </c>
      <c r="N757" s="1">
        <f t="shared" si="137"/>
        <v>1.1155423054361819</v>
      </c>
      <c r="P757" s="1">
        <f t="shared" si="141"/>
        <v>1.0878966170373741</v>
      </c>
      <c r="Q757" s="1">
        <f t="shared" si="138"/>
        <v>0.17226523564483542</v>
      </c>
      <c r="R757" s="2">
        <f t="shared" si="142"/>
        <v>3660980.7879240424</v>
      </c>
      <c r="S757" s="2">
        <f t="shared" si="143"/>
        <v>3917249.4430787256</v>
      </c>
      <c r="T757" s="2">
        <f t="shared" si="144"/>
        <v>3660980.7879240424</v>
      </c>
      <c r="V757" s="1">
        <v>2022</v>
      </c>
      <c r="W757" s="1">
        <v>50170</v>
      </c>
      <c r="X757" s="1" t="s">
        <v>804</v>
      </c>
      <c r="Y757" s="1" t="s">
        <v>38</v>
      </c>
      <c r="Z757" s="1">
        <v>53</v>
      </c>
      <c r="AA757" s="1">
        <v>8</v>
      </c>
      <c r="AB757" s="1">
        <v>28</v>
      </c>
      <c r="BJ757">
        <v>41</v>
      </c>
      <c r="BK757">
        <v>1.1514506309915982</v>
      </c>
      <c r="BL757" t="s">
        <v>31</v>
      </c>
    </row>
    <row r="758" spans="2:64" x14ac:dyDescent="0.55000000000000004">
      <c r="B758" s="1">
        <v>61522</v>
      </c>
      <c r="C758" s="4" t="str">
        <f>_xlfn.IFNA(VLOOKUP(B758,W$2:AB9872,3,FALSE),0)</f>
        <v>WR</v>
      </c>
      <c r="D758" s="1">
        <f>_xlfn.IFNA(VLOOKUP(B758,W$2:AA9900,4,FALSE),0)</f>
        <v>18</v>
      </c>
      <c r="E758" s="1">
        <f>_xlfn.IFNA(VLOOKUP(B758,W$2:AA9900,5,FALSE),0)</f>
        <v>4</v>
      </c>
      <c r="F758" s="1">
        <f>_xlfn.IFNA(VLOOKUP(B758,W$2:AB9901,6,FALSE),0)</f>
        <v>25</v>
      </c>
      <c r="H758" s="5">
        <f t="shared" si="139"/>
        <v>26850000</v>
      </c>
      <c r="I758" s="5">
        <f t="shared" si="140"/>
        <v>28729500</v>
      </c>
      <c r="J758" s="1">
        <f t="shared" si="133"/>
        <v>0.12422980506362609</v>
      </c>
      <c r="K758" s="1">
        <f t="shared" si="134"/>
        <v>1</v>
      </c>
      <c r="L758" s="1">
        <f t="shared" si="135"/>
        <v>1.1016823063627132</v>
      </c>
      <c r="M758" s="1">
        <f t="shared" si="136"/>
        <v>0.8852077485688149</v>
      </c>
      <c r="N758" s="1">
        <f t="shared" si="137"/>
        <v>0.89953136465011441</v>
      </c>
      <c r="P758" s="1">
        <f t="shared" si="141"/>
        <v>0.87723892115345303</v>
      </c>
      <c r="Q758" s="1">
        <f t="shared" si="138"/>
        <v>0.10897922016911912</v>
      </c>
      <c r="R758" s="2">
        <f t="shared" si="142"/>
        <v>2926092.0615408486</v>
      </c>
      <c r="S758" s="2">
        <f t="shared" si="143"/>
        <v>3130918.5058487076</v>
      </c>
      <c r="T758" s="2">
        <f t="shared" si="144"/>
        <v>2926092.0615408486</v>
      </c>
      <c r="V758" s="1">
        <v>2022</v>
      </c>
      <c r="W758" s="1">
        <v>50221</v>
      </c>
      <c r="X758" s="1" t="s">
        <v>805</v>
      </c>
      <c r="Y758" s="1" t="s">
        <v>38</v>
      </c>
      <c r="Z758" s="1">
        <v>53</v>
      </c>
      <c r="AA758" s="1">
        <v>8</v>
      </c>
      <c r="AB758" s="1">
        <v>27</v>
      </c>
      <c r="BJ758">
        <v>41</v>
      </c>
      <c r="BK758">
        <v>0.87776743548653313</v>
      </c>
      <c r="BL758" t="s">
        <v>34</v>
      </c>
    </row>
    <row r="759" spans="2:64" x14ac:dyDescent="0.55000000000000004">
      <c r="B759" s="1">
        <v>33693</v>
      </c>
      <c r="C759" s="4" t="str">
        <f>_xlfn.IFNA(VLOOKUP(B759,W$2:AB9873,3,FALSE),0)</f>
        <v>CB</v>
      </c>
      <c r="D759" s="1">
        <f>_xlfn.IFNA(VLOOKUP(B759,W$2:AA9901,4,FALSE),0)</f>
        <v>52</v>
      </c>
      <c r="E759" s="1">
        <f>_xlfn.IFNA(VLOOKUP(B759,W$2:AA9901,5,FALSE),0)</f>
        <v>4</v>
      </c>
      <c r="F759" s="1">
        <f>_xlfn.IFNA(VLOOKUP(B759,W$2:AB9902,6,FALSE),0)</f>
        <v>25</v>
      </c>
      <c r="H759" s="5">
        <f t="shared" si="139"/>
        <v>20000000</v>
      </c>
      <c r="I759" s="5">
        <f t="shared" si="140"/>
        <v>21400000</v>
      </c>
      <c r="J759" s="1">
        <f t="shared" si="133"/>
        <v>0.17135857369119548</v>
      </c>
      <c r="K759" s="1">
        <f t="shared" si="134"/>
        <v>5</v>
      </c>
      <c r="L759" s="1">
        <f t="shared" si="135"/>
        <v>0.99416259563237341</v>
      </c>
      <c r="M759" s="1">
        <f t="shared" si="136"/>
        <v>1.1486399068534272</v>
      </c>
      <c r="N759" s="1">
        <f t="shared" si="137"/>
        <v>0.81665115322979975</v>
      </c>
      <c r="P759" s="1">
        <f t="shared" si="141"/>
        <v>0.93256239684895947</v>
      </c>
      <c r="Q759" s="1">
        <f t="shared" si="138"/>
        <v>0.15980256220208031</v>
      </c>
      <c r="R759" s="2">
        <f t="shared" si="142"/>
        <v>3196051.2440416063</v>
      </c>
      <c r="S759" s="2">
        <f t="shared" si="143"/>
        <v>3419774.8311245185</v>
      </c>
      <c r="T759" s="2">
        <f t="shared" si="144"/>
        <v>3196051.2440416063</v>
      </c>
      <c r="V759" s="1">
        <v>2022</v>
      </c>
      <c r="W759" s="1">
        <v>44152</v>
      </c>
      <c r="X759" s="1" t="s">
        <v>806</v>
      </c>
      <c r="Y759" s="1" t="s">
        <v>38</v>
      </c>
      <c r="Z759" s="1">
        <v>53</v>
      </c>
      <c r="AA759" s="1">
        <v>3</v>
      </c>
      <c r="AB759" s="1">
        <v>25</v>
      </c>
      <c r="BJ759">
        <v>41</v>
      </c>
      <c r="BK759">
        <v>1</v>
      </c>
      <c r="BL759" t="s">
        <v>36</v>
      </c>
    </row>
    <row r="760" spans="2:64" x14ac:dyDescent="0.55000000000000004">
      <c r="B760" s="1">
        <v>61577</v>
      </c>
      <c r="C760" s="4" t="str">
        <f>_xlfn.IFNA(VLOOKUP(B760,W$2:AB9874,3,FALSE),0)</f>
        <v>WR</v>
      </c>
      <c r="D760" s="1">
        <f>_xlfn.IFNA(VLOOKUP(B760,W$2:AA9902,4,FALSE),0)</f>
        <v>26</v>
      </c>
      <c r="E760" s="1">
        <f>_xlfn.IFNA(VLOOKUP(B760,W$2:AA9902,5,FALSE),0)</f>
        <v>4</v>
      </c>
      <c r="F760" s="1">
        <f>_xlfn.IFNA(VLOOKUP(B760,W$2:AB9903,6,FALSE),0)</f>
        <v>23</v>
      </c>
      <c r="H760" s="5">
        <f t="shared" si="139"/>
        <v>26850000</v>
      </c>
      <c r="I760" s="5">
        <f t="shared" si="140"/>
        <v>28729500</v>
      </c>
      <c r="J760" s="1">
        <f t="shared" si="133"/>
        <v>0.11969353290175433</v>
      </c>
      <c r="K760" s="1">
        <f t="shared" si="134"/>
        <v>2</v>
      </c>
      <c r="L760" s="1">
        <f t="shared" si="135"/>
        <v>1.0534973075905001</v>
      </c>
      <c r="M760" s="1">
        <f t="shared" si="136"/>
        <v>0.99437471484129869</v>
      </c>
      <c r="N760" s="1">
        <f t="shared" si="137"/>
        <v>0.89953136465011441</v>
      </c>
      <c r="P760" s="1">
        <f t="shared" si="141"/>
        <v>0.94232304749737628</v>
      </c>
      <c r="Q760" s="1">
        <f t="shared" si="138"/>
        <v>0.11278997468970861</v>
      </c>
      <c r="R760" s="2">
        <f t="shared" si="142"/>
        <v>3028410.8204186764</v>
      </c>
      <c r="S760" s="2">
        <f t="shared" si="143"/>
        <v>3240399.5778479837</v>
      </c>
      <c r="T760" s="2">
        <f t="shared" si="144"/>
        <v>3028410.8204186764</v>
      </c>
      <c r="V760" s="1">
        <v>2022</v>
      </c>
      <c r="W760" s="1">
        <v>56444</v>
      </c>
      <c r="X760" s="1" t="s">
        <v>807</v>
      </c>
      <c r="Y760" s="1" t="s">
        <v>38</v>
      </c>
      <c r="Z760" s="1">
        <v>52</v>
      </c>
      <c r="AA760" s="1">
        <v>2</v>
      </c>
      <c r="AB760" s="1">
        <v>25</v>
      </c>
      <c r="BJ760">
        <v>41</v>
      </c>
      <c r="BK760">
        <v>1</v>
      </c>
      <c r="BL760" t="s">
        <v>38</v>
      </c>
    </row>
    <row r="761" spans="2:64" x14ac:dyDescent="0.55000000000000004">
      <c r="B761" s="1">
        <v>82501</v>
      </c>
      <c r="C761" s="4" t="str">
        <f>_xlfn.IFNA(VLOOKUP(B761,W$2:AB9875,3,FALSE),0)</f>
        <v>DI</v>
      </c>
      <c r="D761" s="1">
        <f>_xlfn.IFNA(VLOOKUP(B761,W$2:AA9903,4,FALSE),0)</f>
        <v>29</v>
      </c>
      <c r="E761" s="1">
        <f>_xlfn.IFNA(VLOOKUP(B761,W$2:AA9903,5,FALSE),0)</f>
        <v>4</v>
      </c>
      <c r="F761" s="1">
        <f>_xlfn.IFNA(VLOOKUP(B761,W$2:AB9904,6,FALSE),0)</f>
        <v>23</v>
      </c>
      <c r="H761" s="5">
        <f t="shared" si="139"/>
        <v>20500000</v>
      </c>
      <c r="I761" s="5">
        <f t="shared" si="140"/>
        <v>21935000</v>
      </c>
      <c r="J761" s="1">
        <f t="shared" si="133"/>
        <v>0.11969353290175433</v>
      </c>
      <c r="K761" s="1">
        <f t="shared" si="134"/>
        <v>2</v>
      </c>
      <c r="L761" s="1">
        <f t="shared" si="135"/>
        <v>1.0534973075905001</v>
      </c>
      <c r="M761" s="1">
        <f t="shared" si="136"/>
        <v>0.99437471484129869</v>
      </c>
      <c r="N761" s="1">
        <f t="shared" si="137"/>
        <v>1</v>
      </c>
      <c r="P761" s="1">
        <f t="shared" si="141"/>
        <v>1.0475710848213795</v>
      </c>
      <c r="Q761" s="1">
        <f t="shared" si="138"/>
        <v>0.12538748410799427</v>
      </c>
      <c r="R761" s="2">
        <f t="shared" si="142"/>
        <v>2570443.4242138825</v>
      </c>
      <c r="S761" s="2">
        <f t="shared" si="143"/>
        <v>2750374.4639088544</v>
      </c>
      <c r="T761" s="2">
        <f t="shared" si="144"/>
        <v>2570443.4242138825</v>
      </c>
      <c r="V761" s="1">
        <v>2022</v>
      </c>
      <c r="W761" s="1">
        <v>8685</v>
      </c>
      <c r="X761" s="1" t="s">
        <v>808</v>
      </c>
      <c r="Y761" s="1" t="s">
        <v>38</v>
      </c>
      <c r="Z761" s="1">
        <v>52</v>
      </c>
      <c r="AA761" s="1">
        <v>2</v>
      </c>
      <c r="AB761" s="1">
        <v>30</v>
      </c>
      <c r="BJ761">
        <v>41</v>
      </c>
      <c r="BK761">
        <v>1.0245916516529501</v>
      </c>
      <c r="BL761" t="s">
        <v>40</v>
      </c>
    </row>
    <row r="762" spans="2:64" x14ac:dyDescent="0.55000000000000004">
      <c r="B762" s="1">
        <v>40216</v>
      </c>
      <c r="C762" s="4" t="str">
        <f>_xlfn.IFNA(VLOOKUP(B762,W$2:AB9876,3,FALSE),0)</f>
        <v>QB</v>
      </c>
      <c r="D762" s="1">
        <f>_xlfn.IFNA(VLOOKUP(B762,W$2:AA9904,4,FALSE),0)</f>
        <v>38</v>
      </c>
      <c r="E762" s="1">
        <f>_xlfn.IFNA(VLOOKUP(B762,W$2:AA9904,5,FALSE),0)</f>
        <v>4</v>
      </c>
      <c r="F762" s="1">
        <f>_xlfn.IFNA(VLOOKUP(B762,W$2:AB9905,6,FALSE),0)</f>
        <v>24</v>
      </c>
      <c r="H762" s="5">
        <f t="shared" si="139"/>
        <v>44949165</v>
      </c>
      <c r="I762" s="5">
        <f t="shared" si="140"/>
        <v>48095606.550000004</v>
      </c>
      <c r="J762" s="1">
        <f t="shared" si="133"/>
        <v>0.13512004199773481</v>
      </c>
      <c r="K762" s="1">
        <f t="shared" si="134"/>
        <v>3</v>
      </c>
      <c r="L762" s="1">
        <f t="shared" si="135"/>
        <v>1.0228277115894702</v>
      </c>
      <c r="M762" s="1">
        <f t="shared" si="136"/>
        <v>1.0638591360833272</v>
      </c>
      <c r="N762" s="1">
        <f t="shared" si="137"/>
        <v>1.1178219283566899</v>
      </c>
      <c r="P762" s="1">
        <f t="shared" si="141"/>
        <v>1.2163519013779915</v>
      </c>
      <c r="Q762" s="1">
        <f t="shared" si="138"/>
        <v>0.16435351999821882</v>
      </c>
      <c r="R762" s="2">
        <f t="shared" si="142"/>
        <v>7387553.488730737</v>
      </c>
      <c r="S762" s="2">
        <f t="shared" si="143"/>
        <v>7904682.2329418892</v>
      </c>
      <c r="T762" s="2">
        <f t="shared" si="144"/>
        <v>7387553.488730737</v>
      </c>
      <c r="V762" s="1">
        <v>2022</v>
      </c>
      <c r="W762" s="1">
        <v>43449</v>
      </c>
      <c r="X762" s="1" t="s">
        <v>809</v>
      </c>
      <c r="Y762" s="1" t="s">
        <v>38</v>
      </c>
      <c r="Z762" s="1">
        <v>51</v>
      </c>
      <c r="AA762" s="1">
        <v>6</v>
      </c>
      <c r="AB762" s="1">
        <v>24</v>
      </c>
      <c r="BJ762">
        <v>41</v>
      </c>
      <c r="BK762">
        <v>0.81972023184507603</v>
      </c>
      <c r="BL762" t="s">
        <v>42</v>
      </c>
    </row>
    <row r="763" spans="2:64" x14ac:dyDescent="0.55000000000000004">
      <c r="B763" s="1">
        <v>42447</v>
      </c>
      <c r="C763" s="4">
        <f>_xlfn.IFNA(VLOOKUP(B763,W$2:AB9877,3,FALSE),0)</f>
        <v>0</v>
      </c>
      <c r="D763" s="1">
        <f>_xlfn.IFNA(VLOOKUP(B763,W$2:AA9905,4,FALSE),0)</f>
        <v>0</v>
      </c>
      <c r="E763" s="1">
        <f>_xlfn.IFNA(VLOOKUP(B763,W$2:AA9905,5,FALSE),0)</f>
        <v>0</v>
      </c>
      <c r="F763" s="1">
        <f>_xlfn.IFNA(VLOOKUP(B763,W$2:AB9906,6,FALSE),0)</f>
        <v>0</v>
      </c>
      <c r="H763" s="5" t="e">
        <f t="shared" si="139"/>
        <v>#DIV/0!</v>
      </c>
      <c r="I763" s="5" t="e">
        <f t="shared" si="140"/>
        <v>#DIV/0!</v>
      </c>
      <c r="J763" s="1">
        <f t="shared" si="133"/>
        <v>0.11029086484118089</v>
      </c>
      <c r="K763" s="1">
        <f t="shared" si="134"/>
        <v>0</v>
      </c>
      <c r="L763" s="1" t="e">
        <f t="shared" si="135"/>
        <v>#DIV/0!</v>
      </c>
      <c r="M763" s="1" t="e">
        <f t="shared" si="136"/>
        <v>#DIV/0!</v>
      </c>
      <c r="N763" s="1" t="e">
        <f t="shared" si="137"/>
        <v>#DIV/0!</v>
      </c>
      <c r="P763" s="1" t="e">
        <f t="shared" si="141"/>
        <v>#DIV/0!</v>
      </c>
      <c r="Q763" s="1" t="e">
        <f t="shared" si="138"/>
        <v>#DIV/0!</v>
      </c>
      <c r="R763" s="2" t="e">
        <f t="shared" si="142"/>
        <v>#DIV/0!</v>
      </c>
      <c r="S763" s="2" t="e">
        <f t="shared" si="143"/>
        <v>#DIV/0!</v>
      </c>
      <c r="T763" s="2" t="e">
        <f t="shared" si="144"/>
        <v>#DIV/0!</v>
      </c>
      <c r="V763" s="1">
        <v>2022</v>
      </c>
      <c r="W763" s="1">
        <v>136106</v>
      </c>
      <c r="X763" s="1" t="s">
        <v>810</v>
      </c>
      <c r="Y763" s="1" t="s">
        <v>38</v>
      </c>
      <c r="Z763" s="1">
        <v>51</v>
      </c>
      <c r="AA763" s="1">
        <v>7</v>
      </c>
      <c r="AB763" s="1">
        <v>25</v>
      </c>
      <c r="BJ763">
        <v>41</v>
      </c>
      <c r="BK763">
        <v>0.82023027006469129</v>
      </c>
      <c r="BL763" t="s">
        <v>44</v>
      </c>
    </row>
    <row r="764" spans="2:64" x14ac:dyDescent="0.55000000000000004">
      <c r="B764" s="1">
        <v>42495</v>
      </c>
      <c r="C764" s="4" t="str">
        <f>_xlfn.IFNA(VLOOKUP(B764,W$2:AB9878,3,FALSE),0)</f>
        <v>ED</v>
      </c>
      <c r="D764" s="1">
        <f>_xlfn.IFNA(VLOOKUP(B764,W$2:AA9906,4,FALSE),0)</f>
        <v>41</v>
      </c>
      <c r="E764" s="1">
        <f>_xlfn.IFNA(VLOOKUP(B764,W$2:AA9906,5,FALSE),0)</f>
        <v>5</v>
      </c>
      <c r="F764" s="1">
        <f>_xlfn.IFNA(VLOOKUP(B764,W$2:AB9907,6,FALSE),0)</f>
        <v>25</v>
      </c>
      <c r="H764" s="5">
        <f t="shared" si="139"/>
        <v>25400550</v>
      </c>
      <c r="I764" s="5">
        <f t="shared" si="140"/>
        <v>27178588.5</v>
      </c>
      <c r="J764" s="1">
        <f t="shared" si="133"/>
        <v>0.14534217904027727</v>
      </c>
      <c r="K764" s="1">
        <f t="shared" si="134"/>
        <v>4</v>
      </c>
      <c r="L764" s="1">
        <f t="shared" si="135"/>
        <v>0.98983518967755901</v>
      </c>
      <c r="M764" s="1">
        <f t="shared" si="136"/>
        <v>1.1123962455126433</v>
      </c>
      <c r="N764" s="1">
        <f t="shared" si="137"/>
        <v>1</v>
      </c>
      <c r="P764" s="1">
        <f t="shared" si="141"/>
        <v>1.1010889486736117</v>
      </c>
      <c r="Q764" s="1">
        <f t="shared" si="138"/>
        <v>0.16003466711739076</v>
      </c>
      <c r="R764" s="2">
        <f t="shared" si="142"/>
        <v>4064968.5638486398</v>
      </c>
      <c r="S764" s="2">
        <f t="shared" si="143"/>
        <v>4349516.3633180447</v>
      </c>
      <c r="T764" s="2">
        <f t="shared" si="144"/>
        <v>4064968.5638486398</v>
      </c>
      <c r="V764" s="1">
        <v>2022</v>
      </c>
      <c r="W764" s="1">
        <v>48467</v>
      </c>
      <c r="X764" s="1" t="s">
        <v>811</v>
      </c>
      <c r="Y764" s="1" t="s">
        <v>38</v>
      </c>
      <c r="Z764" s="1">
        <v>51</v>
      </c>
      <c r="AA764" s="1">
        <v>8</v>
      </c>
      <c r="AB764" s="1">
        <v>25</v>
      </c>
      <c r="BJ764">
        <v>41</v>
      </c>
      <c r="BK764">
        <v>1.1178219283566899</v>
      </c>
      <c r="BL764" t="s">
        <v>46</v>
      </c>
    </row>
    <row r="765" spans="2:64" x14ac:dyDescent="0.55000000000000004">
      <c r="B765" s="1">
        <v>55592</v>
      </c>
      <c r="C765" s="4" t="str">
        <f>_xlfn.IFNA(VLOOKUP(B765,W$2:AB9879,3,FALSE),0)</f>
        <v>CB</v>
      </c>
      <c r="D765" s="1">
        <f>_xlfn.IFNA(VLOOKUP(B765,W$2:AA9907,4,FALSE),0)</f>
        <v>19</v>
      </c>
      <c r="E765" s="1">
        <f>_xlfn.IFNA(VLOOKUP(B765,W$2:AA9907,5,FALSE),0)</f>
        <v>5</v>
      </c>
      <c r="F765" s="1">
        <f>_xlfn.IFNA(VLOOKUP(B765,W$2:AB9908,6,FALSE),0)</f>
        <v>24</v>
      </c>
      <c r="H765" s="5">
        <f t="shared" si="139"/>
        <v>20000000</v>
      </c>
      <c r="I765" s="5">
        <f t="shared" si="140"/>
        <v>21400000</v>
      </c>
      <c r="J765" s="1">
        <f t="shared" si="133"/>
        <v>0.12422980506362609</v>
      </c>
      <c r="K765" s="1">
        <f t="shared" si="134"/>
        <v>1</v>
      </c>
      <c r="L765" s="1">
        <f t="shared" si="135"/>
        <v>0.99243120312271893</v>
      </c>
      <c r="M765" s="1">
        <f t="shared" si="136"/>
        <v>0.8852077485688149</v>
      </c>
      <c r="N765" s="1">
        <f t="shared" si="137"/>
        <v>0.87776743548653313</v>
      </c>
      <c r="P765" s="1">
        <f t="shared" si="141"/>
        <v>0.77112553069579315</v>
      </c>
      <c r="Q765" s="1">
        <f t="shared" si="138"/>
        <v>9.5796774357923595E-2</v>
      </c>
      <c r="R765" s="2">
        <f t="shared" si="142"/>
        <v>1915935.487158472</v>
      </c>
      <c r="S765" s="2">
        <f t="shared" si="143"/>
        <v>2050050.9712595649</v>
      </c>
      <c r="T765" s="2">
        <f t="shared" si="144"/>
        <v>1915935.487158472</v>
      </c>
      <c r="V765" s="1">
        <v>2022</v>
      </c>
      <c r="W765" s="1">
        <v>35744</v>
      </c>
      <c r="X765" s="1" t="s">
        <v>812</v>
      </c>
      <c r="Y765" s="1" t="s">
        <v>38</v>
      </c>
      <c r="Z765" s="1">
        <v>50</v>
      </c>
      <c r="AA765" s="1">
        <v>8</v>
      </c>
      <c r="AB765" s="1">
        <v>25</v>
      </c>
      <c r="BJ765">
        <v>41</v>
      </c>
      <c r="BK765">
        <v>0.92811912331810276</v>
      </c>
      <c r="BL765" t="s">
        <v>48</v>
      </c>
    </row>
    <row r="766" spans="2:64" x14ac:dyDescent="0.55000000000000004">
      <c r="B766" s="1">
        <v>55677</v>
      </c>
      <c r="C766" s="4" t="str">
        <f>_xlfn.IFNA(VLOOKUP(B766,W$2:AB9880,3,FALSE),0)</f>
        <v>CB</v>
      </c>
      <c r="D766" s="1">
        <f>_xlfn.IFNA(VLOOKUP(B766,W$2:AA9908,4,FALSE),0)</f>
        <v>57</v>
      </c>
      <c r="E766" s="1">
        <f>_xlfn.IFNA(VLOOKUP(B766,W$2:AA9908,5,FALSE),0)</f>
        <v>5</v>
      </c>
      <c r="F766" s="1">
        <f>_xlfn.IFNA(VLOOKUP(B766,W$2:AB9909,6,FALSE),0)</f>
        <v>25</v>
      </c>
      <c r="H766" s="5">
        <f t="shared" si="139"/>
        <v>20000000</v>
      </c>
      <c r="I766" s="5">
        <f t="shared" si="140"/>
        <v>21400000</v>
      </c>
      <c r="J766" s="1">
        <f t="shared" si="133"/>
        <v>0.19414880739410345</v>
      </c>
      <c r="K766" s="1">
        <f t="shared" si="134"/>
        <v>5</v>
      </c>
      <c r="L766" s="1">
        <f t="shared" si="135"/>
        <v>0.98942104444834089</v>
      </c>
      <c r="M766" s="1">
        <f t="shared" si="136"/>
        <v>1.1486399068534272</v>
      </c>
      <c r="N766" s="1">
        <f t="shared" si="137"/>
        <v>0.81665115322979975</v>
      </c>
      <c r="P766" s="1">
        <f t="shared" si="141"/>
        <v>0.92811464116353193</v>
      </c>
      <c r="Q766" s="1">
        <f t="shared" si="138"/>
        <v>0.18019235070690601</v>
      </c>
      <c r="R766" s="2">
        <f t="shared" si="142"/>
        <v>3603847.0141381202</v>
      </c>
      <c r="S766" s="2">
        <f t="shared" si="143"/>
        <v>3856116.3051277883</v>
      </c>
      <c r="T766" s="2">
        <f t="shared" si="144"/>
        <v>3603847.0141381202</v>
      </c>
      <c r="V766" s="1">
        <v>2022</v>
      </c>
      <c r="W766" s="1">
        <v>8159</v>
      </c>
      <c r="X766" s="1" t="s">
        <v>813</v>
      </c>
      <c r="Y766" s="1" t="s">
        <v>38</v>
      </c>
      <c r="Z766" s="1">
        <v>50</v>
      </c>
      <c r="AA766" s="1">
        <v>8</v>
      </c>
      <c r="AB766" s="1">
        <v>32</v>
      </c>
      <c r="BJ766">
        <v>41</v>
      </c>
      <c r="BK766">
        <v>1.1155423054361819</v>
      </c>
      <c r="BL766" t="s">
        <v>51</v>
      </c>
    </row>
    <row r="767" spans="2:64" x14ac:dyDescent="0.55000000000000004">
      <c r="B767" s="1">
        <v>40733</v>
      </c>
      <c r="C767" s="4">
        <f>_xlfn.IFNA(VLOOKUP(B767,W$2:AB9881,3,FALSE),0)</f>
        <v>0</v>
      </c>
      <c r="D767" s="1">
        <f>_xlfn.IFNA(VLOOKUP(B767,W$2:AA9909,4,FALSE),0)</f>
        <v>0</v>
      </c>
      <c r="E767" s="1">
        <f>_xlfn.IFNA(VLOOKUP(B767,W$2:AA9909,5,FALSE),0)</f>
        <v>0</v>
      </c>
      <c r="F767" s="1">
        <f>_xlfn.IFNA(VLOOKUP(B767,W$2:AB9910,6,FALSE),0)</f>
        <v>0</v>
      </c>
      <c r="H767" s="5" t="e">
        <f t="shared" si="139"/>
        <v>#DIV/0!</v>
      </c>
      <c r="I767" s="5" t="e">
        <f t="shared" si="140"/>
        <v>#DIV/0!</v>
      </c>
      <c r="J767" s="1">
        <f t="shared" si="133"/>
        <v>0.11029086484118089</v>
      </c>
      <c r="K767" s="1">
        <f t="shared" si="134"/>
        <v>0</v>
      </c>
      <c r="L767" s="1" t="e">
        <f t="shared" si="135"/>
        <v>#DIV/0!</v>
      </c>
      <c r="M767" s="1" t="e">
        <f t="shared" si="136"/>
        <v>#DIV/0!</v>
      </c>
      <c r="N767" s="1" t="e">
        <f t="shared" si="137"/>
        <v>#DIV/0!</v>
      </c>
      <c r="P767" s="1" t="e">
        <f t="shared" si="141"/>
        <v>#DIV/0!</v>
      </c>
      <c r="Q767" s="1" t="e">
        <f t="shared" si="138"/>
        <v>#DIV/0!</v>
      </c>
      <c r="R767" s="2" t="e">
        <f t="shared" si="142"/>
        <v>#DIV/0!</v>
      </c>
      <c r="S767" s="2" t="e">
        <f t="shared" si="143"/>
        <v>#DIV/0!</v>
      </c>
      <c r="T767" s="2" t="e">
        <f t="shared" si="144"/>
        <v>#DIV/0!</v>
      </c>
      <c r="V767" s="1">
        <v>2022</v>
      </c>
      <c r="W767" s="1">
        <v>55041</v>
      </c>
      <c r="X767" s="1" t="s">
        <v>814</v>
      </c>
      <c r="Y767" s="1" t="s">
        <v>38</v>
      </c>
      <c r="Z767" s="1">
        <v>49</v>
      </c>
      <c r="AA767" s="1">
        <v>8</v>
      </c>
      <c r="AB767" s="1">
        <v>25</v>
      </c>
      <c r="BJ767">
        <v>41</v>
      </c>
      <c r="BK767">
        <v>1.106942102737994</v>
      </c>
      <c r="BL767" t="s">
        <v>53</v>
      </c>
    </row>
    <row r="768" spans="2:64" x14ac:dyDescent="0.55000000000000004">
      <c r="B768" s="1">
        <v>41497</v>
      </c>
      <c r="C768" s="4" t="str">
        <f>_xlfn.IFNA(VLOOKUP(B768,W$2:AB9882,3,FALSE),0)</f>
        <v>LT</v>
      </c>
      <c r="D768" s="1">
        <f>_xlfn.IFNA(VLOOKUP(B768,W$2:AA9910,4,FALSE),0)</f>
        <v>20</v>
      </c>
      <c r="E768" s="1">
        <f>_xlfn.IFNA(VLOOKUP(B768,W$2:AA9910,5,FALSE),0)</f>
        <v>5</v>
      </c>
      <c r="F768" s="1">
        <f>_xlfn.IFNA(VLOOKUP(B768,W$2:AB9911,6,FALSE),0)</f>
        <v>24</v>
      </c>
      <c r="H768" s="5">
        <f t="shared" si="139"/>
        <v>21252000</v>
      </c>
      <c r="I768" s="5">
        <f t="shared" si="140"/>
        <v>22739640</v>
      </c>
      <c r="J768" s="1">
        <f t="shared" si="133"/>
        <v>0.11374298598435889</v>
      </c>
      <c r="K768" s="1">
        <f t="shared" si="134"/>
        <v>2</v>
      </c>
      <c r="L768" s="1">
        <f t="shared" si="135"/>
        <v>0.99118378559928355</v>
      </c>
      <c r="M768" s="1">
        <f t="shared" si="136"/>
        <v>0.99437471484129869</v>
      </c>
      <c r="N768" s="1">
        <f t="shared" si="137"/>
        <v>1.1155423054361819</v>
      </c>
      <c r="P768" s="1">
        <f t="shared" si="141"/>
        <v>1.0994875256164844</v>
      </c>
      <c r="Q768" s="1">
        <f t="shared" si="138"/>
        <v>0.12505899421617322</v>
      </c>
      <c r="R768" s="2">
        <f t="shared" si="142"/>
        <v>2657753.7450821134</v>
      </c>
      <c r="S768" s="2">
        <f t="shared" si="143"/>
        <v>2843796.5072378614</v>
      </c>
      <c r="T768" s="2">
        <f t="shared" si="144"/>
        <v>2657753.7450821134</v>
      </c>
      <c r="V768" s="1">
        <v>2022</v>
      </c>
      <c r="W768" s="1">
        <v>8719</v>
      </c>
      <c r="X768" s="1" t="s">
        <v>815</v>
      </c>
      <c r="Y768" s="1" t="s">
        <v>38</v>
      </c>
      <c r="Z768" s="1">
        <v>49</v>
      </c>
      <c r="AA768" s="1">
        <v>3</v>
      </c>
      <c r="AB768" s="1">
        <v>31</v>
      </c>
      <c r="BJ768">
        <v>41</v>
      </c>
      <c r="BK768">
        <v>1.0245916516529501</v>
      </c>
      <c r="BL768" t="s">
        <v>55</v>
      </c>
    </row>
    <row r="769" spans="2:64" x14ac:dyDescent="0.55000000000000004">
      <c r="B769" s="1">
        <v>58189</v>
      </c>
      <c r="C769" s="4" t="str">
        <f>_xlfn.IFNA(VLOOKUP(B769,W$2:AB9883,3,FALSE),0)</f>
        <v>LB</v>
      </c>
      <c r="D769" s="1">
        <f>_xlfn.IFNA(VLOOKUP(B769,W$2:AA9911,4,FALSE),0)</f>
        <v>26</v>
      </c>
      <c r="E769" s="1">
        <f>_xlfn.IFNA(VLOOKUP(B769,W$2:AA9911,5,FALSE),0)</f>
        <v>5</v>
      </c>
      <c r="F769" s="1">
        <f>_xlfn.IFNA(VLOOKUP(B769,W$2:AB9912,6,FALSE),0)</f>
        <v>25</v>
      </c>
      <c r="H769" s="5">
        <f t="shared" si="139"/>
        <v>16999000</v>
      </c>
      <c r="I769" s="5">
        <f t="shared" si="140"/>
        <v>18188930</v>
      </c>
      <c r="J769" s="1">
        <f t="shared" si="133"/>
        <v>0.11969353290175433</v>
      </c>
      <c r="K769" s="1">
        <f t="shared" si="134"/>
        <v>2</v>
      </c>
      <c r="L769" s="1">
        <f t="shared" si="135"/>
        <v>0.99118378559928355</v>
      </c>
      <c r="M769" s="1">
        <f t="shared" si="136"/>
        <v>0.99437471484129869</v>
      </c>
      <c r="N769" s="1">
        <f t="shared" si="137"/>
        <v>0.82023027006469129</v>
      </c>
      <c r="P769" s="1">
        <f t="shared" si="141"/>
        <v>0.80842559325130003</v>
      </c>
      <c r="Q769" s="1">
        <f t="shared" si="138"/>
        <v>9.6763315344444739E-2</v>
      </c>
      <c r="R769" s="2">
        <f t="shared" si="142"/>
        <v>1644879.5975402161</v>
      </c>
      <c r="S769" s="2">
        <f t="shared" si="143"/>
        <v>1760021.1693680312</v>
      </c>
      <c r="T769" s="2">
        <f t="shared" si="144"/>
        <v>1644879.5975402161</v>
      </c>
      <c r="V769" s="1">
        <v>2022</v>
      </c>
      <c r="W769" s="1">
        <v>30462</v>
      </c>
      <c r="X769" s="1" t="s">
        <v>816</v>
      </c>
      <c r="Y769" s="1" t="s">
        <v>38</v>
      </c>
      <c r="Z769" s="1">
        <v>49</v>
      </c>
      <c r="AA769" s="1">
        <v>8</v>
      </c>
      <c r="AB769" s="1">
        <v>27</v>
      </c>
      <c r="BJ769">
        <v>41</v>
      </c>
      <c r="BK769">
        <v>0.89953136465011441</v>
      </c>
      <c r="BL769" t="s">
        <v>58</v>
      </c>
    </row>
    <row r="770" spans="2:64" x14ac:dyDescent="0.55000000000000004">
      <c r="B770" s="1">
        <v>34255</v>
      </c>
      <c r="C770" s="4" t="str">
        <f>_xlfn.IFNA(VLOOKUP(B770,W$2:AB9884,3,FALSE),0)</f>
        <v>TE</v>
      </c>
      <c r="D770" s="1">
        <f>_xlfn.IFNA(VLOOKUP(B770,W$2:AA9912,4,FALSE),0)</f>
        <v>9</v>
      </c>
      <c r="E770" s="1">
        <f>_xlfn.IFNA(VLOOKUP(B770,W$2:AA9912,5,FALSE),0)</f>
        <v>5</v>
      </c>
      <c r="F770" s="1">
        <f>_xlfn.IFNA(VLOOKUP(B770,W$2:AB9913,6,FALSE),0)</f>
        <v>25</v>
      </c>
      <c r="H770" s="5">
        <f t="shared" si="139"/>
        <v>14012500</v>
      </c>
      <c r="I770" s="5">
        <f t="shared" si="140"/>
        <v>14993375</v>
      </c>
      <c r="J770" s="1">
        <f t="shared" ref="J770:J833" si="145">AVERAGEIF(BF:BF,D770,BG:BG)</f>
        <v>0.11849549253813166</v>
      </c>
      <c r="K770" s="1">
        <f t="shared" ref="K770:K833" si="146">ROUNDDOWN(D770*0.1,0)</f>
        <v>0</v>
      </c>
      <c r="L770" s="1">
        <f t="shared" ref="L770:L833" si="147">AVERAGEIFS(AV:AV,AU:AU,K770,AW:AW,E770)</f>
        <v>0.9947052544972852</v>
      </c>
      <c r="M770" s="1">
        <f t="shared" ref="M770:M833" si="148">AVERAGEIFS(AK:AK,AJ:AJ,K770,AL:AL,F770)</f>
        <v>0.68619556135383653</v>
      </c>
      <c r="N770" s="1">
        <f t="shared" ref="N770:N833" si="149">AVERAGEIFS(BK:BK,BJ:BJ,D770,BL:BL,C770)</f>
        <v>1.0245916516529501</v>
      </c>
      <c r="P770" s="1">
        <f t="shared" si="141"/>
        <v>0.69934766555424521</v>
      </c>
      <c r="Q770" s="1">
        <f t="shared" ref="Q770:Q833" si="150">P770*J770</f>
        <v>8.2869546085242857E-2</v>
      </c>
      <c r="R770" s="2">
        <f t="shared" si="142"/>
        <v>1161209.5145194656</v>
      </c>
      <c r="S770" s="2">
        <f t="shared" si="143"/>
        <v>1242494.1805358282</v>
      </c>
      <c r="T770" s="2">
        <f t="shared" si="144"/>
        <v>1161209.5145194656</v>
      </c>
      <c r="V770" s="1">
        <v>2022</v>
      </c>
      <c r="W770" s="1">
        <v>55015</v>
      </c>
      <c r="X770" s="1" t="s">
        <v>817</v>
      </c>
      <c r="Y770" s="1" t="s">
        <v>38</v>
      </c>
      <c r="Z770" s="1">
        <v>48</v>
      </c>
      <c r="AA770" s="1">
        <v>3</v>
      </c>
      <c r="AB770" s="1">
        <v>24</v>
      </c>
      <c r="BJ770">
        <v>40</v>
      </c>
      <c r="BK770">
        <v>1.1514506309915982</v>
      </c>
      <c r="BL770" t="s">
        <v>31</v>
      </c>
    </row>
    <row r="771" spans="2:64" x14ac:dyDescent="0.55000000000000004">
      <c r="B771" s="1">
        <v>41746</v>
      </c>
      <c r="C771" s="4" t="str">
        <f>_xlfn.IFNA(VLOOKUP(B771,W$2:AB9885,3,FALSE),0)</f>
        <v>G</v>
      </c>
      <c r="D771" s="1">
        <f>_xlfn.IFNA(VLOOKUP(B771,W$2:AA9913,4,FALSE),0)</f>
        <v>21</v>
      </c>
      <c r="E771" s="1">
        <f>_xlfn.IFNA(VLOOKUP(B771,W$2:AA9913,5,FALSE),0)</f>
        <v>5</v>
      </c>
      <c r="F771" s="1">
        <f>_xlfn.IFNA(VLOOKUP(B771,W$2:AB9914,6,FALSE),0)</f>
        <v>25</v>
      </c>
      <c r="H771" s="5">
        <f t="shared" ref="H771:H834" si="151">AVERAGEIF(AO:AO,C771,AP:AP)</f>
        <v>15340000</v>
      </c>
      <c r="I771" s="5">
        <f t="shared" ref="I771:I834" si="152">H771*1.07</f>
        <v>16413800.000000002</v>
      </c>
      <c r="J771" s="1">
        <f t="shared" si="145"/>
        <v>0.11374298598435889</v>
      </c>
      <c r="K771" s="1">
        <f t="shared" si="146"/>
        <v>2</v>
      </c>
      <c r="L771" s="1">
        <f t="shared" si="147"/>
        <v>0.99118378559928355</v>
      </c>
      <c r="M771" s="1">
        <f t="shared" si="148"/>
        <v>0.99437471484129869</v>
      </c>
      <c r="N771" s="1">
        <f t="shared" si="149"/>
        <v>1.0245916516529501</v>
      </c>
      <c r="P771" s="1">
        <f t="shared" ref="P771:P834" si="153">L771*M771*N771</f>
        <v>1.0098458250785323</v>
      </c>
      <c r="Q771" s="1">
        <f t="shared" si="150"/>
        <v>0.11486287952827083</v>
      </c>
      <c r="R771" s="2">
        <f t="shared" ref="R771:R834" si="154">H771*Q771</f>
        <v>1761996.5719636746</v>
      </c>
      <c r="S771" s="2">
        <f t="shared" ref="S771:S834" si="155">I771*Q771</f>
        <v>1885336.332001132</v>
      </c>
      <c r="T771" s="2">
        <f t="shared" ref="T771:T834" si="156">((_xlfn.IFS(C771&lt;&gt;"QB",R771,F771&gt;27,(1/(M771))*R771,F771&lt;=27,R771)))</f>
        <v>1761996.5719636746</v>
      </c>
      <c r="V771" s="1">
        <v>2022</v>
      </c>
      <c r="W771" s="1">
        <v>26885</v>
      </c>
      <c r="X771" s="1" t="s">
        <v>818</v>
      </c>
      <c r="Y771" s="1" t="s">
        <v>38</v>
      </c>
      <c r="Z771" s="1">
        <v>48</v>
      </c>
      <c r="AA771" s="1">
        <v>8</v>
      </c>
      <c r="AB771" s="1">
        <v>25</v>
      </c>
      <c r="BJ771">
        <v>40</v>
      </c>
      <c r="BK771">
        <v>0.87776743548653313</v>
      </c>
      <c r="BL771" t="s">
        <v>34</v>
      </c>
    </row>
    <row r="772" spans="2:64" x14ac:dyDescent="0.55000000000000004">
      <c r="B772" s="1">
        <v>60692</v>
      </c>
      <c r="C772" s="4" t="str">
        <f>_xlfn.IFNA(VLOOKUP(B772,W$2:AB9886,3,FALSE),0)</f>
        <v>S</v>
      </c>
      <c r="D772" s="1">
        <f>_xlfn.IFNA(VLOOKUP(B772,W$2:AA9914,4,FALSE),0)</f>
        <v>37</v>
      </c>
      <c r="E772" s="1">
        <f>_xlfn.IFNA(VLOOKUP(B772,W$2:AA9914,5,FALSE),0)</f>
        <v>5</v>
      </c>
      <c r="F772" s="1">
        <f>_xlfn.IFNA(VLOOKUP(B772,W$2:AB9915,6,FALSE),0)</f>
        <v>24</v>
      </c>
      <c r="H772" s="5">
        <f t="shared" si="151"/>
        <v>15620000</v>
      </c>
      <c r="I772" s="5">
        <f t="shared" si="152"/>
        <v>16713400.000000002</v>
      </c>
      <c r="J772" s="1">
        <f t="shared" si="145"/>
        <v>0.13512004199773481</v>
      </c>
      <c r="K772" s="1">
        <f t="shared" si="146"/>
        <v>3</v>
      </c>
      <c r="L772" s="1">
        <f t="shared" si="147"/>
        <v>0.99038980837684476</v>
      </c>
      <c r="M772" s="1">
        <f t="shared" si="148"/>
        <v>1.0638591360833272</v>
      </c>
      <c r="N772" s="1">
        <f t="shared" si="149"/>
        <v>0.92811912331810276</v>
      </c>
      <c r="P772" s="1">
        <f t="shared" si="153"/>
        <v>0.9778990207454491</v>
      </c>
      <c r="Q772" s="1">
        <f t="shared" si="150"/>
        <v>0.13213375675266884</v>
      </c>
      <c r="R772" s="2">
        <f t="shared" si="154"/>
        <v>2063929.2804766872</v>
      </c>
      <c r="S772" s="2">
        <f t="shared" si="155"/>
        <v>2208404.3301100554</v>
      </c>
      <c r="T772" s="2">
        <f t="shared" si="156"/>
        <v>2063929.2804766872</v>
      </c>
      <c r="V772" s="1">
        <v>2022</v>
      </c>
      <c r="W772" s="1">
        <v>82319</v>
      </c>
      <c r="X772" s="1" t="s">
        <v>819</v>
      </c>
      <c r="Y772" s="1" t="s">
        <v>38</v>
      </c>
      <c r="Z772" s="1">
        <v>47</v>
      </c>
      <c r="AA772" s="1">
        <v>8</v>
      </c>
      <c r="AB772" s="1">
        <v>25</v>
      </c>
      <c r="BJ772">
        <v>40</v>
      </c>
      <c r="BK772">
        <v>1</v>
      </c>
      <c r="BL772" t="s">
        <v>36</v>
      </c>
    </row>
    <row r="773" spans="2:64" x14ac:dyDescent="0.55000000000000004">
      <c r="B773" s="1">
        <v>56353</v>
      </c>
      <c r="C773" s="4" t="str">
        <f>_xlfn.IFNA(VLOOKUP(B773,W$2:AB9887,3,FALSE),0)</f>
        <v>ED</v>
      </c>
      <c r="D773" s="1">
        <f>_xlfn.IFNA(VLOOKUP(B773,W$2:AA9915,4,FALSE),0)</f>
        <v>34</v>
      </c>
      <c r="E773" s="1">
        <f>_xlfn.IFNA(VLOOKUP(B773,W$2:AA9915,5,FALSE),0)</f>
        <v>5</v>
      </c>
      <c r="F773" s="1">
        <f>_xlfn.IFNA(VLOOKUP(B773,W$2:AB9916,6,FALSE),0)</f>
        <v>24</v>
      </c>
      <c r="H773" s="5">
        <f t="shared" si="151"/>
        <v>25400550</v>
      </c>
      <c r="I773" s="5">
        <f t="shared" si="152"/>
        <v>27178588.5</v>
      </c>
      <c r="J773" s="1">
        <f t="shared" si="145"/>
        <v>0.12967792367514705</v>
      </c>
      <c r="K773" s="1">
        <f t="shared" si="146"/>
        <v>3</v>
      </c>
      <c r="L773" s="1">
        <f t="shared" si="147"/>
        <v>0.99038980837684476</v>
      </c>
      <c r="M773" s="1">
        <f t="shared" si="148"/>
        <v>1.0638591360833272</v>
      </c>
      <c r="N773" s="1">
        <f t="shared" si="149"/>
        <v>1</v>
      </c>
      <c r="P773" s="1">
        <f t="shared" si="153"/>
        <v>1.053635245925522</v>
      </c>
      <c r="Q773" s="1">
        <f t="shared" si="150"/>
        <v>0.13663323100257463</v>
      </c>
      <c r="R773" s="2">
        <f t="shared" si="154"/>
        <v>3470559.2157424469</v>
      </c>
      <c r="S773" s="2">
        <f t="shared" si="155"/>
        <v>3713498.3608444184</v>
      </c>
      <c r="T773" s="2">
        <f t="shared" si="156"/>
        <v>3470559.2157424469</v>
      </c>
      <c r="V773" s="1">
        <v>2022</v>
      </c>
      <c r="W773" s="1">
        <v>50192</v>
      </c>
      <c r="X773" s="1" t="s">
        <v>820</v>
      </c>
      <c r="Y773" s="1" t="s">
        <v>38</v>
      </c>
      <c r="Z773" s="1">
        <v>47</v>
      </c>
      <c r="AA773" s="1">
        <v>8</v>
      </c>
      <c r="AB773" s="1">
        <v>25</v>
      </c>
      <c r="BJ773">
        <v>40</v>
      </c>
      <c r="BK773">
        <v>1</v>
      </c>
      <c r="BL773" t="s">
        <v>38</v>
      </c>
    </row>
    <row r="774" spans="2:64" x14ac:dyDescent="0.55000000000000004">
      <c r="B774" s="1">
        <v>42353</v>
      </c>
      <c r="C774" s="4" t="str">
        <f>_xlfn.IFNA(VLOOKUP(B774,W$2:AB9888,3,FALSE),0)</f>
        <v>TE</v>
      </c>
      <c r="D774" s="1">
        <f>_xlfn.IFNA(VLOOKUP(B774,W$2:AA9916,4,FALSE),0)</f>
        <v>19</v>
      </c>
      <c r="E774" s="1">
        <f>_xlfn.IFNA(VLOOKUP(B774,W$2:AA9916,5,FALSE),0)</f>
        <v>5</v>
      </c>
      <c r="F774" s="1">
        <f>_xlfn.IFNA(VLOOKUP(B774,W$2:AB9917,6,FALSE),0)</f>
        <v>25</v>
      </c>
      <c r="H774" s="5">
        <f t="shared" si="151"/>
        <v>14012500</v>
      </c>
      <c r="I774" s="5">
        <f t="shared" si="152"/>
        <v>14993375</v>
      </c>
      <c r="J774" s="1">
        <f t="shared" si="145"/>
        <v>0.12422980506362609</v>
      </c>
      <c r="K774" s="1">
        <f t="shared" si="146"/>
        <v>1</v>
      </c>
      <c r="L774" s="1">
        <f t="shared" si="147"/>
        <v>0.99243120312271893</v>
      </c>
      <c r="M774" s="1">
        <f t="shared" si="148"/>
        <v>0.8852077485688149</v>
      </c>
      <c r="N774" s="1">
        <f t="shared" si="149"/>
        <v>1.0245916516529501</v>
      </c>
      <c r="P774" s="1">
        <f t="shared" si="153"/>
        <v>0.90011174849454989</v>
      </c>
      <c r="Q774" s="1">
        <f t="shared" si="150"/>
        <v>0.11182070705095756</v>
      </c>
      <c r="R774" s="2">
        <f t="shared" si="154"/>
        <v>1566887.6575515429</v>
      </c>
      <c r="S774" s="2">
        <f t="shared" si="155"/>
        <v>1676569.7935801509</v>
      </c>
      <c r="T774" s="2">
        <f t="shared" si="156"/>
        <v>1566887.6575515429</v>
      </c>
      <c r="V774" s="1">
        <v>2022</v>
      </c>
      <c r="W774" s="1">
        <v>43766</v>
      </c>
      <c r="X774" s="1" t="s">
        <v>821</v>
      </c>
      <c r="Y774" s="1" t="s">
        <v>38</v>
      </c>
      <c r="Z774" s="1">
        <v>47</v>
      </c>
      <c r="AA774" s="1">
        <v>4</v>
      </c>
      <c r="AB774" s="1">
        <v>25</v>
      </c>
      <c r="BJ774">
        <v>40</v>
      </c>
      <c r="BK774">
        <v>1.0245916516529501</v>
      </c>
      <c r="BL774" t="s">
        <v>40</v>
      </c>
    </row>
    <row r="775" spans="2:64" x14ac:dyDescent="0.55000000000000004">
      <c r="B775" s="1">
        <v>83175</v>
      </c>
      <c r="C775" s="4" t="str">
        <f>_xlfn.IFNA(VLOOKUP(B775,W$2:AB9889,3,FALSE),0)</f>
        <v>LB</v>
      </c>
      <c r="D775" s="1">
        <f>_xlfn.IFNA(VLOOKUP(B775,W$2:AA9917,4,FALSE),0)</f>
        <v>70</v>
      </c>
      <c r="E775" s="1">
        <f>_xlfn.IFNA(VLOOKUP(B775,W$2:AA9917,5,FALSE),0)</f>
        <v>5</v>
      </c>
      <c r="F775" s="1">
        <f>_xlfn.IFNA(VLOOKUP(B775,W$2:AB9918,6,FALSE),0)</f>
        <v>25</v>
      </c>
      <c r="H775" s="5">
        <f t="shared" si="151"/>
        <v>16999000</v>
      </c>
      <c r="I775" s="5">
        <f t="shared" si="152"/>
        <v>18188930</v>
      </c>
      <c r="J775" s="1">
        <f t="shared" si="145"/>
        <v>0.29399895803743797</v>
      </c>
      <c r="K775" s="1">
        <f t="shared" si="146"/>
        <v>7</v>
      </c>
      <c r="L775" s="1">
        <f t="shared" si="147"/>
        <v>0.98882333976915759</v>
      </c>
      <c r="M775" s="1">
        <f t="shared" si="148"/>
        <v>1.2009476589311774</v>
      </c>
      <c r="N775" s="1">
        <f t="shared" si="149"/>
        <v>0.73034540509703694</v>
      </c>
      <c r="P775" s="1">
        <f t="shared" si="153"/>
        <v>0.86730348195812457</v>
      </c>
      <c r="Q775" s="1">
        <f t="shared" si="150"/>
        <v>0.25498631999793053</v>
      </c>
      <c r="R775" s="2">
        <f t="shared" si="154"/>
        <v>4334512.4536448214</v>
      </c>
      <c r="S775" s="2">
        <f t="shared" si="155"/>
        <v>4637928.3253999585</v>
      </c>
      <c r="T775" s="2">
        <f t="shared" si="156"/>
        <v>4334512.4536448214</v>
      </c>
      <c r="V775" s="1">
        <v>2022</v>
      </c>
      <c r="W775" s="1">
        <v>7885</v>
      </c>
      <c r="X775" s="1" t="s">
        <v>822</v>
      </c>
      <c r="Y775" s="1" t="s">
        <v>38</v>
      </c>
      <c r="Z775" s="1">
        <v>46</v>
      </c>
      <c r="AA775" s="1">
        <v>4</v>
      </c>
      <c r="AB775" s="1">
        <v>32</v>
      </c>
      <c r="BJ775">
        <v>40</v>
      </c>
      <c r="BK775">
        <v>0.81972023184507603</v>
      </c>
      <c r="BL775" t="s">
        <v>42</v>
      </c>
    </row>
    <row r="776" spans="2:64" x14ac:dyDescent="0.55000000000000004">
      <c r="B776" s="1">
        <v>77887</v>
      </c>
      <c r="C776" s="4" t="str">
        <f>_xlfn.IFNA(VLOOKUP(B776,W$2:AB9890,3,FALSE),0)</f>
        <v>TE</v>
      </c>
      <c r="D776" s="1">
        <f>_xlfn.IFNA(VLOOKUP(B776,W$2:AA9918,4,FALSE),0)</f>
        <v>56</v>
      </c>
      <c r="E776" s="1">
        <f>_xlfn.IFNA(VLOOKUP(B776,W$2:AA9918,5,FALSE),0)</f>
        <v>5</v>
      </c>
      <c r="F776" s="1">
        <f>_xlfn.IFNA(VLOOKUP(B776,W$2:AB9919,6,FALSE),0)</f>
        <v>22</v>
      </c>
      <c r="H776" s="5">
        <f t="shared" si="151"/>
        <v>14012500</v>
      </c>
      <c r="I776" s="5">
        <f t="shared" si="152"/>
        <v>14993375</v>
      </c>
      <c r="J776" s="1">
        <f t="shared" si="145"/>
        <v>0.19414880739410345</v>
      </c>
      <c r="K776" s="1">
        <f t="shared" si="146"/>
        <v>5</v>
      </c>
      <c r="L776" s="1">
        <f t="shared" si="147"/>
        <v>0.98942104444834089</v>
      </c>
      <c r="M776" s="1">
        <f t="shared" si="148"/>
        <v>1.1486399068534272</v>
      </c>
      <c r="N776" s="1">
        <f t="shared" si="149"/>
        <v>1.06147912913239</v>
      </c>
      <c r="P776" s="1">
        <f t="shared" si="153"/>
        <v>1.2063588193575543</v>
      </c>
      <c r="Q776" s="1">
        <f t="shared" si="150"/>
        <v>0.23421312606762784</v>
      </c>
      <c r="R776" s="2">
        <f t="shared" si="154"/>
        <v>3281911.4290226353</v>
      </c>
      <c r="S776" s="2">
        <f t="shared" si="155"/>
        <v>3511645.2290542196</v>
      </c>
      <c r="T776" s="2">
        <f t="shared" si="156"/>
        <v>3281911.4290226353</v>
      </c>
      <c r="V776" s="1">
        <v>2022</v>
      </c>
      <c r="W776" s="1">
        <v>11806</v>
      </c>
      <c r="X776" s="1" t="s">
        <v>823</v>
      </c>
      <c r="Y776" s="1" t="s">
        <v>38</v>
      </c>
      <c r="Z776" s="1">
        <v>46</v>
      </c>
      <c r="AA776" s="1">
        <v>2</v>
      </c>
      <c r="AB776" s="1">
        <v>28</v>
      </c>
      <c r="BJ776">
        <v>40</v>
      </c>
      <c r="BK776">
        <v>0.82023027006469129</v>
      </c>
      <c r="BL776" t="s">
        <v>44</v>
      </c>
    </row>
    <row r="777" spans="2:64" x14ac:dyDescent="0.55000000000000004">
      <c r="B777" s="1">
        <v>56868</v>
      </c>
      <c r="C777" s="4" t="str">
        <f>_xlfn.IFNA(VLOOKUP(B777,W$2:AB9891,3,FALSE),0)</f>
        <v>DI</v>
      </c>
      <c r="D777" s="1">
        <f>_xlfn.IFNA(VLOOKUP(B777,W$2:AA9919,4,FALSE),0)</f>
        <v>35</v>
      </c>
      <c r="E777" s="1">
        <f>_xlfn.IFNA(VLOOKUP(B777,W$2:AA9919,5,FALSE),0)</f>
        <v>5</v>
      </c>
      <c r="F777" s="1">
        <f>_xlfn.IFNA(VLOOKUP(B777,W$2:AB9920,6,FALSE),0)</f>
        <v>25</v>
      </c>
      <c r="H777" s="5">
        <f t="shared" si="151"/>
        <v>20500000</v>
      </c>
      <c r="I777" s="5">
        <f t="shared" si="152"/>
        <v>21935000</v>
      </c>
      <c r="J777" s="1">
        <f t="shared" si="145"/>
        <v>0.13512004199773481</v>
      </c>
      <c r="K777" s="1">
        <f t="shared" si="146"/>
        <v>3</v>
      </c>
      <c r="L777" s="1">
        <f t="shared" si="147"/>
        <v>0.99038980837684476</v>
      </c>
      <c r="M777" s="1">
        <f t="shared" si="148"/>
        <v>1.0638591360833272</v>
      </c>
      <c r="N777" s="1">
        <f t="shared" si="149"/>
        <v>1</v>
      </c>
      <c r="P777" s="1">
        <f t="shared" si="153"/>
        <v>1.053635245925522</v>
      </c>
      <c r="Q777" s="1">
        <f t="shared" si="150"/>
        <v>0.14236723867975018</v>
      </c>
      <c r="R777" s="2">
        <f t="shared" si="154"/>
        <v>2918528.3929348788</v>
      </c>
      <c r="S777" s="2">
        <f t="shared" si="155"/>
        <v>3122825.3804403204</v>
      </c>
      <c r="T777" s="2">
        <f t="shared" si="156"/>
        <v>2918528.3929348788</v>
      </c>
      <c r="V777" s="1">
        <v>2022</v>
      </c>
      <c r="W777" s="1">
        <v>106295</v>
      </c>
      <c r="X777" s="1" t="s">
        <v>824</v>
      </c>
      <c r="Y777" s="1" t="s">
        <v>38</v>
      </c>
      <c r="Z777" s="1">
        <v>45</v>
      </c>
      <c r="AA777" s="1">
        <v>8</v>
      </c>
      <c r="AB777" s="1">
        <v>25</v>
      </c>
      <c r="BJ777">
        <v>40</v>
      </c>
      <c r="BK777">
        <v>1.1178219283566899</v>
      </c>
      <c r="BL777" t="s">
        <v>46</v>
      </c>
    </row>
    <row r="778" spans="2:64" x14ac:dyDescent="0.55000000000000004">
      <c r="B778" s="1">
        <v>82583</v>
      </c>
      <c r="C778" s="4">
        <f>_xlfn.IFNA(VLOOKUP(B778,W$2:AB9892,3,FALSE),0)</f>
        <v>0</v>
      </c>
      <c r="D778" s="1">
        <f>_xlfn.IFNA(VLOOKUP(B778,W$2:AA9920,4,FALSE),0)</f>
        <v>0</v>
      </c>
      <c r="E778" s="1">
        <f>_xlfn.IFNA(VLOOKUP(B778,W$2:AA9920,5,FALSE),0)</f>
        <v>0</v>
      </c>
      <c r="F778" s="1">
        <f>_xlfn.IFNA(VLOOKUP(B778,W$2:AB9921,6,FALSE),0)</f>
        <v>0</v>
      </c>
      <c r="H778" s="5" t="e">
        <f t="shared" si="151"/>
        <v>#DIV/0!</v>
      </c>
      <c r="I778" s="5" t="e">
        <f t="shared" si="152"/>
        <v>#DIV/0!</v>
      </c>
      <c r="J778" s="1">
        <f t="shared" si="145"/>
        <v>0.11029086484118089</v>
      </c>
      <c r="K778" s="1">
        <f t="shared" si="146"/>
        <v>0</v>
      </c>
      <c r="L778" s="1" t="e">
        <f t="shared" si="147"/>
        <v>#DIV/0!</v>
      </c>
      <c r="M778" s="1" t="e">
        <f t="shared" si="148"/>
        <v>#DIV/0!</v>
      </c>
      <c r="N778" s="1" t="e">
        <f t="shared" si="149"/>
        <v>#DIV/0!</v>
      </c>
      <c r="P778" s="1" t="e">
        <f t="shared" si="153"/>
        <v>#DIV/0!</v>
      </c>
      <c r="Q778" s="1" t="e">
        <f t="shared" si="150"/>
        <v>#DIV/0!</v>
      </c>
      <c r="R778" s="2" t="e">
        <f t="shared" si="154"/>
        <v>#DIV/0!</v>
      </c>
      <c r="S778" s="2" t="e">
        <f t="shared" si="155"/>
        <v>#DIV/0!</v>
      </c>
      <c r="T778" s="2" t="e">
        <f t="shared" si="156"/>
        <v>#DIV/0!</v>
      </c>
      <c r="V778" s="1">
        <v>2022</v>
      </c>
      <c r="W778" s="1">
        <v>48487</v>
      </c>
      <c r="X778" s="1" t="s">
        <v>825</v>
      </c>
      <c r="Y778" s="1" t="s">
        <v>38</v>
      </c>
      <c r="Z778" s="1">
        <v>45</v>
      </c>
      <c r="AA778" s="1">
        <v>8</v>
      </c>
      <c r="AB778" s="1">
        <v>27</v>
      </c>
      <c r="BJ778">
        <v>40</v>
      </c>
      <c r="BK778">
        <v>0.92811912331810276</v>
      </c>
      <c r="BL778" t="s">
        <v>48</v>
      </c>
    </row>
    <row r="779" spans="2:64" x14ac:dyDescent="0.55000000000000004">
      <c r="B779" s="1">
        <v>77737</v>
      </c>
      <c r="C779" s="4" t="str">
        <f>_xlfn.IFNA(VLOOKUP(B779,W$2:AB9893,3,FALSE),0)</f>
        <v>HB</v>
      </c>
      <c r="D779" s="1">
        <f>_xlfn.IFNA(VLOOKUP(B779,W$2:AA9921,4,FALSE),0)</f>
        <v>57</v>
      </c>
      <c r="E779" s="1">
        <f>_xlfn.IFNA(VLOOKUP(B779,W$2:AA9921,5,FALSE),0)</f>
        <v>5</v>
      </c>
      <c r="F779" s="1">
        <f>_xlfn.IFNA(VLOOKUP(B779,W$2:AB9922,6,FALSE),0)</f>
        <v>23</v>
      </c>
      <c r="H779" s="5">
        <f t="shared" si="151"/>
        <v>14223170</v>
      </c>
      <c r="I779" s="5">
        <f t="shared" si="152"/>
        <v>15218791.9</v>
      </c>
      <c r="J779" s="1">
        <f t="shared" si="145"/>
        <v>0.19414880739410345</v>
      </c>
      <c r="K779" s="1">
        <f t="shared" si="146"/>
        <v>5</v>
      </c>
      <c r="L779" s="1">
        <f t="shared" si="147"/>
        <v>0.98942104444834089</v>
      </c>
      <c r="M779" s="1">
        <f t="shared" si="148"/>
        <v>1.1486399068534272</v>
      </c>
      <c r="N779" s="1">
        <f t="shared" si="149"/>
        <v>0.81972023184507603</v>
      </c>
      <c r="P779" s="1">
        <f t="shared" si="153"/>
        <v>0.93160261370413799</v>
      </c>
      <c r="Q779" s="1">
        <f t="shared" si="150"/>
        <v>0.18086953641588804</v>
      </c>
      <c r="R779" s="2">
        <f t="shared" si="154"/>
        <v>2572538.1642643665</v>
      </c>
      <c r="S779" s="2">
        <f t="shared" si="155"/>
        <v>2752615.8357628719</v>
      </c>
      <c r="T779" s="2">
        <f t="shared" si="156"/>
        <v>2572538.1642643665</v>
      </c>
      <c r="V779" s="1">
        <v>2022</v>
      </c>
      <c r="W779" s="1">
        <v>44025</v>
      </c>
      <c r="X779" s="1" t="s">
        <v>826</v>
      </c>
      <c r="Y779" s="1" t="s">
        <v>38</v>
      </c>
      <c r="Z779" s="1">
        <v>45</v>
      </c>
      <c r="AA779" s="1">
        <v>8</v>
      </c>
      <c r="AB779" s="1">
        <v>25</v>
      </c>
      <c r="BJ779">
        <v>40</v>
      </c>
      <c r="BK779">
        <v>1.1155423054361819</v>
      </c>
      <c r="BL779" t="s">
        <v>51</v>
      </c>
    </row>
    <row r="780" spans="2:64" x14ac:dyDescent="0.55000000000000004">
      <c r="B780" s="1">
        <v>59879</v>
      </c>
      <c r="C780" s="4" t="str">
        <f>_xlfn.IFNA(VLOOKUP(B780,W$2:AB9894,3,FALSE),0)</f>
        <v>RT</v>
      </c>
      <c r="D780" s="1">
        <f>_xlfn.IFNA(VLOOKUP(B780,W$2:AA9922,4,FALSE),0)</f>
        <v>48</v>
      </c>
      <c r="E780" s="1">
        <f>_xlfn.IFNA(VLOOKUP(B780,W$2:AA9922,5,FALSE),0)</f>
        <v>5</v>
      </c>
      <c r="F780" s="1">
        <f>_xlfn.IFNA(VLOOKUP(B780,W$2:AB9923,6,FALSE),0)</f>
        <v>23</v>
      </c>
      <c r="H780" s="5">
        <f t="shared" si="151"/>
        <v>18040000</v>
      </c>
      <c r="I780" s="5">
        <f t="shared" si="152"/>
        <v>19302800</v>
      </c>
      <c r="J780" s="1">
        <f t="shared" si="145"/>
        <v>0.17038831267359586</v>
      </c>
      <c r="K780" s="1">
        <f t="shared" si="146"/>
        <v>4</v>
      </c>
      <c r="L780" s="1">
        <f t="shared" si="147"/>
        <v>0.98983518967755901</v>
      </c>
      <c r="M780" s="1">
        <f t="shared" si="148"/>
        <v>1.1123962455126433</v>
      </c>
      <c r="N780" s="1">
        <f t="shared" si="149"/>
        <v>1.106942102737994</v>
      </c>
      <c r="P780" s="1">
        <f t="shared" si="153"/>
        <v>1.218841716146335</v>
      </c>
      <c r="Q780" s="1">
        <f t="shared" si="150"/>
        <v>0.2076763834303639</v>
      </c>
      <c r="R780" s="2">
        <f t="shared" si="154"/>
        <v>3746481.957083765</v>
      </c>
      <c r="S780" s="2">
        <f t="shared" si="155"/>
        <v>4008735.6940796282</v>
      </c>
      <c r="T780" s="2">
        <f t="shared" si="156"/>
        <v>3746481.957083765</v>
      </c>
      <c r="V780" s="1">
        <v>2022</v>
      </c>
      <c r="W780" s="1">
        <v>11880</v>
      </c>
      <c r="X780" s="1" t="s">
        <v>827</v>
      </c>
      <c r="Y780" s="1" t="s">
        <v>38</v>
      </c>
      <c r="Z780" s="1">
        <v>44</v>
      </c>
      <c r="AA780" s="1">
        <v>4</v>
      </c>
      <c r="AB780" s="1">
        <v>27</v>
      </c>
      <c r="BJ780">
        <v>40</v>
      </c>
      <c r="BK780">
        <v>1.106942102737994</v>
      </c>
      <c r="BL780" t="s">
        <v>53</v>
      </c>
    </row>
    <row r="781" spans="2:64" x14ac:dyDescent="0.55000000000000004">
      <c r="B781" s="1">
        <v>76725</v>
      </c>
      <c r="C781" s="4" t="str">
        <f>_xlfn.IFNA(VLOOKUP(B781,W$2:AB9895,3,FALSE),0)</f>
        <v>S</v>
      </c>
      <c r="D781" s="1">
        <f>_xlfn.IFNA(VLOOKUP(B781,W$2:AA9923,4,FALSE),0)</f>
        <v>49</v>
      </c>
      <c r="E781" s="1">
        <f>_xlfn.IFNA(VLOOKUP(B781,W$2:AA9923,5,FALSE),0)</f>
        <v>5</v>
      </c>
      <c r="F781" s="1">
        <f>_xlfn.IFNA(VLOOKUP(B781,W$2:AB9924,6,FALSE),0)</f>
        <v>23</v>
      </c>
      <c r="H781" s="5">
        <f t="shared" si="151"/>
        <v>15620000</v>
      </c>
      <c r="I781" s="5">
        <f t="shared" si="152"/>
        <v>16713400.000000002</v>
      </c>
      <c r="J781" s="1">
        <f t="shared" si="145"/>
        <v>0.17038831267359586</v>
      </c>
      <c r="K781" s="1">
        <f t="shared" si="146"/>
        <v>4</v>
      </c>
      <c r="L781" s="1">
        <f t="shared" si="147"/>
        <v>0.98983518967755901</v>
      </c>
      <c r="M781" s="1">
        <f t="shared" si="148"/>
        <v>1.1123962455126433</v>
      </c>
      <c r="N781" s="1">
        <f t="shared" si="149"/>
        <v>0.92811912331810276</v>
      </c>
      <c r="P781" s="1">
        <f t="shared" si="153"/>
        <v>1.021941709738204</v>
      </c>
      <c r="Q781" s="1">
        <f t="shared" si="150"/>
        <v>0.17412692357306225</v>
      </c>
      <c r="R781" s="2">
        <f t="shared" si="154"/>
        <v>2719862.5462112324</v>
      </c>
      <c r="S781" s="2">
        <f t="shared" si="155"/>
        <v>2910252.9244460189</v>
      </c>
      <c r="T781" s="2">
        <f t="shared" si="156"/>
        <v>2719862.5462112324</v>
      </c>
      <c r="V781" s="1">
        <v>2022</v>
      </c>
      <c r="W781" s="1">
        <v>56347</v>
      </c>
      <c r="X781" s="1" t="s">
        <v>828</v>
      </c>
      <c r="Y781" s="1" t="s">
        <v>38</v>
      </c>
      <c r="Z781" s="1">
        <v>44</v>
      </c>
      <c r="AA781" s="1">
        <v>7</v>
      </c>
      <c r="AB781" s="1">
        <v>23</v>
      </c>
      <c r="BJ781">
        <v>40</v>
      </c>
      <c r="BK781">
        <v>1.0245916516529501</v>
      </c>
      <c r="BL781" t="s">
        <v>55</v>
      </c>
    </row>
    <row r="782" spans="2:64" x14ac:dyDescent="0.55000000000000004">
      <c r="B782" s="1">
        <v>57698</v>
      </c>
      <c r="C782" s="4">
        <f>_xlfn.IFNA(VLOOKUP(B782,W$2:AB9896,3,FALSE),0)</f>
        <v>0</v>
      </c>
      <c r="D782" s="1">
        <f>_xlfn.IFNA(VLOOKUP(B782,W$2:AA9924,4,FALSE),0)</f>
        <v>0</v>
      </c>
      <c r="E782" s="1">
        <f>_xlfn.IFNA(VLOOKUP(B782,W$2:AA9924,5,FALSE),0)</f>
        <v>0</v>
      </c>
      <c r="F782" s="1">
        <f>_xlfn.IFNA(VLOOKUP(B782,W$2:AB9925,6,FALSE),0)</f>
        <v>0</v>
      </c>
      <c r="H782" s="5" t="e">
        <f t="shared" si="151"/>
        <v>#DIV/0!</v>
      </c>
      <c r="I782" s="5" t="e">
        <f t="shared" si="152"/>
        <v>#DIV/0!</v>
      </c>
      <c r="J782" s="1">
        <f t="shared" si="145"/>
        <v>0.11029086484118089</v>
      </c>
      <c r="K782" s="1">
        <f t="shared" si="146"/>
        <v>0</v>
      </c>
      <c r="L782" s="1" t="e">
        <f t="shared" si="147"/>
        <v>#DIV/0!</v>
      </c>
      <c r="M782" s="1" t="e">
        <f t="shared" si="148"/>
        <v>#DIV/0!</v>
      </c>
      <c r="N782" s="1" t="e">
        <f t="shared" si="149"/>
        <v>#DIV/0!</v>
      </c>
      <c r="P782" s="1" t="e">
        <f t="shared" si="153"/>
        <v>#DIV/0!</v>
      </c>
      <c r="Q782" s="1" t="e">
        <f t="shared" si="150"/>
        <v>#DIV/0!</v>
      </c>
      <c r="R782" s="2" t="e">
        <f t="shared" si="154"/>
        <v>#DIV/0!</v>
      </c>
      <c r="S782" s="2" t="e">
        <f t="shared" si="155"/>
        <v>#DIV/0!</v>
      </c>
      <c r="T782" s="2" t="e">
        <f t="shared" si="156"/>
        <v>#DIV/0!</v>
      </c>
      <c r="V782" s="1">
        <v>2022</v>
      </c>
      <c r="W782" s="1">
        <v>43734</v>
      </c>
      <c r="X782" s="1" t="s">
        <v>829</v>
      </c>
      <c r="Y782" s="1" t="s">
        <v>38</v>
      </c>
      <c r="Z782" s="1">
        <v>43</v>
      </c>
      <c r="AA782" s="1">
        <v>7</v>
      </c>
      <c r="AB782" s="1">
        <v>25</v>
      </c>
      <c r="BJ782">
        <v>40</v>
      </c>
      <c r="BK782">
        <v>0.89953136465011441</v>
      </c>
      <c r="BL782" t="s">
        <v>58</v>
      </c>
    </row>
    <row r="783" spans="2:64" x14ac:dyDescent="0.55000000000000004">
      <c r="B783" s="1">
        <v>60644</v>
      </c>
      <c r="C783" s="4" t="str">
        <f>_xlfn.IFNA(VLOOKUP(B783,W$2:AB9897,3,FALSE),0)</f>
        <v>CB</v>
      </c>
      <c r="D783" s="1">
        <f>_xlfn.IFNA(VLOOKUP(B783,W$2:AA9925,4,FALSE),0)</f>
        <v>56</v>
      </c>
      <c r="E783" s="1">
        <f>_xlfn.IFNA(VLOOKUP(B783,W$2:AA9925,5,FALSE),0)</f>
        <v>5</v>
      </c>
      <c r="F783" s="1">
        <f>_xlfn.IFNA(VLOOKUP(B783,W$2:AB9926,6,FALSE),0)</f>
        <v>24</v>
      </c>
      <c r="H783" s="5">
        <f t="shared" si="151"/>
        <v>20000000</v>
      </c>
      <c r="I783" s="5">
        <f t="shared" si="152"/>
        <v>21400000</v>
      </c>
      <c r="J783" s="1">
        <f t="shared" si="145"/>
        <v>0.19414880739410345</v>
      </c>
      <c r="K783" s="1">
        <f t="shared" si="146"/>
        <v>5</v>
      </c>
      <c r="L783" s="1">
        <f t="shared" si="147"/>
        <v>0.98942104444834089</v>
      </c>
      <c r="M783" s="1">
        <f t="shared" si="148"/>
        <v>1.1486399068534272</v>
      </c>
      <c r="N783" s="1">
        <f t="shared" si="149"/>
        <v>0.81665115322979975</v>
      </c>
      <c r="P783" s="1">
        <f t="shared" si="153"/>
        <v>0.92811464116353193</v>
      </c>
      <c r="Q783" s="1">
        <f t="shared" si="150"/>
        <v>0.18019235070690601</v>
      </c>
      <c r="R783" s="2">
        <f t="shared" si="154"/>
        <v>3603847.0141381202</v>
      </c>
      <c r="S783" s="2">
        <f t="shared" si="155"/>
        <v>3856116.3051277883</v>
      </c>
      <c r="T783" s="2">
        <f t="shared" si="156"/>
        <v>3603847.0141381202</v>
      </c>
      <c r="V783" s="1">
        <v>2022</v>
      </c>
      <c r="W783" s="1">
        <v>24176</v>
      </c>
      <c r="X783" s="1" t="s">
        <v>830</v>
      </c>
      <c r="Y783" s="1" t="s">
        <v>38</v>
      </c>
      <c r="Z783" s="1">
        <v>43</v>
      </c>
      <c r="AA783" s="1">
        <v>8</v>
      </c>
      <c r="AB783" s="1">
        <v>25</v>
      </c>
      <c r="BJ783">
        <v>39</v>
      </c>
      <c r="BK783">
        <v>1.1514506309915982</v>
      </c>
      <c r="BL783" t="s">
        <v>31</v>
      </c>
    </row>
    <row r="784" spans="2:64" x14ac:dyDescent="0.55000000000000004">
      <c r="B784" s="1">
        <v>43678</v>
      </c>
      <c r="C784" s="4" t="str">
        <f>_xlfn.IFNA(VLOOKUP(B784,W$2:AB9898,3,FALSE),0)</f>
        <v>LT</v>
      </c>
      <c r="D784" s="1">
        <f>_xlfn.IFNA(VLOOKUP(B784,W$2:AA9926,4,FALSE),0)</f>
        <v>24</v>
      </c>
      <c r="E784" s="1">
        <f>_xlfn.IFNA(VLOOKUP(B784,W$2:AA9926,5,FALSE),0)</f>
        <v>5</v>
      </c>
      <c r="F784" s="1">
        <f>_xlfn.IFNA(VLOOKUP(B784,W$2:AB9927,6,FALSE),0)</f>
        <v>25</v>
      </c>
      <c r="H784" s="5">
        <f t="shared" si="151"/>
        <v>21252000</v>
      </c>
      <c r="I784" s="5">
        <f t="shared" si="152"/>
        <v>22739640</v>
      </c>
      <c r="J784" s="1">
        <f t="shared" si="145"/>
        <v>0.11374298598435889</v>
      </c>
      <c r="K784" s="1">
        <f t="shared" si="146"/>
        <v>2</v>
      </c>
      <c r="L784" s="1">
        <f t="shared" si="147"/>
        <v>0.99118378559928355</v>
      </c>
      <c r="M784" s="1">
        <f t="shared" si="148"/>
        <v>0.99437471484129869</v>
      </c>
      <c r="N784" s="1">
        <f t="shared" si="149"/>
        <v>1.1155423054361819</v>
      </c>
      <c r="P784" s="1">
        <f t="shared" si="153"/>
        <v>1.0994875256164844</v>
      </c>
      <c r="Q784" s="1">
        <f t="shared" si="150"/>
        <v>0.12505899421617322</v>
      </c>
      <c r="R784" s="2">
        <f t="shared" si="154"/>
        <v>2657753.7450821134</v>
      </c>
      <c r="S784" s="2">
        <f t="shared" si="155"/>
        <v>2843796.5072378614</v>
      </c>
      <c r="T784" s="2">
        <f t="shared" si="156"/>
        <v>2657753.7450821134</v>
      </c>
      <c r="V784" s="1">
        <v>2022</v>
      </c>
      <c r="W784" s="1">
        <v>76843</v>
      </c>
      <c r="X784" s="1" t="s">
        <v>831</v>
      </c>
      <c r="Y784" s="1" t="s">
        <v>38</v>
      </c>
      <c r="Z784" s="1">
        <v>43</v>
      </c>
      <c r="AA784" s="1">
        <v>8</v>
      </c>
      <c r="AB784" s="1">
        <v>25</v>
      </c>
      <c r="BJ784">
        <v>39</v>
      </c>
      <c r="BK784">
        <v>0.87776743548653313</v>
      </c>
      <c r="BL784" t="s">
        <v>34</v>
      </c>
    </row>
    <row r="785" spans="2:64" x14ac:dyDescent="0.55000000000000004">
      <c r="B785" s="1">
        <v>44416</v>
      </c>
      <c r="C785" s="4" t="str">
        <f>_xlfn.IFNA(VLOOKUP(B785,W$2:AB9899,3,FALSE),0)</f>
        <v>DI</v>
      </c>
      <c r="D785" s="1">
        <f>_xlfn.IFNA(VLOOKUP(B785,W$2:AA9927,4,FALSE),0)</f>
        <v>20</v>
      </c>
      <c r="E785" s="1">
        <f>_xlfn.IFNA(VLOOKUP(B785,W$2:AA9927,5,FALSE),0)</f>
        <v>5</v>
      </c>
      <c r="F785" s="1">
        <f>_xlfn.IFNA(VLOOKUP(B785,W$2:AB9928,6,FALSE),0)</f>
        <v>25</v>
      </c>
      <c r="H785" s="5">
        <f t="shared" si="151"/>
        <v>20500000</v>
      </c>
      <c r="I785" s="5">
        <f t="shared" si="152"/>
        <v>21935000</v>
      </c>
      <c r="J785" s="1">
        <f t="shared" si="145"/>
        <v>0.11374298598435889</v>
      </c>
      <c r="K785" s="1">
        <f t="shared" si="146"/>
        <v>2</v>
      </c>
      <c r="L785" s="1">
        <f t="shared" si="147"/>
        <v>0.99118378559928355</v>
      </c>
      <c r="M785" s="1">
        <f t="shared" si="148"/>
        <v>0.99437471484129869</v>
      </c>
      <c r="N785" s="1">
        <f t="shared" si="149"/>
        <v>1</v>
      </c>
      <c r="P785" s="1">
        <f t="shared" si="153"/>
        <v>0.98560809416060657</v>
      </c>
      <c r="Q785" s="1">
        <f t="shared" si="150"/>
        <v>0.11210600764018055</v>
      </c>
      <c r="R785" s="2">
        <f t="shared" si="154"/>
        <v>2298173.1566237016</v>
      </c>
      <c r="S785" s="2">
        <f t="shared" si="155"/>
        <v>2459045.2775873607</v>
      </c>
      <c r="T785" s="2">
        <f t="shared" si="156"/>
        <v>2298173.1566237016</v>
      </c>
      <c r="V785" s="1">
        <v>2022</v>
      </c>
      <c r="W785" s="1">
        <v>44299</v>
      </c>
      <c r="X785" s="1" t="s">
        <v>832</v>
      </c>
      <c r="Y785" s="1" t="s">
        <v>38</v>
      </c>
      <c r="Z785" s="1">
        <v>42</v>
      </c>
      <c r="AA785" s="1">
        <v>8</v>
      </c>
      <c r="AB785" s="1">
        <v>25</v>
      </c>
      <c r="BJ785">
        <v>39</v>
      </c>
      <c r="BK785">
        <v>1</v>
      </c>
      <c r="BL785" t="s">
        <v>36</v>
      </c>
    </row>
    <row r="786" spans="2:64" x14ac:dyDescent="0.55000000000000004">
      <c r="B786" s="1">
        <v>61324</v>
      </c>
      <c r="C786" s="4" t="str">
        <f>_xlfn.IFNA(VLOOKUP(B786,W$2:AB9900,3,FALSE),0)</f>
        <v>WR</v>
      </c>
      <c r="D786" s="1">
        <f>_xlfn.IFNA(VLOOKUP(B786,W$2:AA9928,4,FALSE),0)</f>
        <v>53</v>
      </c>
      <c r="E786" s="1">
        <f>_xlfn.IFNA(VLOOKUP(B786,W$2:AA9928,5,FALSE),0)</f>
        <v>5</v>
      </c>
      <c r="F786" s="1">
        <f>_xlfn.IFNA(VLOOKUP(B786,W$2:AB9929,6,FALSE),0)</f>
        <v>23</v>
      </c>
      <c r="H786" s="5">
        <f t="shared" si="151"/>
        <v>26850000</v>
      </c>
      <c r="I786" s="5">
        <f t="shared" si="152"/>
        <v>28729500</v>
      </c>
      <c r="J786" s="1">
        <f t="shared" si="145"/>
        <v>0.17135857369119548</v>
      </c>
      <c r="K786" s="1">
        <f t="shared" si="146"/>
        <v>5</v>
      </c>
      <c r="L786" s="1">
        <f t="shared" si="147"/>
        <v>0.98942104444834089</v>
      </c>
      <c r="M786" s="1">
        <f t="shared" si="148"/>
        <v>1.1486399068534272</v>
      </c>
      <c r="N786" s="1">
        <f t="shared" si="149"/>
        <v>0.84929704697517161</v>
      </c>
      <c r="P786" s="1">
        <f t="shared" si="153"/>
        <v>0.96521632385768785</v>
      </c>
      <c r="Q786" s="1">
        <f t="shared" si="150"/>
        <v>0.16539809255971241</v>
      </c>
      <c r="R786" s="2">
        <f t="shared" si="154"/>
        <v>4440938.7852282785</v>
      </c>
      <c r="S786" s="2">
        <f t="shared" si="155"/>
        <v>4751804.5001942581</v>
      </c>
      <c r="T786" s="2">
        <f t="shared" si="156"/>
        <v>4440938.7852282785</v>
      </c>
      <c r="V786" s="1">
        <v>2022</v>
      </c>
      <c r="W786" s="1">
        <v>8094</v>
      </c>
      <c r="X786" s="1" t="s">
        <v>833</v>
      </c>
      <c r="Y786" s="1" t="s">
        <v>38</v>
      </c>
      <c r="Z786" s="1">
        <v>42</v>
      </c>
      <c r="AA786" s="1">
        <v>10</v>
      </c>
      <c r="AB786" s="1">
        <v>33</v>
      </c>
      <c r="BJ786">
        <v>39</v>
      </c>
      <c r="BK786">
        <v>1</v>
      </c>
      <c r="BL786" t="s">
        <v>38</v>
      </c>
    </row>
    <row r="787" spans="2:64" x14ac:dyDescent="0.55000000000000004">
      <c r="B787" s="1">
        <v>82488</v>
      </c>
      <c r="C787" s="4" t="str">
        <f>_xlfn.IFNA(VLOOKUP(B787,W$2:AB9901,3,FALSE),0)</f>
        <v>DI</v>
      </c>
      <c r="D787" s="1">
        <f>_xlfn.IFNA(VLOOKUP(B787,W$2:AA9929,4,FALSE),0)</f>
        <v>67</v>
      </c>
      <c r="E787" s="1">
        <f>_xlfn.IFNA(VLOOKUP(B787,W$2:AA9929,5,FALSE),0)</f>
        <v>5</v>
      </c>
      <c r="F787" s="1">
        <f>_xlfn.IFNA(VLOOKUP(B787,W$2:AB9930,6,FALSE),0)</f>
        <v>24</v>
      </c>
      <c r="H787" s="5">
        <f t="shared" si="151"/>
        <v>20500000</v>
      </c>
      <c r="I787" s="5">
        <f t="shared" si="152"/>
        <v>21935000</v>
      </c>
      <c r="J787" s="1">
        <f t="shared" si="145"/>
        <v>0.28373199810001409</v>
      </c>
      <c r="K787" s="1">
        <f t="shared" si="146"/>
        <v>6</v>
      </c>
      <c r="L787" s="1">
        <f t="shared" si="147"/>
        <v>0.98909453018804094</v>
      </c>
      <c r="M787" s="1">
        <f t="shared" si="148"/>
        <v>1.1772145986242197</v>
      </c>
      <c r="N787" s="1">
        <f t="shared" si="149"/>
        <v>1</v>
      </c>
      <c r="P787" s="1">
        <f t="shared" si="153"/>
        <v>1.1643765203567258</v>
      </c>
      <c r="Q787" s="1">
        <f t="shared" si="150"/>
        <v>0.33037087666155557</v>
      </c>
      <c r="R787" s="2">
        <f t="shared" si="154"/>
        <v>6772602.9715618892</v>
      </c>
      <c r="S787" s="2">
        <f t="shared" si="155"/>
        <v>7246685.1795712216</v>
      </c>
      <c r="T787" s="2">
        <f t="shared" si="156"/>
        <v>6772602.9715618892</v>
      </c>
      <c r="V787" s="1">
        <v>2022</v>
      </c>
      <c r="W787" s="1">
        <v>44320</v>
      </c>
      <c r="X787" s="1" t="s">
        <v>834</v>
      </c>
      <c r="Y787" s="1" t="s">
        <v>38</v>
      </c>
      <c r="Z787" s="1">
        <v>41</v>
      </c>
      <c r="AA787" s="1">
        <v>2</v>
      </c>
      <c r="AB787" s="1">
        <v>25</v>
      </c>
      <c r="BJ787">
        <v>39</v>
      </c>
      <c r="BK787">
        <v>1.0245916516529501</v>
      </c>
      <c r="BL787" t="s">
        <v>40</v>
      </c>
    </row>
    <row r="788" spans="2:64" x14ac:dyDescent="0.55000000000000004">
      <c r="B788" s="1">
        <v>59909</v>
      </c>
      <c r="C788" s="4" t="str">
        <f>_xlfn.IFNA(VLOOKUP(B788,W$2:AB9902,3,FALSE),0)</f>
        <v>G</v>
      </c>
      <c r="D788" s="1">
        <f>_xlfn.IFNA(VLOOKUP(B788,W$2:AA9930,4,FALSE),0)</f>
        <v>48</v>
      </c>
      <c r="E788" s="1">
        <f>_xlfn.IFNA(VLOOKUP(B788,W$2:AA9930,5,FALSE),0)</f>
        <v>5</v>
      </c>
      <c r="F788" s="1">
        <f>_xlfn.IFNA(VLOOKUP(B788,W$2:AB9931,6,FALSE),0)</f>
        <v>23</v>
      </c>
      <c r="H788" s="5">
        <f t="shared" si="151"/>
        <v>15340000</v>
      </c>
      <c r="I788" s="5">
        <f t="shared" si="152"/>
        <v>16413800.000000002</v>
      </c>
      <c r="J788" s="1">
        <f t="shared" si="145"/>
        <v>0.17038831267359586</v>
      </c>
      <c r="K788" s="1">
        <f t="shared" si="146"/>
        <v>4</v>
      </c>
      <c r="L788" s="1">
        <f t="shared" si="147"/>
        <v>0.98983518967755901</v>
      </c>
      <c r="M788" s="1">
        <f t="shared" si="148"/>
        <v>1.1123962455126433</v>
      </c>
      <c r="N788" s="1">
        <f t="shared" si="149"/>
        <v>1.0245916516529501</v>
      </c>
      <c r="P788" s="1">
        <f t="shared" si="153"/>
        <v>1.1281665445383062</v>
      </c>
      <c r="Q788" s="1">
        <f t="shared" si="150"/>
        <v>0.19222639393868313</v>
      </c>
      <c r="R788" s="2">
        <f t="shared" si="154"/>
        <v>2948752.8830193994</v>
      </c>
      <c r="S788" s="2">
        <f t="shared" si="155"/>
        <v>3155165.5848307572</v>
      </c>
      <c r="T788" s="2">
        <f t="shared" si="156"/>
        <v>2948752.8830193994</v>
      </c>
      <c r="V788" s="1">
        <v>2022</v>
      </c>
      <c r="W788" s="1">
        <v>42495</v>
      </c>
      <c r="X788" s="1" t="s">
        <v>835</v>
      </c>
      <c r="Y788" s="1" t="s">
        <v>38</v>
      </c>
      <c r="Z788" s="1">
        <v>41</v>
      </c>
      <c r="AA788" s="1">
        <v>5</v>
      </c>
      <c r="AB788" s="1">
        <v>25</v>
      </c>
      <c r="BJ788">
        <v>39</v>
      </c>
      <c r="BK788">
        <v>0.81972023184507603</v>
      </c>
      <c r="BL788" t="s">
        <v>42</v>
      </c>
    </row>
    <row r="789" spans="2:64" x14ac:dyDescent="0.55000000000000004">
      <c r="B789" s="1">
        <v>40459</v>
      </c>
      <c r="C789" s="4" t="str">
        <f>_xlfn.IFNA(VLOOKUP(B789,W$2:AB9903,3,FALSE),0)</f>
        <v>RT</v>
      </c>
      <c r="D789" s="1">
        <f>_xlfn.IFNA(VLOOKUP(B789,W$2:AA9931,4,FALSE),0)</f>
        <v>33</v>
      </c>
      <c r="E789" s="1">
        <f>_xlfn.IFNA(VLOOKUP(B789,W$2:AA9931,5,FALSE),0)</f>
        <v>5</v>
      </c>
      <c r="F789" s="1">
        <f>_xlfn.IFNA(VLOOKUP(B789,W$2:AB9932,6,FALSE),0)</f>
        <v>24</v>
      </c>
      <c r="H789" s="5">
        <f t="shared" si="151"/>
        <v>18040000</v>
      </c>
      <c r="I789" s="5">
        <f t="shared" si="152"/>
        <v>19302800</v>
      </c>
      <c r="J789" s="1">
        <f t="shared" si="145"/>
        <v>0.12967792367514705</v>
      </c>
      <c r="K789" s="1">
        <f t="shared" si="146"/>
        <v>3</v>
      </c>
      <c r="L789" s="1">
        <f t="shared" si="147"/>
        <v>0.99038980837684476</v>
      </c>
      <c r="M789" s="1">
        <f t="shared" si="148"/>
        <v>1.0638591360833272</v>
      </c>
      <c r="N789" s="1">
        <f t="shared" si="149"/>
        <v>1.106942102737994</v>
      </c>
      <c r="P789" s="1">
        <f t="shared" si="153"/>
        <v>1.1663132146436608</v>
      </c>
      <c r="Q789" s="1">
        <f t="shared" si="150"/>
        <v>0.15124507602987605</v>
      </c>
      <c r="R789" s="2">
        <f t="shared" si="154"/>
        <v>2728461.1715789638</v>
      </c>
      <c r="S789" s="2">
        <f t="shared" si="155"/>
        <v>2919453.4535894915</v>
      </c>
      <c r="T789" s="2">
        <f t="shared" si="156"/>
        <v>2728461.1715789638</v>
      </c>
      <c r="V789" s="1">
        <v>2022</v>
      </c>
      <c r="W789" s="1">
        <v>10776</v>
      </c>
      <c r="X789" s="1" t="s">
        <v>836</v>
      </c>
      <c r="Y789" s="1" t="s">
        <v>38</v>
      </c>
      <c r="Z789" s="1">
        <v>40</v>
      </c>
      <c r="AA789" s="1">
        <v>5</v>
      </c>
      <c r="AB789" s="1">
        <v>30</v>
      </c>
      <c r="BJ789">
        <v>39</v>
      </c>
      <c r="BK789">
        <v>0.82023027006469129</v>
      </c>
      <c r="BL789" t="s">
        <v>44</v>
      </c>
    </row>
    <row r="790" spans="2:64" x14ac:dyDescent="0.55000000000000004">
      <c r="B790" s="1">
        <v>60878</v>
      </c>
      <c r="C790" s="4" t="str">
        <f>_xlfn.IFNA(VLOOKUP(B790,W$2:AB9904,3,FALSE),0)</f>
        <v>TE</v>
      </c>
      <c r="D790" s="1">
        <f>_xlfn.IFNA(VLOOKUP(B790,W$2:AA9932,4,FALSE),0)</f>
        <v>49</v>
      </c>
      <c r="E790" s="1">
        <f>_xlfn.IFNA(VLOOKUP(B790,W$2:AA9932,5,FALSE),0)</f>
        <v>5</v>
      </c>
      <c r="F790" s="1">
        <f>_xlfn.IFNA(VLOOKUP(B790,W$2:AB9933,6,FALSE),0)</f>
        <v>23</v>
      </c>
      <c r="H790" s="5">
        <f t="shared" si="151"/>
        <v>14012500</v>
      </c>
      <c r="I790" s="5">
        <f t="shared" si="152"/>
        <v>14993375</v>
      </c>
      <c r="J790" s="1">
        <f t="shared" si="145"/>
        <v>0.17038831267359586</v>
      </c>
      <c r="K790" s="1">
        <f t="shared" si="146"/>
        <v>4</v>
      </c>
      <c r="L790" s="1">
        <f t="shared" si="147"/>
        <v>0.98983518967755901</v>
      </c>
      <c r="M790" s="1">
        <f t="shared" si="148"/>
        <v>1.1123962455126433</v>
      </c>
      <c r="N790" s="1">
        <f t="shared" si="149"/>
        <v>1.0245916516529501</v>
      </c>
      <c r="P790" s="1">
        <f t="shared" si="153"/>
        <v>1.1281665445383062</v>
      </c>
      <c r="Q790" s="1">
        <f t="shared" si="150"/>
        <v>0.19222639393868313</v>
      </c>
      <c r="R790" s="2">
        <f t="shared" si="154"/>
        <v>2693572.3450657972</v>
      </c>
      <c r="S790" s="2">
        <f t="shared" si="155"/>
        <v>2882122.4092204031</v>
      </c>
      <c r="T790" s="2">
        <f t="shared" si="156"/>
        <v>2693572.3450657972</v>
      </c>
      <c r="V790" s="1">
        <v>2022</v>
      </c>
      <c r="W790" s="1">
        <v>12092</v>
      </c>
      <c r="X790" s="1" t="s">
        <v>837</v>
      </c>
      <c r="Y790" s="1" t="s">
        <v>38</v>
      </c>
      <c r="Z790" s="1">
        <v>40</v>
      </c>
      <c r="AA790" s="1">
        <v>8</v>
      </c>
      <c r="AB790" s="1">
        <v>28</v>
      </c>
      <c r="BJ790">
        <v>39</v>
      </c>
      <c r="BK790">
        <v>1.1178219283566899</v>
      </c>
      <c r="BL790" t="s">
        <v>46</v>
      </c>
    </row>
    <row r="791" spans="2:64" x14ac:dyDescent="0.55000000000000004">
      <c r="B791" s="1">
        <v>55087</v>
      </c>
      <c r="C791" s="4" t="str">
        <f>_xlfn.IFNA(VLOOKUP(B791,W$2:AB9905,3,FALSE),0)</f>
        <v>S</v>
      </c>
      <c r="D791" s="1">
        <f>_xlfn.IFNA(VLOOKUP(B791,W$2:AA9933,4,FALSE),0)</f>
        <v>26</v>
      </c>
      <c r="E791" s="1">
        <f>_xlfn.IFNA(VLOOKUP(B791,W$2:AA9933,5,FALSE),0)</f>
        <v>5</v>
      </c>
      <c r="F791" s="1">
        <f>_xlfn.IFNA(VLOOKUP(B791,W$2:AB9934,6,FALSE),0)</f>
        <v>23</v>
      </c>
      <c r="H791" s="5">
        <f t="shared" si="151"/>
        <v>15620000</v>
      </c>
      <c r="I791" s="5">
        <f t="shared" si="152"/>
        <v>16713400.000000002</v>
      </c>
      <c r="J791" s="1">
        <f t="shared" si="145"/>
        <v>0.11969353290175433</v>
      </c>
      <c r="K791" s="1">
        <f t="shared" si="146"/>
        <v>2</v>
      </c>
      <c r="L791" s="1">
        <f t="shared" si="147"/>
        <v>0.99118378559928355</v>
      </c>
      <c r="M791" s="1">
        <f t="shared" si="148"/>
        <v>0.99437471484129869</v>
      </c>
      <c r="N791" s="1">
        <f t="shared" si="149"/>
        <v>0.92811912331810276</v>
      </c>
      <c r="P791" s="1">
        <f t="shared" si="153"/>
        <v>0.91476172028756819</v>
      </c>
      <c r="Q791" s="1">
        <f t="shared" si="150"/>
        <v>0.10949106206450543</v>
      </c>
      <c r="R791" s="2">
        <f t="shared" si="154"/>
        <v>1710250.3894475747</v>
      </c>
      <c r="S791" s="2">
        <f t="shared" si="155"/>
        <v>1829967.9167089052</v>
      </c>
      <c r="T791" s="2">
        <f t="shared" si="156"/>
        <v>1710250.3894475747</v>
      </c>
      <c r="V791" s="1">
        <v>2022</v>
      </c>
      <c r="W791" s="1">
        <v>48538</v>
      </c>
      <c r="X791" s="1" t="s">
        <v>838</v>
      </c>
      <c r="Y791" s="1" t="s">
        <v>38</v>
      </c>
      <c r="Z791" s="1">
        <v>40</v>
      </c>
      <c r="AA791" s="1">
        <v>3</v>
      </c>
      <c r="AB791" s="1">
        <v>26</v>
      </c>
      <c r="BJ791">
        <v>39</v>
      </c>
      <c r="BK791">
        <v>0.92811912331810276</v>
      </c>
      <c r="BL791" t="s">
        <v>48</v>
      </c>
    </row>
    <row r="792" spans="2:64" x14ac:dyDescent="0.55000000000000004">
      <c r="B792" s="1">
        <v>83243</v>
      </c>
      <c r="C792" s="4">
        <f>_xlfn.IFNA(VLOOKUP(B792,W$2:AB9906,3,FALSE),0)</f>
        <v>0</v>
      </c>
      <c r="D792" s="1">
        <f>_xlfn.IFNA(VLOOKUP(B792,W$2:AA9934,4,FALSE),0)</f>
        <v>0</v>
      </c>
      <c r="E792" s="1">
        <f>_xlfn.IFNA(VLOOKUP(B792,W$2:AA9934,5,FALSE),0)</f>
        <v>0</v>
      </c>
      <c r="F792" s="1">
        <f>_xlfn.IFNA(VLOOKUP(B792,W$2:AB9935,6,FALSE),0)</f>
        <v>0</v>
      </c>
      <c r="H792" s="5" t="e">
        <f t="shared" si="151"/>
        <v>#DIV/0!</v>
      </c>
      <c r="I792" s="5" t="e">
        <f t="shared" si="152"/>
        <v>#DIV/0!</v>
      </c>
      <c r="J792" s="1">
        <f t="shared" si="145"/>
        <v>0.11029086484118089</v>
      </c>
      <c r="K792" s="1">
        <f t="shared" si="146"/>
        <v>0</v>
      </c>
      <c r="L792" s="1" t="e">
        <f t="shared" si="147"/>
        <v>#DIV/0!</v>
      </c>
      <c r="M792" s="1" t="e">
        <f t="shared" si="148"/>
        <v>#DIV/0!</v>
      </c>
      <c r="N792" s="1" t="e">
        <f t="shared" si="149"/>
        <v>#DIV/0!</v>
      </c>
      <c r="P792" s="1" t="e">
        <f t="shared" si="153"/>
        <v>#DIV/0!</v>
      </c>
      <c r="Q792" s="1" t="e">
        <f t="shared" si="150"/>
        <v>#DIV/0!</v>
      </c>
      <c r="R792" s="2" t="e">
        <f t="shared" si="154"/>
        <v>#DIV/0!</v>
      </c>
      <c r="S792" s="2" t="e">
        <f t="shared" si="155"/>
        <v>#DIV/0!</v>
      </c>
      <c r="T792" s="2" t="e">
        <f t="shared" si="156"/>
        <v>#DIV/0!</v>
      </c>
      <c r="V792" s="1">
        <v>2022</v>
      </c>
      <c r="W792" s="1">
        <v>44383</v>
      </c>
      <c r="X792" s="1" t="s">
        <v>839</v>
      </c>
      <c r="Y792" s="1" t="s">
        <v>38</v>
      </c>
      <c r="Z792" s="1">
        <v>39</v>
      </c>
      <c r="AA792" s="1">
        <v>3</v>
      </c>
      <c r="AB792" s="1">
        <v>25</v>
      </c>
      <c r="BJ792">
        <v>39</v>
      </c>
      <c r="BK792">
        <v>1.1155423054361819</v>
      </c>
      <c r="BL792" t="s">
        <v>51</v>
      </c>
    </row>
    <row r="793" spans="2:64" x14ac:dyDescent="0.55000000000000004">
      <c r="B793" s="1">
        <v>56289</v>
      </c>
      <c r="C793" s="4" t="str">
        <f>_xlfn.IFNA(VLOOKUP(B793,W$2:AB9907,3,FALSE),0)</f>
        <v>CB</v>
      </c>
      <c r="D793" s="1">
        <f>_xlfn.IFNA(VLOOKUP(B793,W$2:AA9935,4,FALSE),0)</f>
        <v>56</v>
      </c>
      <c r="E793" s="1">
        <f>_xlfn.IFNA(VLOOKUP(B793,W$2:AA9935,5,FALSE),0)</f>
        <v>5</v>
      </c>
      <c r="F793" s="1">
        <f>_xlfn.IFNA(VLOOKUP(B793,W$2:AB9936,6,FALSE),0)</f>
        <v>24</v>
      </c>
      <c r="H793" s="5">
        <f t="shared" si="151"/>
        <v>20000000</v>
      </c>
      <c r="I793" s="5">
        <f t="shared" si="152"/>
        <v>21400000</v>
      </c>
      <c r="J793" s="1">
        <f t="shared" si="145"/>
        <v>0.19414880739410345</v>
      </c>
      <c r="K793" s="1">
        <f t="shared" si="146"/>
        <v>5</v>
      </c>
      <c r="L793" s="1">
        <f t="shared" si="147"/>
        <v>0.98942104444834089</v>
      </c>
      <c r="M793" s="1">
        <f t="shared" si="148"/>
        <v>1.1486399068534272</v>
      </c>
      <c r="N793" s="1">
        <f t="shared" si="149"/>
        <v>0.81665115322979975</v>
      </c>
      <c r="P793" s="1">
        <f t="shared" si="153"/>
        <v>0.92811464116353193</v>
      </c>
      <c r="Q793" s="1">
        <f t="shared" si="150"/>
        <v>0.18019235070690601</v>
      </c>
      <c r="R793" s="2">
        <f t="shared" si="154"/>
        <v>3603847.0141381202</v>
      </c>
      <c r="S793" s="2">
        <f t="shared" si="155"/>
        <v>3856116.3051277883</v>
      </c>
      <c r="T793" s="2">
        <f t="shared" si="156"/>
        <v>3603847.0141381202</v>
      </c>
      <c r="V793" s="1">
        <v>2022</v>
      </c>
      <c r="W793" s="1">
        <v>20035</v>
      </c>
      <c r="X793" s="1" t="s">
        <v>840</v>
      </c>
      <c r="Y793" s="1" t="s">
        <v>38</v>
      </c>
      <c r="Z793" s="1">
        <v>39</v>
      </c>
      <c r="AA793" s="1">
        <v>8</v>
      </c>
      <c r="AB793" s="1">
        <v>28</v>
      </c>
      <c r="BJ793">
        <v>39</v>
      </c>
      <c r="BK793">
        <v>1.106942102737994</v>
      </c>
      <c r="BL793" t="s">
        <v>53</v>
      </c>
    </row>
    <row r="794" spans="2:64" x14ac:dyDescent="0.55000000000000004">
      <c r="B794" s="1">
        <v>55948</v>
      </c>
      <c r="C794" s="4" t="str">
        <f>_xlfn.IFNA(VLOOKUP(B794,W$2:AB9908,3,FALSE),0)</f>
        <v>CB</v>
      </c>
      <c r="D794" s="1">
        <f>_xlfn.IFNA(VLOOKUP(B794,W$2:AA9936,4,FALSE),0)</f>
        <v>90</v>
      </c>
      <c r="E794" s="1">
        <f>_xlfn.IFNA(VLOOKUP(B794,W$2:AA9936,5,FALSE),0)</f>
        <v>5</v>
      </c>
      <c r="F794" s="1">
        <f>_xlfn.IFNA(VLOOKUP(B794,W$2:AB9937,6,FALSE),0)</f>
        <v>23</v>
      </c>
      <c r="H794" s="5">
        <f t="shared" si="151"/>
        <v>20000000</v>
      </c>
      <c r="I794" s="5">
        <f t="shared" si="152"/>
        <v>21400000</v>
      </c>
      <c r="J794" s="1">
        <f t="shared" si="145"/>
        <v>0.61349186721486715</v>
      </c>
      <c r="K794" s="1">
        <f t="shared" si="146"/>
        <v>9</v>
      </c>
      <c r="L794" s="1">
        <f t="shared" si="147"/>
        <v>0.9883398119654212</v>
      </c>
      <c r="M794" s="1">
        <f t="shared" si="148"/>
        <v>1.243263292991633</v>
      </c>
      <c r="N794" s="1">
        <f t="shared" si="149"/>
        <v>0.81665115322979975</v>
      </c>
      <c r="P794" s="1">
        <f t="shared" si="153"/>
        <v>1.0034736684688534</v>
      </c>
      <c r="Q794" s="1">
        <f t="shared" si="150"/>
        <v>0.61562293456990946</v>
      </c>
      <c r="R794" s="2">
        <f t="shared" si="154"/>
        <v>12312458.691398188</v>
      </c>
      <c r="S794" s="2">
        <f t="shared" si="155"/>
        <v>13174330.799796062</v>
      </c>
      <c r="T794" s="2">
        <f t="shared" si="156"/>
        <v>12312458.691398188</v>
      </c>
      <c r="V794" s="1">
        <v>2022</v>
      </c>
      <c r="W794" s="1">
        <v>48558</v>
      </c>
      <c r="X794" s="1" t="s">
        <v>841</v>
      </c>
      <c r="Y794" s="1" t="s">
        <v>38</v>
      </c>
      <c r="Z794" s="1">
        <v>38</v>
      </c>
      <c r="AA794" s="1">
        <v>8</v>
      </c>
      <c r="AB794" s="1">
        <v>25</v>
      </c>
      <c r="BJ794">
        <v>39</v>
      </c>
      <c r="BK794">
        <v>1.0245916516529501</v>
      </c>
      <c r="BL794" t="s">
        <v>55</v>
      </c>
    </row>
    <row r="795" spans="2:64" x14ac:dyDescent="0.55000000000000004">
      <c r="B795" s="1">
        <v>55910</v>
      </c>
      <c r="C795" s="4" t="str">
        <f>_xlfn.IFNA(VLOOKUP(B795,W$2:AB9909,3,FALSE),0)</f>
        <v>S</v>
      </c>
      <c r="D795" s="1">
        <f>_xlfn.IFNA(VLOOKUP(B795,W$2:AA9937,4,FALSE),0)</f>
        <v>35</v>
      </c>
      <c r="E795" s="1">
        <f>_xlfn.IFNA(VLOOKUP(B795,W$2:AA9937,5,FALSE),0)</f>
        <v>5</v>
      </c>
      <c r="F795" s="1">
        <f>_xlfn.IFNA(VLOOKUP(B795,W$2:AB9938,6,FALSE),0)</f>
        <v>24</v>
      </c>
      <c r="H795" s="5">
        <f t="shared" si="151"/>
        <v>15620000</v>
      </c>
      <c r="I795" s="5">
        <f t="shared" si="152"/>
        <v>16713400.000000002</v>
      </c>
      <c r="J795" s="1">
        <f t="shared" si="145"/>
        <v>0.13512004199773481</v>
      </c>
      <c r="K795" s="1">
        <f t="shared" si="146"/>
        <v>3</v>
      </c>
      <c r="L795" s="1">
        <f t="shared" si="147"/>
        <v>0.99038980837684476</v>
      </c>
      <c r="M795" s="1">
        <f t="shared" si="148"/>
        <v>1.0638591360833272</v>
      </c>
      <c r="N795" s="1">
        <f t="shared" si="149"/>
        <v>0.92811912331810276</v>
      </c>
      <c r="P795" s="1">
        <f t="shared" si="153"/>
        <v>0.9778990207454491</v>
      </c>
      <c r="Q795" s="1">
        <f t="shared" si="150"/>
        <v>0.13213375675266884</v>
      </c>
      <c r="R795" s="2">
        <f t="shared" si="154"/>
        <v>2063929.2804766872</v>
      </c>
      <c r="S795" s="2">
        <f t="shared" si="155"/>
        <v>2208404.3301100554</v>
      </c>
      <c r="T795" s="2">
        <f t="shared" si="156"/>
        <v>2063929.2804766872</v>
      </c>
      <c r="V795" s="1">
        <v>2022</v>
      </c>
      <c r="W795" s="1">
        <v>10673</v>
      </c>
      <c r="X795" s="1" t="s">
        <v>842</v>
      </c>
      <c r="Y795" s="1" t="s">
        <v>38</v>
      </c>
      <c r="Z795" s="1">
        <v>38</v>
      </c>
      <c r="AA795" s="1">
        <v>2</v>
      </c>
      <c r="AB795" s="1">
        <v>29</v>
      </c>
      <c r="BJ795">
        <v>39</v>
      </c>
      <c r="BK795">
        <v>0.89953136465011441</v>
      </c>
      <c r="BL795" t="s">
        <v>58</v>
      </c>
    </row>
    <row r="796" spans="2:64" x14ac:dyDescent="0.55000000000000004">
      <c r="B796" s="1">
        <v>60761</v>
      </c>
      <c r="C796" s="4" t="str">
        <f>_xlfn.IFNA(VLOOKUP(B796,W$2:AB9910,3,FALSE),0)</f>
        <v>LB</v>
      </c>
      <c r="D796" s="1">
        <f>_xlfn.IFNA(VLOOKUP(B796,W$2:AA9938,4,FALSE),0)</f>
        <v>18</v>
      </c>
      <c r="E796" s="1">
        <f>_xlfn.IFNA(VLOOKUP(B796,W$2:AA9938,5,FALSE),0)</f>
        <v>6</v>
      </c>
      <c r="F796" s="1">
        <f>_xlfn.IFNA(VLOOKUP(B796,W$2:AB9939,6,FALSE),0)</f>
        <v>25</v>
      </c>
      <c r="H796" s="5">
        <f t="shared" si="151"/>
        <v>16999000</v>
      </c>
      <c r="I796" s="5">
        <f t="shared" si="152"/>
        <v>18188930</v>
      </c>
      <c r="J796" s="1">
        <f t="shared" si="145"/>
        <v>0.12422980506362609</v>
      </c>
      <c r="K796" s="1">
        <f t="shared" si="146"/>
        <v>1</v>
      </c>
      <c r="L796" s="1">
        <f t="shared" si="147"/>
        <v>0.92623225348813332</v>
      </c>
      <c r="M796" s="1">
        <f t="shared" si="148"/>
        <v>0.8852077485688149</v>
      </c>
      <c r="N796" s="1">
        <f t="shared" si="149"/>
        <v>0.82023027006469129</v>
      </c>
      <c r="P796" s="1">
        <f t="shared" si="153"/>
        <v>0.6725133338256587</v>
      </c>
      <c r="Q796" s="1">
        <f t="shared" si="150"/>
        <v>8.3546200363850881E-2</v>
      </c>
      <c r="R796" s="2">
        <f t="shared" si="154"/>
        <v>1420201.859985101</v>
      </c>
      <c r="S796" s="2">
        <f t="shared" si="155"/>
        <v>1519615.9901840582</v>
      </c>
      <c r="T796" s="2">
        <f t="shared" si="156"/>
        <v>1420201.859985101</v>
      </c>
      <c r="V796" s="1">
        <v>2022</v>
      </c>
      <c r="W796" s="1">
        <v>9645</v>
      </c>
      <c r="X796" s="1" t="s">
        <v>843</v>
      </c>
      <c r="Y796" s="1" t="s">
        <v>38</v>
      </c>
      <c r="Z796" s="1">
        <v>38</v>
      </c>
      <c r="AA796" s="1">
        <v>7</v>
      </c>
      <c r="AB796" s="1">
        <v>30</v>
      </c>
      <c r="BJ796">
        <v>38</v>
      </c>
      <c r="BK796">
        <v>1.1514506309915982</v>
      </c>
      <c r="BL796" t="s">
        <v>31</v>
      </c>
    </row>
    <row r="797" spans="2:64" x14ac:dyDescent="0.55000000000000004">
      <c r="B797" s="1">
        <v>43449</v>
      </c>
      <c r="C797" s="4" t="str">
        <f>_xlfn.IFNA(VLOOKUP(B797,W$2:AB9911,3,FALSE),0)</f>
        <v>ED</v>
      </c>
      <c r="D797" s="1">
        <f>_xlfn.IFNA(VLOOKUP(B797,W$2:AA9939,4,FALSE),0)</f>
        <v>51</v>
      </c>
      <c r="E797" s="1">
        <f>_xlfn.IFNA(VLOOKUP(B797,W$2:AA9939,5,FALSE),0)</f>
        <v>6</v>
      </c>
      <c r="F797" s="1">
        <f>_xlfn.IFNA(VLOOKUP(B797,W$2:AB9940,6,FALSE),0)</f>
        <v>24</v>
      </c>
      <c r="H797" s="5">
        <f t="shared" si="151"/>
        <v>25400550</v>
      </c>
      <c r="I797" s="5">
        <f t="shared" si="152"/>
        <v>27178588.5</v>
      </c>
      <c r="J797" s="1">
        <f t="shared" si="145"/>
        <v>0.17135857369119548</v>
      </c>
      <c r="K797" s="1">
        <f t="shared" si="146"/>
        <v>5</v>
      </c>
      <c r="L797" s="1">
        <f t="shared" si="147"/>
        <v>0.96436035303990442</v>
      </c>
      <c r="M797" s="1">
        <f t="shared" si="148"/>
        <v>1.1486399068534272</v>
      </c>
      <c r="N797" s="1">
        <f t="shared" si="149"/>
        <v>1</v>
      </c>
      <c r="P797" s="1">
        <f t="shared" si="153"/>
        <v>1.1077027860888939</v>
      </c>
      <c r="Q797" s="1">
        <f t="shared" si="150"/>
        <v>0.18981436949795627</v>
      </c>
      <c r="R797" s="2">
        <f t="shared" si="154"/>
        <v>4821389.3831513133</v>
      </c>
      <c r="S797" s="2">
        <f t="shared" si="155"/>
        <v>5158886.6399719054</v>
      </c>
      <c r="T797" s="2">
        <f t="shared" si="156"/>
        <v>4821389.3831513133</v>
      </c>
      <c r="V797" s="1">
        <v>2022</v>
      </c>
      <c r="W797" s="1">
        <v>56345</v>
      </c>
      <c r="X797" s="1" t="s">
        <v>844</v>
      </c>
      <c r="Y797" s="1" t="s">
        <v>38</v>
      </c>
      <c r="Z797" s="1">
        <v>37</v>
      </c>
      <c r="AA797" s="1">
        <v>4</v>
      </c>
      <c r="AB797" s="1">
        <v>24</v>
      </c>
      <c r="BJ797">
        <v>38</v>
      </c>
      <c r="BK797">
        <v>0.87776743548653313</v>
      </c>
      <c r="BL797" t="s">
        <v>34</v>
      </c>
    </row>
    <row r="798" spans="2:64" x14ac:dyDescent="0.55000000000000004">
      <c r="B798" s="1">
        <v>55686</v>
      </c>
      <c r="C798" s="4" t="str">
        <f>_xlfn.IFNA(VLOOKUP(B798,W$2:AB9912,3,FALSE),0)</f>
        <v>CB</v>
      </c>
      <c r="D798" s="1">
        <f>_xlfn.IFNA(VLOOKUP(B798,W$2:AA9940,4,FALSE),0)</f>
        <v>52</v>
      </c>
      <c r="E798" s="1">
        <f>_xlfn.IFNA(VLOOKUP(B798,W$2:AA9940,5,FALSE),0)</f>
        <v>6</v>
      </c>
      <c r="F798" s="1">
        <f>_xlfn.IFNA(VLOOKUP(B798,W$2:AB9941,6,FALSE),0)</f>
        <v>23</v>
      </c>
      <c r="H798" s="5">
        <f t="shared" si="151"/>
        <v>20000000</v>
      </c>
      <c r="I798" s="5">
        <f t="shared" si="152"/>
        <v>21400000</v>
      </c>
      <c r="J798" s="1">
        <f t="shared" si="145"/>
        <v>0.17135857369119548</v>
      </c>
      <c r="K798" s="1">
        <f t="shared" si="146"/>
        <v>5</v>
      </c>
      <c r="L798" s="1">
        <f t="shared" si="147"/>
        <v>0.96436035303990442</v>
      </c>
      <c r="M798" s="1">
        <f t="shared" si="148"/>
        <v>1.1486399068534272</v>
      </c>
      <c r="N798" s="1">
        <f t="shared" si="149"/>
        <v>0.81665115322979975</v>
      </c>
      <c r="P798" s="1">
        <f t="shared" si="153"/>
        <v>0.90460675769535748</v>
      </c>
      <c r="Q798" s="1">
        <f t="shared" si="150"/>
        <v>0.15501212375009332</v>
      </c>
      <c r="R798" s="2">
        <f t="shared" si="154"/>
        <v>3100242.4750018665</v>
      </c>
      <c r="S798" s="2">
        <f t="shared" si="155"/>
        <v>3317259.4482519971</v>
      </c>
      <c r="T798" s="2">
        <f t="shared" si="156"/>
        <v>3100242.4750018665</v>
      </c>
      <c r="V798" s="1">
        <v>2022</v>
      </c>
      <c r="W798" s="1">
        <v>35241</v>
      </c>
      <c r="X798" s="1" t="s">
        <v>845</v>
      </c>
      <c r="Y798" s="1" t="s">
        <v>38</v>
      </c>
      <c r="Z798" s="1">
        <v>37</v>
      </c>
      <c r="AA798" s="1">
        <v>5</v>
      </c>
      <c r="AB798" s="1">
        <v>25</v>
      </c>
      <c r="BJ798">
        <v>38</v>
      </c>
      <c r="BK798">
        <v>1</v>
      </c>
      <c r="BL798" t="s">
        <v>36</v>
      </c>
    </row>
    <row r="799" spans="2:64" x14ac:dyDescent="0.55000000000000004">
      <c r="B799" s="1">
        <v>56597</v>
      </c>
      <c r="C799" s="4" t="str">
        <f>_xlfn.IFNA(VLOOKUP(B799,W$2:AB9913,3,FALSE),0)</f>
        <v>DI</v>
      </c>
      <c r="D799" s="1">
        <f>_xlfn.IFNA(VLOOKUP(B799,W$2:AA9941,4,FALSE),0)</f>
        <v>36</v>
      </c>
      <c r="E799" s="1">
        <f>_xlfn.IFNA(VLOOKUP(B799,W$2:AA9941,5,FALSE),0)</f>
        <v>6</v>
      </c>
      <c r="F799" s="1">
        <f>_xlfn.IFNA(VLOOKUP(B799,W$2:AB9942,6,FALSE),0)</f>
        <v>25</v>
      </c>
      <c r="H799" s="5">
        <f t="shared" si="151"/>
        <v>20500000</v>
      </c>
      <c r="I799" s="5">
        <f t="shared" si="152"/>
        <v>21935000</v>
      </c>
      <c r="J799" s="1">
        <f t="shared" si="145"/>
        <v>0.13512004199773481</v>
      </c>
      <c r="K799" s="1">
        <f t="shared" si="146"/>
        <v>3</v>
      </c>
      <c r="L799" s="1">
        <f t="shared" si="147"/>
        <v>0.95208952897253363</v>
      </c>
      <c r="M799" s="1">
        <f t="shared" si="148"/>
        <v>1.0638591360833272</v>
      </c>
      <c r="N799" s="1">
        <f t="shared" si="149"/>
        <v>1</v>
      </c>
      <c r="P799" s="1">
        <f t="shared" si="153"/>
        <v>1.0128891437667016</v>
      </c>
      <c r="Q799" s="1">
        <f t="shared" si="150"/>
        <v>0.13686162364480636</v>
      </c>
      <c r="R799" s="2">
        <f t="shared" si="154"/>
        <v>2805663.2847185303</v>
      </c>
      <c r="S799" s="2">
        <f t="shared" si="155"/>
        <v>3002059.7146488274</v>
      </c>
      <c r="T799" s="2">
        <f t="shared" si="156"/>
        <v>2805663.2847185303</v>
      </c>
      <c r="V799" s="1">
        <v>2022</v>
      </c>
      <c r="W799" s="1">
        <v>11957</v>
      </c>
      <c r="X799" s="1" t="s">
        <v>846</v>
      </c>
      <c r="Y799" s="1" t="s">
        <v>38</v>
      </c>
      <c r="Z799" s="1">
        <v>36</v>
      </c>
      <c r="AA799" s="1">
        <v>6</v>
      </c>
      <c r="AB799" s="1">
        <v>29</v>
      </c>
      <c r="BJ799">
        <v>38</v>
      </c>
      <c r="BK799">
        <v>1</v>
      </c>
      <c r="BL799" t="s">
        <v>38</v>
      </c>
    </row>
    <row r="800" spans="2:64" x14ac:dyDescent="0.55000000000000004">
      <c r="B800" s="1">
        <v>56144</v>
      </c>
      <c r="C800" s="4" t="str">
        <f>_xlfn.IFNA(VLOOKUP(B800,W$2:AB9914,3,FALSE),0)</f>
        <v>S</v>
      </c>
      <c r="D800" s="1">
        <f>_xlfn.IFNA(VLOOKUP(B800,W$2:AA9942,4,FALSE),0)</f>
        <v>53</v>
      </c>
      <c r="E800" s="1">
        <f>_xlfn.IFNA(VLOOKUP(B800,W$2:AA9942,5,FALSE),0)</f>
        <v>6</v>
      </c>
      <c r="F800" s="1">
        <f>_xlfn.IFNA(VLOOKUP(B800,W$2:AB9943,6,FALSE),0)</f>
        <v>23</v>
      </c>
      <c r="H800" s="5">
        <f t="shared" si="151"/>
        <v>15620000</v>
      </c>
      <c r="I800" s="5">
        <f t="shared" si="152"/>
        <v>16713400.000000002</v>
      </c>
      <c r="J800" s="1">
        <f t="shared" si="145"/>
        <v>0.17135857369119548</v>
      </c>
      <c r="K800" s="1">
        <f t="shared" si="146"/>
        <v>5</v>
      </c>
      <c r="L800" s="1">
        <f t="shared" si="147"/>
        <v>0.96436035303990442</v>
      </c>
      <c r="M800" s="1">
        <f t="shared" si="148"/>
        <v>1.1486399068534272</v>
      </c>
      <c r="N800" s="1">
        <f t="shared" si="149"/>
        <v>0.89217868497715414</v>
      </c>
      <c r="P800" s="1">
        <f t="shared" si="153"/>
        <v>0.98826881503831931</v>
      </c>
      <c r="Q800" s="1">
        <f t="shared" si="150"/>
        <v>0.16934833456845427</v>
      </c>
      <c r="R800" s="2">
        <f t="shared" si="154"/>
        <v>2645220.9859592556</v>
      </c>
      <c r="S800" s="2">
        <f t="shared" si="155"/>
        <v>2830386.4549764041</v>
      </c>
      <c r="T800" s="2">
        <f t="shared" si="156"/>
        <v>2645220.9859592556</v>
      </c>
      <c r="V800" s="1">
        <v>2022</v>
      </c>
      <c r="W800" s="1">
        <v>8658</v>
      </c>
      <c r="X800" s="1" t="s">
        <v>847</v>
      </c>
      <c r="Y800" s="1" t="s">
        <v>38</v>
      </c>
      <c r="Z800" s="1">
        <v>36</v>
      </c>
      <c r="AA800" s="1">
        <v>32</v>
      </c>
      <c r="AB800" s="1">
        <v>31</v>
      </c>
      <c r="BJ800">
        <v>38</v>
      </c>
      <c r="BK800">
        <v>1.0245916516529501</v>
      </c>
      <c r="BL800" t="s">
        <v>40</v>
      </c>
    </row>
    <row r="801" spans="2:64" x14ac:dyDescent="0.55000000000000004">
      <c r="B801" s="1">
        <v>57727</v>
      </c>
      <c r="C801" s="4" t="str">
        <f>_xlfn.IFNA(VLOOKUP(B801,W$2:AB9915,3,FALSE),0)</f>
        <v>LB</v>
      </c>
      <c r="D801" s="1">
        <f>_xlfn.IFNA(VLOOKUP(B801,W$2:AA9943,4,FALSE),0)</f>
        <v>41</v>
      </c>
      <c r="E801" s="1">
        <f>_xlfn.IFNA(VLOOKUP(B801,W$2:AA9943,5,FALSE),0)</f>
        <v>6</v>
      </c>
      <c r="F801" s="1">
        <f>_xlfn.IFNA(VLOOKUP(B801,W$2:AB9944,6,FALSE),0)</f>
        <v>25</v>
      </c>
      <c r="H801" s="5">
        <f t="shared" si="151"/>
        <v>16999000</v>
      </c>
      <c r="I801" s="5">
        <f t="shared" si="152"/>
        <v>18188930</v>
      </c>
      <c r="J801" s="1">
        <f t="shared" si="145"/>
        <v>0.14534217904027727</v>
      </c>
      <c r="K801" s="1">
        <f t="shared" si="146"/>
        <v>4</v>
      </c>
      <c r="L801" s="1">
        <f t="shared" si="147"/>
        <v>0.95911459285359835</v>
      </c>
      <c r="M801" s="1">
        <f t="shared" si="148"/>
        <v>1.1123962455126433</v>
      </c>
      <c r="N801" s="1">
        <f t="shared" si="149"/>
        <v>0.82023027006469129</v>
      </c>
      <c r="P801" s="1">
        <f t="shared" si="153"/>
        <v>0.8751163658223009</v>
      </c>
      <c r="Q801" s="1">
        <f t="shared" si="150"/>
        <v>0.12719131952242163</v>
      </c>
      <c r="R801" s="2">
        <f t="shared" si="154"/>
        <v>2162125.2405616455</v>
      </c>
      <c r="S801" s="2">
        <f t="shared" si="155"/>
        <v>2313474.0074009607</v>
      </c>
      <c r="T801" s="2">
        <f t="shared" si="156"/>
        <v>2162125.2405616455</v>
      </c>
      <c r="V801" s="1">
        <v>2022</v>
      </c>
      <c r="W801" s="1">
        <v>7785</v>
      </c>
      <c r="X801" s="1" t="s">
        <v>848</v>
      </c>
      <c r="Y801" s="1" t="s">
        <v>38</v>
      </c>
      <c r="Z801" s="1">
        <v>36</v>
      </c>
      <c r="AA801" s="1">
        <v>10</v>
      </c>
      <c r="AB801" s="1">
        <v>33</v>
      </c>
      <c r="BJ801">
        <v>38</v>
      </c>
      <c r="BK801">
        <v>0.81972023184507603</v>
      </c>
      <c r="BL801" t="s">
        <v>42</v>
      </c>
    </row>
    <row r="802" spans="2:64" x14ac:dyDescent="0.55000000000000004">
      <c r="B802" s="1">
        <v>81300</v>
      </c>
      <c r="C802" s="4">
        <f>_xlfn.IFNA(VLOOKUP(B802,W$2:AB9916,3,FALSE),0)</f>
        <v>0</v>
      </c>
      <c r="D802" s="1">
        <f>_xlfn.IFNA(VLOOKUP(B802,W$2:AA9944,4,FALSE),0)</f>
        <v>0</v>
      </c>
      <c r="E802" s="1">
        <f>_xlfn.IFNA(VLOOKUP(B802,W$2:AA9944,5,FALSE),0)</f>
        <v>0</v>
      </c>
      <c r="F802" s="1">
        <f>_xlfn.IFNA(VLOOKUP(B802,W$2:AB9945,6,FALSE),0)</f>
        <v>0</v>
      </c>
      <c r="H802" s="5" t="e">
        <f t="shared" si="151"/>
        <v>#DIV/0!</v>
      </c>
      <c r="I802" s="5" t="e">
        <f t="shared" si="152"/>
        <v>#DIV/0!</v>
      </c>
      <c r="J802" s="1">
        <f t="shared" si="145"/>
        <v>0.11029086484118089</v>
      </c>
      <c r="K802" s="1">
        <f t="shared" si="146"/>
        <v>0</v>
      </c>
      <c r="L802" s="1" t="e">
        <f t="shared" si="147"/>
        <v>#DIV/0!</v>
      </c>
      <c r="M802" s="1" t="e">
        <f t="shared" si="148"/>
        <v>#DIV/0!</v>
      </c>
      <c r="N802" s="1" t="e">
        <f t="shared" si="149"/>
        <v>#DIV/0!</v>
      </c>
      <c r="P802" s="1" t="e">
        <f t="shared" si="153"/>
        <v>#DIV/0!</v>
      </c>
      <c r="Q802" s="1" t="e">
        <f t="shared" si="150"/>
        <v>#DIV/0!</v>
      </c>
      <c r="R802" s="2" t="e">
        <f t="shared" si="154"/>
        <v>#DIV/0!</v>
      </c>
      <c r="S802" s="2" t="e">
        <f t="shared" si="155"/>
        <v>#DIV/0!</v>
      </c>
      <c r="T802" s="2" t="e">
        <f t="shared" si="156"/>
        <v>#DIV/0!</v>
      </c>
      <c r="V802" s="1">
        <v>2022</v>
      </c>
      <c r="W802" s="1">
        <v>35624</v>
      </c>
      <c r="X802" s="1" t="s">
        <v>849</v>
      </c>
      <c r="Y802" s="1" t="s">
        <v>38</v>
      </c>
      <c r="Z802" s="1">
        <v>35</v>
      </c>
      <c r="AA802" s="1">
        <v>7</v>
      </c>
      <c r="AB802" s="1">
        <v>25</v>
      </c>
      <c r="BJ802">
        <v>38</v>
      </c>
      <c r="BK802">
        <v>0.82023027006469129</v>
      </c>
      <c r="BL802" t="s">
        <v>44</v>
      </c>
    </row>
    <row r="803" spans="2:64" x14ac:dyDescent="0.55000000000000004">
      <c r="B803" s="1">
        <v>42496</v>
      </c>
      <c r="C803" s="4" t="str">
        <f>_xlfn.IFNA(VLOOKUP(B803,W$2:AB9917,3,FALSE),0)</f>
        <v>S</v>
      </c>
      <c r="D803" s="1">
        <f>_xlfn.IFNA(VLOOKUP(B803,W$2:AA9945,4,FALSE),0)</f>
        <v>13</v>
      </c>
      <c r="E803" s="1">
        <f>_xlfn.IFNA(VLOOKUP(B803,W$2:AA9945,5,FALSE),0)</f>
        <v>6</v>
      </c>
      <c r="F803" s="1">
        <f>_xlfn.IFNA(VLOOKUP(B803,W$2:AB9946,6,FALSE),0)</f>
        <v>25</v>
      </c>
      <c r="H803" s="5">
        <f t="shared" si="151"/>
        <v>15620000</v>
      </c>
      <c r="I803" s="5">
        <f t="shared" si="152"/>
        <v>16713400.000000002</v>
      </c>
      <c r="J803" s="1">
        <f t="shared" si="145"/>
        <v>0.15834706436900092</v>
      </c>
      <c r="K803" s="1">
        <f t="shared" si="146"/>
        <v>1</v>
      </c>
      <c r="L803" s="1">
        <f t="shared" si="147"/>
        <v>0.92623225348813332</v>
      </c>
      <c r="M803" s="1">
        <f t="shared" si="148"/>
        <v>0.8852077485688149</v>
      </c>
      <c r="N803" s="1">
        <f t="shared" si="149"/>
        <v>0.92811912331810276</v>
      </c>
      <c r="P803" s="1">
        <f t="shared" si="153"/>
        <v>0.76097226424084141</v>
      </c>
      <c r="Q803" s="1">
        <f t="shared" si="150"/>
        <v>0.1204977241087689</v>
      </c>
      <c r="R803" s="2">
        <f t="shared" si="154"/>
        <v>1882174.4505789701</v>
      </c>
      <c r="S803" s="2">
        <f t="shared" si="155"/>
        <v>2013926.6621194982</v>
      </c>
      <c r="T803" s="2">
        <f t="shared" si="156"/>
        <v>1882174.4505789701</v>
      </c>
      <c r="V803" s="1">
        <v>2022</v>
      </c>
      <c r="W803" s="1">
        <v>37724</v>
      </c>
      <c r="X803" s="1" t="s">
        <v>850</v>
      </c>
      <c r="Y803" s="1" t="s">
        <v>38</v>
      </c>
      <c r="Z803" s="1">
        <v>35</v>
      </c>
      <c r="AA803" s="1">
        <v>7</v>
      </c>
      <c r="AB803" s="1">
        <v>25</v>
      </c>
      <c r="BJ803">
        <v>38</v>
      </c>
      <c r="BK803">
        <v>1.1178219283566899</v>
      </c>
      <c r="BL803" t="s">
        <v>46</v>
      </c>
    </row>
    <row r="804" spans="2:64" x14ac:dyDescent="0.55000000000000004">
      <c r="B804" s="1">
        <v>84424</v>
      </c>
      <c r="C804" s="4" t="str">
        <f>_xlfn.IFNA(VLOOKUP(B804,W$2:AB9918,3,FALSE),0)</f>
        <v>WR</v>
      </c>
      <c r="D804" s="1">
        <f>_xlfn.IFNA(VLOOKUP(B804,W$2:AA9946,4,FALSE),0)</f>
        <v>31</v>
      </c>
      <c r="E804" s="1">
        <f>_xlfn.IFNA(VLOOKUP(B804,W$2:AA9946,5,FALSE),0)</f>
        <v>6</v>
      </c>
      <c r="F804" s="1">
        <f>_xlfn.IFNA(VLOOKUP(B804,W$2:AB9947,6,FALSE),0)</f>
        <v>23</v>
      </c>
      <c r="H804" s="5">
        <f t="shared" si="151"/>
        <v>26850000</v>
      </c>
      <c r="I804" s="5">
        <f t="shared" si="152"/>
        <v>28729500</v>
      </c>
      <c r="J804" s="1">
        <f t="shared" si="145"/>
        <v>0.12967792367514705</v>
      </c>
      <c r="K804" s="1">
        <f t="shared" si="146"/>
        <v>3</v>
      </c>
      <c r="L804" s="1">
        <f t="shared" si="147"/>
        <v>0.95208952897253363</v>
      </c>
      <c r="M804" s="1">
        <f t="shared" si="148"/>
        <v>1.0638591360833272</v>
      </c>
      <c r="N804" s="1">
        <f t="shared" si="149"/>
        <v>0.89953136465011441</v>
      </c>
      <c r="P804" s="1">
        <f t="shared" si="153"/>
        <v>0.91112555373174697</v>
      </c>
      <c r="Q804" s="1">
        <f t="shared" si="150"/>
        <v>0.11815287001530157</v>
      </c>
      <c r="R804" s="2">
        <f t="shared" si="154"/>
        <v>3172404.5599108473</v>
      </c>
      <c r="S804" s="2">
        <f t="shared" si="155"/>
        <v>3394472.8791046063</v>
      </c>
      <c r="T804" s="2">
        <f t="shared" si="156"/>
        <v>3172404.5599108473</v>
      </c>
      <c r="V804" s="1">
        <v>2022</v>
      </c>
      <c r="W804" s="1">
        <v>50290</v>
      </c>
      <c r="X804" s="1" t="s">
        <v>851</v>
      </c>
      <c r="Y804" s="1" t="s">
        <v>38</v>
      </c>
      <c r="Z804" s="1">
        <v>34</v>
      </c>
      <c r="AA804" s="1">
        <v>8</v>
      </c>
      <c r="AB804" s="1">
        <v>26</v>
      </c>
      <c r="BJ804">
        <v>38</v>
      </c>
      <c r="BK804">
        <v>0.92811912331810276</v>
      </c>
      <c r="BL804" t="s">
        <v>48</v>
      </c>
    </row>
    <row r="805" spans="2:64" x14ac:dyDescent="0.55000000000000004">
      <c r="B805" s="1">
        <v>83903</v>
      </c>
      <c r="C805" s="4" t="str">
        <f>_xlfn.IFNA(VLOOKUP(B805,W$2:AB9919,3,FALSE),0)</f>
        <v>S</v>
      </c>
      <c r="D805" s="1">
        <f>_xlfn.IFNA(VLOOKUP(B805,W$2:AA9947,4,FALSE),0)</f>
        <v>62</v>
      </c>
      <c r="E805" s="1">
        <f>_xlfn.IFNA(VLOOKUP(B805,W$2:AA9947,5,FALSE),0)</f>
        <v>6</v>
      </c>
      <c r="F805" s="1">
        <f>_xlfn.IFNA(VLOOKUP(B805,W$2:AB9948,6,FALSE),0)</f>
        <v>24</v>
      </c>
      <c r="H805" s="5">
        <f t="shared" si="151"/>
        <v>15620000</v>
      </c>
      <c r="I805" s="5">
        <f t="shared" si="152"/>
        <v>16713400.000000002</v>
      </c>
      <c r="J805" s="1">
        <f t="shared" si="145"/>
        <v>0.24173750307529737</v>
      </c>
      <c r="K805" s="1">
        <f t="shared" si="146"/>
        <v>6</v>
      </c>
      <c r="L805" s="1">
        <f t="shared" si="147"/>
        <v>0.96849613775044396</v>
      </c>
      <c r="M805" s="1">
        <f t="shared" si="148"/>
        <v>1.1772145986242197</v>
      </c>
      <c r="N805" s="1">
        <f t="shared" si="149"/>
        <v>0.89217868497715414</v>
      </c>
      <c r="P805" s="1">
        <f t="shared" si="153"/>
        <v>1.0171977142358075</v>
      </c>
      <c r="Q805" s="1">
        <f t="shared" si="150"/>
        <v>0.24589483557326397</v>
      </c>
      <c r="R805" s="2">
        <f t="shared" si="154"/>
        <v>3840877.3316543833</v>
      </c>
      <c r="S805" s="2">
        <f t="shared" si="155"/>
        <v>4109738.7448701905</v>
      </c>
      <c r="T805" s="2">
        <f t="shared" si="156"/>
        <v>3840877.3316543833</v>
      </c>
      <c r="V805" s="1">
        <v>2022</v>
      </c>
      <c r="W805" s="1">
        <v>56353</v>
      </c>
      <c r="X805" s="1" t="s">
        <v>852</v>
      </c>
      <c r="Y805" s="1" t="s">
        <v>38</v>
      </c>
      <c r="Z805" s="1">
        <v>34</v>
      </c>
      <c r="AA805" s="1">
        <v>5</v>
      </c>
      <c r="AB805" s="1">
        <v>24</v>
      </c>
      <c r="BJ805">
        <v>38</v>
      </c>
      <c r="BK805">
        <v>1.1155423054361819</v>
      </c>
      <c r="BL805" t="s">
        <v>51</v>
      </c>
    </row>
    <row r="806" spans="2:64" x14ac:dyDescent="0.55000000000000004">
      <c r="B806" s="1">
        <v>44047</v>
      </c>
      <c r="C806" s="4" t="str">
        <f>_xlfn.IFNA(VLOOKUP(B806,W$2:AB9920,3,FALSE),0)</f>
        <v>ED</v>
      </c>
      <c r="D806" s="1">
        <f>_xlfn.IFNA(VLOOKUP(B806,W$2:AA9948,4,FALSE),0)</f>
        <v>9</v>
      </c>
      <c r="E806" s="1">
        <f>_xlfn.IFNA(VLOOKUP(B806,W$2:AA9948,5,FALSE),0)</f>
        <v>6</v>
      </c>
      <c r="F806" s="1">
        <f>_xlfn.IFNA(VLOOKUP(B806,W$2:AB9949,6,FALSE),0)</f>
        <v>24</v>
      </c>
      <c r="H806" s="5">
        <f t="shared" si="151"/>
        <v>25400550</v>
      </c>
      <c r="I806" s="5">
        <f t="shared" si="152"/>
        <v>27178588.5</v>
      </c>
      <c r="J806" s="1">
        <f t="shared" si="145"/>
        <v>0.11849549253813166</v>
      </c>
      <c r="K806" s="1">
        <f t="shared" si="146"/>
        <v>0</v>
      </c>
      <c r="L806" s="1">
        <f t="shared" si="147"/>
        <v>0.89742803863616261</v>
      </c>
      <c r="M806" s="1">
        <f t="shared" si="148"/>
        <v>0.68619556135383653</v>
      </c>
      <c r="N806" s="1">
        <f t="shared" si="149"/>
        <v>1</v>
      </c>
      <c r="P806" s="1">
        <f t="shared" si="153"/>
        <v>0.61581113674661414</v>
      </c>
      <c r="Q806" s="1">
        <f t="shared" si="150"/>
        <v>7.2970843959256793E-2</v>
      </c>
      <c r="R806" s="2">
        <f t="shared" si="154"/>
        <v>1853499.5705293</v>
      </c>
      <c r="S806" s="2">
        <f t="shared" si="155"/>
        <v>1983244.5404663512</v>
      </c>
      <c r="T806" s="2">
        <f t="shared" si="156"/>
        <v>1853499.5705293</v>
      </c>
      <c r="V806" s="1">
        <v>2022</v>
      </c>
      <c r="W806" s="1">
        <v>42806</v>
      </c>
      <c r="X806" s="1" t="s">
        <v>853</v>
      </c>
      <c r="Y806" s="1" t="s">
        <v>38</v>
      </c>
      <c r="Z806" s="1">
        <v>34</v>
      </c>
      <c r="AA806" s="1">
        <v>7</v>
      </c>
      <c r="AB806" s="1">
        <v>25</v>
      </c>
      <c r="BJ806">
        <v>38</v>
      </c>
      <c r="BK806">
        <v>1.106942102737994</v>
      </c>
      <c r="BL806" t="s">
        <v>53</v>
      </c>
    </row>
    <row r="807" spans="2:64" x14ac:dyDescent="0.55000000000000004">
      <c r="B807" s="1">
        <v>42873</v>
      </c>
      <c r="C807" s="4" t="str">
        <f>_xlfn.IFNA(VLOOKUP(B807,W$2:AB9921,3,FALSE),0)</f>
        <v>CB</v>
      </c>
      <c r="D807" s="1">
        <f>_xlfn.IFNA(VLOOKUP(B807,W$2:AA9949,4,FALSE),0)</f>
        <v>11</v>
      </c>
      <c r="E807" s="1">
        <f>_xlfn.IFNA(VLOOKUP(B807,W$2:AA9949,5,FALSE),0)</f>
        <v>6</v>
      </c>
      <c r="F807" s="1">
        <f>_xlfn.IFNA(VLOOKUP(B807,W$2:AB9950,6,FALSE),0)</f>
        <v>25</v>
      </c>
      <c r="H807" s="5">
        <f t="shared" si="151"/>
        <v>20000000</v>
      </c>
      <c r="I807" s="5">
        <f t="shared" si="152"/>
        <v>21400000</v>
      </c>
      <c r="J807" s="1">
        <f t="shared" si="145"/>
        <v>0.15834706436900092</v>
      </c>
      <c r="K807" s="1">
        <f t="shared" si="146"/>
        <v>1</v>
      </c>
      <c r="L807" s="1">
        <f t="shared" si="147"/>
        <v>0.92623225348813332</v>
      </c>
      <c r="M807" s="1">
        <f t="shared" si="148"/>
        <v>0.8852077485688149</v>
      </c>
      <c r="N807" s="1">
        <f t="shared" si="149"/>
        <v>0.87776743548653313</v>
      </c>
      <c r="P807" s="1">
        <f t="shared" si="153"/>
        <v>0.71968851419747004</v>
      </c>
      <c r="Q807" s="1">
        <f t="shared" si="150"/>
        <v>0.11396056348325742</v>
      </c>
      <c r="R807" s="2">
        <f t="shared" si="154"/>
        <v>2279211.2696651486</v>
      </c>
      <c r="S807" s="2">
        <f t="shared" si="155"/>
        <v>2438756.0585417086</v>
      </c>
      <c r="T807" s="2">
        <f t="shared" si="156"/>
        <v>2279211.2696651486</v>
      </c>
      <c r="V807" s="1">
        <v>2022</v>
      </c>
      <c r="W807" s="1">
        <v>36346</v>
      </c>
      <c r="X807" s="1" t="s">
        <v>854</v>
      </c>
      <c r="Y807" s="1" t="s">
        <v>38</v>
      </c>
      <c r="Z807" s="1">
        <v>33</v>
      </c>
      <c r="AA807" s="1">
        <v>8</v>
      </c>
      <c r="AB807" s="1">
        <v>25</v>
      </c>
      <c r="BJ807">
        <v>38</v>
      </c>
      <c r="BK807">
        <v>1.0245916516529501</v>
      </c>
      <c r="BL807" t="s">
        <v>55</v>
      </c>
    </row>
    <row r="808" spans="2:64" x14ac:dyDescent="0.55000000000000004">
      <c r="B808" s="1">
        <v>43500</v>
      </c>
      <c r="C808" s="4" t="str">
        <f>_xlfn.IFNA(VLOOKUP(B808,W$2:AB9922,3,FALSE),0)</f>
        <v>LB</v>
      </c>
      <c r="D808" s="1">
        <f>_xlfn.IFNA(VLOOKUP(B808,W$2:AA9950,4,FALSE),0)</f>
        <v>21</v>
      </c>
      <c r="E808" s="1">
        <f>_xlfn.IFNA(VLOOKUP(B808,W$2:AA9950,5,FALSE),0)</f>
        <v>6</v>
      </c>
      <c r="F808" s="1">
        <f>_xlfn.IFNA(VLOOKUP(B808,W$2:AB9951,6,FALSE),0)</f>
        <v>25</v>
      </c>
      <c r="H808" s="5">
        <f t="shared" si="151"/>
        <v>16999000</v>
      </c>
      <c r="I808" s="5">
        <f t="shared" si="152"/>
        <v>18188930</v>
      </c>
      <c r="J808" s="1">
        <f t="shared" si="145"/>
        <v>0.11374298598435889</v>
      </c>
      <c r="K808" s="1">
        <f t="shared" si="146"/>
        <v>2</v>
      </c>
      <c r="L808" s="1">
        <f t="shared" si="147"/>
        <v>0.94203263634535883</v>
      </c>
      <c r="M808" s="1">
        <f t="shared" si="148"/>
        <v>0.99437471484129869</v>
      </c>
      <c r="N808" s="1">
        <f t="shared" si="149"/>
        <v>0.82023027006469129</v>
      </c>
      <c r="P808" s="1">
        <f t="shared" si="153"/>
        <v>0.76833711766090984</v>
      </c>
      <c r="Q808" s="1">
        <f t="shared" si="150"/>
        <v>8.7392958005367574E-2</v>
      </c>
      <c r="R808" s="2">
        <f t="shared" si="154"/>
        <v>1485592.8931332433</v>
      </c>
      <c r="S808" s="2">
        <f t="shared" si="155"/>
        <v>1589584.3956525705</v>
      </c>
      <c r="T808" s="2">
        <f t="shared" si="156"/>
        <v>1485592.8931332433</v>
      </c>
      <c r="V808" s="1">
        <v>2022</v>
      </c>
      <c r="W808" s="1">
        <v>81959</v>
      </c>
      <c r="X808" s="1" t="s">
        <v>855</v>
      </c>
      <c r="Y808" s="1" t="s">
        <v>38</v>
      </c>
      <c r="Z808" s="1">
        <v>33</v>
      </c>
      <c r="AA808" s="1">
        <v>2</v>
      </c>
      <c r="AB808" s="1">
        <v>22</v>
      </c>
      <c r="BJ808">
        <v>38</v>
      </c>
      <c r="BK808">
        <v>0.89953136465011441</v>
      </c>
      <c r="BL808" t="s">
        <v>58</v>
      </c>
    </row>
    <row r="809" spans="2:64" x14ac:dyDescent="0.55000000000000004">
      <c r="B809" s="1">
        <v>55898</v>
      </c>
      <c r="C809" s="4" t="str">
        <f>_xlfn.IFNA(VLOOKUP(B809,W$2:AB9923,3,FALSE),0)</f>
        <v>LB</v>
      </c>
      <c r="D809" s="1">
        <f>_xlfn.IFNA(VLOOKUP(B809,W$2:AA9951,4,FALSE),0)</f>
        <v>10</v>
      </c>
      <c r="E809" s="1">
        <f>_xlfn.IFNA(VLOOKUP(B809,W$2:AA9951,5,FALSE),0)</f>
        <v>6</v>
      </c>
      <c r="F809" s="1">
        <f>_xlfn.IFNA(VLOOKUP(B809,W$2:AB9952,6,FALSE),0)</f>
        <v>24</v>
      </c>
      <c r="H809" s="5">
        <f t="shared" si="151"/>
        <v>16999000</v>
      </c>
      <c r="I809" s="5">
        <f t="shared" si="152"/>
        <v>18188930</v>
      </c>
      <c r="J809" s="1">
        <f t="shared" si="145"/>
        <v>0.15834706436900092</v>
      </c>
      <c r="K809" s="1">
        <f t="shared" si="146"/>
        <v>1</v>
      </c>
      <c r="L809" s="1">
        <f t="shared" si="147"/>
        <v>0.92623225348813332</v>
      </c>
      <c r="M809" s="1">
        <f t="shared" si="148"/>
        <v>0.8852077485688149</v>
      </c>
      <c r="N809" s="1">
        <f t="shared" si="149"/>
        <v>0.82023027006469129</v>
      </c>
      <c r="P809" s="1">
        <f t="shared" si="153"/>
        <v>0.6725133338256587</v>
      </c>
      <c r="Q809" s="1">
        <f t="shared" si="150"/>
        <v>0.10649051216030299</v>
      </c>
      <c r="R809" s="2">
        <f t="shared" si="154"/>
        <v>1810232.2162129905</v>
      </c>
      <c r="S809" s="2">
        <f t="shared" si="155"/>
        <v>1936948.4713478999</v>
      </c>
      <c r="T809" s="2">
        <f t="shared" si="156"/>
        <v>1810232.2162129905</v>
      </c>
      <c r="V809" s="1">
        <v>2022</v>
      </c>
      <c r="W809" s="1">
        <v>44184</v>
      </c>
      <c r="X809" s="1" t="s">
        <v>856</v>
      </c>
      <c r="Y809" s="1" t="s">
        <v>38</v>
      </c>
      <c r="Z809" s="1">
        <v>32</v>
      </c>
      <c r="AA809" s="1">
        <v>7</v>
      </c>
      <c r="AB809" s="1">
        <v>25</v>
      </c>
      <c r="BJ809">
        <v>37</v>
      </c>
      <c r="BK809">
        <v>1.1514506309915982</v>
      </c>
      <c r="BL809" t="s">
        <v>31</v>
      </c>
    </row>
    <row r="810" spans="2:64" x14ac:dyDescent="0.55000000000000004">
      <c r="B810" s="1">
        <v>40988</v>
      </c>
      <c r="C810" s="4" t="str">
        <f>_xlfn.IFNA(VLOOKUP(B810,W$2:AB9924,3,FALSE),0)</f>
        <v>WR</v>
      </c>
      <c r="D810" s="1">
        <f>_xlfn.IFNA(VLOOKUP(B810,W$2:AA9952,4,FALSE),0)</f>
        <v>29</v>
      </c>
      <c r="E810" s="1">
        <f>_xlfn.IFNA(VLOOKUP(B810,W$2:AA9952,5,FALSE),0)</f>
        <v>6</v>
      </c>
      <c r="F810" s="1">
        <f>_xlfn.IFNA(VLOOKUP(B810,W$2:AB9953,6,FALSE),0)</f>
        <v>25</v>
      </c>
      <c r="H810" s="5">
        <f t="shared" si="151"/>
        <v>26850000</v>
      </c>
      <c r="I810" s="5">
        <f t="shared" si="152"/>
        <v>28729500</v>
      </c>
      <c r="J810" s="1">
        <f t="shared" si="145"/>
        <v>0.11969353290175433</v>
      </c>
      <c r="K810" s="1">
        <f t="shared" si="146"/>
        <v>2</v>
      </c>
      <c r="L810" s="1">
        <f t="shared" si="147"/>
        <v>0.94203263634535883</v>
      </c>
      <c r="M810" s="1">
        <f t="shared" si="148"/>
        <v>0.99437471484129869</v>
      </c>
      <c r="N810" s="1">
        <f t="shared" si="149"/>
        <v>0.89953136465011441</v>
      </c>
      <c r="P810" s="1">
        <f t="shared" si="153"/>
        <v>0.84262110432274528</v>
      </c>
      <c r="Q810" s="1">
        <f t="shared" si="150"/>
        <v>0.10085629687396708</v>
      </c>
      <c r="R810" s="2">
        <f t="shared" si="154"/>
        <v>2707991.5710660159</v>
      </c>
      <c r="S810" s="2">
        <f t="shared" si="155"/>
        <v>2897550.981040637</v>
      </c>
      <c r="T810" s="2">
        <f t="shared" si="156"/>
        <v>2707991.5710660159</v>
      </c>
      <c r="V810" s="1">
        <v>2022</v>
      </c>
      <c r="W810" s="1">
        <v>48362</v>
      </c>
      <c r="X810" s="1" t="s">
        <v>857</v>
      </c>
      <c r="Y810" s="1" t="s">
        <v>38</v>
      </c>
      <c r="Z810" s="1">
        <v>32</v>
      </c>
      <c r="AA810" s="1">
        <v>3</v>
      </c>
      <c r="AB810" s="1">
        <v>27</v>
      </c>
      <c r="BJ810">
        <v>37</v>
      </c>
      <c r="BK810">
        <v>0.87776743548653313</v>
      </c>
      <c r="BL810" t="s">
        <v>34</v>
      </c>
    </row>
    <row r="811" spans="2:64" x14ac:dyDescent="0.55000000000000004">
      <c r="B811" s="1">
        <v>60691</v>
      </c>
      <c r="C811" s="4">
        <f>_xlfn.IFNA(VLOOKUP(B811,W$2:AB9925,3,FALSE),0)</f>
        <v>0</v>
      </c>
      <c r="D811" s="1">
        <f>_xlfn.IFNA(VLOOKUP(B811,W$2:AA9953,4,FALSE),0)</f>
        <v>0</v>
      </c>
      <c r="E811" s="1">
        <f>_xlfn.IFNA(VLOOKUP(B811,W$2:AA9953,5,FALSE),0)</f>
        <v>0</v>
      </c>
      <c r="F811" s="1">
        <f>_xlfn.IFNA(VLOOKUP(B811,W$2:AB9954,6,FALSE),0)</f>
        <v>0</v>
      </c>
      <c r="H811" s="5" t="e">
        <f t="shared" si="151"/>
        <v>#DIV/0!</v>
      </c>
      <c r="I811" s="5" t="e">
        <f t="shared" si="152"/>
        <v>#DIV/0!</v>
      </c>
      <c r="J811" s="1">
        <f t="shared" si="145"/>
        <v>0.11029086484118089</v>
      </c>
      <c r="K811" s="1">
        <f t="shared" si="146"/>
        <v>0</v>
      </c>
      <c r="L811" s="1" t="e">
        <f t="shared" si="147"/>
        <v>#DIV/0!</v>
      </c>
      <c r="M811" s="1" t="e">
        <f t="shared" si="148"/>
        <v>#DIV/0!</v>
      </c>
      <c r="N811" s="1" t="e">
        <f t="shared" si="149"/>
        <v>#DIV/0!</v>
      </c>
      <c r="P811" s="1" t="e">
        <f t="shared" si="153"/>
        <v>#DIV/0!</v>
      </c>
      <c r="Q811" s="1" t="e">
        <f t="shared" si="150"/>
        <v>#DIV/0!</v>
      </c>
      <c r="R811" s="2" t="e">
        <f t="shared" si="154"/>
        <v>#DIV/0!</v>
      </c>
      <c r="S811" s="2" t="e">
        <f t="shared" si="155"/>
        <v>#DIV/0!</v>
      </c>
      <c r="T811" s="2" t="e">
        <f t="shared" si="156"/>
        <v>#DIV/0!</v>
      </c>
      <c r="V811" s="1">
        <v>2022</v>
      </c>
      <c r="W811" s="1">
        <v>50587</v>
      </c>
      <c r="X811" s="1" t="s">
        <v>858</v>
      </c>
      <c r="Y811" s="1" t="s">
        <v>38</v>
      </c>
      <c r="Z811" s="1">
        <v>32</v>
      </c>
      <c r="AA811" s="1">
        <v>8</v>
      </c>
      <c r="AB811" s="1">
        <v>28</v>
      </c>
      <c r="BJ811">
        <v>37</v>
      </c>
      <c r="BK811">
        <v>1</v>
      </c>
      <c r="BL811" t="s">
        <v>36</v>
      </c>
    </row>
    <row r="812" spans="2:64" x14ac:dyDescent="0.55000000000000004">
      <c r="B812" s="1">
        <v>57035</v>
      </c>
      <c r="C812" s="4" t="str">
        <f>_xlfn.IFNA(VLOOKUP(B812,W$2:AB9926,3,FALSE),0)</f>
        <v>DI</v>
      </c>
      <c r="D812" s="1">
        <f>_xlfn.IFNA(VLOOKUP(B812,W$2:AA9954,4,FALSE),0)</f>
        <v>19</v>
      </c>
      <c r="E812" s="1">
        <f>_xlfn.IFNA(VLOOKUP(B812,W$2:AA9954,5,FALSE),0)</f>
        <v>6</v>
      </c>
      <c r="F812" s="1">
        <f>_xlfn.IFNA(VLOOKUP(B812,W$2:AB9955,6,FALSE),0)</f>
        <v>23</v>
      </c>
      <c r="H812" s="5">
        <f t="shared" si="151"/>
        <v>20500000</v>
      </c>
      <c r="I812" s="5">
        <f t="shared" si="152"/>
        <v>21935000</v>
      </c>
      <c r="J812" s="1">
        <f t="shared" si="145"/>
        <v>0.12422980506362609</v>
      </c>
      <c r="K812" s="1">
        <f t="shared" si="146"/>
        <v>1</v>
      </c>
      <c r="L812" s="1">
        <f t="shared" si="147"/>
        <v>0.92623225348813332</v>
      </c>
      <c r="M812" s="1">
        <f t="shared" si="148"/>
        <v>0.8852077485688149</v>
      </c>
      <c r="N812" s="1">
        <f t="shared" si="149"/>
        <v>1</v>
      </c>
      <c r="P812" s="1">
        <f t="shared" si="153"/>
        <v>0.81990796776205033</v>
      </c>
      <c r="Q812" s="1">
        <f t="shared" si="150"/>
        <v>0.10185700700519333</v>
      </c>
      <c r="R812" s="2">
        <f t="shared" si="154"/>
        <v>2088068.6436064632</v>
      </c>
      <c r="S812" s="2">
        <f t="shared" si="155"/>
        <v>2234233.4486589157</v>
      </c>
      <c r="T812" s="2">
        <f t="shared" si="156"/>
        <v>2088068.6436064632</v>
      </c>
      <c r="V812" s="1">
        <v>2022</v>
      </c>
      <c r="W812" s="1">
        <v>50154</v>
      </c>
      <c r="X812" s="1" t="s">
        <v>859</v>
      </c>
      <c r="Y812" s="1" t="s">
        <v>38</v>
      </c>
      <c r="Z812" s="1">
        <v>31</v>
      </c>
      <c r="AA812" s="1">
        <v>8</v>
      </c>
      <c r="AB812" s="1">
        <v>25</v>
      </c>
      <c r="BJ812">
        <v>37</v>
      </c>
      <c r="BK812">
        <v>1</v>
      </c>
      <c r="BL812" t="s">
        <v>38</v>
      </c>
    </row>
    <row r="813" spans="2:64" x14ac:dyDescent="0.55000000000000004">
      <c r="B813" s="1">
        <v>81653</v>
      </c>
      <c r="C813" s="4" t="str">
        <f>_xlfn.IFNA(VLOOKUP(B813,W$2:AB9927,3,FALSE),0)</f>
        <v>C</v>
      </c>
      <c r="D813" s="1">
        <f>_xlfn.IFNA(VLOOKUP(B813,W$2:AA9955,4,FALSE),0)</f>
        <v>25</v>
      </c>
      <c r="E813" s="1">
        <f>_xlfn.IFNA(VLOOKUP(B813,W$2:AA9955,5,FALSE),0)</f>
        <v>6</v>
      </c>
      <c r="F813" s="1">
        <f>_xlfn.IFNA(VLOOKUP(B813,W$2:AB9956,6,FALSE),0)</f>
        <v>23</v>
      </c>
      <c r="H813" s="5">
        <f t="shared" si="151"/>
        <v>13082500</v>
      </c>
      <c r="I813" s="5">
        <f t="shared" si="152"/>
        <v>13998275</v>
      </c>
      <c r="J813" s="1">
        <f t="shared" si="145"/>
        <v>0.11969353290175433</v>
      </c>
      <c r="K813" s="1">
        <f t="shared" si="146"/>
        <v>2</v>
      </c>
      <c r="L813" s="1">
        <f t="shared" si="147"/>
        <v>0.94203263634535883</v>
      </c>
      <c r="M813" s="1">
        <f t="shared" si="148"/>
        <v>0.99437471484129869</v>
      </c>
      <c r="N813" s="1">
        <f t="shared" si="149"/>
        <v>1.1514506309915982</v>
      </c>
      <c r="P813" s="1">
        <f t="shared" si="153"/>
        <v>1.0786023038081054</v>
      </c>
      <c r="Q813" s="1">
        <f t="shared" si="150"/>
        <v>0.12910172033876349</v>
      </c>
      <c r="R813" s="2">
        <f t="shared" si="154"/>
        <v>1688973.2563318734</v>
      </c>
      <c r="S813" s="2">
        <f t="shared" si="155"/>
        <v>1807201.3842751046</v>
      </c>
      <c r="T813" s="2">
        <f t="shared" si="156"/>
        <v>1688973.2563318734</v>
      </c>
      <c r="V813" s="1">
        <v>2022</v>
      </c>
      <c r="W813" s="1">
        <v>7862</v>
      </c>
      <c r="X813" s="1" t="s">
        <v>860</v>
      </c>
      <c r="Y813" s="1" t="s">
        <v>38</v>
      </c>
      <c r="Z813" s="1">
        <v>31</v>
      </c>
      <c r="AA813" s="1">
        <v>3</v>
      </c>
      <c r="AB813" s="1">
        <v>30</v>
      </c>
      <c r="BJ813">
        <v>37</v>
      </c>
      <c r="BK813">
        <v>1.0245916516529501</v>
      </c>
      <c r="BL813" t="s">
        <v>40</v>
      </c>
    </row>
    <row r="814" spans="2:64" x14ac:dyDescent="0.55000000000000004">
      <c r="B814" s="1">
        <v>54410</v>
      </c>
      <c r="C814" s="4" t="str">
        <f>_xlfn.IFNA(VLOOKUP(B814,W$2:AB9928,3,FALSE),0)</f>
        <v>ED</v>
      </c>
      <c r="D814" s="1">
        <f>_xlfn.IFNA(VLOOKUP(B814,W$2:AA9956,4,FALSE),0)</f>
        <v>61</v>
      </c>
      <c r="E814" s="1">
        <f>_xlfn.IFNA(VLOOKUP(B814,W$2:AA9956,5,FALSE),0)</f>
        <v>6</v>
      </c>
      <c r="F814" s="1">
        <f>_xlfn.IFNA(VLOOKUP(B814,W$2:AB9957,6,FALSE),0)</f>
        <v>25</v>
      </c>
      <c r="H814" s="5">
        <f t="shared" si="151"/>
        <v>25400550</v>
      </c>
      <c r="I814" s="5">
        <f t="shared" si="152"/>
        <v>27178588.5</v>
      </c>
      <c r="J814" s="1">
        <f t="shared" si="145"/>
        <v>0.24173750307529737</v>
      </c>
      <c r="K814" s="1">
        <f t="shared" si="146"/>
        <v>6</v>
      </c>
      <c r="L814" s="1">
        <f t="shared" si="147"/>
        <v>0.96849613775044396</v>
      </c>
      <c r="M814" s="1">
        <f t="shared" si="148"/>
        <v>1.1772145986242197</v>
      </c>
      <c r="N814" s="1">
        <f t="shared" si="149"/>
        <v>1</v>
      </c>
      <c r="P814" s="1">
        <f t="shared" si="153"/>
        <v>1.140127792070996</v>
      </c>
      <c r="Q814" s="1">
        <f t="shared" si="150"/>
        <v>0.27561164564199442</v>
      </c>
      <c r="R814" s="2">
        <f t="shared" si="154"/>
        <v>7000687.3857117612</v>
      </c>
      <c r="S814" s="2">
        <f t="shared" si="155"/>
        <v>7490735.5027115848</v>
      </c>
      <c r="T814" s="2">
        <f t="shared" si="156"/>
        <v>7000687.3857117612</v>
      </c>
      <c r="V814" s="1">
        <v>2022</v>
      </c>
      <c r="W814" s="1">
        <v>43982</v>
      </c>
      <c r="X814" s="1" t="s">
        <v>861</v>
      </c>
      <c r="Y814" s="1" t="s">
        <v>38</v>
      </c>
      <c r="Z814" s="1">
        <v>30</v>
      </c>
      <c r="AA814" s="1">
        <v>6</v>
      </c>
      <c r="AB814" s="1">
        <v>24</v>
      </c>
      <c r="BJ814">
        <v>37</v>
      </c>
      <c r="BK814">
        <v>0.81972023184507603</v>
      </c>
      <c r="BL814" t="s">
        <v>42</v>
      </c>
    </row>
    <row r="815" spans="2:64" x14ac:dyDescent="0.55000000000000004">
      <c r="B815" s="1">
        <v>56673</v>
      </c>
      <c r="C815" s="4" t="str">
        <f>_xlfn.IFNA(VLOOKUP(B815,W$2:AB9929,3,FALSE),0)</f>
        <v>DI</v>
      </c>
      <c r="D815" s="1">
        <f>_xlfn.IFNA(VLOOKUP(B815,W$2:AA9957,4,FALSE),0)</f>
        <v>8</v>
      </c>
      <c r="E815" s="1">
        <f>_xlfn.IFNA(VLOOKUP(B815,W$2:AA9957,5,FALSE),0)</f>
        <v>6</v>
      </c>
      <c r="F815" s="1">
        <f>_xlfn.IFNA(VLOOKUP(B815,W$2:AB9958,6,FALSE),0)</f>
        <v>25</v>
      </c>
      <c r="H815" s="5">
        <f t="shared" si="151"/>
        <v>20500000</v>
      </c>
      <c r="I815" s="5">
        <f t="shared" si="152"/>
        <v>21935000</v>
      </c>
      <c r="J815" s="1">
        <f t="shared" si="145"/>
        <v>0.11849549253813166</v>
      </c>
      <c r="K815" s="1">
        <f t="shared" si="146"/>
        <v>0</v>
      </c>
      <c r="L815" s="1">
        <f t="shared" si="147"/>
        <v>0.89742803863616261</v>
      </c>
      <c r="M815" s="1">
        <f t="shared" si="148"/>
        <v>0.68619556135383653</v>
      </c>
      <c r="N815" s="1">
        <f t="shared" si="149"/>
        <v>1</v>
      </c>
      <c r="P815" s="1">
        <f t="shared" si="153"/>
        <v>0.61581113674661414</v>
      </c>
      <c r="Q815" s="1">
        <f t="shared" si="150"/>
        <v>7.2970843959256793E-2</v>
      </c>
      <c r="R815" s="2">
        <f t="shared" si="154"/>
        <v>1495902.3011647642</v>
      </c>
      <c r="S815" s="2">
        <f t="shared" si="155"/>
        <v>1600615.4622462979</v>
      </c>
      <c r="T815" s="2">
        <f t="shared" si="156"/>
        <v>1495902.3011647642</v>
      </c>
      <c r="V815" s="1">
        <v>2022</v>
      </c>
      <c r="W815" s="1">
        <v>11781</v>
      </c>
      <c r="X815" s="1" t="s">
        <v>862</v>
      </c>
      <c r="Y815" s="1" t="s">
        <v>38</v>
      </c>
      <c r="Z815" s="1">
        <v>30</v>
      </c>
      <c r="AA815" s="1">
        <v>32</v>
      </c>
      <c r="AB815" s="1">
        <v>27</v>
      </c>
      <c r="BJ815">
        <v>37</v>
      </c>
      <c r="BK815">
        <v>0.82023027006469129</v>
      </c>
      <c r="BL815" t="s">
        <v>44</v>
      </c>
    </row>
    <row r="816" spans="2:64" x14ac:dyDescent="0.55000000000000004">
      <c r="B816" s="1">
        <v>41457</v>
      </c>
      <c r="C816" s="4" t="str">
        <f>_xlfn.IFNA(VLOOKUP(B816,W$2:AB9930,3,FALSE),0)</f>
        <v>G</v>
      </c>
      <c r="D816" s="1">
        <f>_xlfn.IFNA(VLOOKUP(B816,W$2:AA9958,4,FALSE),0)</f>
        <v>38</v>
      </c>
      <c r="E816" s="1">
        <f>_xlfn.IFNA(VLOOKUP(B816,W$2:AA9958,5,FALSE),0)</f>
        <v>6</v>
      </c>
      <c r="F816" s="1">
        <f>_xlfn.IFNA(VLOOKUP(B816,W$2:AB9959,6,FALSE),0)</f>
        <v>25</v>
      </c>
      <c r="H816" s="5">
        <f t="shared" si="151"/>
        <v>15340000</v>
      </c>
      <c r="I816" s="5">
        <f t="shared" si="152"/>
        <v>16413800.000000002</v>
      </c>
      <c r="J816" s="1">
        <f t="shared" si="145"/>
        <v>0.13512004199773481</v>
      </c>
      <c r="K816" s="1">
        <f t="shared" si="146"/>
        <v>3</v>
      </c>
      <c r="L816" s="1">
        <f t="shared" si="147"/>
        <v>0.95208952897253363</v>
      </c>
      <c r="M816" s="1">
        <f t="shared" si="148"/>
        <v>1.0638591360833272</v>
      </c>
      <c r="N816" s="1">
        <f t="shared" si="149"/>
        <v>1.0245916516529501</v>
      </c>
      <c r="P816" s="1">
        <f t="shared" si="153"/>
        <v>1.0377977607532671</v>
      </c>
      <c r="Q816" s="1">
        <f t="shared" si="150"/>
        <v>0.14022727701813659</v>
      </c>
      <c r="R816" s="2">
        <f t="shared" si="154"/>
        <v>2151086.4294582154</v>
      </c>
      <c r="S816" s="2">
        <f t="shared" si="155"/>
        <v>2301662.4795202906</v>
      </c>
      <c r="T816" s="2">
        <f t="shared" si="156"/>
        <v>2151086.4294582154</v>
      </c>
      <c r="V816" s="1">
        <v>2022</v>
      </c>
      <c r="W816" s="1">
        <v>48455</v>
      </c>
      <c r="X816" s="1" t="s">
        <v>863</v>
      </c>
      <c r="Y816" s="1" t="s">
        <v>38</v>
      </c>
      <c r="Z816" s="1">
        <v>30</v>
      </c>
      <c r="AA816" s="1">
        <v>7</v>
      </c>
      <c r="AB816" s="1">
        <v>25</v>
      </c>
      <c r="BJ816">
        <v>37</v>
      </c>
      <c r="BK816">
        <v>1.1178219283566899</v>
      </c>
      <c r="BL816" t="s">
        <v>46</v>
      </c>
    </row>
    <row r="817" spans="2:64" x14ac:dyDescent="0.55000000000000004">
      <c r="B817" s="1">
        <v>57272</v>
      </c>
      <c r="C817" s="4" t="str">
        <f>_xlfn.IFNA(VLOOKUP(B817,W$2:AB9931,3,FALSE),0)</f>
        <v>HB</v>
      </c>
      <c r="D817" s="1">
        <f>_xlfn.IFNA(VLOOKUP(B817,W$2:AA9959,4,FALSE),0)</f>
        <v>77</v>
      </c>
      <c r="E817" s="1">
        <f>_xlfn.IFNA(VLOOKUP(B817,W$2:AA9959,5,FALSE),0)</f>
        <v>6</v>
      </c>
      <c r="F817" s="1">
        <f>_xlfn.IFNA(VLOOKUP(B817,W$2:AB9960,6,FALSE),0)</f>
        <v>25</v>
      </c>
      <c r="H817" s="5">
        <f t="shared" si="151"/>
        <v>14223170</v>
      </c>
      <c r="I817" s="5">
        <f t="shared" si="152"/>
        <v>15218791.9</v>
      </c>
      <c r="J817" s="1">
        <f t="shared" si="145"/>
        <v>0.34065492256828622</v>
      </c>
      <c r="K817" s="1">
        <f t="shared" si="146"/>
        <v>7</v>
      </c>
      <c r="L817" s="1">
        <f t="shared" si="147"/>
        <v>0.97193116440756988</v>
      </c>
      <c r="M817" s="1">
        <f t="shared" si="148"/>
        <v>1.2009476589311774</v>
      </c>
      <c r="N817" s="1">
        <f t="shared" si="149"/>
        <v>0.81972023184507603</v>
      </c>
      <c r="P817" s="1">
        <f t="shared" si="153"/>
        <v>0.95680897821142807</v>
      </c>
      <c r="Q817" s="1">
        <f t="shared" si="150"/>
        <v>0.32594168838525511</v>
      </c>
      <c r="R817" s="2">
        <f t="shared" si="154"/>
        <v>4635924.0439905087</v>
      </c>
      <c r="S817" s="2">
        <f t="shared" si="155"/>
        <v>4960438.7270698445</v>
      </c>
      <c r="T817" s="2">
        <f t="shared" si="156"/>
        <v>4635924.0439905087</v>
      </c>
      <c r="V817" s="1">
        <v>2022</v>
      </c>
      <c r="W817" s="1">
        <v>8785</v>
      </c>
      <c r="X817" s="1" t="s">
        <v>864</v>
      </c>
      <c r="Y817" s="1" t="s">
        <v>38</v>
      </c>
      <c r="Z817" s="1">
        <v>29</v>
      </c>
      <c r="AA817" s="1">
        <v>5</v>
      </c>
      <c r="AB817" s="1">
        <v>30</v>
      </c>
      <c r="BJ817">
        <v>37</v>
      </c>
      <c r="BK817">
        <v>0.92811912331810276</v>
      </c>
      <c r="BL817" t="s">
        <v>48</v>
      </c>
    </row>
    <row r="818" spans="2:64" x14ac:dyDescent="0.55000000000000004">
      <c r="B818" s="1">
        <v>48676</v>
      </c>
      <c r="C818" s="4" t="str">
        <f>_xlfn.IFNA(VLOOKUP(B818,W$2:AB9932,3,FALSE),0)</f>
        <v>DI</v>
      </c>
      <c r="D818" s="1">
        <f>_xlfn.IFNA(VLOOKUP(B818,W$2:AA9960,4,FALSE),0)</f>
        <v>42</v>
      </c>
      <c r="E818" s="1">
        <f>_xlfn.IFNA(VLOOKUP(B818,W$2:AA9960,5,FALSE),0)</f>
        <v>6</v>
      </c>
      <c r="F818" s="1">
        <f>_xlfn.IFNA(VLOOKUP(B818,W$2:AB9961,6,FALSE),0)</f>
        <v>25</v>
      </c>
      <c r="H818" s="5">
        <f t="shared" si="151"/>
        <v>20500000</v>
      </c>
      <c r="I818" s="5">
        <f t="shared" si="152"/>
        <v>21935000</v>
      </c>
      <c r="J818" s="1">
        <f t="shared" si="145"/>
        <v>0.14534217904027727</v>
      </c>
      <c r="K818" s="1">
        <f t="shared" si="146"/>
        <v>4</v>
      </c>
      <c r="L818" s="1">
        <f t="shared" si="147"/>
        <v>0.95911459285359835</v>
      </c>
      <c r="M818" s="1">
        <f t="shared" si="148"/>
        <v>1.1123962455126433</v>
      </c>
      <c r="N818" s="1">
        <f t="shared" si="149"/>
        <v>1</v>
      </c>
      <c r="P818" s="1">
        <f t="shared" si="153"/>
        <v>1.0669154721067302</v>
      </c>
      <c r="Q818" s="1">
        <f t="shared" si="150"/>
        <v>0.15506781956777832</v>
      </c>
      <c r="R818" s="2">
        <f t="shared" si="154"/>
        <v>3178890.3011394558</v>
      </c>
      <c r="S818" s="2">
        <f t="shared" si="155"/>
        <v>3401412.6222192175</v>
      </c>
      <c r="T818" s="2">
        <f t="shared" si="156"/>
        <v>3178890.3011394558</v>
      </c>
      <c r="V818" s="1">
        <v>2022</v>
      </c>
      <c r="W818" s="1">
        <v>36669</v>
      </c>
      <c r="X818" s="1" t="s">
        <v>865</v>
      </c>
      <c r="Y818" s="1" t="s">
        <v>38</v>
      </c>
      <c r="Z818" s="1">
        <v>29</v>
      </c>
      <c r="AA818" s="1">
        <v>8</v>
      </c>
      <c r="AB818" s="1">
        <v>25</v>
      </c>
      <c r="BJ818">
        <v>37</v>
      </c>
      <c r="BK818">
        <v>1.1155423054361819</v>
      </c>
      <c r="BL818" t="s">
        <v>51</v>
      </c>
    </row>
    <row r="819" spans="2:64" x14ac:dyDescent="0.55000000000000004">
      <c r="B819" s="1">
        <v>57133</v>
      </c>
      <c r="C819" s="4" t="str">
        <f>_xlfn.IFNA(VLOOKUP(B819,W$2:AB9933,3,FALSE),0)</f>
        <v>HB</v>
      </c>
      <c r="D819" s="1">
        <f>_xlfn.IFNA(VLOOKUP(B819,W$2:AA9961,4,FALSE),0)</f>
        <v>0</v>
      </c>
      <c r="E819" s="1">
        <f>_xlfn.IFNA(VLOOKUP(B819,W$2:AA9961,5,FALSE),0)</f>
        <v>6</v>
      </c>
      <c r="F819" s="1">
        <f>_xlfn.IFNA(VLOOKUP(B819,W$2:AB9962,6,FALSE),0)</f>
        <v>25</v>
      </c>
      <c r="H819" s="5">
        <f t="shared" si="151"/>
        <v>14223170</v>
      </c>
      <c r="I819" s="5">
        <f t="shared" si="152"/>
        <v>15218791.9</v>
      </c>
      <c r="J819" s="1">
        <f t="shared" si="145"/>
        <v>0.11029086484118089</v>
      </c>
      <c r="K819" s="1">
        <f t="shared" si="146"/>
        <v>0</v>
      </c>
      <c r="L819" s="1">
        <f t="shared" si="147"/>
        <v>0.89742803863616261</v>
      </c>
      <c r="M819" s="1">
        <f t="shared" si="148"/>
        <v>0.68619556135383653</v>
      </c>
      <c r="N819" s="1">
        <f t="shared" si="149"/>
        <v>0.81972023184507603</v>
      </c>
      <c r="P819" s="1">
        <f t="shared" si="153"/>
        <v>0.5047928477867144</v>
      </c>
      <c r="Q819" s="1">
        <f t="shared" si="150"/>
        <v>5.567403974803932E-2</v>
      </c>
      <c r="R819" s="2">
        <f t="shared" si="154"/>
        <v>791861.33192312042</v>
      </c>
      <c r="S819" s="2">
        <f t="shared" si="155"/>
        <v>847291.6251577388</v>
      </c>
      <c r="T819" s="2">
        <f t="shared" si="156"/>
        <v>791861.33192312042</v>
      </c>
      <c r="V819" s="1">
        <v>2022</v>
      </c>
      <c r="W819" s="1">
        <v>44287</v>
      </c>
      <c r="X819" s="1" t="s">
        <v>866</v>
      </c>
      <c r="Y819" s="1" t="s">
        <v>38</v>
      </c>
      <c r="Z819" s="1">
        <v>28</v>
      </c>
      <c r="AA819" s="1">
        <v>8</v>
      </c>
      <c r="AB819" s="1">
        <v>25</v>
      </c>
      <c r="BJ819">
        <v>37</v>
      </c>
      <c r="BK819">
        <v>1.106942102737994</v>
      </c>
      <c r="BL819" t="s">
        <v>53</v>
      </c>
    </row>
    <row r="820" spans="2:64" x14ac:dyDescent="0.55000000000000004">
      <c r="B820" s="1">
        <v>57308</v>
      </c>
      <c r="C820" s="4" t="str">
        <f>_xlfn.IFNA(VLOOKUP(B820,W$2:AB9934,3,FALSE),0)</f>
        <v>HB</v>
      </c>
      <c r="D820" s="1">
        <f>_xlfn.IFNA(VLOOKUP(B820,W$2:AA9962,4,FALSE),0)</f>
        <v>9</v>
      </c>
      <c r="E820" s="1">
        <f>_xlfn.IFNA(VLOOKUP(B820,W$2:AA9962,5,FALSE),0)</f>
        <v>6</v>
      </c>
      <c r="F820" s="1">
        <f>_xlfn.IFNA(VLOOKUP(B820,W$2:AB9963,6,FALSE),0)</f>
        <v>25</v>
      </c>
      <c r="H820" s="5">
        <f t="shared" si="151"/>
        <v>14223170</v>
      </c>
      <c r="I820" s="5">
        <f t="shared" si="152"/>
        <v>15218791.9</v>
      </c>
      <c r="J820" s="1">
        <f t="shared" si="145"/>
        <v>0.11849549253813166</v>
      </c>
      <c r="K820" s="1">
        <f t="shared" si="146"/>
        <v>0</v>
      </c>
      <c r="L820" s="1">
        <f t="shared" si="147"/>
        <v>0.89742803863616261</v>
      </c>
      <c r="M820" s="1">
        <f t="shared" si="148"/>
        <v>0.68619556135383653</v>
      </c>
      <c r="N820" s="1">
        <f t="shared" si="149"/>
        <v>0.81972023184507603</v>
      </c>
      <c r="P820" s="1">
        <f t="shared" si="153"/>
        <v>0.5047928477867144</v>
      </c>
      <c r="Q820" s="1">
        <f t="shared" si="150"/>
        <v>5.9815677128212848E-2</v>
      </c>
      <c r="R820" s="2">
        <f t="shared" si="154"/>
        <v>850768.54445968312</v>
      </c>
      <c r="S820" s="2">
        <f t="shared" si="155"/>
        <v>910322.34257186099</v>
      </c>
      <c r="T820" s="2">
        <f t="shared" si="156"/>
        <v>850768.54445968312</v>
      </c>
      <c r="V820" s="1">
        <v>2022</v>
      </c>
      <c r="W820" s="1">
        <v>9441</v>
      </c>
      <c r="X820" s="1" t="s">
        <v>867</v>
      </c>
      <c r="Y820" s="1" t="s">
        <v>38</v>
      </c>
      <c r="Z820" s="1">
        <v>28</v>
      </c>
      <c r="AA820" s="1">
        <v>10</v>
      </c>
      <c r="AB820" s="1">
        <v>30</v>
      </c>
      <c r="BJ820">
        <v>37</v>
      </c>
      <c r="BK820">
        <v>1.0245916516529501</v>
      </c>
      <c r="BL820" t="s">
        <v>55</v>
      </c>
    </row>
    <row r="821" spans="2:64" x14ac:dyDescent="0.55000000000000004">
      <c r="B821" s="1">
        <v>56809</v>
      </c>
      <c r="C821" s="4">
        <f>_xlfn.IFNA(VLOOKUP(B821,W$2:AB9935,3,FALSE),0)</f>
        <v>0</v>
      </c>
      <c r="D821" s="1">
        <f>_xlfn.IFNA(VLOOKUP(B821,W$2:AA9963,4,FALSE),0)</f>
        <v>0</v>
      </c>
      <c r="E821" s="1">
        <f>_xlfn.IFNA(VLOOKUP(B821,W$2:AA9963,5,FALSE),0)</f>
        <v>0</v>
      </c>
      <c r="F821" s="1">
        <f>_xlfn.IFNA(VLOOKUP(B821,W$2:AB9964,6,FALSE),0)</f>
        <v>0</v>
      </c>
      <c r="H821" s="5" t="e">
        <f t="shared" si="151"/>
        <v>#DIV/0!</v>
      </c>
      <c r="I821" s="5" t="e">
        <f t="shared" si="152"/>
        <v>#DIV/0!</v>
      </c>
      <c r="J821" s="1">
        <f t="shared" si="145"/>
        <v>0.11029086484118089</v>
      </c>
      <c r="K821" s="1">
        <f t="shared" si="146"/>
        <v>0</v>
      </c>
      <c r="L821" s="1" t="e">
        <f t="shared" si="147"/>
        <v>#DIV/0!</v>
      </c>
      <c r="M821" s="1" t="e">
        <f t="shared" si="148"/>
        <v>#DIV/0!</v>
      </c>
      <c r="N821" s="1" t="e">
        <f t="shared" si="149"/>
        <v>#DIV/0!</v>
      </c>
      <c r="P821" s="1" t="e">
        <f t="shared" si="153"/>
        <v>#DIV/0!</v>
      </c>
      <c r="Q821" s="1" t="e">
        <f t="shared" si="150"/>
        <v>#DIV/0!</v>
      </c>
      <c r="R821" s="2" t="e">
        <f t="shared" si="154"/>
        <v>#DIV/0!</v>
      </c>
      <c r="S821" s="2" t="e">
        <f t="shared" si="155"/>
        <v>#DIV/0!</v>
      </c>
      <c r="T821" s="2" t="e">
        <f t="shared" si="156"/>
        <v>#DIV/0!</v>
      </c>
      <c r="V821" s="1">
        <v>2022</v>
      </c>
      <c r="W821" s="1">
        <v>48575</v>
      </c>
      <c r="X821" s="1" t="s">
        <v>868</v>
      </c>
      <c r="Y821" s="1" t="s">
        <v>38</v>
      </c>
      <c r="Z821" s="1">
        <v>28</v>
      </c>
      <c r="AA821" s="1">
        <v>8</v>
      </c>
      <c r="AB821" s="1">
        <v>27</v>
      </c>
      <c r="BJ821">
        <v>37</v>
      </c>
      <c r="BK821">
        <v>0.89953136465011441</v>
      </c>
      <c r="BL821" t="s">
        <v>58</v>
      </c>
    </row>
    <row r="822" spans="2:64" x14ac:dyDescent="0.55000000000000004">
      <c r="B822" s="1">
        <v>98900</v>
      </c>
      <c r="C822" s="4" t="str">
        <f>_xlfn.IFNA(VLOOKUP(B822,W$2:AB9936,3,FALSE),0)</f>
        <v>CB</v>
      </c>
      <c r="D822" s="1">
        <f>_xlfn.IFNA(VLOOKUP(B822,W$2:AA9964,4,FALSE),0)</f>
        <v>6</v>
      </c>
      <c r="E822" s="1">
        <f>_xlfn.IFNA(VLOOKUP(B822,W$2:AA9964,5,FALSE),0)</f>
        <v>6</v>
      </c>
      <c r="F822" s="1">
        <f>_xlfn.IFNA(VLOOKUP(B822,W$2:AB9965,6,FALSE),0)</f>
        <v>25</v>
      </c>
      <c r="H822" s="5">
        <f t="shared" si="151"/>
        <v>20000000</v>
      </c>
      <c r="I822" s="5">
        <f t="shared" si="152"/>
        <v>21400000</v>
      </c>
      <c r="J822" s="1">
        <f t="shared" si="145"/>
        <v>0.11849549253813166</v>
      </c>
      <c r="K822" s="1">
        <f t="shared" si="146"/>
        <v>0</v>
      </c>
      <c r="L822" s="1">
        <f t="shared" si="147"/>
        <v>0.89742803863616261</v>
      </c>
      <c r="M822" s="1">
        <f t="shared" si="148"/>
        <v>0.68619556135383653</v>
      </c>
      <c r="N822" s="1">
        <f t="shared" si="149"/>
        <v>0.87776743548653313</v>
      </c>
      <c r="P822" s="1">
        <f t="shared" si="153"/>
        <v>0.5405389622461223</v>
      </c>
      <c r="Q822" s="1">
        <f t="shared" si="150"/>
        <v>6.405143056740481E-2</v>
      </c>
      <c r="R822" s="2">
        <f t="shared" si="154"/>
        <v>1281028.6113480963</v>
      </c>
      <c r="S822" s="2">
        <f t="shared" si="155"/>
        <v>1370700.6141424628</v>
      </c>
      <c r="T822" s="2">
        <f t="shared" si="156"/>
        <v>1281028.6113480963</v>
      </c>
      <c r="V822" s="1">
        <v>2022</v>
      </c>
      <c r="W822" s="1">
        <v>56857</v>
      </c>
      <c r="X822" s="1" t="s">
        <v>869</v>
      </c>
      <c r="Y822" s="1" t="s">
        <v>38</v>
      </c>
      <c r="Z822" s="1">
        <v>27</v>
      </c>
      <c r="AA822" s="1">
        <v>5</v>
      </c>
      <c r="AB822" s="1">
        <v>24</v>
      </c>
      <c r="BJ822">
        <v>36</v>
      </c>
      <c r="BK822">
        <v>1.1514506309915982</v>
      </c>
      <c r="BL822" t="s">
        <v>31</v>
      </c>
    </row>
    <row r="823" spans="2:64" x14ac:dyDescent="0.55000000000000004">
      <c r="B823" s="1">
        <v>44160</v>
      </c>
      <c r="C823" s="4" t="str">
        <f>_xlfn.IFNA(VLOOKUP(B823,W$2:AB9937,3,FALSE),0)</f>
        <v>CB</v>
      </c>
      <c r="D823" s="1">
        <f>_xlfn.IFNA(VLOOKUP(B823,W$2:AA9965,4,FALSE),0)</f>
        <v>14</v>
      </c>
      <c r="E823" s="1">
        <f>_xlfn.IFNA(VLOOKUP(B823,W$2:AA9965,5,FALSE),0)</f>
        <v>6</v>
      </c>
      <c r="F823" s="1">
        <f>_xlfn.IFNA(VLOOKUP(B823,W$2:AB9966,6,FALSE),0)</f>
        <v>26</v>
      </c>
      <c r="H823" s="5">
        <f t="shared" si="151"/>
        <v>20000000</v>
      </c>
      <c r="I823" s="5">
        <f t="shared" si="152"/>
        <v>21400000</v>
      </c>
      <c r="J823" s="1">
        <f t="shared" si="145"/>
        <v>0.15834706436900092</v>
      </c>
      <c r="K823" s="1">
        <f t="shared" si="146"/>
        <v>1</v>
      </c>
      <c r="L823" s="1">
        <f t="shared" si="147"/>
        <v>0.92623225348813332</v>
      </c>
      <c r="M823" s="1">
        <f t="shared" si="148"/>
        <v>0.8852077485688149</v>
      </c>
      <c r="N823" s="1">
        <f t="shared" si="149"/>
        <v>0.87776743548653313</v>
      </c>
      <c r="P823" s="1">
        <f t="shared" si="153"/>
        <v>0.71968851419747004</v>
      </c>
      <c r="Q823" s="1">
        <f t="shared" si="150"/>
        <v>0.11396056348325742</v>
      </c>
      <c r="R823" s="2">
        <f t="shared" si="154"/>
        <v>2279211.2696651486</v>
      </c>
      <c r="S823" s="2">
        <f t="shared" si="155"/>
        <v>2438756.0585417086</v>
      </c>
      <c r="T823" s="2">
        <f t="shared" si="156"/>
        <v>2279211.2696651486</v>
      </c>
      <c r="V823" s="1">
        <v>2022</v>
      </c>
      <c r="W823" s="1">
        <v>39094</v>
      </c>
      <c r="X823" s="1" t="s">
        <v>870</v>
      </c>
      <c r="Y823" s="1" t="s">
        <v>38</v>
      </c>
      <c r="Z823" s="1">
        <v>27</v>
      </c>
      <c r="AA823" s="1">
        <v>8</v>
      </c>
      <c r="AB823" s="1">
        <v>27</v>
      </c>
      <c r="BJ823">
        <v>36</v>
      </c>
      <c r="BK823">
        <v>0.87776743548653313</v>
      </c>
      <c r="BL823" t="s">
        <v>34</v>
      </c>
    </row>
    <row r="824" spans="2:64" x14ac:dyDescent="0.55000000000000004">
      <c r="B824" s="1">
        <v>27303</v>
      </c>
      <c r="C824" s="4" t="str">
        <f>_xlfn.IFNA(VLOOKUP(B824,W$2:AB9938,3,FALSE),0)</f>
        <v>HB</v>
      </c>
      <c r="D824" s="1">
        <f>_xlfn.IFNA(VLOOKUP(B824,W$2:AA9966,4,FALSE),0)</f>
        <v>48</v>
      </c>
      <c r="E824" s="1">
        <f>_xlfn.IFNA(VLOOKUP(B824,W$2:AA9966,5,FALSE),0)</f>
        <v>6</v>
      </c>
      <c r="F824" s="1">
        <f>_xlfn.IFNA(VLOOKUP(B824,W$2:AB9967,6,FALSE),0)</f>
        <v>25</v>
      </c>
      <c r="H824" s="5">
        <f t="shared" si="151"/>
        <v>14223170</v>
      </c>
      <c r="I824" s="5">
        <f t="shared" si="152"/>
        <v>15218791.9</v>
      </c>
      <c r="J824" s="1">
        <f t="shared" si="145"/>
        <v>0.17038831267359586</v>
      </c>
      <c r="K824" s="1">
        <f t="shared" si="146"/>
        <v>4</v>
      </c>
      <c r="L824" s="1">
        <f t="shared" si="147"/>
        <v>0.95911459285359835</v>
      </c>
      <c r="M824" s="1">
        <f t="shared" si="148"/>
        <v>1.1123962455126433</v>
      </c>
      <c r="N824" s="1">
        <f t="shared" si="149"/>
        <v>0.81972023184507603</v>
      </c>
      <c r="P824" s="1">
        <f t="shared" si="153"/>
        <v>0.87457219815442766</v>
      </c>
      <c r="Q824" s="1">
        <f t="shared" si="150"/>
        <v>0.14901688115477066</v>
      </c>
      <c r="R824" s="2">
        <f t="shared" si="154"/>
        <v>2119492.4335340993</v>
      </c>
      <c r="S824" s="2">
        <f t="shared" si="155"/>
        <v>2267856.9038814865</v>
      </c>
      <c r="T824" s="2">
        <f t="shared" si="156"/>
        <v>2119492.4335340993</v>
      </c>
      <c r="V824" s="1">
        <v>2022</v>
      </c>
      <c r="W824" s="1">
        <v>36001</v>
      </c>
      <c r="X824" s="1" t="s">
        <v>871</v>
      </c>
      <c r="Y824" s="1" t="s">
        <v>38</v>
      </c>
      <c r="Z824" s="1">
        <v>26</v>
      </c>
      <c r="AA824" s="1">
        <v>2</v>
      </c>
      <c r="AB824" s="1">
        <v>25</v>
      </c>
      <c r="BJ824">
        <v>36</v>
      </c>
      <c r="BK824">
        <v>1</v>
      </c>
      <c r="BL824" t="s">
        <v>36</v>
      </c>
    </row>
    <row r="825" spans="2:64" x14ac:dyDescent="0.55000000000000004">
      <c r="B825" s="1">
        <v>41838</v>
      </c>
      <c r="C825" s="4" t="str">
        <f>_xlfn.IFNA(VLOOKUP(B825,W$2:AB9939,3,FALSE),0)</f>
        <v>WR</v>
      </c>
      <c r="D825" s="1">
        <f>_xlfn.IFNA(VLOOKUP(B825,W$2:AA9967,4,FALSE),0)</f>
        <v>40</v>
      </c>
      <c r="E825" s="1">
        <f>_xlfn.IFNA(VLOOKUP(B825,W$2:AA9967,5,FALSE),0)</f>
        <v>6</v>
      </c>
      <c r="F825" s="1">
        <f>_xlfn.IFNA(VLOOKUP(B825,W$2:AB9968,6,FALSE),0)</f>
        <v>24</v>
      </c>
      <c r="H825" s="5">
        <f t="shared" si="151"/>
        <v>26850000</v>
      </c>
      <c r="I825" s="5">
        <f t="shared" si="152"/>
        <v>28729500</v>
      </c>
      <c r="J825" s="1">
        <f t="shared" si="145"/>
        <v>0.14534217904027727</v>
      </c>
      <c r="K825" s="1">
        <f t="shared" si="146"/>
        <v>4</v>
      </c>
      <c r="L825" s="1">
        <f t="shared" si="147"/>
        <v>0.95911459285359835</v>
      </c>
      <c r="M825" s="1">
        <f t="shared" si="148"/>
        <v>1.1123962455126433</v>
      </c>
      <c r="N825" s="1">
        <f t="shared" si="149"/>
        <v>0.89953136465011441</v>
      </c>
      <c r="P825" s="1">
        <f t="shared" si="153"/>
        <v>0.95972393059048811</v>
      </c>
      <c r="Q825" s="1">
        <f t="shared" si="150"/>
        <v>0.13948836734912134</v>
      </c>
      <c r="R825" s="2">
        <f t="shared" si="154"/>
        <v>3745262.6633239081</v>
      </c>
      <c r="S825" s="2">
        <f t="shared" si="155"/>
        <v>4007431.0497565819</v>
      </c>
      <c r="T825" s="2">
        <f t="shared" si="156"/>
        <v>3745262.6633239081</v>
      </c>
      <c r="V825" s="1">
        <v>2022</v>
      </c>
      <c r="W825" s="1">
        <v>50152</v>
      </c>
      <c r="X825" s="1" t="s">
        <v>872</v>
      </c>
      <c r="Y825" s="1" t="s">
        <v>38</v>
      </c>
      <c r="Z825" s="1">
        <v>26</v>
      </c>
      <c r="AA825" s="1">
        <v>6</v>
      </c>
      <c r="AB825" s="1">
        <v>27</v>
      </c>
      <c r="BJ825">
        <v>36</v>
      </c>
      <c r="BK825">
        <v>1</v>
      </c>
      <c r="BL825" t="s">
        <v>38</v>
      </c>
    </row>
    <row r="826" spans="2:64" x14ac:dyDescent="0.55000000000000004">
      <c r="B826" s="1">
        <v>61643</v>
      </c>
      <c r="C826" s="4" t="str">
        <f>_xlfn.IFNA(VLOOKUP(B826,W$2:AB9940,3,FALSE),0)</f>
        <v>WR</v>
      </c>
      <c r="D826" s="1">
        <f>_xlfn.IFNA(VLOOKUP(B826,W$2:AA9968,4,FALSE),0)</f>
        <v>44</v>
      </c>
      <c r="E826" s="1">
        <f>_xlfn.IFNA(VLOOKUP(B826,W$2:AA9968,5,FALSE),0)</f>
        <v>6</v>
      </c>
      <c r="F826" s="1">
        <f>_xlfn.IFNA(VLOOKUP(B826,W$2:AB9969,6,FALSE),0)</f>
        <v>24</v>
      </c>
      <c r="H826" s="5">
        <f t="shared" si="151"/>
        <v>26850000</v>
      </c>
      <c r="I826" s="5">
        <f t="shared" si="152"/>
        <v>28729500</v>
      </c>
      <c r="J826" s="1">
        <f t="shared" si="145"/>
        <v>0.14534217904027727</v>
      </c>
      <c r="K826" s="1">
        <f t="shared" si="146"/>
        <v>4</v>
      </c>
      <c r="L826" s="1">
        <f t="shared" si="147"/>
        <v>0.95911459285359835</v>
      </c>
      <c r="M826" s="1">
        <f t="shared" si="148"/>
        <v>1.1123962455126433</v>
      </c>
      <c r="N826" s="1">
        <f t="shared" si="149"/>
        <v>0.89953136465011441</v>
      </c>
      <c r="P826" s="1">
        <f t="shared" si="153"/>
        <v>0.95972393059048811</v>
      </c>
      <c r="Q826" s="1">
        <f t="shared" si="150"/>
        <v>0.13948836734912134</v>
      </c>
      <c r="R826" s="2">
        <f t="shared" si="154"/>
        <v>3745262.6633239081</v>
      </c>
      <c r="S826" s="2">
        <f t="shared" si="155"/>
        <v>4007431.0497565819</v>
      </c>
      <c r="T826" s="2">
        <f t="shared" si="156"/>
        <v>3745262.6633239081</v>
      </c>
      <c r="V826" s="1">
        <v>2022</v>
      </c>
      <c r="W826" s="1">
        <v>38754</v>
      </c>
      <c r="X826" s="1" t="s">
        <v>873</v>
      </c>
      <c r="Y826" s="1" t="s">
        <v>38</v>
      </c>
      <c r="Z826" s="1">
        <v>26</v>
      </c>
      <c r="AA826" s="1">
        <v>8</v>
      </c>
      <c r="AB826" s="1">
        <v>27</v>
      </c>
      <c r="BJ826">
        <v>36</v>
      </c>
      <c r="BK826">
        <v>1.0245916516529501</v>
      </c>
      <c r="BL826" t="s">
        <v>40</v>
      </c>
    </row>
    <row r="827" spans="2:64" x14ac:dyDescent="0.55000000000000004">
      <c r="B827" s="1">
        <v>61401</v>
      </c>
      <c r="C827" s="4" t="str">
        <f>_xlfn.IFNA(VLOOKUP(B827,W$2:AB9941,3,FALSE),0)</f>
        <v>WR</v>
      </c>
      <c r="D827" s="1">
        <f>_xlfn.IFNA(VLOOKUP(B827,W$2:AA9969,4,FALSE),0)</f>
        <v>8</v>
      </c>
      <c r="E827" s="1">
        <f>_xlfn.IFNA(VLOOKUP(B827,W$2:AA9969,5,FALSE),0)</f>
        <v>7</v>
      </c>
      <c r="F827" s="1">
        <f>_xlfn.IFNA(VLOOKUP(B827,W$2:AB9970,6,FALSE),0)</f>
        <v>23</v>
      </c>
      <c r="H827" s="5">
        <f t="shared" si="151"/>
        <v>26850000</v>
      </c>
      <c r="I827" s="5">
        <f t="shared" si="152"/>
        <v>28729500</v>
      </c>
      <c r="J827" s="1">
        <f t="shared" si="145"/>
        <v>0.11849549253813166</v>
      </c>
      <c r="K827" s="1">
        <f t="shared" si="146"/>
        <v>0</v>
      </c>
      <c r="L827" s="1">
        <f t="shared" si="147"/>
        <v>1.33979111868944</v>
      </c>
      <c r="M827" s="1">
        <f t="shared" si="148"/>
        <v>0.68619556135383653</v>
      </c>
      <c r="N827" s="1">
        <f t="shared" si="149"/>
        <v>0.89953136465011441</v>
      </c>
      <c r="P827" s="1">
        <f t="shared" si="153"/>
        <v>0.82699200291253772</v>
      </c>
      <c r="Q827" s="1">
        <f t="shared" si="150"/>
        <v>9.7994824710217171E-2</v>
      </c>
      <c r="R827" s="2">
        <f t="shared" si="154"/>
        <v>2631161.0434693312</v>
      </c>
      <c r="S827" s="2">
        <f t="shared" si="155"/>
        <v>2815342.3165121842</v>
      </c>
      <c r="T827" s="2">
        <f t="shared" si="156"/>
        <v>2631161.0434693312</v>
      </c>
      <c r="V827" s="1">
        <v>2022</v>
      </c>
      <c r="W827" s="1">
        <v>8794</v>
      </c>
      <c r="X827" s="1" t="s">
        <v>874</v>
      </c>
      <c r="Y827" s="1" t="s">
        <v>38</v>
      </c>
      <c r="Z827" s="1">
        <v>25</v>
      </c>
      <c r="AA827" s="1">
        <v>5</v>
      </c>
      <c r="AB827" s="1">
        <v>31</v>
      </c>
      <c r="BJ827">
        <v>36</v>
      </c>
      <c r="BK827">
        <v>0.81972023184507603</v>
      </c>
      <c r="BL827" t="s">
        <v>42</v>
      </c>
    </row>
    <row r="828" spans="2:64" x14ac:dyDescent="0.55000000000000004">
      <c r="B828" s="1">
        <v>41761</v>
      </c>
      <c r="C828" s="4" t="str">
        <f>_xlfn.IFNA(VLOOKUP(B828,W$2:AB9942,3,FALSE),0)</f>
        <v>LT</v>
      </c>
      <c r="D828" s="1">
        <f>_xlfn.IFNA(VLOOKUP(B828,W$2:AA9970,4,FALSE),0)</f>
        <v>27</v>
      </c>
      <c r="E828" s="1">
        <f>_xlfn.IFNA(VLOOKUP(B828,W$2:AA9970,5,FALSE),0)</f>
        <v>7</v>
      </c>
      <c r="F828" s="1">
        <f>_xlfn.IFNA(VLOOKUP(B828,W$2:AB9971,6,FALSE),0)</f>
        <v>25</v>
      </c>
      <c r="H828" s="5">
        <f t="shared" si="151"/>
        <v>21252000</v>
      </c>
      <c r="I828" s="5">
        <f t="shared" si="152"/>
        <v>22739640</v>
      </c>
      <c r="J828" s="1">
        <f t="shared" si="145"/>
        <v>0.11969353290175433</v>
      </c>
      <c r="K828" s="1">
        <f t="shared" si="146"/>
        <v>2</v>
      </c>
      <c r="L828" s="1">
        <f t="shared" si="147"/>
        <v>1.0518593988672476</v>
      </c>
      <c r="M828" s="1">
        <f t="shared" si="148"/>
        <v>0.99437471484129869</v>
      </c>
      <c r="N828" s="1">
        <f t="shared" si="149"/>
        <v>1.1155423054361819</v>
      </c>
      <c r="P828" s="1">
        <f t="shared" si="153"/>
        <v>1.1667929848728842</v>
      </c>
      <c r="Q828" s="1">
        <f t="shared" si="150"/>
        <v>0.13965757452441871</v>
      </c>
      <c r="R828" s="2">
        <f t="shared" si="154"/>
        <v>2968002.7737929462</v>
      </c>
      <c r="S828" s="2">
        <f t="shared" si="155"/>
        <v>3175762.9679584526</v>
      </c>
      <c r="T828" s="2">
        <f t="shared" si="156"/>
        <v>2968002.7737929462</v>
      </c>
      <c r="V828" s="1">
        <v>2022</v>
      </c>
      <c r="W828" s="1">
        <v>11804</v>
      </c>
      <c r="X828" s="1" t="s">
        <v>875</v>
      </c>
      <c r="Y828" s="1" t="s">
        <v>38</v>
      </c>
      <c r="Z828" s="1">
        <v>25</v>
      </c>
      <c r="AA828" s="1">
        <v>2</v>
      </c>
      <c r="AB828" s="1">
        <v>28</v>
      </c>
      <c r="BJ828">
        <v>36</v>
      </c>
      <c r="BK828">
        <v>0.82023027006469129</v>
      </c>
      <c r="BL828" t="s">
        <v>44</v>
      </c>
    </row>
    <row r="829" spans="2:64" x14ac:dyDescent="0.55000000000000004">
      <c r="B829" s="1">
        <v>44173</v>
      </c>
      <c r="C829" s="4" t="str">
        <f>_xlfn.IFNA(VLOOKUP(B829,W$2:AB9943,3,FALSE),0)</f>
        <v>DI</v>
      </c>
      <c r="D829" s="1">
        <f>_xlfn.IFNA(VLOOKUP(B829,W$2:AA9971,4,FALSE),0)</f>
        <v>35</v>
      </c>
      <c r="E829" s="1">
        <f>_xlfn.IFNA(VLOOKUP(B829,W$2:AA9971,5,FALSE),0)</f>
        <v>7</v>
      </c>
      <c r="F829" s="1">
        <f>_xlfn.IFNA(VLOOKUP(B829,W$2:AB9972,6,FALSE),0)</f>
        <v>25</v>
      </c>
      <c r="H829" s="5">
        <f t="shared" si="151"/>
        <v>20500000</v>
      </c>
      <c r="I829" s="5">
        <f t="shared" si="152"/>
        <v>21935000</v>
      </c>
      <c r="J829" s="1">
        <f t="shared" si="145"/>
        <v>0.13512004199773481</v>
      </c>
      <c r="K829" s="1">
        <f t="shared" si="146"/>
        <v>3</v>
      </c>
      <c r="L829" s="1">
        <f t="shared" si="147"/>
        <v>0.99477604734746727</v>
      </c>
      <c r="M829" s="1">
        <f t="shared" si="148"/>
        <v>1.0638591360833272</v>
      </c>
      <c r="N829" s="1">
        <f t="shared" si="149"/>
        <v>1</v>
      </c>
      <c r="P829" s="1">
        <f t="shared" si="153"/>
        <v>1.0583015863274634</v>
      </c>
      <c r="Q829" s="1">
        <f t="shared" si="150"/>
        <v>0.14299775479083623</v>
      </c>
      <c r="R829" s="2">
        <f t="shared" si="154"/>
        <v>2931453.9732121429</v>
      </c>
      <c r="S829" s="2">
        <f t="shared" si="155"/>
        <v>3136655.7513369927</v>
      </c>
      <c r="T829" s="2">
        <f t="shared" si="156"/>
        <v>2931453.9732121429</v>
      </c>
      <c r="V829" s="1">
        <v>2022</v>
      </c>
      <c r="W829" s="1">
        <v>43427</v>
      </c>
      <c r="X829" s="1" t="s">
        <v>876</v>
      </c>
      <c r="Y829" s="1" t="s">
        <v>38</v>
      </c>
      <c r="Z829" s="1">
        <v>24</v>
      </c>
      <c r="AA829" s="1">
        <v>4</v>
      </c>
      <c r="AB829" s="1">
        <v>25</v>
      </c>
      <c r="BJ829">
        <v>36</v>
      </c>
      <c r="BK829">
        <v>1.1178219283566899</v>
      </c>
      <c r="BL829" t="s">
        <v>46</v>
      </c>
    </row>
    <row r="830" spans="2:64" x14ac:dyDescent="0.55000000000000004">
      <c r="B830" s="1">
        <v>41795</v>
      </c>
      <c r="C830" s="4" t="str">
        <f>_xlfn.IFNA(VLOOKUP(B830,W$2:AB9944,3,FALSE),0)</f>
        <v>LT</v>
      </c>
      <c r="D830" s="1">
        <f>_xlfn.IFNA(VLOOKUP(B830,W$2:AA9972,4,FALSE),0)</f>
        <v>34</v>
      </c>
      <c r="E830" s="1">
        <f>_xlfn.IFNA(VLOOKUP(B830,W$2:AA9972,5,FALSE),0)</f>
        <v>7</v>
      </c>
      <c r="F830" s="1">
        <f>_xlfn.IFNA(VLOOKUP(B830,W$2:AB9973,6,FALSE),0)</f>
        <v>25</v>
      </c>
      <c r="H830" s="5">
        <f t="shared" si="151"/>
        <v>21252000</v>
      </c>
      <c r="I830" s="5">
        <f t="shared" si="152"/>
        <v>22739640</v>
      </c>
      <c r="J830" s="1">
        <f t="shared" si="145"/>
        <v>0.12967792367514705</v>
      </c>
      <c r="K830" s="1">
        <f t="shared" si="146"/>
        <v>3</v>
      </c>
      <c r="L830" s="1">
        <f t="shared" si="147"/>
        <v>0.99477604734746727</v>
      </c>
      <c r="M830" s="1">
        <f t="shared" si="148"/>
        <v>1.0638591360833272</v>
      </c>
      <c r="N830" s="1">
        <f t="shared" si="149"/>
        <v>1.1155423054361819</v>
      </c>
      <c r="P830" s="1">
        <f t="shared" si="153"/>
        <v>1.180580191458507</v>
      </c>
      <c r="Q830" s="1">
        <f t="shared" si="150"/>
        <v>0.15309518796034677</v>
      </c>
      <c r="R830" s="2">
        <f t="shared" si="154"/>
        <v>3253578.9345332896</v>
      </c>
      <c r="S830" s="2">
        <f t="shared" si="155"/>
        <v>3481329.4599506198</v>
      </c>
      <c r="T830" s="2">
        <f t="shared" si="156"/>
        <v>3253578.9345332896</v>
      </c>
      <c r="V830" s="1">
        <v>2022</v>
      </c>
      <c r="W830" s="1">
        <v>28071</v>
      </c>
      <c r="X830" s="1" t="s">
        <v>877</v>
      </c>
      <c r="Y830" s="1" t="s">
        <v>38</v>
      </c>
      <c r="Z830" s="1">
        <v>24</v>
      </c>
      <c r="AA830" s="1">
        <v>8</v>
      </c>
      <c r="AB830" s="1">
        <v>26</v>
      </c>
      <c r="BJ830">
        <v>36</v>
      </c>
      <c r="BK830">
        <v>0.92811912331810276</v>
      </c>
      <c r="BL830" t="s">
        <v>48</v>
      </c>
    </row>
    <row r="831" spans="2:64" x14ac:dyDescent="0.55000000000000004">
      <c r="B831" s="1">
        <v>56347</v>
      </c>
      <c r="C831" s="4" t="str">
        <f>_xlfn.IFNA(VLOOKUP(B831,W$2:AB9945,3,FALSE),0)</f>
        <v>ED</v>
      </c>
      <c r="D831" s="1">
        <f>_xlfn.IFNA(VLOOKUP(B831,W$2:AA9973,4,FALSE),0)</f>
        <v>44</v>
      </c>
      <c r="E831" s="1">
        <f>_xlfn.IFNA(VLOOKUP(B831,W$2:AA9973,5,FALSE),0)</f>
        <v>7</v>
      </c>
      <c r="F831" s="1">
        <f>_xlfn.IFNA(VLOOKUP(B831,W$2:AB9974,6,FALSE),0)</f>
        <v>23</v>
      </c>
      <c r="H831" s="5">
        <f t="shared" si="151"/>
        <v>25400550</v>
      </c>
      <c r="I831" s="5">
        <f t="shared" si="152"/>
        <v>27178588.5</v>
      </c>
      <c r="J831" s="1">
        <f t="shared" si="145"/>
        <v>0.14534217904027727</v>
      </c>
      <c r="K831" s="1">
        <f t="shared" si="146"/>
        <v>4</v>
      </c>
      <c r="L831" s="1">
        <f t="shared" si="147"/>
        <v>0.97663676279816436</v>
      </c>
      <c r="M831" s="1">
        <f t="shared" si="148"/>
        <v>1.1123962455126433</v>
      </c>
      <c r="N831" s="1">
        <f t="shared" si="149"/>
        <v>1</v>
      </c>
      <c r="P831" s="1">
        <f t="shared" si="153"/>
        <v>1.0864070681663001</v>
      </c>
      <c r="Q831" s="1">
        <f t="shared" si="150"/>
        <v>0.1579007706120491</v>
      </c>
      <c r="R831" s="2">
        <f t="shared" si="154"/>
        <v>4010766.4189698836</v>
      </c>
      <c r="S831" s="2">
        <f t="shared" si="155"/>
        <v>4291520.0682977755</v>
      </c>
      <c r="T831" s="2">
        <f t="shared" si="156"/>
        <v>4010766.4189698836</v>
      </c>
      <c r="V831" s="1">
        <v>2022</v>
      </c>
      <c r="W831" s="1">
        <v>42845</v>
      </c>
      <c r="X831" s="1" t="s">
        <v>878</v>
      </c>
      <c r="Y831" s="1" t="s">
        <v>38</v>
      </c>
      <c r="Z831" s="1">
        <v>23</v>
      </c>
      <c r="AA831" s="1">
        <v>3</v>
      </c>
      <c r="AB831" s="1">
        <v>24</v>
      </c>
      <c r="BJ831">
        <v>36</v>
      </c>
      <c r="BK831">
        <v>1.1155423054361819</v>
      </c>
      <c r="BL831" t="s">
        <v>51</v>
      </c>
    </row>
    <row r="832" spans="2:64" x14ac:dyDescent="0.55000000000000004">
      <c r="B832" s="1">
        <v>40568</v>
      </c>
      <c r="C832" s="4" t="str">
        <f>_xlfn.IFNA(VLOOKUP(B832,W$2:AB9946,3,FALSE),0)</f>
        <v>WR</v>
      </c>
      <c r="D832" s="1">
        <f>_xlfn.IFNA(VLOOKUP(B832,W$2:AA9974,4,FALSE),0)</f>
        <v>61</v>
      </c>
      <c r="E832" s="1">
        <f>_xlfn.IFNA(VLOOKUP(B832,W$2:AA9974,5,FALSE),0)</f>
        <v>7</v>
      </c>
      <c r="F832" s="1">
        <f>_xlfn.IFNA(VLOOKUP(B832,W$2:AB9975,6,FALSE),0)</f>
        <v>24</v>
      </c>
      <c r="H832" s="5">
        <f t="shared" si="151"/>
        <v>26850000</v>
      </c>
      <c r="I832" s="5">
        <f t="shared" si="152"/>
        <v>28729500</v>
      </c>
      <c r="J832" s="1">
        <f t="shared" si="145"/>
        <v>0.24173750307529737</v>
      </c>
      <c r="K832" s="1">
        <f t="shared" si="146"/>
        <v>6</v>
      </c>
      <c r="L832" s="1">
        <f t="shared" si="147"/>
        <v>0.95241285319719537</v>
      </c>
      <c r="M832" s="1">
        <f t="shared" si="148"/>
        <v>1.1772145986242197</v>
      </c>
      <c r="N832" s="1">
        <f t="shared" si="149"/>
        <v>0.84929704697517161</v>
      </c>
      <c r="P832" s="1">
        <f t="shared" si="153"/>
        <v>0.95222702056098218</v>
      </c>
      <c r="Q832" s="1">
        <f t="shared" si="150"/>
        <v>0.23018898231124169</v>
      </c>
      <c r="R832" s="2">
        <f t="shared" si="154"/>
        <v>6180574.1750568394</v>
      </c>
      <c r="S832" s="2">
        <f t="shared" si="155"/>
        <v>6613214.3673108183</v>
      </c>
      <c r="T832" s="2">
        <f t="shared" si="156"/>
        <v>6180574.1750568394</v>
      </c>
      <c r="V832" s="1">
        <v>2022</v>
      </c>
      <c r="W832" s="1">
        <v>56462</v>
      </c>
      <c r="X832" s="1" t="s">
        <v>879</v>
      </c>
      <c r="Y832" s="1" t="s">
        <v>38</v>
      </c>
      <c r="Z832" s="1">
        <v>23</v>
      </c>
      <c r="AA832" s="1">
        <v>4</v>
      </c>
      <c r="AB832" s="1">
        <v>23</v>
      </c>
      <c r="BJ832">
        <v>36</v>
      </c>
      <c r="BK832">
        <v>1.106942102737994</v>
      </c>
      <c r="BL832" t="s">
        <v>53</v>
      </c>
    </row>
    <row r="833" spans="2:64" x14ac:dyDescent="0.55000000000000004">
      <c r="B833" s="1">
        <v>43291</v>
      </c>
      <c r="C833" s="4" t="str">
        <f>_xlfn.IFNA(VLOOKUP(B833,W$2:AB9947,3,FALSE),0)</f>
        <v>S</v>
      </c>
      <c r="D833" s="1">
        <f>_xlfn.IFNA(VLOOKUP(B833,W$2:AA9975,4,FALSE),0)</f>
        <v>46</v>
      </c>
      <c r="E833" s="1">
        <f>_xlfn.IFNA(VLOOKUP(B833,W$2:AA9975,5,FALSE),0)</f>
        <v>7</v>
      </c>
      <c r="F833" s="1">
        <f>_xlfn.IFNA(VLOOKUP(B833,W$2:AB9976,6,FALSE),0)</f>
        <v>24</v>
      </c>
      <c r="H833" s="5">
        <f t="shared" si="151"/>
        <v>15620000</v>
      </c>
      <c r="I833" s="5">
        <f t="shared" si="152"/>
        <v>16713400.000000002</v>
      </c>
      <c r="J833" s="1">
        <f t="shared" si="145"/>
        <v>0.17038831267359586</v>
      </c>
      <c r="K833" s="1">
        <f t="shared" si="146"/>
        <v>4</v>
      </c>
      <c r="L833" s="1">
        <f t="shared" si="147"/>
        <v>0.97663676279816436</v>
      </c>
      <c r="M833" s="1">
        <f t="shared" si="148"/>
        <v>1.1123962455126433</v>
      </c>
      <c r="N833" s="1">
        <f t="shared" si="149"/>
        <v>0.92811912331810276</v>
      </c>
      <c r="P833" s="1">
        <f t="shared" si="153"/>
        <v>1.0083151756730968</v>
      </c>
      <c r="Q833" s="1">
        <f t="shared" si="150"/>
        <v>0.17180512142611937</v>
      </c>
      <c r="R833" s="2">
        <f t="shared" si="154"/>
        <v>2683595.9966759845</v>
      </c>
      <c r="S833" s="2">
        <f t="shared" si="155"/>
        <v>2871447.716443304</v>
      </c>
      <c r="T833" s="2">
        <f t="shared" si="156"/>
        <v>2683595.9966759845</v>
      </c>
      <c r="V833" s="1">
        <v>2022</v>
      </c>
      <c r="W833" s="1">
        <v>21702</v>
      </c>
      <c r="X833" s="1" t="s">
        <v>880</v>
      </c>
      <c r="Y833" s="1" t="s">
        <v>38</v>
      </c>
      <c r="Z833" s="1">
        <v>23</v>
      </c>
      <c r="AA833" s="1">
        <v>2</v>
      </c>
      <c r="AB833" s="1">
        <v>27</v>
      </c>
      <c r="BJ833">
        <v>36</v>
      </c>
      <c r="BK833">
        <v>1.0245916516529501</v>
      </c>
      <c r="BL833" t="s">
        <v>55</v>
      </c>
    </row>
    <row r="834" spans="2:64" x14ac:dyDescent="0.55000000000000004">
      <c r="B834" s="1">
        <v>41668</v>
      </c>
      <c r="C834" s="4" t="str">
        <f>_xlfn.IFNA(VLOOKUP(B834,W$2:AB9948,3,FALSE),0)</f>
        <v>HB</v>
      </c>
      <c r="D834" s="1">
        <f>_xlfn.IFNA(VLOOKUP(B834,W$2:AA9976,4,FALSE),0)</f>
        <v>64</v>
      </c>
      <c r="E834" s="1">
        <f>_xlfn.IFNA(VLOOKUP(B834,W$2:AA9976,5,FALSE),0)</f>
        <v>7</v>
      </c>
      <c r="F834" s="1">
        <f>_xlfn.IFNA(VLOOKUP(B834,W$2:AB9977,6,FALSE),0)</f>
        <v>24</v>
      </c>
      <c r="H834" s="5">
        <f t="shared" si="151"/>
        <v>14223170</v>
      </c>
      <c r="I834" s="5">
        <f t="shared" si="152"/>
        <v>15218791.9</v>
      </c>
      <c r="J834" s="1">
        <f t="shared" ref="J834:J897" si="157">AVERAGEIF(BF:BF,D834,BG:BG)</f>
        <v>0.24173750307529737</v>
      </c>
      <c r="K834" s="1">
        <f t="shared" ref="K834:K897" si="158">ROUNDDOWN(D834*0.1,0)</f>
        <v>6</v>
      </c>
      <c r="L834" s="1">
        <f t="shared" ref="L834:L897" si="159">AVERAGEIFS(AV:AV,AU:AU,K834,AW:AW,E834)</f>
        <v>0.95241285319719537</v>
      </c>
      <c r="M834" s="1">
        <f t="shared" ref="M834:M897" si="160">AVERAGEIFS(AK:AK,AJ:AJ,K834,AL:AL,F834)</f>
        <v>1.1772145986242197</v>
      </c>
      <c r="N834" s="1">
        <f t="shared" ref="N834:N897" si="161">AVERAGEIFS(BK:BK,BJ:BJ,D834,BL:BL,C834)</f>
        <v>0.81972023184507603</v>
      </c>
      <c r="P834" s="1">
        <f t="shared" si="153"/>
        <v>0.91906566359015396</v>
      </c>
      <c r="Q834" s="1">
        <f t="shared" ref="Q834:Q897" si="162">P834*J834</f>
        <v>0.22217263867852508</v>
      </c>
      <c r="R834" s="2">
        <f t="shared" si="154"/>
        <v>3159999.2092732373</v>
      </c>
      <c r="S834" s="2">
        <f t="shared" si="155"/>
        <v>3381199.1539223641</v>
      </c>
      <c r="T834" s="2">
        <f t="shared" si="156"/>
        <v>3159999.2092732373</v>
      </c>
      <c r="V834" s="1">
        <v>2022</v>
      </c>
      <c r="W834" s="1">
        <v>45378</v>
      </c>
      <c r="X834" s="1" t="s">
        <v>881</v>
      </c>
      <c r="Y834" s="1" t="s">
        <v>38</v>
      </c>
      <c r="Z834" s="1">
        <v>22</v>
      </c>
      <c r="AA834" s="1">
        <v>6</v>
      </c>
      <c r="AB834" s="1">
        <v>26</v>
      </c>
      <c r="BJ834">
        <v>36</v>
      </c>
      <c r="BK834">
        <v>0.89953136465011441</v>
      </c>
      <c r="BL834" t="s">
        <v>58</v>
      </c>
    </row>
    <row r="835" spans="2:64" x14ac:dyDescent="0.55000000000000004">
      <c r="B835" s="1">
        <v>60555</v>
      </c>
      <c r="C835" s="4" t="str">
        <f>_xlfn.IFNA(VLOOKUP(B835,W$2:AB9949,3,FALSE),0)</f>
        <v>QB</v>
      </c>
      <c r="D835" s="1">
        <f>_xlfn.IFNA(VLOOKUP(B835,W$2:AA9977,4,FALSE),0)</f>
        <v>35</v>
      </c>
      <c r="E835" s="1">
        <f>_xlfn.IFNA(VLOOKUP(B835,W$2:AA9977,5,FALSE),0)</f>
        <v>7</v>
      </c>
      <c r="F835" s="1">
        <f>_xlfn.IFNA(VLOOKUP(B835,W$2:AB9978,6,FALSE),0)</f>
        <v>24</v>
      </c>
      <c r="H835" s="5">
        <f t="shared" ref="H835:H898" si="163">AVERAGEIF(AO:AO,C835,AP:AP)</f>
        <v>44949165</v>
      </c>
      <c r="I835" s="5">
        <f t="shared" ref="I835:I898" si="164">H835*1.07</f>
        <v>48095606.550000004</v>
      </c>
      <c r="J835" s="1">
        <f t="shared" si="157"/>
        <v>0.13512004199773481</v>
      </c>
      <c r="K835" s="1">
        <f t="shared" si="158"/>
        <v>3</v>
      </c>
      <c r="L835" s="1">
        <f t="shared" si="159"/>
        <v>0.99477604734746727</v>
      </c>
      <c r="M835" s="1">
        <f t="shared" si="160"/>
        <v>1.0638591360833272</v>
      </c>
      <c r="N835" s="1">
        <f t="shared" si="161"/>
        <v>1.1178219283566899</v>
      </c>
      <c r="P835" s="1">
        <f t="shared" ref="P835:P898" si="165">L835*M835*N835</f>
        <v>1.1829927200115091</v>
      </c>
      <c r="Q835" s="1">
        <f t="shared" si="162"/>
        <v>0.15984602601096964</v>
      </c>
      <c r="R835" s="2">
        <f t="shared" ref="R835:R898" si="166">H835*Q835</f>
        <v>7184945.3977613663</v>
      </c>
      <c r="S835" s="2">
        <f t="shared" ref="S835:S898" si="167">I835*Q835</f>
        <v>7687891.5756046623</v>
      </c>
      <c r="T835" s="2">
        <f t="shared" ref="T835:T898" si="168">((_xlfn.IFS(C835&lt;&gt;"QB",R835,F835&gt;27,(1/(M835))*R835,F835&lt;=27,R835)))</f>
        <v>7184945.3977613663</v>
      </c>
      <c r="V835" s="1">
        <v>2022</v>
      </c>
      <c r="W835" s="1">
        <v>44615</v>
      </c>
      <c r="X835" s="1" t="s">
        <v>882</v>
      </c>
      <c r="Y835" s="1" t="s">
        <v>38</v>
      </c>
      <c r="Z835" s="1">
        <v>22</v>
      </c>
      <c r="AA835" s="1">
        <v>5</v>
      </c>
      <c r="AB835" s="1">
        <v>26</v>
      </c>
      <c r="BJ835">
        <v>35</v>
      </c>
      <c r="BK835">
        <v>1.1514506309915982</v>
      </c>
      <c r="BL835" t="s">
        <v>31</v>
      </c>
    </row>
    <row r="836" spans="2:64" x14ac:dyDescent="0.55000000000000004">
      <c r="B836" s="1">
        <v>57754</v>
      </c>
      <c r="C836" s="4" t="str">
        <f>_xlfn.IFNA(VLOOKUP(B836,W$2:AB9950,3,FALSE),0)</f>
        <v>LB</v>
      </c>
      <c r="D836" s="1">
        <f>_xlfn.IFNA(VLOOKUP(B836,W$2:AA9978,4,FALSE),0)</f>
        <v>28</v>
      </c>
      <c r="E836" s="1">
        <f>_xlfn.IFNA(VLOOKUP(B836,W$2:AA9978,5,FALSE),0)</f>
        <v>7</v>
      </c>
      <c r="F836" s="1">
        <f>_xlfn.IFNA(VLOOKUP(B836,W$2:AB9979,6,FALSE),0)</f>
        <v>23</v>
      </c>
      <c r="H836" s="5">
        <f t="shared" si="163"/>
        <v>16999000</v>
      </c>
      <c r="I836" s="5">
        <f t="shared" si="164"/>
        <v>18188930</v>
      </c>
      <c r="J836" s="1">
        <f t="shared" si="157"/>
        <v>0.11969353290175433</v>
      </c>
      <c r="K836" s="1">
        <f t="shared" si="158"/>
        <v>2</v>
      </c>
      <c r="L836" s="1">
        <f t="shared" si="159"/>
        <v>1.0518593988672476</v>
      </c>
      <c r="M836" s="1">
        <f t="shared" si="160"/>
        <v>0.99437471484129869</v>
      </c>
      <c r="N836" s="1">
        <f t="shared" si="161"/>
        <v>0.82023027006469129</v>
      </c>
      <c r="P836" s="1">
        <f t="shared" si="165"/>
        <v>0.85791360885920565</v>
      </c>
      <c r="Q836" s="1">
        <f t="shared" si="162"/>
        <v>0.10268671076885212</v>
      </c>
      <c r="R836" s="2">
        <f t="shared" si="166"/>
        <v>1745571.3963597172</v>
      </c>
      <c r="S836" s="2">
        <f t="shared" si="167"/>
        <v>1867761.3941048975</v>
      </c>
      <c r="T836" s="2">
        <f t="shared" si="168"/>
        <v>1745571.3963597172</v>
      </c>
      <c r="V836" s="1">
        <v>2022</v>
      </c>
      <c r="W836" s="1">
        <v>27128</v>
      </c>
      <c r="X836" s="1" t="s">
        <v>883</v>
      </c>
      <c r="Y836" s="1" t="s">
        <v>38</v>
      </c>
      <c r="Z836" s="1">
        <v>21</v>
      </c>
      <c r="AA836" s="1">
        <v>8</v>
      </c>
      <c r="AB836" s="1">
        <v>24</v>
      </c>
      <c r="BJ836">
        <v>35</v>
      </c>
      <c r="BK836">
        <v>0.87776743548653313</v>
      </c>
      <c r="BL836" t="s">
        <v>34</v>
      </c>
    </row>
    <row r="837" spans="2:64" x14ac:dyDescent="0.55000000000000004">
      <c r="B837" s="1">
        <v>58319</v>
      </c>
      <c r="C837" s="4">
        <f>_xlfn.IFNA(VLOOKUP(B837,W$2:AB9951,3,FALSE),0)</f>
        <v>0</v>
      </c>
      <c r="D837" s="1">
        <f>_xlfn.IFNA(VLOOKUP(B837,W$2:AA9979,4,FALSE),0)</f>
        <v>0</v>
      </c>
      <c r="E837" s="1">
        <f>_xlfn.IFNA(VLOOKUP(B837,W$2:AA9979,5,FALSE),0)</f>
        <v>0</v>
      </c>
      <c r="F837" s="1">
        <f>_xlfn.IFNA(VLOOKUP(B837,W$2:AB9980,6,FALSE),0)</f>
        <v>0</v>
      </c>
      <c r="H837" s="5" t="e">
        <f t="shared" si="163"/>
        <v>#DIV/0!</v>
      </c>
      <c r="I837" s="5" t="e">
        <f t="shared" si="164"/>
        <v>#DIV/0!</v>
      </c>
      <c r="J837" s="1">
        <f t="shared" si="157"/>
        <v>0.11029086484118089</v>
      </c>
      <c r="K837" s="1">
        <f t="shared" si="158"/>
        <v>0</v>
      </c>
      <c r="L837" s="1" t="e">
        <f t="shared" si="159"/>
        <v>#DIV/0!</v>
      </c>
      <c r="M837" s="1" t="e">
        <f t="shared" si="160"/>
        <v>#DIV/0!</v>
      </c>
      <c r="N837" s="1" t="e">
        <f t="shared" si="161"/>
        <v>#DIV/0!</v>
      </c>
      <c r="P837" s="1" t="e">
        <f t="shared" si="165"/>
        <v>#DIV/0!</v>
      </c>
      <c r="Q837" s="1" t="e">
        <f t="shared" si="162"/>
        <v>#DIV/0!</v>
      </c>
      <c r="R837" s="2" t="e">
        <f t="shared" si="166"/>
        <v>#DIV/0!</v>
      </c>
      <c r="S837" s="2" t="e">
        <f t="shared" si="167"/>
        <v>#DIV/0!</v>
      </c>
      <c r="T837" s="2" t="e">
        <f t="shared" si="168"/>
        <v>#DIV/0!</v>
      </c>
      <c r="V837" s="1">
        <v>2022</v>
      </c>
      <c r="W837" s="1">
        <v>82302</v>
      </c>
      <c r="X837" s="1" t="s">
        <v>884</v>
      </c>
      <c r="Y837" s="1" t="s">
        <v>38</v>
      </c>
      <c r="Z837" s="1">
        <v>21</v>
      </c>
      <c r="AA837" s="1">
        <v>8</v>
      </c>
      <c r="AB837" s="1">
        <v>26</v>
      </c>
      <c r="BJ837">
        <v>35</v>
      </c>
      <c r="BK837">
        <v>1</v>
      </c>
      <c r="BL837" t="s">
        <v>36</v>
      </c>
    </row>
    <row r="838" spans="2:64" x14ac:dyDescent="0.55000000000000004">
      <c r="B838" s="1">
        <v>44692</v>
      </c>
      <c r="C838" s="4">
        <f>_xlfn.IFNA(VLOOKUP(B838,W$2:AB9952,3,FALSE),0)</f>
        <v>0</v>
      </c>
      <c r="D838" s="1">
        <f>_xlfn.IFNA(VLOOKUP(B838,W$2:AA9980,4,FALSE),0)</f>
        <v>0</v>
      </c>
      <c r="E838" s="1">
        <f>_xlfn.IFNA(VLOOKUP(B838,W$2:AA9980,5,FALSE),0)</f>
        <v>0</v>
      </c>
      <c r="F838" s="1">
        <f>_xlfn.IFNA(VLOOKUP(B838,W$2:AB9981,6,FALSE),0)</f>
        <v>0</v>
      </c>
      <c r="H838" s="5" t="e">
        <f t="shared" si="163"/>
        <v>#DIV/0!</v>
      </c>
      <c r="I838" s="5" t="e">
        <f t="shared" si="164"/>
        <v>#DIV/0!</v>
      </c>
      <c r="J838" s="1">
        <f t="shared" si="157"/>
        <v>0.11029086484118089</v>
      </c>
      <c r="K838" s="1">
        <f t="shared" si="158"/>
        <v>0</v>
      </c>
      <c r="L838" s="1" t="e">
        <f t="shared" si="159"/>
        <v>#DIV/0!</v>
      </c>
      <c r="M838" s="1" t="e">
        <f t="shared" si="160"/>
        <v>#DIV/0!</v>
      </c>
      <c r="N838" s="1" t="e">
        <f t="shared" si="161"/>
        <v>#DIV/0!</v>
      </c>
      <c r="P838" s="1" t="e">
        <f t="shared" si="165"/>
        <v>#DIV/0!</v>
      </c>
      <c r="Q838" s="1" t="e">
        <f t="shared" si="162"/>
        <v>#DIV/0!</v>
      </c>
      <c r="R838" s="2" t="e">
        <f t="shared" si="166"/>
        <v>#DIV/0!</v>
      </c>
      <c r="S838" s="2" t="e">
        <f t="shared" si="167"/>
        <v>#DIV/0!</v>
      </c>
      <c r="T838" s="2" t="e">
        <f t="shared" si="168"/>
        <v>#DIV/0!</v>
      </c>
      <c r="V838" s="1">
        <v>2022</v>
      </c>
      <c r="W838" s="1">
        <v>43974</v>
      </c>
      <c r="X838" s="1" t="s">
        <v>885</v>
      </c>
      <c r="Y838" s="1" t="s">
        <v>38</v>
      </c>
      <c r="Z838" s="1">
        <v>21</v>
      </c>
      <c r="AA838" s="1">
        <v>3</v>
      </c>
      <c r="AB838" s="1">
        <v>24</v>
      </c>
      <c r="BJ838">
        <v>35</v>
      </c>
      <c r="BK838">
        <v>1</v>
      </c>
      <c r="BL838" t="s">
        <v>38</v>
      </c>
    </row>
    <row r="839" spans="2:64" x14ac:dyDescent="0.55000000000000004">
      <c r="B839" s="1">
        <v>62960</v>
      </c>
      <c r="C839" s="4" t="str">
        <f>_xlfn.IFNA(VLOOKUP(B839,W$2:AB9953,3,FALSE),0)</f>
        <v>G</v>
      </c>
      <c r="D839" s="1">
        <f>_xlfn.IFNA(VLOOKUP(B839,W$2:AA9981,4,FALSE),0)</f>
        <v>83</v>
      </c>
      <c r="E839" s="1">
        <f>_xlfn.IFNA(VLOOKUP(B839,W$2:AA9981,5,FALSE),0)</f>
        <v>7</v>
      </c>
      <c r="F839" s="1">
        <f>_xlfn.IFNA(VLOOKUP(B839,W$2:AB9982,6,FALSE),0)</f>
        <v>23</v>
      </c>
      <c r="H839" s="5">
        <f t="shared" si="163"/>
        <v>15340000</v>
      </c>
      <c r="I839" s="5">
        <f t="shared" si="164"/>
        <v>16413800.000000002</v>
      </c>
      <c r="J839" s="1">
        <f t="shared" si="157"/>
        <v>0.40904805918622789</v>
      </c>
      <c r="K839" s="1">
        <f t="shared" si="158"/>
        <v>8</v>
      </c>
      <c r="L839" s="1">
        <f t="shared" si="159"/>
        <v>0.93568323667001296</v>
      </c>
      <c r="M839" s="1">
        <f t="shared" si="160"/>
        <v>1.2219797174404163</v>
      </c>
      <c r="N839" s="1">
        <f t="shared" si="161"/>
        <v>1.06147912913239</v>
      </c>
      <c r="P839" s="1">
        <f t="shared" si="165"/>
        <v>1.2136803088385599</v>
      </c>
      <c r="Q839" s="1">
        <f t="shared" si="162"/>
        <v>0.4964535748029546</v>
      </c>
      <c r="R839" s="2">
        <f t="shared" si="166"/>
        <v>7615597.8374773236</v>
      </c>
      <c r="S839" s="2">
        <f t="shared" si="167"/>
        <v>8148689.6861007372</v>
      </c>
      <c r="T839" s="2">
        <f t="shared" si="168"/>
        <v>7615597.8374773236</v>
      </c>
      <c r="V839" s="1">
        <v>2022</v>
      </c>
      <c r="W839" s="1">
        <v>7787</v>
      </c>
      <c r="X839" s="1" t="s">
        <v>886</v>
      </c>
      <c r="Y839" s="1" t="s">
        <v>38</v>
      </c>
      <c r="Z839" s="1">
        <v>20</v>
      </c>
      <c r="AA839" s="1">
        <v>10</v>
      </c>
      <c r="AB839" s="1">
        <v>32</v>
      </c>
      <c r="BJ839">
        <v>35</v>
      </c>
      <c r="BK839">
        <v>1.0245916516529501</v>
      </c>
      <c r="BL839" t="s">
        <v>40</v>
      </c>
    </row>
    <row r="840" spans="2:64" x14ac:dyDescent="0.55000000000000004">
      <c r="B840" s="1">
        <v>83377</v>
      </c>
      <c r="C840" s="4" t="str">
        <f>_xlfn.IFNA(VLOOKUP(B840,W$2:AB9954,3,FALSE),0)</f>
        <v>S</v>
      </c>
      <c r="D840" s="1">
        <f>_xlfn.IFNA(VLOOKUP(B840,W$2:AA9982,4,FALSE),0)</f>
        <v>26</v>
      </c>
      <c r="E840" s="1">
        <f>_xlfn.IFNA(VLOOKUP(B840,W$2:AA9982,5,FALSE),0)</f>
        <v>7</v>
      </c>
      <c r="F840" s="1">
        <f>_xlfn.IFNA(VLOOKUP(B840,W$2:AB9983,6,FALSE),0)</f>
        <v>23</v>
      </c>
      <c r="H840" s="5">
        <f t="shared" si="163"/>
        <v>15620000</v>
      </c>
      <c r="I840" s="5">
        <f t="shared" si="164"/>
        <v>16713400.000000002</v>
      </c>
      <c r="J840" s="1">
        <f t="shared" si="157"/>
        <v>0.11969353290175433</v>
      </c>
      <c r="K840" s="1">
        <f t="shared" si="158"/>
        <v>2</v>
      </c>
      <c r="L840" s="1">
        <f t="shared" si="159"/>
        <v>1.0518593988672476</v>
      </c>
      <c r="M840" s="1">
        <f t="shared" si="160"/>
        <v>0.99437471484129869</v>
      </c>
      <c r="N840" s="1">
        <f t="shared" si="161"/>
        <v>0.92811912331810276</v>
      </c>
      <c r="P840" s="1">
        <f t="shared" si="165"/>
        <v>0.97075913386405011</v>
      </c>
      <c r="Q840" s="1">
        <f t="shared" si="162"/>
        <v>0.11619359032883522</v>
      </c>
      <c r="R840" s="2">
        <f t="shared" si="166"/>
        <v>1814943.8809364061</v>
      </c>
      <c r="S840" s="2">
        <f t="shared" si="167"/>
        <v>1941989.9526019548</v>
      </c>
      <c r="T840" s="2">
        <f t="shared" si="168"/>
        <v>1814943.8809364061</v>
      </c>
      <c r="V840" s="1">
        <v>2022</v>
      </c>
      <c r="W840" s="1">
        <v>58272</v>
      </c>
      <c r="X840" s="1" t="s">
        <v>887</v>
      </c>
      <c r="Y840" s="1" t="s">
        <v>38</v>
      </c>
      <c r="Z840" s="1">
        <v>20</v>
      </c>
      <c r="AA840" s="1">
        <v>32</v>
      </c>
      <c r="AB840" s="1">
        <v>23</v>
      </c>
      <c r="BJ840">
        <v>35</v>
      </c>
      <c r="BK840">
        <v>0.81972023184507603</v>
      </c>
      <c r="BL840" t="s">
        <v>42</v>
      </c>
    </row>
    <row r="841" spans="2:64" x14ac:dyDescent="0.55000000000000004">
      <c r="B841" s="1">
        <v>143358</v>
      </c>
      <c r="C841" s="4" t="str">
        <f>_xlfn.IFNA(VLOOKUP(B841,W$2:AB9955,3,FALSE),0)</f>
        <v>WR</v>
      </c>
      <c r="D841" s="1">
        <f>_xlfn.IFNA(VLOOKUP(B841,W$2:AA9983,4,FALSE),0)</f>
        <v>42</v>
      </c>
      <c r="E841" s="1">
        <f>_xlfn.IFNA(VLOOKUP(B841,W$2:AA9983,5,FALSE),0)</f>
        <v>7</v>
      </c>
      <c r="F841" s="1">
        <f>_xlfn.IFNA(VLOOKUP(B841,W$2:AB9984,6,FALSE),0)</f>
        <v>25</v>
      </c>
      <c r="H841" s="5">
        <f t="shared" si="163"/>
        <v>26850000</v>
      </c>
      <c r="I841" s="5">
        <f t="shared" si="164"/>
        <v>28729500</v>
      </c>
      <c r="J841" s="1">
        <f t="shared" si="157"/>
        <v>0.14534217904027727</v>
      </c>
      <c r="K841" s="1">
        <f t="shared" si="158"/>
        <v>4</v>
      </c>
      <c r="L841" s="1">
        <f t="shared" si="159"/>
        <v>0.97663676279816436</v>
      </c>
      <c r="M841" s="1">
        <f t="shared" si="160"/>
        <v>1.1123962455126433</v>
      </c>
      <c r="N841" s="1">
        <f t="shared" si="161"/>
        <v>0.89953136465011441</v>
      </c>
      <c r="P841" s="1">
        <f t="shared" si="165"/>
        <v>0.97725723259316177</v>
      </c>
      <c r="Q841" s="1">
        <f t="shared" si="162"/>
        <v>0.1420366956679612</v>
      </c>
      <c r="R841" s="2">
        <f t="shared" si="166"/>
        <v>3813685.2786847581</v>
      </c>
      <c r="S841" s="2">
        <f t="shared" si="167"/>
        <v>4080643.2481926912</v>
      </c>
      <c r="T841" s="2">
        <f t="shared" si="168"/>
        <v>3813685.2786847581</v>
      </c>
      <c r="V841" s="1">
        <v>2022</v>
      </c>
      <c r="W841" s="1">
        <v>48452</v>
      </c>
      <c r="X841" s="1" t="s">
        <v>888</v>
      </c>
      <c r="Y841" s="1" t="s">
        <v>38</v>
      </c>
      <c r="Z841" s="1">
        <v>19</v>
      </c>
      <c r="AA841" s="1">
        <v>8</v>
      </c>
      <c r="AB841" s="1">
        <v>27</v>
      </c>
      <c r="BJ841">
        <v>35</v>
      </c>
      <c r="BK841">
        <v>0.82023027006469129</v>
      </c>
      <c r="BL841" t="s">
        <v>44</v>
      </c>
    </row>
    <row r="842" spans="2:64" x14ac:dyDescent="0.55000000000000004">
      <c r="B842" s="1">
        <v>44146</v>
      </c>
      <c r="C842" s="4">
        <f>_xlfn.IFNA(VLOOKUP(B842,W$2:AB9956,3,FALSE),0)</f>
        <v>0</v>
      </c>
      <c r="D842" s="1">
        <f>_xlfn.IFNA(VLOOKUP(B842,W$2:AA9984,4,FALSE),0)</f>
        <v>0</v>
      </c>
      <c r="E842" s="1">
        <f>_xlfn.IFNA(VLOOKUP(B842,W$2:AA9984,5,FALSE),0)</f>
        <v>0</v>
      </c>
      <c r="F842" s="1">
        <f>_xlfn.IFNA(VLOOKUP(B842,W$2:AB9985,6,FALSE),0)</f>
        <v>0</v>
      </c>
      <c r="H842" s="5" t="e">
        <f t="shared" si="163"/>
        <v>#DIV/0!</v>
      </c>
      <c r="I842" s="5" t="e">
        <f t="shared" si="164"/>
        <v>#DIV/0!</v>
      </c>
      <c r="J842" s="1">
        <f t="shared" si="157"/>
        <v>0.11029086484118089</v>
      </c>
      <c r="K842" s="1">
        <f t="shared" si="158"/>
        <v>0</v>
      </c>
      <c r="L842" s="1" t="e">
        <f t="shared" si="159"/>
        <v>#DIV/0!</v>
      </c>
      <c r="M842" s="1" t="e">
        <f t="shared" si="160"/>
        <v>#DIV/0!</v>
      </c>
      <c r="N842" s="1" t="e">
        <f t="shared" si="161"/>
        <v>#DIV/0!</v>
      </c>
      <c r="P842" s="1" t="e">
        <f t="shared" si="165"/>
        <v>#DIV/0!</v>
      </c>
      <c r="Q842" s="1" t="e">
        <f t="shared" si="162"/>
        <v>#DIV/0!</v>
      </c>
      <c r="R842" s="2" t="e">
        <f t="shared" si="166"/>
        <v>#DIV/0!</v>
      </c>
      <c r="S842" s="2" t="e">
        <f t="shared" si="167"/>
        <v>#DIV/0!</v>
      </c>
      <c r="T842" s="2" t="e">
        <f t="shared" si="168"/>
        <v>#DIV/0!</v>
      </c>
      <c r="V842" s="1">
        <v>2022</v>
      </c>
      <c r="W842" s="1">
        <v>33560</v>
      </c>
      <c r="X842" s="1" t="s">
        <v>889</v>
      </c>
      <c r="Y842" s="1" t="s">
        <v>38</v>
      </c>
      <c r="Z842" s="1">
        <v>19</v>
      </c>
      <c r="AA842" s="1">
        <v>8</v>
      </c>
      <c r="AB842" s="1">
        <v>25</v>
      </c>
      <c r="BJ842">
        <v>35</v>
      </c>
      <c r="BK842">
        <v>1.1178219283566899</v>
      </c>
      <c r="BL842" t="s">
        <v>46</v>
      </c>
    </row>
    <row r="843" spans="2:64" x14ac:dyDescent="0.55000000000000004">
      <c r="B843" s="1">
        <v>56672</v>
      </c>
      <c r="C843" s="4" t="str">
        <f>_xlfn.IFNA(VLOOKUP(B843,W$2:AB9957,3,FALSE),0)</f>
        <v>DI</v>
      </c>
      <c r="D843" s="1">
        <f>_xlfn.IFNA(VLOOKUP(B843,W$2:AA9985,4,FALSE),0)</f>
        <v>48</v>
      </c>
      <c r="E843" s="1">
        <f>_xlfn.IFNA(VLOOKUP(B843,W$2:AA9985,5,FALSE),0)</f>
        <v>7</v>
      </c>
      <c r="F843" s="1">
        <f>_xlfn.IFNA(VLOOKUP(B843,W$2:AB9986,6,FALSE),0)</f>
        <v>25</v>
      </c>
      <c r="H843" s="5">
        <f t="shared" si="163"/>
        <v>20500000</v>
      </c>
      <c r="I843" s="5">
        <f t="shared" si="164"/>
        <v>21935000</v>
      </c>
      <c r="J843" s="1">
        <f t="shared" si="157"/>
        <v>0.17038831267359586</v>
      </c>
      <c r="K843" s="1">
        <f t="shared" si="158"/>
        <v>4</v>
      </c>
      <c r="L843" s="1">
        <f t="shared" si="159"/>
        <v>0.97663676279816436</v>
      </c>
      <c r="M843" s="1">
        <f t="shared" si="160"/>
        <v>1.1123962455126433</v>
      </c>
      <c r="N843" s="1">
        <f t="shared" si="161"/>
        <v>1</v>
      </c>
      <c r="P843" s="1">
        <f t="shared" si="165"/>
        <v>1.0864070681663001</v>
      </c>
      <c r="Q843" s="1">
        <f t="shared" si="162"/>
        <v>0.18511106722152409</v>
      </c>
      <c r="R843" s="2">
        <f t="shared" si="166"/>
        <v>3794776.8780412441</v>
      </c>
      <c r="S843" s="2">
        <f t="shared" si="167"/>
        <v>4060411.259504131</v>
      </c>
      <c r="T843" s="2">
        <f t="shared" si="168"/>
        <v>3794776.8780412441</v>
      </c>
      <c r="V843" s="1">
        <v>2022</v>
      </c>
      <c r="W843" s="1">
        <v>9003</v>
      </c>
      <c r="X843" s="1" t="s">
        <v>890</v>
      </c>
      <c r="Y843" s="1" t="s">
        <v>38</v>
      </c>
      <c r="Z843" s="1">
        <v>19</v>
      </c>
      <c r="AA843" s="1">
        <v>8</v>
      </c>
      <c r="AB843" s="1">
        <v>32</v>
      </c>
      <c r="BJ843">
        <v>35</v>
      </c>
      <c r="BK843">
        <v>0.92811912331810276</v>
      </c>
      <c r="BL843" t="s">
        <v>48</v>
      </c>
    </row>
    <row r="844" spans="2:64" x14ac:dyDescent="0.55000000000000004">
      <c r="B844" s="1">
        <v>45835</v>
      </c>
      <c r="C844" s="4" t="str">
        <f>_xlfn.IFNA(VLOOKUP(B844,W$2:AB9958,3,FALSE),0)</f>
        <v>HB</v>
      </c>
      <c r="D844" s="1">
        <f>_xlfn.IFNA(VLOOKUP(B844,W$2:AA9986,4,FALSE),0)</f>
        <v>2</v>
      </c>
      <c r="E844" s="1">
        <f>_xlfn.IFNA(VLOOKUP(B844,W$2:AA9986,5,FALSE),0)</f>
        <v>7</v>
      </c>
      <c r="F844" s="1">
        <f>_xlfn.IFNA(VLOOKUP(B844,W$2:AB9987,6,FALSE),0)</f>
        <v>25</v>
      </c>
      <c r="H844" s="5">
        <f t="shared" si="163"/>
        <v>14223170</v>
      </c>
      <c r="I844" s="5">
        <f t="shared" si="164"/>
        <v>15218791.9</v>
      </c>
      <c r="J844" s="1">
        <f t="shared" si="157"/>
        <v>0.11029086484118089</v>
      </c>
      <c r="K844" s="1">
        <f t="shared" si="158"/>
        <v>0</v>
      </c>
      <c r="L844" s="1">
        <f t="shared" si="159"/>
        <v>1.33979111868944</v>
      </c>
      <c r="M844" s="1">
        <f t="shared" si="160"/>
        <v>0.68619556135383653</v>
      </c>
      <c r="N844" s="1">
        <f t="shared" si="161"/>
        <v>0.81972023184507603</v>
      </c>
      <c r="P844" s="1">
        <f t="shared" si="165"/>
        <v>0.75361694211203956</v>
      </c>
      <c r="Q844" s="1">
        <f t="shared" si="162"/>
        <v>8.3117064304502997E-2</v>
      </c>
      <c r="R844" s="2">
        <f t="shared" si="166"/>
        <v>1182188.1355038779</v>
      </c>
      <c r="S844" s="2">
        <f t="shared" si="167"/>
        <v>1264941.3049891493</v>
      </c>
      <c r="T844" s="2">
        <f t="shared" si="168"/>
        <v>1182188.1355038779</v>
      </c>
      <c r="V844" s="1">
        <v>2022</v>
      </c>
      <c r="W844" s="1">
        <v>26554</v>
      </c>
      <c r="X844" s="1" t="s">
        <v>891</v>
      </c>
      <c r="Y844" s="1" t="s">
        <v>38</v>
      </c>
      <c r="Z844" s="1">
        <v>18</v>
      </c>
      <c r="AA844" s="1">
        <v>2</v>
      </c>
      <c r="AB844" s="1">
        <v>27</v>
      </c>
      <c r="BJ844">
        <v>35</v>
      </c>
      <c r="BK844">
        <v>1.1155423054361819</v>
      </c>
      <c r="BL844" t="s">
        <v>51</v>
      </c>
    </row>
    <row r="845" spans="2:64" x14ac:dyDescent="0.55000000000000004">
      <c r="B845" s="1">
        <v>56460</v>
      </c>
      <c r="C845" s="4" t="str">
        <f>_xlfn.IFNA(VLOOKUP(B845,W$2:AB9959,3,FALSE),0)</f>
        <v>LB</v>
      </c>
      <c r="D845" s="1">
        <f>_xlfn.IFNA(VLOOKUP(B845,W$2:AA9987,4,FALSE),0)</f>
        <v>51</v>
      </c>
      <c r="E845" s="1">
        <f>_xlfn.IFNA(VLOOKUP(B845,W$2:AA9987,5,FALSE),0)</f>
        <v>7</v>
      </c>
      <c r="F845" s="1">
        <f>_xlfn.IFNA(VLOOKUP(B845,W$2:AB9988,6,FALSE),0)</f>
        <v>25</v>
      </c>
      <c r="H845" s="5">
        <f t="shared" si="163"/>
        <v>16999000</v>
      </c>
      <c r="I845" s="5">
        <f t="shared" si="164"/>
        <v>18188930</v>
      </c>
      <c r="J845" s="1">
        <f t="shared" si="157"/>
        <v>0.17135857369119548</v>
      </c>
      <c r="K845" s="1">
        <f t="shared" si="158"/>
        <v>5</v>
      </c>
      <c r="L845" s="1">
        <f t="shared" si="159"/>
        <v>0.96309178465877865</v>
      </c>
      <c r="M845" s="1">
        <f t="shared" si="160"/>
        <v>1.1486399068534272</v>
      </c>
      <c r="N845" s="1">
        <f t="shared" si="161"/>
        <v>0.73034540509703694</v>
      </c>
      <c r="P845" s="1">
        <f t="shared" si="165"/>
        <v>0.80794143309867184</v>
      </c>
      <c r="Q845" s="1">
        <f t="shared" si="162"/>
        <v>0.13844769160180884</v>
      </c>
      <c r="R845" s="2">
        <f t="shared" si="166"/>
        <v>2353472.3095391486</v>
      </c>
      <c r="S845" s="2">
        <f t="shared" si="167"/>
        <v>2518215.3712068889</v>
      </c>
      <c r="T845" s="2">
        <f t="shared" si="168"/>
        <v>2353472.3095391486</v>
      </c>
      <c r="V845" s="1">
        <v>2022</v>
      </c>
      <c r="W845" s="1">
        <v>48553</v>
      </c>
      <c r="X845" s="1" t="s">
        <v>892</v>
      </c>
      <c r="Y845" s="1" t="s">
        <v>38</v>
      </c>
      <c r="Z845" s="1">
        <v>18</v>
      </c>
      <c r="AA845" s="1">
        <v>6</v>
      </c>
      <c r="AB845" s="1">
        <v>28</v>
      </c>
      <c r="BJ845">
        <v>35</v>
      </c>
      <c r="BK845">
        <v>1.106942102737994</v>
      </c>
      <c r="BL845" t="s">
        <v>53</v>
      </c>
    </row>
    <row r="846" spans="2:64" x14ac:dyDescent="0.55000000000000004">
      <c r="B846" s="1">
        <v>56383</v>
      </c>
      <c r="C846" s="4">
        <f>_xlfn.IFNA(VLOOKUP(B846,W$2:AB9960,3,FALSE),0)</f>
        <v>0</v>
      </c>
      <c r="D846" s="1">
        <f>_xlfn.IFNA(VLOOKUP(B846,W$2:AA9988,4,FALSE),0)</f>
        <v>0</v>
      </c>
      <c r="E846" s="1">
        <f>_xlfn.IFNA(VLOOKUP(B846,W$2:AA9988,5,FALSE),0)</f>
        <v>0</v>
      </c>
      <c r="F846" s="1">
        <f>_xlfn.IFNA(VLOOKUP(B846,W$2:AB9989,6,FALSE),0)</f>
        <v>0</v>
      </c>
      <c r="H846" s="5" t="e">
        <f t="shared" si="163"/>
        <v>#DIV/0!</v>
      </c>
      <c r="I846" s="5" t="e">
        <f t="shared" si="164"/>
        <v>#DIV/0!</v>
      </c>
      <c r="J846" s="1">
        <f t="shared" si="157"/>
        <v>0.11029086484118089</v>
      </c>
      <c r="K846" s="1">
        <f t="shared" si="158"/>
        <v>0</v>
      </c>
      <c r="L846" s="1" t="e">
        <f t="shared" si="159"/>
        <v>#DIV/0!</v>
      </c>
      <c r="M846" s="1" t="e">
        <f t="shared" si="160"/>
        <v>#DIV/0!</v>
      </c>
      <c r="N846" s="1" t="e">
        <f t="shared" si="161"/>
        <v>#DIV/0!</v>
      </c>
      <c r="P846" s="1" t="e">
        <f t="shared" si="165"/>
        <v>#DIV/0!</v>
      </c>
      <c r="Q846" s="1" t="e">
        <f t="shared" si="162"/>
        <v>#DIV/0!</v>
      </c>
      <c r="R846" s="2" t="e">
        <f t="shared" si="166"/>
        <v>#DIV/0!</v>
      </c>
      <c r="S846" s="2" t="e">
        <f t="shared" si="167"/>
        <v>#DIV/0!</v>
      </c>
      <c r="T846" s="2" t="e">
        <f t="shared" si="168"/>
        <v>#DIV/0!</v>
      </c>
      <c r="V846" s="1">
        <v>2022</v>
      </c>
      <c r="W846" s="1">
        <v>11828</v>
      </c>
      <c r="X846" s="1" t="s">
        <v>893</v>
      </c>
      <c r="Y846" s="1" t="s">
        <v>38</v>
      </c>
      <c r="Z846" s="1">
        <v>17</v>
      </c>
      <c r="AA846" s="1">
        <v>3</v>
      </c>
      <c r="AB846" s="1">
        <v>27</v>
      </c>
      <c r="BJ846">
        <v>35</v>
      </c>
      <c r="BK846">
        <v>1.0245916516529501</v>
      </c>
      <c r="BL846" t="s">
        <v>55</v>
      </c>
    </row>
    <row r="847" spans="2:64" x14ac:dyDescent="0.55000000000000004">
      <c r="B847" s="1">
        <v>41585</v>
      </c>
      <c r="C847" s="4" t="str">
        <f>_xlfn.IFNA(VLOOKUP(B847,W$2:AB9961,3,FALSE),0)</f>
        <v>G</v>
      </c>
      <c r="D847" s="1">
        <f>_xlfn.IFNA(VLOOKUP(B847,W$2:AA9989,4,FALSE),0)</f>
        <v>54</v>
      </c>
      <c r="E847" s="1">
        <f>_xlfn.IFNA(VLOOKUP(B847,W$2:AA9989,5,FALSE),0)</f>
        <v>7</v>
      </c>
      <c r="F847" s="1">
        <f>_xlfn.IFNA(VLOOKUP(B847,W$2:AB9990,6,FALSE),0)</f>
        <v>25</v>
      </c>
      <c r="H847" s="5">
        <f t="shared" si="163"/>
        <v>15340000</v>
      </c>
      <c r="I847" s="5">
        <f t="shared" si="164"/>
        <v>16413800.000000002</v>
      </c>
      <c r="J847" s="1">
        <f t="shared" si="157"/>
        <v>0.17135857369119548</v>
      </c>
      <c r="K847" s="1">
        <f t="shared" si="158"/>
        <v>5</v>
      </c>
      <c r="L847" s="1">
        <f t="shared" si="159"/>
        <v>0.96309178465877865</v>
      </c>
      <c r="M847" s="1">
        <f t="shared" si="160"/>
        <v>1.1486399068534272</v>
      </c>
      <c r="N847" s="1">
        <f t="shared" si="161"/>
        <v>1.06147912913239</v>
      </c>
      <c r="P847" s="1">
        <f t="shared" si="165"/>
        <v>1.1742566774711303</v>
      </c>
      <c r="Q847" s="1">
        <f t="shared" si="162"/>
        <v>0.20121894939881504</v>
      </c>
      <c r="R847" s="2">
        <f t="shared" si="166"/>
        <v>3086698.6837778226</v>
      </c>
      <c r="S847" s="2">
        <f t="shared" si="167"/>
        <v>3302767.5916422708</v>
      </c>
      <c r="T847" s="2">
        <f t="shared" si="168"/>
        <v>3086698.6837778226</v>
      </c>
      <c r="V847" s="1">
        <v>2022</v>
      </c>
      <c r="W847" s="1">
        <v>56902</v>
      </c>
      <c r="X847" s="1" t="s">
        <v>894</v>
      </c>
      <c r="Y847" s="1" t="s">
        <v>38</v>
      </c>
      <c r="Z847" s="1">
        <v>17</v>
      </c>
      <c r="AA847" s="1">
        <v>20</v>
      </c>
      <c r="AB847" s="1">
        <v>23</v>
      </c>
      <c r="BJ847">
        <v>35</v>
      </c>
      <c r="BK847">
        <v>0.89953136465011441</v>
      </c>
      <c r="BL847" t="s">
        <v>58</v>
      </c>
    </row>
    <row r="848" spans="2:64" x14ac:dyDescent="0.55000000000000004">
      <c r="B848" s="1">
        <v>43021</v>
      </c>
      <c r="C848" s="4" t="str">
        <f>_xlfn.IFNA(VLOOKUP(B848,W$2:AB9962,3,FALSE),0)</f>
        <v>ED</v>
      </c>
      <c r="D848" s="1">
        <f>_xlfn.IFNA(VLOOKUP(B848,W$2:AA9990,4,FALSE),0)</f>
        <v>71</v>
      </c>
      <c r="E848" s="1">
        <f>_xlfn.IFNA(VLOOKUP(B848,W$2:AA9990,5,FALSE),0)</f>
        <v>7</v>
      </c>
      <c r="F848" s="1">
        <f>_xlfn.IFNA(VLOOKUP(B848,W$2:AB9991,6,FALSE),0)</f>
        <v>25</v>
      </c>
      <c r="H848" s="5">
        <f t="shared" si="163"/>
        <v>25400550</v>
      </c>
      <c r="I848" s="5">
        <f t="shared" si="164"/>
        <v>27178588.5</v>
      </c>
      <c r="J848" s="1">
        <f t="shared" si="157"/>
        <v>0.29399895803743797</v>
      </c>
      <c r="K848" s="1">
        <f t="shared" si="158"/>
        <v>7</v>
      </c>
      <c r="L848" s="1">
        <f t="shared" si="159"/>
        <v>0.94354333584860661</v>
      </c>
      <c r="M848" s="1">
        <f t="shared" si="160"/>
        <v>1.2009476589311774</v>
      </c>
      <c r="N848" s="1">
        <f t="shared" si="161"/>
        <v>1</v>
      </c>
      <c r="P848" s="1">
        <f t="shared" si="165"/>
        <v>1.1331461602874977</v>
      </c>
      <c r="Q848" s="1">
        <f t="shared" si="162"/>
        <v>0.333143790428648</v>
      </c>
      <c r="R848" s="2">
        <f t="shared" si="166"/>
        <v>8462035.5059723947</v>
      </c>
      <c r="S848" s="2">
        <f t="shared" si="167"/>
        <v>9054377.991390463</v>
      </c>
      <c r="T848" s="2">
        <f t="shared" si="168"/>
        <v>8462035.5059723947</v>
      </c>
      <c r="V848" s="1">
        <v>2022</v>
      </c>
      <c r="W848" s="1">
        <v>7021</v>
      </c>
      <c r="X848" s="1" t="s">
        <v>895</v>
      </c>
      <c r="Y848" s="1" t="s">
        <v>38</v>
      </c>
      <c r="Z848" s="1">
        <v>17</v>
      </c>
      <c r="AA848" s="1">
        <v>20</v>
      </c>
      <c r="AB848" s="1">
        <v>36</v>
      </c>
      <c r="BJ848">
        <v>34</v>
      </c>
      <c r="BK848">
        <v>1.1514506309915982</v>
      </c>
      <c r="BL848" t="s">
        <v>31</v>
      </c>
    </row>
    <row r="849" spans="2:64" x14ac:dyDescent="0.55000000000000004">
      <c r="B849" s="1">
        <v>61274</v>
      </c>
      <c r="C849" s="4" t="str">
        <f>_xlfn.IFNA(VLOOKUP(B849,W$2:AB9963,3,FALSE),0)</f>
        <v>S</v>
      </c>
      <c r="D849" s="1">
        <f>_xlfn.IFNA(VLOOKUP(B849,W$2:AA9991,4,FALSE),0)</f>
        <v>15</v>
      </c>
      <c r="E849" s="1">
        <f>_xlfn.IFNA(VLOOKUP(B849,W$2:AA9991,5,FALSE),0)</f>
        <v>7</v>
      </c>
      <c r="F849" s="1">
        <f>_xlfn.IFNA(VLOOKUP(B849,W$2:AB9992,6,FALSE),0)</f>
        <v>25</v>
      </c>
      <c r="H849" s="5">
        <f t="shared" si="163"/>
        <v>15620000</v>
      </c>
      <c r="I849" s="5">
        <f t="shared" si="164"/>
        <v>16713400.000000002</v>
      </c>
      <c r="J849" s="1">
        <f t="shared" si="157"/>
        <v>0.12422980506362609</v>
      </c>
      <c r="K849" s="1">
        <f t="shared" si="158"/>
        <v>1</v>
      </c>
      <c r="L849" s="1">
        <f t="shared" si="159"/>
        <v>1.1538540730394138</v>
      </c>
      <c r="M849" s="1">
        <f t="shared" si="160"/>
        <v>0.8852077485688149</v>
      </c>
      <c r="N849" s="1">
        <f t="shared" si="161"/>
        <v>0.92811912331810276</v>
      </c>
      <c r="P849" s="1">
        <f t="shared" si="165"/>
        <v>0.94798139803233405</v>
      </c>
      <c r="Q849" s="1">
        <f t="shared" si="162"/>
        <v>0.11776754428150059</v>
      </c>
      <c r="R849" s="2">
        <f t="shared" si="166"/>
        <v>1839529.0416770391</v>
      </c>
      <c r="S849" s="2">
        <f t="shared" si="167"/>
        <v>1968296.0745944323</v>
      </c>
      <c r="T849" s="2">
        <f t="shared" si="168"/>
        <v>1839529.0416770391</v>
      </c>
      <c r="V849" s="1">
        <v>2022</v>
      </c>
      <c r="W849" s="1">
        <v>6168</v>
      </c>
      <c r="X849" s="1" t="s">
        <v>896</v>
      </c>
      <c r="Y849" s="1" t="s">
        <v>38</v>
      </c>
      <c r="Z849" s="1">
        <v>16</v>
      </c>
      <c r="AA849" s="1">
        <v>20</v>
      </c>
      <c r="AB849" s="1">
        <v>34</v>
      </c>
      <c r="BJ849">
        <v>34</v>
      </c>
      <c r="BK849">
        <v>0.87776743548653313</v>
      </c>
      <c r="BL849" t="s">
        <v>34</v>
      </c>
    </row>
    <row r="850" spans="2:64" x14ac:dyDescent="0.55000000000000004">
      <c r="B850" s="1">
        <v>55675</v>
      </c>
      <c r="C850" s="4" t="str">
        <f>_xlfn.IFNA(VLOOKUP(B850,W$2:AB9964,3,FALSE),0)</f>
        <v>S</v>
      </c>
      <c r="D850" s="1">
        <f>_xlfn.IFNA(VLOOKUP(B850,W$2:AA9992,4,FALSE),0)</f>
        <v>48</v>
      </c>
      <c r="E850" s="1">
        <f>_xlfn.IFNA(VLOOKUP(B850,W$2:AA9992,5,FALSE),0)</f>
        <v>7</v>
      </c>
      <c r="F850" s="1">
        <f>_xlfn.IFNA(VLOOKUP(B850,W$2:AB9993,6,FALSE),0)</f>
        <v>25</v>
      </c>
      <c r="H850" s="5">
        <f t="shared" si="163"/>
        <v>15620000</v>
      </c>
      <c r="I850" s="5">
        <f t="shared" si="164"/>
        <v>16713400.000000002</v>
      </c>
      <c r="J850" s="1">
        <f t="shared" si="157"/>
        <v>0.17038831267359586</v>
      </c>
      <c r="K850" s="1">
        <f t="shared" si="158"/>
        <v>4</v>
      </c>
      <c r="L850" s="1">
        <f t="shared" si="159"/>
        <v>0.97663676279816436</v>
      </c>
      <c r="M850" s="1">
        <f t="shared" si="160"/>
        <v>1.1123962455126433</v>
      </c>
      <c r="N850" s="1">
        <f t="shared" si="161"/>
        <v>0.92811912331810276</v>
      </c>
      <c r="P850" s="1">
        <f t="shared" si="165"/>
        <v>1.0083151756730968</v>
      </c>
      <c r="Q850" s="1">
        <f t="shared" si="162"/>
        <v>0.17180512142611937</v>
      </c>
      <c r="R850" s="2">
        <f t="shared" si="166"/>
        <v>2683595.9966759845</v>
      </c>
      <c r="S850" s="2">
        <f t="shared" si="167"/>
        <v>2871447.716443304</v>
      </c>
      <c r="T850" s="2">
        <f t="shared" si="168"/>
        <v>2683595.9966759845</v>
      </c>
      <c r="V850" s="1">
        <v>2022</v>
      </c>
      <c r="W850" s="1">
        <v>37479</v>
      </c>
      <c r="X850" s="1" t="s">
        <v>897</v>
      </c>
      <c r="Y850" s="1" t="s">
        <v>38</v>
      </c>
      <c r="Z850" s="1">
        <v>16</v>
      </c>
      <c r="AA850" s="1">
        <v>7</v>
      </c>
      <c r="AB850" s="1">
        <v>25</v>
      </c>
      <c r="BJ850">
        <v>34</v>
      </c>
      <c r="BK850">
        <v>1</v>
      </c>
      <c r="BL850" t="s">
        <v>36</v>
      </c>
    </row>
    <row r="851" spans="2:64" x14ac:dyDescent="0.55000000000000004">
      <c r="B851" s="1">
        <v>42806</v>
      </c>
      <c r="C851" s="4" t="str">
        <f>_xlfn.IFNA(VLOOKUP(B851,W$2:AB9965,3,FALSE),0)</f>
        <v>ED</v>
      </c>
      <c r="D851" s="1">
        <f>_xlfn.IFNA(VLOOKUP(B851,W$2:AA9993,4,FALSE),0)</f>
        <v>34</v>
      </c>
      <c r="E851" s="1">
        <f>_xlfn.IFNA(VLOOKUP(B851,W$2:AA9993,5,FALSE),0)</f>
        <v>7</v>
      </c>
      <c r="F851" s="1">
        <f>_xlfn.IFNA(VLOOKUP(B851,W$2:AB9994,6,FALSE),0)</f>
        <v>25</v>
      </c>
      <c r="H851" s="5">
        <f t="shared" si="163"/>
        <v>25400550</v>
      </c>
      <c r="I851" s="5">
        <f t="shared" si="164"/>
        <v>27178588.5</v>
      </c>
      <c r="J851" s="1">
        <f t="shared" si="157"/>
        <v>0.12967792367514705</v>
      </c>
      <c r="K851" s="1">
        <f t="shared" si="158"/>
        <v>3</v>
      </c>
      <c r="L851" s="1">
        <f t="shared" si="159"/>
        <v>0.99477604734746727</v>
      </c>
      <c r="M851" s="1">
        <f t="shared" si="160"/>
        <v>1.0638591360833272</v>
      </c>
      <c r="N851" s="1">
        <f t="shared" si="161"/>
        <v>1</v>
      </c>
      <c r="P851" s="1">
        <f t="shared" si="165"/>
        <v>1.0583015863274634</v>
      </c>
      <c r="Q851" s="1">
        <f t="shared" si="162"/>
        <v>0.13723835233705983</v>
      </c>
      <c r="R851" s="2">
        <f t="shared" si="166"/>
        <v>3485929.6304551051</v>
      </c>
      <c r="S851" s="2">
        <f t="shared" si="167"/>
        <v>3729944.7045869627</v>
      </c>
      <c r="T851" s="2">
        <f t="shared" si="168"/>
        <v>3485929.6304551051</v>
      </c>
      <c r="V851" s="1">
        <v>2022</v>
      </c>
      <c r="W851" s="1">
        <v>50141</v>
      </c>
      <c r="X851" s="1" t="s">
        <v>898</v>
      </c>
      <c r="Y851" s="1" t="s">
        <v>38</v>
      </c>
      <c r="Z851" s="1">
        <v>15</v>
      </c>
      <c r="AA851" s="1">
        <v>8</v>
      </c>
      <c r="AB851" s="1">
        <v>26</v>
      </c>
      <c r="BJ851">
        <v>34</v>
      </c>
      <c r="BK851">
        <v>1</v>
      </c>
      <c r="BL851" t="s">
        <v>38</v>
      </c>
    </row>
    <row r="852" spans="2:64" x14ac:dyDescent="0.55000000000000004">
      <c r="B852" s="1">
        <v>41530</v>
      </c>
      <c r="C852" s="4" t="str">
        <f>_xlfn.IFNA(VLOOKUP(B852,W$2:AB9966,3,FALSE),0)</f>
        <v>G</v>
      </c>
      <c r="D852" s="1">
        <f>_xlfn.IFNA(VLOOKUP(B852,W$2:AA9994,4,FALSE),0)</f>
        <v>45</v>
      </c>
      <c r="E852" s="1">
        <f>_xlfn.IFNA(VLOOKUP(B852,W$2:AA9994,5,FALSE),0)</f>
        <v>7</v>
      </c>
      <c r="F852" s="1">
        <f>_xlfn.IFNA(VLOOKUP(B852,W$2:AB9995,6,FALSE),0)</f>
        <v>24</v>
      </c>
      <c r="H852" s="5">
        <f t="shared" si="163"/>
        <v>15340000</v>
      </c>
      <c r="I852" s="5">
        <f t="shared" si="164"/>
        <v>16413800.000000002</v>
      </c>
      <c r="J852" s="1">
        <f t="shared" si="157"/>
        <v>0.17038831267359586</v>
      </c>
      <c r="K852" s="1">
        <f t="shared" si="158"/>
        <v>4</v>
      </c>
      <c r="L852" s="1">
        <f t="shared" si="159"/>
        <v>0.97663676279816436</v>
      </c>
      <c r="M852" s="1">
        <f t="shared" si="160"/>
        <v>1.1123962455126433</v>
      </c>
      <c r="N852" s="1">
        <f t="shared" si="161"/>
        <v>1.0245916516529501</v>
      </c>
      <c r="P852" s="1">
        <f t="shared" si="165"/>
        <v>1.1131236123399484</v>
      </c>
      <c r="Q852" s="1">
        <f t="shared" si="162"/>
        <v>0.18966325410374163</v>
      </c>
      <c r="R852" s="2">
        <f t="shared" si="166"/>
        <v>2909434.3179513966</v>
      </c>
      <c r="S852" s="2">
        <f t="shared" si="167"/>
        <v>3113094.7202079948</v>
      </c>
      <c r="T852" s="2">
        <f t="shared" si="168"/>
        <v>2909434.3179513966</v>
      </c>
      <c r="V852" s="1">
        <v>2022</v>
      </c>
      <c r="W852" s="1">
        <v>50244</v>
      </c>
      <c r="X852" s="1" t="s">
        <v>899</v>
      </c>
      <c r="Y852" s="1" t="s">
        <v>38</v>
      </c>
      <c r="Z852" s="1">
        <v>15</v>
      </c>
      <c r="AA852" s="1">
        <v>5</v>
      </c>
      <c r="AB852" s="1">
        <v>29</v>
      </c>
      <c r="BJ852">
        <v>34</v>
      </c>
      <c r="BK852">
        <v>1.0245916516529501</v>
      </c>
      <c r="BL852" t="s">
        <v>40</v>
      </c>
    </row>
    <row r="853" spans="2:64" x14ac:dyDescent="0.55000000000000004">
      <c r="B853" s="1">
        <v>27948</v>
      </c>
      <c r="C853" s="4" t="str">
        <f>_xlfn.IFNA(VLOOKUP(B853,W$2:AB9967,3,FALSE),0)</f>
        <v>WR</v>
      </c>
      <c r="D853" s="1">
        <f>_xlfn.IFNA(VLOOKUP(B853,W$2:AA9995,4,FALSE),0)</f>
        <v>7</v>
      </c>
      <c r="E853" s="1">
        <f>_xlfn.IFNA(VLOOKUP(B853,W$2:AA9995,5,FALSE),0)</f>
        <v>7</v>
      </c>
      <c r="F853" s="1">
        <f>_xlfn.IFNA(VLOOKUP(B853,W$2:AB9996,6,FALSE),0)</f>
        <v>25</v>
      </c>
      <c r="H853" s="5">
        <f t="shared" si="163"/>
        <v>26850000</v>
      </c>
      <c r="I853" s="5">
        <f t="shared" si="164"/>
        <v>28729500</v>
      </c>
      <c r="J853" s="1">
        <f t="shared" si="157"/>
        <v>0.11849549253813166</v>
      </c>
      <c r="K853" s="1">
        <f t="shared" si="158"/>
        <v>0</v>
      </c>
      <c r="L853" s="1">
        <f t="shared" si="159"/>
        <v>1.33979111868944</v>
      </c>
      <c r="M853" s="1">
        <f t="shared" si="160"/>
        <v>0.68619556135383653</v>
      </c>
      <c r="N853" s="1">
        <f t="shared" si="161"/>
        <v>0.89953136465011441</v>
      </c>
      <c r="P853" s="1">
        <f t="shared" si="165"/>
        <v>0.82699200291253772</v>
      </c>
      <c r="Q853" s="1">
        <f t="shared" si="162"/>
        <v>9.7994824710217171E-2</v>
      </c>
      <c r="R853" s="2">
        <f t="shared" si="166"/>
        <v>2631161.0434693312</v>
      </c>
      <c r="S853" s="2">
        <f t="shared" si="167"/>
        <v>2815342.3165121842</v>
      </c>
      <c r="T853" s="2">
        <f t="shared" si="168"/>
        <v>2631161.0434693312</v>
      </c>
      <c r="V853" s="1">
        <v>2022</v>
      </c>
      <c r="W853" s="1">
        <v>48387</v>
      </c>
      <c r="X853" s="1" t="s">
        <v>900</v>
      </c>
      <c r="Y853" s="1" t="s">
        <v>38</v>
      </c>
      <c r="Z853" s="1">
        <v>15</v>
      </c>
      <c r="AA853" s="1">
        <v>8</v>
      </c>
      <c r="AB853" s="1">
        <v>27</v>
      </c>
      <c r="BJ853">
        <v>34</v>
      </c>
      <c r="BK853">
        <v>0.81972023184507603</v>
      </c>
      <c r="BL853" t="s">
        <v>42</v>
      </c>
    </row>
    <row r="854" spans="2:64" x14ac:dyDescent="0.55000000000000004">
      <c r="B854" s="1">
        <v>52000</v>
      </c>
      <c r="C854" s="4" t="str">
        <f>_xlfn.IFNA(VLOOKUP(B854,W$2:AB9968,3,FALSE),0)</f>
        <v>DI</v>
      </c>
      <c r="D854" s="1">
        <f>_xlfn.IFNA(VLOOKUP(B854,W$2:AA9996,4,FALSE),0)</f>
        <v>57</v>
      </c>
      <c r="E854" s="1">
        <f>_xlfn.IFNA(VLOOKUP(B854,W$2:AA9996,5,FALSE),0)</f>
        <v>7</v>
      </c>
      <c r="F854" s="1">
        <f>_xlfn.IFNA(VLOOKUP(B854,W$2:AB9997,6,FALSE),0)</f>
        <v>26</v>
      </c>
      <c r="H854" s="5">
        <f t="shared" si="163"/>
        <v>20500000</v>
      </c>
      <c r="I854" s="5">
        <f t="shared" si="164"/>
        <v>21935000</v>
      </c>
      <c r="J854" s="1">
        <f t="shared" si="157"/>
        <v>0.19414880739410345</v>
      </c>
      <c r="K854" s="1">
        <f t="shared" si="158"/>
        <v>5</v>
      </c>
      <c r="L854" s="1">
        <f t="shared" si="159"/>
        <v>0.96309178465877865</v>
      </c>
      <c r="M854" s="1">
        <f t="shared" si="160"/>
        <v>1.1486399068534272</v>
      </c>
      <c r="N854" s="1">
        <f t="shared" si="161"/>
        <v>1</v>
      </c>
      <c r="P854" s="1">
        <f t="shared" si="165"/>
        <v>1.1062456578217605</v>
      </c>
      <c r="Q854" s="1">
        <f t="shared" si="162"/>
        <v>0.21477627515100026</v>
      </c>
      <c r="R854" s="2">
        <f t="shared" si="166"/>
        <v>4402913.640595505</v>
      </c>
      <c r="S854" s="2">
        <f t="shared" si="167"/>
        <v>4711117.5954371905</v>
      </c>
      <c r="T854" s="2">
        <f t="shared" si="168"/>
        <v>4402913.640595505</v>
      </c>
      <c r="V854" s="1">
        <v>2022</v>
      </c>
      <c r="W854" s="1">
        <v>8196</v>
      </c>
      <c r="X854" s="1" t="s">
        <v>901</v>
      </c>
      <c r="Y854" s="1" t="s">
        <v>38</v>
      </c>
      <c r="Z854" s="1">
        <v>14</v>
      </c>
      <c r="AA854" s="1">
        <v>8</v>
      </c>
      <c r="AB854" s="1">
        <v>31</v>
      </c>
      <c r="BJ854">
        <v>34</v>
      </c>
      <c r="BK854">
        <v>0.82023027006469129</v>
      </c>
      <c r="BL854" t="s">
        <v>44</v>
      </c>
    </row>
    <row r="855" spans="2:64" x14ac:dyDescent="0.55000000000000004">
      <c r="B855" s="1">
        <v>136106</v>
      </c>
      <c r="C855" s="4" t="str">
        <f>_xlfn.IFNA(VLOOKUP(B855,W$2:AB9969,3,FALSE),0)</f>
        <v>ED</v>
      </c>
      <c r="D855" s="1">
        <f>_xlfn.IFNA(VLOOKUP(B855,W$2:AA9997,4,FALSE),0)</f>
        <v>51</v>
      </c>
      <c r="E855" s="1">
        <f>_xlfn.IFNA(VLOOKUP(B855,W$2:AA9997,5,FALSE),0)</f>
        <v>7</v>
      </c>
      <c r="F855" s="1">
        <f>_xlfn.IFNA(VLOOKUP(B855,W$2:AB9998,6,FALSE),0)</f>
        <v>25</v>
      </c>
      <c r="H855" s="5">
        <f t="shared" si="163"/>
        <v>25400550</v>
      </c>
      <c r="I855" s="5">
        <f t="shared" si="164"/>
        <v>27178588.5</v>
      </c>
      <c r="J855" s="1">
        <f t="shared" si="157"/>
        <v>0.17135857369119548</v>
      </c>
      <c r="K855" s="1">
        <f t="shared" si="158"/>
        <v>5</v>
      </c>
      <c r="L855" s="1">
        <f t="shared" si="159"/>
        <v>0.96309178465877865</v>
      </c>
      <c r="M855" s="1">
        <f t="shared" si="160"/>
        <v>1.1486399068534272</v>
      </c>
      <c r="N855" s="1">
        <f t="shared" si="161"/>
        <v>1</v>
      </c>
      <c r="P855" s="1">
        <f t="shared" si="165"/>
        <v>1.1062456578217605</v>
      </c>
      <c r="Q855" s="1">
        <f t="shared" si="162"/>
        <v>0.18956467807641517</v>
      </c>
      <c r="R855" s="2">
        <f t="shared" si="166"/>
        <v>4815047.0837138873</v>
      </c>
      <c r="S855" s="2">
        <f t="shared" si="167"/>
        <v>5152100.3795738593</v>
      </c>
      <c r="T855" s="2">
        <f t="shared" si="168"/>
        <v>4815047.0837138873</v>
      </c>
      <c r="V855" s="1">
        <v>2022</v>
      </c>
      <c r="W855" s="1">
        <v>48557</v>
      </c>
      <c r="X855" s="1" t="s">
        <v>902</v>
      </c>
      <c r="Y855" s="1" t="s">
        <v>38</v>
      </c>
      <c r="Z855" s="1">
        <v>14</v>
      </c>
      <c r="AA855" s="1">
        <v>4</v>
      </c>
      <c r="AB855" s="1">
        <v>25</v>
      </c>
      <c r="BJ855">
        <v>34</v>
      </c>
      <c r="BK855">
        <v>1.1178219283566899</v>
      </c>
      <c r="BL855" t="s">
        <v>46</v>
      </c>
    </row>
    <row r="856" spans="2:64" x14ac:dyDescent="0.55000000000000004">
      <c r="B856" s="1">
        <v>62973</v>
      </c>
      <c r="C856" s="4" t="str">
        <f>_xlfn.IFNA(VLOOKUP(B856,W$2:AB9970,3,FALSE),0)</f>
        <v>P</v>
      </c>
      <c r="D856" s="1">
        <f>_xlfn.IFNA(VLOOKUP(B856,W$2:AA9998,4,FALSE),0)</f>
        <v>0</v>
      </c>
      <c r="E856" s="1">
        <f>_xlfn.IFNA(VLOOKUP(B856,W$2:AA9998,5,FALSE),0)</f>
        <v>7</v>
      </c>
      <c r="F856" s="1">
        <f>_xlfn.IFNA(VLOOKUP(B856,W$2:AB9999,6,FALSE),0)</f>
        <v>24</v>
      </c>
      <c r="H856" s="5" t="e">
        <f t="shared" si="163"/>
        <v>#DIV/0!</v>
      </c>
      <c r="I856" s="5" t="e">
        <f t="shared" si="164"/>
        <v>#DIV/0!</v>
      </c>
      <c r="J856" s="1">
        <f t="shared" si="157"/>
        <v>0.11029086484118089</v>
      </c>
      <c r="K856" s="1">
        <f t="shared" si="158"/>
        <v>0</v>
      </c>
      <c r="L856" s="1">
        <f t="shared" si="159"/>
        <v>1.33979111868944</v>
      </c>
      <c r="M856" s="1">
        <f t="shared" si="160"/>
        <v>0.68619556135383653</v>
      </c>
      <c r="N856" s="1" t="e">
        <f t="shared" si="161"/>
        <v>#DIV/0!</v>
      </c>
      <c r="P856" s="1" t="e">
        <f t="shared" si="165"/>
        <v>#DIV/0!</v>
      </c>
      <c r="Q856" s="1" t="e">
        <f t="shared" si="162"/>
        <v>#DIV/0!</v>
      </c>
      <c r="R856" s="2" t="e">
        <f t="shared" si="166"/>
        <v>#DIV/0!</v>
      </c>
      <c r="S856" s="2" t="e">
        <f t="shared" si="167"/>
        <v>#DIV/0!</v>
      </c>
      <c r="T856" s="2" t="e">
        <f t="shared" si="168"/>
        <v>#DIV/0!</v>
      </c>
      <c r="V856" s="1">
        <v>2022</v>
      </c>
      <c r="W856" s="1">
        <v>11838</v>
      </c>
      <c r="X856" s="1" t="s">
        <v>903</v>
      </c>
      <c r="Y856" s="1" t="s">
        <v>38</v>
      </c>
      <c r="Z856" s="1">
        <v>13</v>
      </c>
      <c r="AA856" s="1">
        <v>3</v>
      </c>
      <c r="AB856" s="1">
        <v>27</v>
      </c>
      <c r="BJ856">
        <v>34</v>
      </c>
      <c r="BK856">
        <v>0.92811912331810276</v>
      </c>
      <c r="BL856" t="s">
        <v>48</v>
      </c>
    </row>
    <row r="857" spans="2:64" x14ac:dyDescent="0.55000000000000004">
      <c r="B857" s="1">
        <v>57306</v>
      </c>
      <c r="C857" s="4" t="str">
        <f>_xlfn.IFNA(VLOOKUP(B857,W$2:AB9971,3,FALSE),0)</f>
        <v>HB</v>
      </c>
      <c r="D857" s="1">
        <f>_xlfn.IFNA(VLOOKUP(B857,W$2:AA9999,4,FALSE),0)</f>
        <v>4</v>
      </c>
      <c r="E857" s="1">
        <f>_xlfn.IFNA(VLOOKUP(B857,W$2:AA9999,5,FALSE),0)</f>
        <v>7</v>
      </c>
      <c r="F857" s="1">
        <f>_xlfn.IFNA(VLOOKUP(B857,W$2:AB10000,6,FALSE),0)</f>
        <v>24</v>
      </c>
      <c r="H857" s="5">
        <f t="shared" si="163"/>
        <v>14223170</v>
      </c>
      <c r="I857" s="5">
        <f t="shared" si="164"/>
        <v>15218791.9</v>
      </c>
      <c r="J857" s="1">
        <f t="shared" si="157"/>
        <v>0.11029086484118089</v>
      </c>
      <c r="K857" s="1">
        <f t="shared" si="158"/>
        <v>0</v>
      </c>
      <c r="L857" s="1">
        <f t="shared" si="159"/>
        <v>1.33979111868944</v>
      </c>
      <c r="M857" s="1">
        <f t="shared" si="160"/>
        <v>0.68619556135383653</v>
      </c>
      <c r="N857" s="1">
        <f t="shared" si="161"/>
        <v>0.81972023184507603</v>
      </c>
      <c r="P857" s="1">
        <f t="shared" si="165"/>
        <v>0.75361694211203956</v>
      </c>
      <c r="Q857" s="1">
        <f t="shared" si="162"/>
        <v>8.3117064304502997E-2</v>
      </c>
      <c r="R857" s="2">
        <f t="shared" si="166"/>
        <v>1182188.1355038779</v>
      </c>
      <c r="S857" s="2">
        <f t="shared" si="167"/>
        <v>1264941.3049891493</v>
      </c>
      <c r="T857" s="2">
        <f t="shared" si="168"/>
        <v>1182188.1355038779</v>
      </c>
      <c r="V857" s="1">
        <v>2022</v>
      </c>
      <c r="W857" s="1">
        <v>50115</v>
      </c>
      <c r="X857" s="1" t="s">
        <v>904</v>
      </c>
      <c r="Y857" s="1" t="s">
        <v>38</v>
      </c>
      <c r="Z857" s="1">
        <v>13</v>
      </c>
      <c r="AA857" s="1">
        <v>8</v>
      </c>
      <c r="AB857" s="1">
        <v>26</v>
      </c>
      <c r="BJ857">
        <v>34</v>
      </c>
      <c r="BK857">
        <v>1.1155423054361819</v>
      </c>
      <c r="BL857" t="s">
        <v>51</v>
      </c>
    </row>
    <row r="858" spans="2:64" x14ac:dyDescent="0.55000000000000004">
      <c r="B858" s="1">
        <v>83740</v>
      </c>
      <c r="C858" s="4" t="str">
        <f>_xlfn.IFNA(VLOOKUP(B858,W$2:AB9972,3,FALSE),0)</f>
        <v>HB</v>
      </c>
      <c r="D858" s="1">
        <f>_xlfn.IFNA(VLOOKUP(B858,W$2:AA10000,4,FALSE),0)</f>
        <v>18</v>
      </c>
      <c r="E858" s="1">
        <f>_xlfn.IFNA(VLOOKUP(B858,W$2:AA10000,5,FALSE),0)</f>
        <v>7</v>
      </c>
      <c r="F858" s="1">
        <f>_xlfn.IFNA(VLOOKUP(B858,W$2:AB10001,6,FALSE),0)</f>
        <v>22</v>
      </c>
      <c r="H858" s="5">
        <f t="shared" si="163"/>
        <v>14223170</v>
      </c>
      <c r="I858" s="5">
        <f t="shared" si="164"/>
        <v>15218791.9</v>
      </c>
      <c r="J858" s="1">
        <f t="shared" si="157"/>
        <v>0.12422980506362609</v>
      </c>
      <c r="K858" s="1">
        <f t="shared" si="158"/>
        <v>1</v>
      </c>
      <c r="L858" s="1">
        <f t="shared" si="159"/>
        <v>1.1538540730394138</v>
      </c>
      <c r="M858" s="1">
        <f t="shared" si="160"/>
        <v>0.8852077485688149</v>
      </c>
      <c r="N858" s="1">
        <f t="shared" si="161"/>
        <v>0.81972023184507603</v>
      </c>
      <c r="P858" s="1">
        <f t="shared" si="165"/>
        <v>0.83726270890934829</v>
      </c>
      <c r="Q858" s="1">
        <f t="shared" si="162"/>
        <v>0.10401298311485185</v>
      </c>
      <c r="R858" s="2">
        <f t="shared" si="166"/>
        <v>1479394.3410496674</v>
      </c>
      <c r="S858" s="2">
        <f t="shared" si="167"/>
        <v>1582951.9449231443</v>
      </c>
      <c r="T858" s="2">
        <f t="shared" si="168"/>
        <v>1479394.3410496674</v>
      </c>
      <c r="V858" s="1">
        <v>2022</v>
      </c>
      <c r="W858" s="1">
        <v>48600</v>
      </c>
      <c r="X858" s="1" t="s">
        <v>905</v>
      </c>
      <c r="Y858" s="1" t="s">
        <v>38</v>
      </c>
      <c r="Z858" s="1">
        <v>13</v>
      </c>
      <c r="AA858" s="1">
        <v>2</v>
      </c>
      <c r="AB858" s="1">
        <v>26</v>
      </c>
      <c r="BJ858">
        <v>34</v>
      </c>
      <c r="BK858">
        <v>1.106942102737994</v>
      </c>
      <c r="BL858" t="s">
        <v>53</v>
      </c>
    </row>
    <row r="859" spans="2:64" x14ac:dyDescent="0.55000000000000004">
      <c r="B859" s="1">
        <v>84147</v>
      </c>
      <c r="C859" s="4" t="str">
        <f>_xlfn.IFNA(VLOOKUP(B859,W$2:AB9973,3,FALSE),0)</f>
        <v>WR</v>
      </c>
      <c r="D859" s="1">
        <f>_xlfn.IFNA(VLOOKUP(B859,W$2:AA10001,4,FALSE),0)</f>
        <v>13</v>
      </c>
      <c r="E859" s="1">
        <f>_xlfn.IFNA(VLOOKUP(B859,W$2:AA10001,5,FALSE),0)</f>
        <v>7</v>
      </c>
      <c r="F859" s="1">
        <f>_xlfn.IFNA(VLOOKUP(B859,W$2:AB10002,6,FALSE),0)</f>
        <v>23</v>
      </c>
      <c r="H859" s="5">
        <f t="shared" si="163"/>
        <v>26850000</v>
      </c>
      <c r="I859" s="5">
        <f t="shared" si="164"/>
        <v>28729500</v>
      </c>
      <c r="J859" s="1">
        <f t="shared" si="157"/>
        <v>0.15834706436900092</v>
      </c>
      <c r="K859" s="1">
        <f t="shared" si="158"/>
        <v>1</v>
      </c>
      <c r="L859" s="1">
        <f t="shared" si="159"/>
        <v>1.1538540730394138</v>
      </c>
      <c r="M859" s="1">
        <f t="shared" si="160"/>
        <v>0.8852077485688149</v>
      </c>
      <c r="N859" s="1">
        <f t="shared" si="161"/>
        <v>0.89953136465011441</v>
      </c>
      <c r="P859" s="1">
        <f t="shared" si="165"/>
        <v>0.91878184514325723</v>
      </c>
      <c r="Q859" s="1">
        <f t="shared" si="162"/>
        <v>0.14548640797396878</v>
      </c>
      <c r="R859" s="2">
        <f t="shared" si="166"/>
        <v>3906310.0541010615</v>
      </c>
      <c r="S859" s="2">
        <f t="shared" si="167"/>
        <v>4179751.757888136</v>
      </c>
      <c r="T859" s="2">
        <f t="shared" si="168"/>
        <v>3906310.0541010615</v>
      </c>
      <c r="V859" s="1">
        <v>2022</v>
      </c>
      <c r="W859" s="1">
        <v>6172</v>
      </c>
      <c r="X859" s="1" t="s">
        <v>906</v>
      </c>
      <c r="Y859" s="1" t="s">
        <v>38</v>
      </c>
      <c r="Z859" s="1">
        <v>12</v>
      </c>
      <c r="AA859" s="1">
        <v>20</v>
      </c>
      <c r="AB859" s="1">
        <v>34</v>
      </c>
      <c r="BJ859">
        <v>34</v>
      </c>
      <c r="BK859">
        <v>1.0245916516529501</v>
      </c>
      <c r="BL859" t="s">
        <v>55</v>
      </c>
    </row>
    <row r="860" spans="2:64" x14ac:dyDescent="0.55000000000000004">
      <c r="B860" s="1">
        <v>55933</v>
      </c>
      <c r="C860" s="4" t="str">
        <f>_xlfn.IFNA(VLOOKUP(B860,W$2:AB9974,3,FALSE),0)</f>
        <v>LB</v>
      </c>
      <c r="D860" s="1">
        <f>_xlfn.IFNA(VLOOKUP(B860,W$2:AA10002,4,FALSE),0)</f>
        <v>36</v>
      </c>
      <c r="E860" s="1">
        <f>_xlfn.IFNA(VLOOKUP(B860,W$2:AA10002,5,FALSE),0)</f>
        <v>7</v>
      </c>
      <c r="F860" s="1">
        <f>_xlfn.IFNA(VLOOKUP(B860,W$2:AB10003,6,FALSE),0)</f>
        <v>25</v>
      </c>
      <c r="H860" s="5">
        <f t="shared" si="163"/>
        <v>16999000</v>
      </c>
      <c r="I860" s="5">
        <f t="shared" si="164"/>
        <v>18188930</v>
      </c>
      <c r="J860" s="1">
        <f t="shared" si="157"/>
        <v>0.13512004199773481</v>
      </c>
      <c r="K860" s="1">
        <f t="shared" si="158"/>
        <v>3</v>
      </c>
      <c r="L860" s="1">
        <f t="shared" si="159"/>
        <v>0.99477604734746727</v>
      </c>
      <c r="M860" s="1">
        <f t="shared" si="160"/>
        <v>1.0638591360833272</v>
      </c>
      <c r="N860" s="1">
        <f t="shared" si="161"/>
        <v>0.82023027006469129</v>
      </c>
      <c r="P860" s="1">
        <f t="shared" si="165"/>
        <v>0.86805099596326651</v>
      </c>
      <c r="Q860" s="1">
        <f t="shared" si="162"/>
        <v>0.1172910870307321</v>
      </c>
      <c r="R860" s="2">
        <f t="shared" si="166"/>
        <v>1993831.188435415</v>
      </c>
      <c r="S860" s="2">
        <f t="shared" si="167"/>
        <v>2133399.3716258942</v>
      </c>
      <c r="T860" s="2">
        <f t="shared" si="168"/>
        <v>1993831.188435415</v>
      </c>
      <c r="V860" s="1">
        <v>2022</v>
      </c>
      <c r="W860" s="1">
        <v>48415</v>
      </c>
      <c r="X860" s="1" t="s">
        <v>907</v>
      </c>
      <c r="Y860" s="1" t="s">
        <v>38</v>
      </c>
      <c r="Z860" s="1">
        <v>12</v>
      </c>
      <c r="AA860" s="1">
        <v>6</v>
      </c>
      <c r="AB860" s="1">
        <v>25</v>
      </c>
      <c r="BJ860">
        <v>34</v>
      </c>
      <c r="BK860">
        <v>0.89953136465011441</v>
      </c>
      <c r="BL860" t="s">
        <v>58</v>
      </c>
    </row>
    <row r="861" spans="2:64" x14ac:dyDescent="0.55000000000000004">
      <c r="B861" s="1">
        <v>46569</v>
      </c>
      <c r="C861" s="4" t="str">
        <f>_xlfn.IFNA(VLOOKUP(B861,W$2:AB9975,3,FALSE),0)</f>
        <v>QB</v>
      </c>
      <c r="D861" s="1">
        <f>_xlfn.IFNA(VLOOKUP(B861,W$2:AA10003,4,FALSE),0)</f>
        <v>60</v>
      </c>
      <c r="E861" s="1">
        <f>_xlfn.IFNA(VLOOKUP(B861,W$2:AA10003,5,FALSE),0)</f>
        <v>3</v>
      </c>
      <c r="F861" s="1">
        <f>_xlfn.IFNA(VLOOKUP(B861,W$2:AB10004,6,FALSE),0)</f>
        <v>27</v>
      </c>
      <c r="H861" s="5">
        <f t="shared" si="163"/>
        <v>44949165</v>
      </c>
      <c r="I861" s="5">
        <f t="shared" si="164"/>
        <v>48095606.550000004</v>
      </c>
      <c r="J861" s="1">
        <f t="shared" si="157"/>
        <v>0.24173750307529737</v>
      </c>
      <c r="K861" s="1">
        <f t="shared" si="158"/>
        <v>6</v>
      </c>
      <c r="L861" s="1">
        <f t="shared" si="159"/>
        <v>1.0363642402889288</v>
      </c>
      <c r="M861" s="1">
        <f t="shared" si="160"/>
        <v>1.1772145986242197</v>
      </c>
      <c r="N861" s="1">
        <f t="shared" si="161"/>
        <v>1.2356438567133878</v>
      </c>
      <c r="P861" s="1">
        <f t="shared" si="165"/>
        <v>1.5075140648247753</v>
      </c>
      <c r="Q861" s="1">
        <f t="shared" si="162"/>
        <v>0.36442268588163318</v>
      </c>
      <c r="R861" s="2">
        <f t="shared" si="166"/>
        <v>16380495.4374367</v>
      </c>
      <c r="S861" s="2">
        <f t="shared" si="167"/>
        <v>17527130.11805727</v>
      </c>
      <c r="T861" s="2">
        <f t="shared" si="168"/>
        <v>16380495.4374367</v>
      </c>
      <c r="V861" s="1">
        <v>2022</v>
      </c>
      <c r="W861" s="1">
        <v>48731</v>
      </c>
      <c r="X861" s="1" t="s">
        <v>908</v>
      </c>
      <c r="Y861" s="1" t="s">
        <v>38</v>
      </c>
      <c r="Z861" s="1">
        <v>11</v>
      </c>
      <c r="AA861" s="1">
        <v>3</v>
      </c>
      <c r="AB861" s="1">
        <v>25</v>
      </c>
      <c r="BJ861">
        <v>33</v>
      </c>
      <c r="BK861">
        <v>1.1514506309915982</v>
      </c>
      <c r="BL861" t="s">
        <v>31</v>
      </c>
    </row>
    <row r="862" spans="2:64" x14ac:dyDescent="0.55000000000000004">
      <c r="B862" s="1">
        <v>94369</v>
      </c>
      <c r="C862" s="4" t="str">
        <f>_xlfn.IFNA(VLOOKUP(B862,W$2:AB9976,3,FALSE),0)</f>
        <v>LS</v>
      </c>
      <c r="D862" s="1">
        <f>_xlfn.IFNA(VLOOKUP(B862,W$2:AA10004,4,FALSE),0)</f>
        <v>0</v>
      </c>
      <c r="E862" s="1">
        <f>_xlfn.IFNA(VLOOKUP(B862,W$2:AA10004,5,FALSE),0)</f>
        <v>8</v>
      </c>
      <c r="F862" s="1">
        <f>_xlfn.IFNA(VLOOKUP(B862,W$2:AB10005,6,FALSE),0)</f>
        <v>27</v>
      </c>
      <c r="H862" s="5" t="e">
        <f t="shared" si="163"/>
        <v>#DIV/0!</v>
      </c>
      <c r="I862" s="5" t="e">
        <f t="shared" si="164"/>
        <v>#DIV/0!</v>
      </c>
      <c r="J862" s="1">
        <f t="shared" si="157"/>
        <v>0.11029086484118089</v>
      </c>
      <c r="K862" s="1">
        <f t="shared" si="158"/>
        <v>0</v>
      </c>
      <c r="L862" s="1">
        <f t="shared" si="159"/>
        <v>0.98517043952992134</v>
      </c>
      <c r="M862" s="1">
        <f t="shared" si="160"/>
        <v>0.68619556135383653</v>
      </c>
      <c r="N862" s="1" t="e">
        <f t="shared" si="161"/>
        <v>#DIV/0!</v>
      </c>
      <c r="P862" s="1" t="e">
        <f t="shared" si="165"/>
        <v>#DIV/0!</v>
      </c>
      <c r="Q862" s="1" t="e">
        <f t="shared" si="162"/>
        <v>#DIV/0!</v>
      </c>
      <c r="R862" s="2" t="e">
        <f t="shared" si="166"/>
        <v>#DIV/0!</v>
      </c>
      <c r="S862" s="2" t="e">
        <f t="shared" si="167"/>
        <v>#DIV/0!</v>
      </c>
      <c r="T862" s="2" t="e">
        <f t="shared" si="168"/>
        <v>#DIV/0!</v>
      </c>
      <c r="V862" s="1">
        <v>2022</v>
      </c>
      <c r="W862" s="1">
        <v>10676</v>
      </c>
      <c r="X862" s="1" t="s">
        <v>909</v>
      </c>
      <c r="Y862" s="1" t="s">
        <v>38</v>
      </c>
      <c r="Z862" s="1">
        <v>11</v>
      </c>
      <c r="AA862" s="1">
        <v>2</v>
      </c>
      <c r="AB862" s="1">
        <v>28</v>
      </c>
      <c r="BJ862">
        <v>33</v>
      </c>
      <c r="BK862">
        <v>0.87776743548653313</v>
      </c>
      <c r="BL862" t="s">
        <v>34</v>
      </c>
    </row>
    <row r="863" spans="2:64" x14ac:dyDescent="0.55000000000000004">
      <c r="B863" s="1">
        <v>100786</v>
      </c>
      <c r="C863" s="4" t="str">
        <f>_xlfn.IFNA(VLOOKUP(B863,W$2:AB9977,3,FALSE),0)</f>
        <v>RT</v>
      </c>
      <c r="D863" s="1">
        <f>_xlfn.IFNA(VLOOKUP(B863,W$2:AA10005,4,FALSE),0)</f>
        <v>59</v>
      </c>
      <c r="E863" s="1">
        <f>_xlfn.IFNA(VLOOKUP(B863,W$2:AA10005,5,FALSE),0)</f>
        <v>8</v>
      </c>
      <c r="F863" s="1">
        <f>_xlfn.IFNA(VLOOKUP(B863,W$2:AB10006,6,FALSE),0)</f>
        <v>25</v>
      </c>
      <c r="H863" s="5">
        <f t="shared" si="163"/>
        <v>18040000</v>
      </c>
      <c r="I863" s="5">
        <f t="shared" si="164"/>
        <v>19302800</v>
      </c>
      <c r="J863" s="1">
        <f t="shared" si="157"/>
        <v>0.19414880739410345</v>
      </c>
      <c r="K863" s="1">
        <f t="shared" si="158"/>
        <v>5</v>
      </c>
      <c r="L863" s="1">
        <f t="shared" si="159"/>
        <v>0.95917935807296395</v>
      </c>
      <c r="M863" s="1">
        <f t="shared" si="160"/>
        <v>1.1486399068534272</v>
      </c>
      <c r="N863" s="1">
        <f t="shared" si="161"/>
        <v>1.21388420547599</v>
      </c>
      <c r="P863" s="1">
        <f t="shared" si="165"/>
        <v>1.3373989730420199</v>
      </c>
      <c r="Q863" s="1">
        <f t="shared" si="162"/>
        <v>0.25965441562620689</v>
      </c>
      <c r="R863" s="2">
        <f t="shared" si="166"/>
        <v>4684165.657896772</v>
      </c>
      <c r="S863" s="2">
        <f t="shared" si="167"/>
        <v>5012057.2539495463</v>
      </c>
      <c r="T863" s="2">
        <f t="shared" si="168"/>
        <v>4684165.657896772</v>
      </c>
      <c r="V863" s="1">
        <v>2022</v>
      </c>
      <c r="W863" s="1">
        <v>9455</v>
      </c>
      <c r="X863" s="1" t="s">
        <v>910</v>
      </c>
      <c r="Y863" s="1" t="s">
        <v>38</v>
      </c>
      <c r="Z863" s="1">
        <v>11</v>
      </c>
      <c r="AA863" s="1">
        <v>32</v>
      </c>
      <c r="AB863" s="1">
        <v>30</v>
      </c>
      <c r="BJ863">
        <v>33</v>
      </c>
      <c r="BK863">
        <v>1</v>
      </c>
      <c r="BL863" t="s">
        <v>36</v>
      </c>
    </row>
    <row r="864" spans="2:64" x14ac:dyDescent="0.55000000000000004">
      <c r="B864" s="1">
        <v>81537</v>
      </c>
      <c r="C864" s="4">
        <f>_xlfn.IFNA(VLOOKUP(B864,W$2:AB9978,3,FALSE),0)</f>
        <v>0</v>
      </c>
      <c r="D864" s="1">
        <f>_xlfn.IFNA(VLOOKUP(B864,W$2:AA10006,4,FALSE),0)</f>
        <v>0</v>
      </c>
      <c r="E864" s="1">
        <f>_xlfn.IFNA(VLOOKUP(B864,W$2:AA10006,5,FALSE),0)</f>
        <v>0</v>
      </c>
      <c r="F864" s="1">
        <f>_xlfn.IFNA(VLOOKUP(B864,W$2:AB10007,6,FALSE),0)</f>
        <v>0</v>
      </c>
      <c r="H864" s="5" t="e">
        <f t="shared" si="163"/>
        <v>#DIV/0!</v>
      </c>
      <c r="I864" s="5" t="e">
        <f t="shared" si="164"/>
        <v>#DIV/0!</v>
      </c>
      <c r="J864" s="1">
        <f t="shared" si="157"/>
        <v>0.11029086484118089</v>
      </c>
      <c r="K864" s="1">
        <f t="shared" si="158"/>
        <v>0</v>
      </c>
      <c r="L864" s="1" t="e">
        <f t="shared" si="159"/>
        <v>#DIV/0!</v>
      </c>
      <c r="M864" s="1" t="e">
        <f t="shared" si="160"/>
        <v>#DIV/0!</v>
      </c>
      <c r="N864" s="1" t="e">
        <f t="shared" si="161"/>
        <v>#DIV/0!</v>
      </c>
      <c r="P864" s="1" t="e">
        <f t="shared" si="165"/>
        <v>#DIV/0!</v>
      </c>
      <c r="Q864" s="1" t="e">
        <f t="shared" si="162"/>
        <v>#DIV/0!</v>
      </c>
      <c r="R864" s="2" t="e">
        <f t="shared" si="166"/>
        <v>#DIV/0!</v>
      </c>
      <c r="S864" s="2" t="e">
        <f t="shared" si="167"/>
        <v>#DIV/0!</v>
      </c>
      <c r="T864" s="2" t="e">
        <f t="shared" si="168"/>
        <v>#DIV/0!</v>
      </c>
      <c r="V864" s="1">
        <v>2022</v>
      </c>
      <c r="W864" s="1">
        <v>6558</v>
      </c>
      <c r="X864" s="1" t="s">
        <v>911</v>
      </c>
      <c r="Y864" s="1" t="s">
        <v>38</v>
      </c>
      <c r="Z864" s="1">
        <v>10</v>
      </c>
      <c r="AA864" s="1">
        <v>8</v>
      </c>
      <c r="AB864" s="1">
        <v>35</v>
      </c>
      <c r="BJ864">
        <v>33</v>
      </c>
      <c r="BK864">
        <v>1</v>
      </c>
      <c r="BL864" t="s">
        <v>38</v>
      </c>
    </row>
    <row r="865" spans="2:64" x14ac:dyDescent="0.55000000000000004">
      <c r="B865" s="1">
        <v>52129</v>
      </c>
      <c r="C865" s="4" t="str">
        <f>_xlfn.IFNA(VLOOKUP(B865,W$2:AB9979,3,FALSE),0)</f>
        <v>CB</v>
      </c>
      <c r="D865" s="1">
        <f>_xlfn.IFNA(VLOOKUP(B865,W$2:AA10007,4,FALSE),0)</f>
        <v>21</v>
      </c>
      <c r="E865" s="1">
        <f>_xlfn.IFNA(VLOOKUP(B865,W$2:AA10007,5,FALSE),0)</f>
        <v>8</v>
      </c>
      <c r="F865" s="1">
        <f>_xlfn.IFNA(VLOOKUP(B865,W$2:AB10008,6,FALSE),0)</f>
        <v>25</v>
      </c>
      <c r="H865" s="5">
        <f t="shared" si="163"/>
        <v>20000000</v>
      </c>
      <c r="I865" s="5">
        <f t="shared" si="164"/>
        <v>21400000</v>
      </c>
      <c r="J865" s="1">
        <f t="shared" si="157"/>
        <v>0.11374298598435889</v>
      </c>
      <c r="K865" s="1">
        <f t="shared" si="158"/>
        <v>2</v>
      </c>
      <c r="L865" s="1">
        <f t="shared" si="159"/>
        <v>0.96784963204339991</v>
      </c>
      <c r="M865" s="1">
        <f t="shared" si="160"/>
        <v>0.99437471484129869</v>
      </c>
      <c r="N865" s="1">
        <f t="shared" si="161"/>
        <v>0.87776743548653313</v>
      </c>
      <c r="P865" s="1">
        <f t="shared" si="165"/>
        <v>0.844767945946446</v>
      </c>
      <c r="Q865" s="1">
        <f t="shared" si="162"/>
        <v>9.6086428635822257E-2</v>
      </c>
      <c r="R865" s="2">
        <f t="shared" si="166"/>
        <v>1921728.5727164452</v>
      </c>
      <c r="S865" s="2">
        <f t="shared" si="167"/>
        <v>2056249.5728065963</v>
      </c>
      <c r="T865" s="2">
        <f t="shared" si="168"/>
        <v>1921728.5727164452</v>
      </c>
      <c r="V865" s="1">
        <v>2022</v>
      </c>
      <c r="W865" s="1">
        <v>11814</v>
      </c>
      <c r="X865" s="1" t="s">
        <v>912</v>
      </c>
      <c r="Y865" s="1" t="s">
        <v>38</v>
      </c>
      <c r="Z865" s="1">
        <v>10</v>
      </c>
      <c r="AA865" s="1">
        <v>2</v>
      </c>
      <c r="AB865" s="1">
        <v>28</v>
      </c>
      <c r="BJ865">
        <v>33</v>
      </c>
      <c r="BK865">
        <v>1.0245916516529501</v>
      </c>
      <c r="BL865" t="s">
        <v>40</v>
      </c>
    </row>
    <row r="866" spans="2:64" x14ac:dyDescent="0.55000000000000004">
      <c r="B866" s="1">
        <v>77848</v>
      </c>
      <c r="C866" s="4" t="str">
        <f>_xlfn.IFNA(VLOOKUP(B866,W$2:AB9980,3,FALSE),0)</f>
        <v>CB</v>
      </c>
      <c r="D866" s="1">
        <f>_xlfn.IFNA(VLOOKUP(B866,W$2:AA10008,4,FALSE),0)</f>
        <v>28</v>
      </c>
      <c r="E866" s="1">
        <f>_xlfn.IFNA(VLOOKUP(B866,W$2:AA10008,5,FALSE),0)</f>
        <v>8</v>
      </c>
      <c r="F866" s="1">
        <f>_xlfn.IFNA(VLOOKUP(B866,W$2:AB10009,6,FALSE),0)</f>
        <v>25</v>
      </c>
      <c r="H866" s="5">
        <f t="shared" si="163"/>
        <v>20000000</v>
      </c>
      <c r="I866" s="5">
        <f t="shared" si="164"/>
        <v>21400000</v>
      </c>
      <c r="J866" s="1">
        <f t="shared" si="157"/>
        <v>0.11969353290175433</v>
      </c>
      <c r="K866" s="1">
        <f t="shared" si="158"/>
        <v>2</v>
      </c>
      <c r="L866" s="1">
        <f t="shared" si="159"/>
        <v>0.96784963204339991</v>
      </c>
      <c r="M866" s="1">
        <f t="shared" si="160"/>
        <v>0.99437471484129869</v>
      </c>
      <c r="N866" s="1">
        <f t="shared" si="161"/>
        <v>0.87776743548653313</v>
      </c>
      <c r="P866" s="1">
        <f t="shared" si="165"/>
        <v>0.844767945946446</v>
      </c>
      <c r="Q866" s="1">
        <f t="shared" si="162"/>
        <v>0.10111325993248836</v>
      </c>
      <c r="R866" s="2">
        <f t="shared" si="166"/>
        <v>2022265.1986497673</v>
      </c>
      <c r="S866" s="2">
        <f t="shared" si="167"/>
        <v>2163823.7625552509</v>
      </c>
      <c r="T866" s="2">
        <f t="shared" si="168"/>
        <v>2022265.1986497673</v>
      </c>
      <c r="V866" s="1">
        <v>2022</v>
      </c>
      <c r="W866" s="1">
        <v>44047</v>
      </c>
      <c r="X866" s="1" t="s">
        <v>913</v>
      </c>
      <c r="Y866" s="1" t="s">
        <v>38</v>
      </c>
      <c r="Z866" s="1">
        <v>9</v>
      </c>
      <c r="AA866" s="1">
        <v>6</v>
      </c>
      <c r="AB866" s="1">
        <v>24</v>
      </c>
      <c r="BJ866">
        <v>33</v>
      </c>
      <c r="BK866">
        <v>0.81972023184507603</v>
      </c>
      <c r="BL866" t="s">
        <v>42</v>
      </c>
    </row>
    <row r="867" spans="2:64" x14ac:dyDescent="0.55000000000000004">
      <c r="B867" s="1">
        <v>47188</v>
      </c>
      <c r="C867" s="4">
        <f>_xlfn.IFNA(VLOOKUP(B867,W$2:AB9981,3,FALSE),0)</f>
        <v>0</v>
      </c>
      <c r="D867" s="1">
        <f>_xlfn.IFNA(VLOOKUP(B867,W$2:AA10009,4,FALSE),0)</f>
        <v>0</v>
      </c>
      <c r="E867" s="1">
        <f>_xlfn.IFNA(VLOOKUP(B867,W$2:AA10009,5,FALSE),0)</f>
        <v>0</v>
      </c>
      <c r="F867" s="1">
        <f>_xlfn.IFNA(VLOOKUP(B867,W$2:AB10010,6,FALSE),0)</f>
        <v>0</v>
      </c>
      <c r="H867" s="5" t="e">
        <f t="shared" si="163"/>
        <v>#DIV/0!</v>
      </c>
      <c r="I867" s="5" t="e">
        <f t="shared" si="164"/>
        <v>#DIV/0!</v>
      </c>
      <c r="J867" s="1">
        <f t="shared" si="157"/>
        <v>0.11029086484118089</v>
      </c>
      <c r="K867" s="1">
        <f t="shared" si="158"/>
        <v>0</v>
      </c>
      <c r="L867" s="1" t="e">
        <f t="shared" si="159"/>
        <v>#DIV/0!</v>
      </c>
      <c r="M867" s="1" t="e">
        <f t="shared" si="160"/>
        <v>#DIV/0!</v>
      </c>
      <c r="N867" s="1" t="e">
        <f t="shared" si="161"/>
        <v>#DIV/0!</v>
      </c>
      <c r="P867" s="1" t="e">
        <f t="shared" si="165"/>
        <v>#DIV/0!</v>
      </c>
      <c r="Q867" s="1" t="e">
        <f t="shared" si="162"/>
        <v>#DIV/0!</v>
      </c>
      <c r="R867" s="2" t="e">
        <f t="shared" si="166"/>
        <v>#DIV/0!</v>
      </c>
      <c r="S867" s="2" t="e">
        <f t="shared" si="167"/>
        <v>#DIV/0!</v>
      </c>
      <c r="T867" s="2" t="e">
        <f t="shared" si="168"/>
        <v>#DIV/0!</v>
      </c>
      <c r="V867" s="1">
        <v>2022</v>
      </c>
      <c r="W867" s="1">
        <v>10678</v>
      </c>
      <c r="X867" s="1" t="s">
        <v>914</v>
      </c>
      <c r="Y867" s="1" t="s">
        <v>38</v>
      </c>
      <c r="Z867" s="1">
        <v>9</v>
      </c>
      <c r="AA867" s="1">
        <v>2</v>
      </c>
      <c r="AB867" s="1">
        <v>28</v>
      </c>
      <c r="BJ867">
        <v>33</v>
      </c>
      <c r="BK867">
        <v>0.82023027006469129</v>
      </c>
      <c r="BL867" t="s">
        <v>44</v>
      </c>
    </row>
    <row r="868" spans="2:64" x14ac:dyDescent="0.55000000000000004">
      <c r="B868" s="1">
        <v>56616</v>
      </c>
      <c r="C868" s="4">
        <f>_xlfn.IFNA(VLOOKUP(B868,W$2:AB9982,3,FALSE),0)</f>
        <v>0</v>
      </c>
      <c r="D868" s="1">
        <f>_xlfn.IFNA(VLOOKUP(B868,W$2:AA10010,4,FALSE),0)</f>
        <v>0</v>
      </c>
      <c r="E868" s="1">
        <f>_xlfn.IFNA(VLOOKUP(B868,W$2:AA10010,5,FALSE),0)</f>
        <v>0</v>
      </c>
      <c r="F868" s="1">
        <f>_xlfn.IFNA(VLOOKUP(B868,W$2:AB10011,6,FALSE),0)</f>
        <v>0</v>
      </c>
      <c r="H868" s="5" t="e">
        <f t="shared" si="163"/>
        <v>#DIV/0!</v>
      </c>
      <c r="I868" s="5" t="e">
        <f t="shared" si="164"/>
        <v>#DIV/0!</v>
      </c>
      <c r="J868" s="1">
        <f t="shared" si="157"/>
        <v>0.11029086484118089</v>
      </c>
      <c r="K868" s="1">
        <f t="shared" si="158"/>
        <v>0</v>
      </c>
      <c r="L868" s="1" t="e">
        <f t="shared" si="159"/>
        <v>#DIV/0!</v>
      </c>
      <c r="M868" s="1" t="e">
        <f t="shared" si="160"/>
        <v>#DIV/0!</v>
      </c>
      <c r="N868" s="1" t="e">
        <f t="shared" si="161"/>
        <v>#DIV/0!</v>
      </c>
      <c r="P868" s="1" t="e">
        <f t="shared" si="165"/>
        <v>#DIV/0!</v>
      </c>
      <c r="Q868" s="1" t="e">
        <f t="shared" si="162"/>
        <v>#DIV/0!</v>
      </c>
      <c r="R868" s="2" t="e">
        <f t="shared" si="166"/>
        <v>#DIV/0!</v>
      </c>
      <c r="S868" s="2" t="e">
        <f t="shared" si="167"/>
        <v>#DIV/0!</v>
      </c>
      <c r="T868" s="2" t="e">
        <f t="shared" si="168"/>
        <v>#DIV/0!</v>
      </c>
      <c r="V868" s="1">
        <v>2022</v>
      </c>
      <c r="W868" s="1">
        <v>56703</v>
      </c>
      <c r="X868" s="1" t="s">
        <v>915</v>
      </c>
      <c r="Y868" s="1" t="s">
        <v>38</v>
      </c>
      <c r="Z868" s="1">
        <v>9</v>
      </c>
      <c r="AA868" s="1">
        <v>7</v>
      </c>
      <c r="AB868" s="1">
        <v>23</v>
      </c>
      <c r="BJ868">
        <v>33</v>
      </c>
      <c r="BK868">
        <v>1.1178219283566899</v>
      </c>
      <c r="BL868" t="s">
        <v>46</v>
      </c>
    </row>
    <row r="869" spans="2:64" x14ac:dyDescent="0.55000000000000004">
      <c r="B869" s="1">
        <v>42449</v>
      </c>
      <c r="C869" s="4" t="str">
        <f>_xlfn.IFNA(VLOOKUP(B869,W$2:AB9983,3,FALSE),0)</f>
        <v>LB</v>
      </c>
      <c r="D869" s="1">
        <f>_xlfn.IFNA(VLOOKUP(B869,W$2:AA10011,4,FALSE),0)</f>
        <v>7</v>
      </c>
      <c r="E869" s="1">
        <f>_xlfn.IFNA(VLOOKUP(B869,W$2:AA10011,5,FALSE),0)</f>
        <v>8</v>
      </c>
      <c r="F869" s="1">
        <f>_xlfn.IFNA(VLOOKUP(B869,W$2:AB10012,6,FALSE),0)</f>
        <v>25</v>
      </c>
      <c r="H869" s="5">
        <f t="shared" si="163"/>
        <v>16999000</v>
      </c>
      <c r="I869" s="5">
        <f t="shared" si="164"/>
        <v>18188930</v>
      </c>
      <c r="J869" s="1">
        <f t="shared" si="157"/>
        <v>0.11849549253813166</v>
      </c>
      <c r="K869" s="1">
        <f t="shared" si="158"/>
        <v>0</v>
      </c>
      <c r="L869" s="1">
        <f t="shared" si="159"/>
        <v>0.98517043952992134</v>
      </c>
      <c r="M869" s="1">
        <f t="shared" si="160"/>
        <v>0.68619556135383653</v>
      </c>
      <c r="N869" s="1">
        <f t="shared" si="161"/>
        <v>0.82023027006469129</v>
      </c>
      <c r="P869" s="1">
        <f t="shared" si="165"/>
        <v>0.55449172495466093</v>
      </c>
      <c r="Q869" s="1">
        <f t="shared" si="162"/>
        <v>6.570477005682078E-2</v>
      </c>
      <c r="R869" s="2">
        <f t="shared" si="166"/>
        <v>1116915.3861958964</v>
      </c>
      <c r="S869" s="2">
        <f t="shared" si="167"/>
        <v>1195099.4632296092</v>
      </c>
      <c r="T869" s="2">
        <f t="shared" si="168"/>
        <v>1116915.3861958964</v>
      </c>
      <c r="V869" s="1">
        <v>2022</v>
      </c>
      <c r="W869" s="1">
        <v>10709</v>
      </c>
      <c r="X869" s="1" t="s">
        <v>916</v>
      </c>
      <c r="Y869" s="1" t="s">
        <v>38</v>
      </c>
      <c r="Z869" s="1">
        <v>8</v>
      </c>
      <c r="AA869" s="1">
        <v>3</v>
      </c>
      <c r="AB869" s="1">
        <v>30</v>
      </c>
      <c r="BJ869">
        <v>33</v>
      </c>
      <c r="BK869">
        <v>0.92811912331810276</v>
      </c>
      <c r="BL869" t="s">
        <v>48</v>
      </c>
    </row>
    <row r="870" spans="2:64" x14ac:dyDescent="0.55000000000000004">
      <c r="B870" s="1">
        <v>42135</v>
      </c>
      <c r="C870" s="4">
        <f>_xlfn.IFNA(VLOOKUP(B870,W$2:AB9984,3,FALSE),0)</f>
        <v>0</v>
      </c>
      <c r="D870" s="1">
        <f>_xlfn.IFNA(VLOOKUP(B870,W$2:AA10012,4,FALSE),0)</f>
        <v>0</v>
      </c>
      <c r="E870" s="1">
        <f>_xlfn.IFNA(VLOOKUP(B870,W$2:AA10012,5,FALSE),0)</f>
        <v>0</v>
      </c>
      <c r="F870" s="1">
        <f>_xlfn.IFNA(VLOOKUP(B870,W$2:AB10013,6,FALSE),0)</f>
        <v>0</v>
      </c>
      <c r="H870" s="5" t="e">
        <f t="shared" si="163"/>
        <v>#DIV/0!</v>
      </c>
      <c r="I870" s="5" t="e">
        <f t="shared" si="164"/>
        <v>#DIV/0!</v>
      </c>
      <c r="J870" s="1">
        <f t="shared" si="157"/>
        <v>0.11029086484118089</v>
      </c>
      <c r="K870" s="1">
        <f t="shared" si="158"/>
        <v>0</v>
      </c>
      <c r="L870" s="1" t="e">
        <f t="shared" si="159"/>
        <v>#DIV/0!</v>
      </c>
      <c r="M870" s="1" t="e">
        <f t="shared" si="160"/>
        <v>#DIV/0!</v>
      </c>
      <c r="N870" s="1" t="e">
        <f t="shared" si="161"/>
        <v>#DIV/0!</v>
      </c>
      <c r="P870" s="1" t="e">
        <f t="shared" si="165"/>
        <v>#DIV/0!</v>
      </c>
      <c r="Q870" s="1" t="e">
        <f t="shared" si="162"/>
        <v>#DIV/0!</v>
      </c>
      <c r="R870" s="2" t="e">
        <f t="shared" si="166"/>
        <v>#DIV/0!</v>
      </c>
      <c r="S870" s="2" t="e">
        <f t="shared" si="167"/>
        <v>#DIV/0!</v>
      </c>
      <c r="T870" s="2" t="e">
        <f t="shared" si="168"/>
        <v>#DIV/0!</v>
      </c>
      <c r="V870" s="1">
        <v>2022</v>
      </c>
      <c r="W870" s="1">
        <v>11033</v>
      </c>
      <c r="X870" s="1" t="s">
        <v>917</v>
      </c>
      <c r="Y870" s="1" t="s">
        <v>38</v>
      </c>
      <c r="Z870" s="1">
        <v>8</v>
      </c>
      <c r="AA870" s="1">
        <v>8</v>
      </c>
      <c r="AB870" s="1">
        <v>29</v>
      </c>
      <c r="BJ870">
        <v>33</v>
      </c>
      <c r="BK870">
        <v>1.1155423054361819</v>
      </c>
      <c r="BL870" t="s">
        <v>51</v>
      </c>
    </row>
    <row r="871" spans="2:64" x14ac:dyDescent="0.55000000000000004">
      <c r="B871" s="1">
        <v>42058</v>
      </c>
      <c r="C871" s="4" t="str">
        <f>_xlfn.IFNA(VLOOKUP(B871,W$2:AB9985,3,FALSE),0)</f>
        <v>TE</v>
      </c>
      <c r="D871" s="1">
        <f>_xlfn.IFNA(VLOOKUP(B871,W$2:AA10013,4,FALSE),0)</f>
        <v>31</v>
      </c>
      <c r="E871" s="1">
        <f>_xlfn.IFNA(VLOOKUP(B871,W$2:AA10013,5,FALSE),0)</f>
        <v>8</v>
      </c>
      <c r="F871" s="1">
        <f>_xlfn.IFNA(VLOOKUP(B871,W$2:AB10014,6,FALSE),0)</f>
        <v>25</v>
      </c>
      <c r="H871" s="5">
        <f t="shared" si="163"/>
        <v>14012500</v>
      </c>
      <c r="I871" s="5">
        <f t="shared" si="164"/>
        <v>14993375</v>
      </c>
      <c r="J871" s="1">
        <f t="shared" si="157"/>
        <v>0.12967792367514705</v>
      </c>
      <c r="K871" s="1">
        <f t="shared" si="158"/>
        <v>3</v>
      </c>
      <c r="L871" s="1">
        <f t="shared" si="159"/>
        <v>0.96394435074832852</v>
      </c>
      <c r="M871" s="1">
        <f t="shared" si="160"/>
        <v>1.0638591360833272</v>
      </c>
      <c r="N871" s="1">
        <f t="shared" si="161"/>
        <v>1.0245916516529501</v>
      </c>
      <c r="P871" s="1">
        <f t="shared" si="165"/>
        <v>1.0507197676850375</v>
      </c>
      <c r="Q871" s="1">
        <f t="shared" si="162"/>
        <v>0.13625515783782854</v>
      </c>
      <c r="R871" s="2">
        <f t="shared" si="166"/>
        <v>1909275.3992025724</v>
      </c>
      <c r="S871" s="2">
        <f t="shared" si="167"/>
        <v>2042924.6771467526</v>
      </c>
      <c r="T871" s="2">
        <f t="shared" si="168"/>
        <v>1909275.3992025724</v>
      </c>
      <c r="V871" s="1">
        <v>2022</v>
      </c>
      <c r="W871" s="1">
        <v>26449</v>
      </c>
      <c r="X871" s="1" t="s">
        <v>918</v>
      </c>
      <c r="Y871" s="1" t="s">
        <v>38</v>
      </c>
      <c r="Z871" s="1">
        <v>7</v>
      </c>
      <c r="AA871" s="1">
        <v>3</v>
      </c>
      <c r="AB871" s="1">
        <v>25</v>
      </c>
      <c r="BJ871">
        <v>33</v>
      </c>
      <c r="BK871">
        <v>1.106942102737994</v>
      </c>
      <c r="BL871" t="s">
        <v>53</v>
      </c>
    </row>
    <row r="872" spans="2:64" x14ac:dyDescent="0.55000000000000004">
      <c r="B872" s="1">
        <v>77745</v>
      </c>
      <c r="C872" s="4" t="str">
        <f>_xlfn.IFNA(VLOOKUP(B872,W$2:AB9986,3,FALSE),0)</f>
        <v>HB</v>
      </c>
      <c r="D872" s="1">
        <f>_xlfn.IFNA(VLOOKUP(B872,W$2:AA10014,4,FALSE),0)</f>
        <v>36</v>
      </c>
      <c r="E872" s="1">
        <f>_xlfn.IFNA(VLOOKUP(B872,W$2:AA10014,5,FALSE),0)</f>
        <v>8</v>
      </c>
      <c r="F872" s="1">
        <f>_xlfn.IFNA(VLOOKUP(B872,W$2:AB10015,6,FALSE),0)</f>
        <v>23</v>
      </c>
      <c r="H872" s="5">
        <f t="shared" si="163"/>
        <v>14223170</v>
      </c>
      <c r="I872" s="5">
        <f t="shared" si="164"/>
        <v>15218791.9</v>
      </c>
      <c r="J872" s="1">
        <f t="shared" si="157"/>
        <v>0.13512004199773481</v>
      </c>
      <c r="K872" s="1">
        <f t="shared" si="158"/>
        <v>3</v>
      </c>
      <c r="L872" s="1">
        <f t="shared" si="159"/>
        <v>0.96394435074832852</v>
      </c>
      <c r="M872" s="1">
        <f t="shared" si="160"/>
        <v>1.0638591360833272</v>
      </c>
      <c r="N872" s="1">
        <f t="shared" si="161"/>
        <v>0.81972023184507603</v>
      </c>
      <c r="P872" s="1">
        <f t="shared" si="165"/>
        <v>0.84062392093618366</v>
      </c>
      <c r="Q872" s="1">
        <f t="shared" si="162"/>
        <v>0.11358513950119764</v>
      </c>
      <c r="R872" s="2">
        <f t="shared" si="166"/>
        <v>1615540.7485992492</v>
      </c>
      <c r="S872" s="2">
        <f t="shared" si="167"/>
        <v>1728628.6010011968</v>
      </c>
      <c r="T872" s="2">
        <f t="shared" si="168"/>
        <v>1615540.7485992492</v>
      </c>
      <c r="V872" s="1">
        <v>2022</v>
      </c>
      <c r="W872" s="1">
        <v>8378</v>
      </c>
      <c r="X872" s="1" t="s">
        <v>919</v>
      </c>
      <c r="Y872" s="1" t="s">
        <v>38</v>
      </c>
      <c r="Z872" s="1">
        <v>7</v>
      </c>
      <c r="AA872" s="1">
        <v>8</v>
      </c>
      <c r="AB872" s="1">
        <v>31</v>
      </c>
      <c r="BJ872">
        <v>33</v>
      </c>
      <c r="BK872">
        <v>1.0245916516529501</v>
      </c>
      <c r="BL872" t="s">
        <v>55</v>
      </c>
    </row>
    <row r="873" spans="2:64" x14ac:dyDescent="0.55000000000000004">
      <c r="B873" s="1">
        <v>12488</v>
      </c>
      <c r="C873" s="4" t="str">
        <f>_xlfn.IFNA(VLOOKUP(B873,W$2:AB9987,3,FALSE),0)</f>
        <v>LB</v>
      </c>
      <c r="D873" s="1">
        <f>_xlfn.IFNA(VLOOKUP(B873,W$2:AA10015,4,FALSE),0)</f>
        <v>22</v>
      </c>
      <c r="E873" s="1">
        <f>_xlfn.IFNA(VLOOKUP(B873,W$2:AA10015,5,FALSE),0)</f>
        <v>8</v>
      </c>
      <c r="F873" s="1">
        <f>_xlfn.IFNA(VLOOKUP(B873,W$2:AB10016,6,FALSE),0)</f>
        <v>25</v>
      </c>
      <c r="H873" s="5">
        <f t="shared" si="163"/>
        <v>16999000</v>
      </c>
      <c r="I873" s="5">
        <f t="shared" si="164"/>
        <v>18188930</v>
      </c>
      <c r="J873" s="1">
        <f t="shared" si="157"/>
        <v>0.11374298598435889</v>
      </c>
      <c r="K873" s="1">
        <f t="shared" si="158"/>
        <v>2</v>
      </c>
      <c r="L873" s="1">
        <f t="shared" si="159"/>
        <v>0.96784963204339991</v>
      </c>
      <c r="M873" s="1">
        <f t="shared" si="160"/>
        <v>0.99437471484129869</v>
      </c>
      <c r="N873" s="1">
        <f t="shared" si="161"/>
        <v>0.82023027006469129</v>
      </c>
      <c r="P873" s="1">
        <f t="shared" si="165"/>
        <v>0.78939387864347188</v>
      </c>
      <c r="Q873" s="1">
        <f t="shared" si="162"/>
        <v>8.978801687468313E-2</v>
      </c>
      <c r="R873" s="2">
        <f t="shared" si="166"/>
        <v>1526306.4988527384</v>
      </c>
      <c r="S873" s="2">
        <f t="shared" si="167"/>
        <v>1633147.9537724303</v>
      </c>
      <c r="T873" s="2">
        <f t="shared" si="168"/>
        <v>1526306.4988527384</v>
      </c>
      <c r="V873" s="1">
        <v>2022</v>
      </c>
      <c r="W873" s="1">
        <v>9436</v>
      </c>
      <c r="X873" s="1" t="s">
        <v>920</v>
      </c>
      <c r="Y873" s="1" t="s">
        <v>38</v>
      </c>
      <c r="Z873" s="1">
        <v>6</v>
      </c>
      <c r="AA873" s="1">
        <v>10</v>
      </c>
      <c r="AB873" s="1">
        <v>28</v>
      </c>
      <c r="BJ873">
        <v>33</v>
      </c>
      <c r="BK873">
        <v>0.89953136465011441</v>
      </c>
      <c r="BL873" t="s">
        <v>58</v>
      </c>
    </row>
    <row r="874" spans="2:64" x14ac:dyDescent="0.55000000000000004">
      <c r="B874" s="1">
        <v>55983</v>
      </c>
      <c r="C874" s="4" t="str">
        <f>_xlfn.IFNA(VLOOKUP(B874,W$2:AB9988,3,FALSE),0)</f>
        <v>CB</v>
      </c>
      <c r="D874" s="1">
        <f>_xlfn.IFNA(VLOOKUP(B874,W$2:AA10016,4,FALSE),0)</f>
        <v>15</v>
      </c>
      <c r="E874" s="1">
        <f>_xlfn.IFNA(VLOOKUP(B874,W$2:AA10016,5,FALSE),0)</f>
        <v>8</v>
      </c>
      <c r="F874" s="1">
        <f>_xlfn.IFNA(VLOOKUP(B874,W$2:AB10017,6,FALSE),0)</f>
        <v>25</v>
      </c>
      <c r="H874" s="5">
        <f t="shared" si="163"/>
        <v>20000000</v>
      </c>
      <c r="I874" s="5">
        <f t="shared" si="164"/>
        <v>21400000</v>
      </c>
      <c r="J874" s="1">
        <f t="shared" si="157"/>
        <v>0.12422980506362609</v>
      </c>
      <c r="K874" s="1">
        <f t="shared" si="158"/>
        <v>1</v>
      </c>
      <c r="L874" s="1">
        <f t="shared" si="159"/>
        <v>0.97398521903978064</v>
      </c>
      <c r="M874" s="1">
        <f t="shared" si="160"/>
        <v>0.8852077485688149</v>
      </c>
      <c r="N874" s="1">
        <f t="shared" si="161"/>
        <v>0.87776743548653313</v>
      </c>
      <c r="P874" s="1">
        <f t="shared" si="165"/>
        <v>0.75679288051268212</v>
      </c>
      <c r="Q874" s="1">
        <f t="shared" si="162"/>
        <v>9.4016232019630566E-2</v>
      </c>
      <c r="R874" s="2">
        <f t="shared" si="166"/>
        <v>1880324.6403926113</v>
      </c>
      <c r="S874" s="2">
        <f t="shared" si="167"/>
        <v>2011947.3652200941</v>
      </c>
      <c r="T874" s="2">
        <f t="shared" si="168"/>
        <v>1880324.6403926113</v>
      </c>
      <c r="V874" s="1">
        <v>2022</v>
      </c>
      <c r="W874" s="1">
        <v>11980</v>
      </c>
      <c r="X874" s="1" t="s">
        <v>921</v>
      </c>
      <c r="Y874" s="1" t="s">
        <v>38</v>
      </c>
      <c r="Z874" s="1">
        <v>6</v>
      </c>
      <c r="AA874" s="1">
        <v>7</v>
      </c>
      <c r="AB874" s="1">
        <v>27</v>
      </c>
      <c r="BJ874">
        <v>32</v>
      </c>
      <c r="BK874">
        <v>1.1514506309915982</v>
      </c>
      <c r="BL874" t="s">
        <v>31</v>
      </c>
    </row>
    <row r="875" spans="2:64" x14ac:dyDescent="0.55000000000000004">
      <c r="B875" s="1">
        <v>83025</v>
      </c>
      <c r="C875" s="4" t="str">
        <f>_xlfn.IFNA(VLOOKUP(B875,W$2:AB9989,3,FALSE),0)</f>
        <v>CB</v>
      </c>
      <c r="D875" s="1">
        <f>_xlfn.IFNA(VLOOKUP(B875,W$2:AA10017,4,FALSE),0)</f>
        <v>67</v>
      </c>
      <c r="E875" s="1">
        <f>_xlfn.IFNA(VLOOKUP(B875,W$2:AA10017,5,FALSE),0)</f>
        <v>8</v>
      </c>
      <c r="F875" s="1">
        <f>_xlfn.IFNA(VLOOKUP(B875,W$2:AB10018,6,FALSE),0)</f>
        <v>25</v>
      </c>
      <c r="H875" s="5">
        <f t="shared" si="163"/>
        <v>20000000</v>
      </c>
      <c r="I875" s="5">
        <f t="shared" si="164"/>
        <v>21400000</v>
      </c>
      <c r="J875" s="1">
        <f t="shared" si="157"/>
        <v>0.28373199810001409</v>
      </c>
      <c r="K875" s="1">
        <f t="shared" si="158"/>
        <v>6</v>
      </c>
      <c r="L875" s="1">
        <f t="shared" si="159"/>
        <v>0.95757335478056826</v>
      </c>
      <c r="M875" s="1">
        <f t="shared" si="160"/>
        <v>1.1772145986242197</v>
      </c>
      <c r="N875" s="1">
        <f t="shared" si="161"/>
        <v>0.81665115322979975</v>
      </c>
      <c r="P875" s="1">
        <f t="shared" si="165"/>
        <v>0.92058580038773585</v>
      </c>
      <c r="Q875" s="1">
        <f t="shared" si="162"/>
        <v>0.26119964856651301</v>
      </c>
      <c r="R875" s="2">
        <f t="shared" si="166"/>
        <v>5223992.9713302599</v>
      </c>
      <c r="S875" s="2">
        <f t="shared" si="167"/>
        <v>5589672.4793233788</v>
      </c>
      <c r="T875" s="2">
        <f t="shared" si="168"/>
        <v>5223992.9713302599</v>
      </c>
      <c r="V875" s="1">
        <v>2022</v>
      </c>
      <c r="W875" s="1">
        <v>11975</v>
      </c>
      <c r="X875" s="1" t="s">
        <v>922</v>
      </c>
      <c r="Y875" s="1" t="s">
        <v>38</v>
      </c>
      <c r="Z875" s="1">
        <v>6</v>
      </c>
      <c r="AA875" s="1">
        <v>7</v>
      </c>
      <c r="AB875" s="1">
        <v>28</v>
      </c>
      <c r="BJ875">
        <v>32</v>
      </c>
      <c r="BK875">
        <v>0.87776743548653313</v>
      </c>
      <c r="BL875" t="s">
        <v>34</v>
      </c>
    </row>
    <row r="876" spans="2:64" x14ac:dyDescent="0.55000000000000004">
      <c r="B876" s="1">
        <v>61224</v>
      </c>
      <c r="C876" s="4">
        <f>_xlfn.IFNA(VLOOKUP(B876,W$2:AB9990,3,FALSE),0)</f>
        <v>0</v>
      </c>
      <c r="D876" s="1">
        <f>_xlfn.IFNA(VLOOKUP(B876,W$2:AA10018,4,FALSE),0)</f>
        <v>0</v>
      </c>
      <c r="E876" s="1">
        <f>_xlfn.IFNA(VLOOKUP(B876,W$2:AA10018,5,FALSE),0)</f>
        <v>0</v>
      </c>
      <c r="F876" s="1">
        <f>_xlfn.IFNA(VLOOKUP(B876,W$2:AB10019,6,FALSE),0)</f>
        <v>0</v>
      </c>
      <c r="H876" s="5" t="e">
        <f t="shared" si="163"/>
        <v>#DIV/0!</v>
      </c>
      <c r="I876" s="5" t="e">
        <f t="shared" si="164"/>
        <v>#DIV/0!</v>
      </c>
      <c r="J876" s="1">
        <f t="shared" si="157"/>
        <v>0.11029086484118089</v>
      </c>
      <c r="K876" s="1">
        <f t="shared" si="158"/>
        <v>0</v>
      </c>
      <c r="L876" s="1" t="e">
        <f t="shared" si="159"/>
        <v>#DIV/0!</v>
      </c>
      <c r="M876" s="1" t="e">
        <f t="shared" si="160"/>
        <v>#DIV/0!</v>
      </c>
      <c r="N876" s="1" t="e">
        <f t="shared" si="161"/>
        <v>#DIV/0!</v>
      </c>
      <c r="P876" s="1" t="e">
        <f t="shared" si="165"/>
        <v>#DIV/0!</v>
      </c>
      <c r="Q876" s="1" t="e">
        <f t="shared" si="162"/>
        <v>#DIV/0!</v>
      </c>
      <c r="R876" s="2" t="e">
        <f t="shared" si="166"/>
        <v>#DIV/0!</v>
      </c>
      <c r="S876" s="2" t="e">
        <f t="shared" si="167"/>
        <v>#DIV/0!</v>
      </c>
      <c r="T876" s="2" t="e">
        <f t="shared" si="168"/>
        <v>#DIV/0!</v>
      </c>
      <c r="V876" s="1">
        <v>2022</v>
      </c>
      <c r="W876" s="1">
        <v>48400</v>
      </c>
      <c r="X876" s="1" t="s">
        <v>923</v>
      </c>
      <c r="Y876" s="1" t="s">
        <v>38</v>
      </c>
      <c r="Z876" s="1">
        <v>5</v>
      </c>
      <c r="AA876" s="1">
        <v>4</v>
      </c>
      <c r="AB876" s="1">
        <v>27</v>
      </c>
      <c r="BJ876">
        <v>32</v>
      </c>
      <c r="BK876">
        <v>1</v>
      </c>
      <c r="BL876" t="s">
        <v>36</v>
      </c>
    </row>
    <row r="877" spans="2:64" x14ac:dyDescent="0.55000000000000004">
      <c r="B877" s="1">
        <v>40217</v>
      </c>
      <c r="C877" s="4" t="str">
        <f>_xlfn.IFNA(VLOOKUP(B877,W$2:AB9991,3,FALSE),0)</f>
        <v>QB</v>
      </c>
      <c r="D877" s="1">
        <f>_xlfn.IFNA(VLOOKUP(B877,W$2:AA10019,4,FALSE),0)</f>
        <v>19</v>
      </c>
      <c r="E877" s="1">
        <f>_xlfn.IFNA(VLOOKUP(B877,W$2:AA10019,5,FALSE),0)</f>
        <v>8</v>
      </c>
      <c r="F877" s="1">
        <f>_xlfn.IFNA(VLOOKUP(B877,W$2:AB10020,6,FALSE),0)</f>
        <v>25</v>
      </c>
      <c r="H877" s="5">
        <f t="shared" si="163"/>
        <v>44949165</v>
      </c>
      <c r="I877" s="5">
        <f t="shared" si="164"/>
        <v>48095606.550000004</v>
      </c>
      <c r="J877" s="1">
        <f t="shared" si="157"/>
        <v>0.12422980506362609</v>
      </c>
      <c r="K877" s="1">
        <f t="shared" si="158"/>
        <v>1</v>
      </c>
      <c r="L877" s="1">
        <f t="shared" si="159"/>
        <v>0.97398521903978064</v>
      </c>
      <c r="M877" s="1">
        <f t="shared" si="160"/>
        <v>0.8852077485688149</v>
      </c>
      <c r="N877" s="1">
        <f t="shared" si="161"/>
        <v>1.1178219283566899</v>
      </c>
      <c r="P877" s="1">
        <f t="shared" si="165"/>
        <v>0.96376288622782835</v>
      </c>
      <c r="Q877" s="1">
        <f t="shared" si="162"/>
        <v>0.11972807548364077</v>
      </c>
      <c r="R877" s="2">
        <f t="shared" si="166"/>
        <v>5381677.0200466234</v>
      </c>
      <c r="S877" s="2">
        <f t="shared" si="167"/>
        <v>5758394.4114498878</v>
      </c>
      <c r="T877" s="2">
        <f t="shared" si="168"/>
        <v>5381677.0200466234</v>
      </c>
      <c r="V877" s="1">
        <v>2022</v>
      </c>
      <c r="W877" s="1">
        <v>48567</v>
      </c>
      <c r="X877" s="1" t="s">
        <v>924</v>
      </c>
      <c r="Y877" s="1" t="s">
        <v>38</v>
      </c>
      <c r="Z877" s="1">
        <v>5</v>
      </c>
      <c r="AA877" s="1">
        <v>8</v>
      </c>
      <c r="AB877" s="1">
        <v>26</v>
      </c>
      <c r="BJ877">
        <v>32</v>
      </c>
      <c r="BK877">
        <v>1</v>
      </c>
      <c r="BL877" t="s">
        <v>38</v>
      </c>
    </row>
    <row r="878" spans="2:64" x14ac:dyDescent="0.55000000000000004">
      <c r="B878" s="1">
        <v>42375</v>
      </c>
      <c r="C878" s="4">
        <f>_xlfn.IFNA(VLOOKUP(B878,W$2:AB9992,3,FALSE),0)</f>
        <v>0</v>
      </c>
      <c r="D878" s="1">
        <f>_xlfn.IFNA(VLOOKUP(B878,W$2:AA10020,4,FALSE),0)</f>
        <v>0</v>
      </c>
      <c r="E878" s="1">
        <f>_xlfn.IFNA(VLOOKUP(B878,W$2:AA10020,5,FALSE),0)</f>
        <v>0</v>
      </c>
      <c r="F878" s="1">
        <f>_xlfn.IFNA(VLOOKUP(B878,W$2:AB10021,6,FALSE),0)</f>
        <v>0</v>
      </c>
      <c r="H878" s="5" t="e">
        <f t="shared" si="163"/>
        <v>#DIV/0!</v>
      </c>
      <c r="I878" s="5" t="e">
        <f t="shared" si="164"/>
        <v>#DIV/0!</v>
      </c>
      <c r="J878" s="1">
        <f t="shared" si="157"/>
        <v>0.11029086484118089</v>
      </c>
      <c r="K878" s="1">
        <f t="shared" si="158"/>
        <v>0</v>
      </c>
      <c r="L878" s="1" t="e">
        <f t="shared" si="159"/>
        <v>#DIV/0!</v>
      </c>
      <c r="M878" s="1" t="e">
        <f t="shared" si="160"/>
        <v>#DIV/0!</v>
      </c>
      <c r="N878" s="1" t="e">
        <f t="shared" si="161"/>
        <v>#DIV/0!</v>
      </c>
      <c r="P878" s="1" t="e">
        <f t="shared" si="165"/>
        <v>#DIV/0!</v>
      </c>
      <c r="Q878" s="1" t="e">
        <f t="shared" si="162"/>
        <v>#DIV/0!</v>
      </c>
      <c r="R878" s="2" t="e">
        <f t="shared" si="166"/>
        <v>#DIV/0!</v>
      </c>
      <c r="S878" s="2" t="e">
        <f t="shared" si="167"/>
        <v>#DIV/0!</v>
      </c>
      <c r="T878" s="2" t="e">
        <f t="shared" si="168"/>
        <v>#DIV/0!</v>
      </c>
      <c r="V878" s="1">
        <v>2022</v>
      </c>
      <c r="W878" s="1">
        <v>5540</v>
      </c>
      <c r="X878" s="1" t="s">
        <v>925</v>
      </c>
      <c r="Y878" s="1" t="s">
        <v>38</v>
      </c>
      <c r="Z878" s="1">
        <v>4</v>
      </c>
      <c r="AA878" s="1">
        <v>20</v>
      </c>
      <c r="AB878" s="1">
        <v>34</v>
      </c>
      <c r="BJ878">
        <v>32</v>
      </c>
      <c r="BK878">
        <v>1.0245916516529501</v>
      </c>
      <c r="BL878" t="s">
        <v>40</v>
      </c>
    </row>
    <row r="879" spans="2:64" x14ac:dyDescent="0.55000000000000004">
      <c r="B879" s="1">
        <v>41336</v>
      </c>
      <c r="C879" s="4">
        <f>_xlfn.IFNA(VLOOKUP(B879,W$2:AB9993,3,FALSE),0)</f>
        <v>0</v>
      </c>
      <c r="D879" s="1">
        <f>_xlfn.IFNA(VLOOKUP(B879,W$2:AA10021,4,FALSE),0)</f>
        <v>0</v>
      </c>
      <c r="E879" s="1">
        <f>_xlfn.IFNA(VLOOKUP(B879,W$2:AA10021,5,FALSE),0)</f>
        <v>0</v>
      </c>
      <c r="F879" s="1">
        <f>_xlfn.IFNA(VLOOKUP(B879,W$2:AB10022,6,FALSE),0)</f>
        <v>0</v>
      </c>
      <c r="H879" s="5" t="e">
        <f t="shared" si="163"/>
        <v>#DIV/0!</v>
      </c>
      <c r="I879" s="5" t="e">
        <f t="shared" si="164"/>
        <v>#DIV/0!</v>
      </c>
      <c r="J879" s="1">
        <f t="shared" si="157"/>
        <v>0.11029086484118089</v>
      </c>
      <c r="K879" s="1">
        <f t="shared" si="158"/>
        <v>0</v>
      </c>
      <c r="L879" s="1" t="e">
        <f t="shared" si="159"/>
        <v>#DIV/0!</v>
      </c>
      <c r="M879" s="1" t="e">
        <f t="shared" si="160"/>
        <v>#DIV/0!</v>
      </c>
      <c r="N879" s="1" t="e">
        <f t="shared" si="161"/>
        <v>#DIV/0!</v>
      </c>
      <c r="P879" s="1" t="e">
        <f t="shared" si="165"/>
        <v>#DIV/0!</v>
      </c>
      <c r="Q879" s="1" t="e">
        <f t="shared" si="162"/>
        <v>#DIV/0!</v>
      </c>
      <c r="R879" s="2" t="e">
        <f t="shared" si="166"/>
        <v>#DIV/0!</v>
      </c>
      <c r="S879" s="2" t="e">
        <f t="shared" si="167"/>
        <v>#DIV/0!</v>
      </c>
      <c r="T879" s="2" t="e">
        <f t="shared" si="168"/>
        <v>#DIV/0!</v>
      </c>
      <c r="V879" s="1">
        <v>2022</v>
      </c>
      <c r="W879" s="1">
        <v>38472</v>
      </c>
      <c r="X879" s="1" t="s">
        <v>926</v>
      </c>
      <c r="Y879" s="1" t="s">
        <v>38</v>
      </c>
      <c r="Z879" s="1">
        <v>4</v>
      </c>
      <c r="AA879" s="1">
        <v>7</v>
      </c>
      <c r="AB879" s="1">
        <v>26</v>
      </c>
      <c r="BJ879">
        <v>32</v>
      </c>
      <c r="BK879">
        <v>0.81972023184507603</v>
      </c>
      <c r="BL879" t="s">
        <v>42</v>
      </c>
    </row>
    <row r="880" spans="2:64" x14ac:dyDescent="0.55000000000000004">
      <c r="B880" s="1">
        <v>40972</v>
      </c>
      <c r="C880" s="4" t="str">
        <f>_xlfn.IFNA(VLOOKUP(B880,W$2:AB9994,3,FALSE),0)</f>
        <v>RT</v>
      </c>
      <c r="D880" s="1">
        <f>_xlfn.IFNA(VLOOKUP(B880,W$2:AA10022,4,FALSE),0)</f>
        <v>63</v>
      </c>
      <c r="E880" s="1">
        <f>_xlfn.IFNA(VLOOKUP(B880,W$2:AA10022,5,FALSE),0)</f>
        <v>8</v>
      </c>
      <c r="F880" s="1">
        <f>_xlfn.IFNA(VLOOKUP(B880,W$2:AB10023,6,FALSE),0)</f>
        <v>25</v>
      </c>
      <c r="H880" s="5">
        <f t="shared" si="163"/>
        <v>18040000</v>
      </c>
      <c r="I880" s="5">
        <f t="shared" si="164"/>
        <v>19302800</v>
      </c>
      <c r="J880" s="1">
        <f t="shared" si="157"/>
        <v>0.24173750307529737</v>
      </c>
      <c r="K880" s="1">
        <f t="shared" si="158"/>
        <v>6</v>
      </c>
      <c r="L880" s="1">
        <f t="shared" si="159"/>
        <v>0.95757335478056826</v>
      </c>
      <c r="M880" s="1">
        <f t="shared" si="160"/>
        <v>1.1772145986242197</v>
      </c>
      <c r="N880" s="1">
        <f t="shared" si="161"/>
        <v>1.21388420547599</v>
      </c>
      <c r="P880" s="1">
        <f t="shared" si="165"/>
        <v>1.3683744380407346</v>
      </c>
      <c r="Q880" s="1">
        <f t="shared" si="162"/>
        <v>0.33078741992403038</v>
      </c>
      <c r="R880" s="2">
        <f t="shared" si="166"/>
        <v>5967405.055429508</v>
      </c>
      <c r="S880" s="2">
        <f t="shared" si="167"/>
        <v>6385123.4093095735</v>
      </c>
      <c r="T880" s="2">
        <f t="shared" si="168"/>
        <v>5967405.055429508</v>
      </c>
      <c r="V880" s="1">
        <v>2022</v>
      </c>
      <c r="W880" s="1">
        <v>10861</v>
      </c>
      <c r="X880" s="1" t="s">
        <v>927</v>
      </c>
      <c r="Y880" s="1" t="s">
        <v>38</v>
      </c>
      <c r="Z880" s="1">
        <v>4</v>
      </c>
      <c r="AA880" s="1">
        <v>7</v>
      </c>
      <c r="AB880" s="1">
        <v>28</v>
      </c>
      <c r="BJ880">
        <v>32</v>
      </c>
      <c r="BK880">
        <v>0.82023027006469129</v>
      </c>
      <c r="BL880" t="s">
        <v>44</v>
      </c>
    </row>
    <row r="881" spans="2:64" x14ac:dyDescent="0.55000000000000004">
      <c r="B881" s="1">
        <v>38549</v>
      </c>
      <c r="C881" s="4" t="str">
        <f>_xlfn.IFNA(VLOOKUP(B881,W$2:AB9995,3,FALSE),0)</f>
        <v>RT</v>
      </c>
      <c r="D881" s="1">
        <f>_xlfn.IFNA(VLOOKUP(B881,W$2:AA10023,4,FALSE),0)</f>
        <v>51</v>
      </c>
      <c r="E881" s="1">
        <f>_xlfn.IFNA(VLOOKUP(B881,W$2:AA10023,5,FALSE),0)</f>
        <v>8</v>
      </c>
      <c r="F881" s="1">
        <f>_xlfn.IFNA(VLOOKUP(B881,W$2:AB10024,6,FALSE),0)</f>
        <v>25</v>
      </c>
      <c r="H881" s="5">
        <f t="shared" si="163"/>
        <v>18040000</v>
      </c>
      <c r="I881" s="5">
        <f t="shared" si="164"/>
        <v>19302800</v>
      </c>
      <c r="J881" s="1">
        <f t="shared" si="157"/>
        <v>0.17135857369119548</v>
      </c>
      <c r="K881" s="1">
        <f t="shared" si="158"/>
        <v>5</v>
      </c>
      <c r="L881" s="1">
        <f t="shared" si="159"/>
        <v>0.95917935807296395</v>
      </c>
      <c r="M881" s="1">
        <f t="shared" si="160"/>
        <v>1.1486399068534272</v>
      </c>
      <c r="N881" s="1">
        <f t="shared" si="161"/>
        <v>1.21388420547599</v>
      </c>
      <c r="P881" s="1">
        <f t="shared" si="165"/>
        <v>1.3373989730420199</v>
      </c>
      <c r="Q881" s="1">
        <f t="shared" si="162"/>
        <v>0.22917478047655013</v>
      </c>
      <c r="R881" s="2">
        <f t="shared" si="166"/>
        <v>4134313.0397969643</v>
      </c>
      <c r="S881" s="2">
        <f t="shared" si="167"/>
        <v>4423714.9525827514</v>
      </c>
      <c r="T881" s="2">
        <f t="shared" si="168"/>
        <v>4134313.0397969643</v>
      </c>
      <c r="V881" s="1">
        <v>2022</v>
      </c>
      <c r="W881" s="1">
        <v>42782</v>
      </c>
      <c r="X881" s="1" t="s">
        <v>928</v>
      </c>
      <c r="Y881" s="1" t="s">
        <v>38</v>
      </c>
      <c r="Z881" s="1">
        <v>3</v>
      </c>
      <c r="AA881" s="1">
        <v>8</v>
      </c>
      <c r="AB881" s="1">
        <v>25</v>
      </c>
      <c r="BJ881">
        <v>32</v>
      </c>
      <c r="BK881">
        <v>1.1178219283566899</v>
      </c>
      <c r="BL881" t="s">
        <v>46</v>
      </c>
    </row>
    <row r="882" spans="2:64" x14ac:dyDescent="0.55000000000000004">
      <c r="B882" s="1">
        <v>76643</v>
      </c>
      <c r="C882" s="4" t="str">
        <f>_xlfn.IFNA(VLOOKUP(B882,W$2:AB9996,3,FALSE),0)</f>
        <v>CB</v>
      </c>
      <c r="D882" s="1">
        <f>_xlfn.IFNA(VLOOKUP(B882,W$2:AA10024,4,FALSE),0)</f>
        <v>25</v>
      </c>
      <c r="E882" s="1">
        <f>_xlfn.IFNA(VLOOKUP(B882,W$2:AA10024,5,FALSE),0)</f>
        <v>8</v>
      </c>
      <c r="F882" s="1">
        <f>_xlfn.IFNA(VLOOKUP(B882,W$2:AB10025,6,FALSE),0)</f>
        <v>25</v>
      </c>
      <c r="H882" s="5">
        <f t="shared" si="163"/>
        <v>20000000</v>
      </c>
      <c r="I882" s="5">
        <f t="shared" si="164"/>
        <v>21400000</v>
      </c>
      <c r="J882" s="1">
        <f t="shared" si="157"/>
        <v>0.11969353290175433</v>
      </c>
      <c r="K882" s="1">
        <f t="shared" si="158"/>
        <v>2</v>
      </c>
      <c r="L882" s="1">
        <f t="shared" si="159"/>
        <v>0.96784963204339991</v>
      </c>
      <c r="M882" s="1">
        <f t="shared" si="160"/>
        <v>0.99437471484129869</v>
      </c>
      <c r="N882" s="1">
        <f t="shared" si="161"/>
        <v>0.87776743548653313</v>
      </c>
      <c r="P882" s="1">
        <f t="shared" si="165"/>
        <v>0.844767945946446</v>
      </c>
      <c r="Q882" s="1">
        <f t="shared" si="162"/>
        <v>0.10111325993248836</v>
      </c>
      <c r="R882" s="2">
        <f t="shared" si="166"/>
        <v>2022265.1986497673</v>
      </c>
      <c r="S882" s="2">
        <f t="shared" si="167"/>
        <v>2163823.7625552509</v>
      </c>
      <c r="T882" s="2">
        <f t="shared" si="168"/>
        <v>2022265.1986497673</v>
      </c>
      <c r="V882" s="1">
        <v>2022</v>
      </c>
      <c r="W882" s="1">
        <v>57945</v>
      </c>
      <c r="X882" s="1" t="s">
        <v>929</v>
      </c>
      <c r="Y882" s="1" t="s">
        <v>38</v>
      </c>
      <c r="Z882" s="1">
        <v>3</v>
      </c>
      <c r="AA882" s="1">
        <v>20</v>
      </c>
      <c r="AB882" s="1">
        <v>23</v>
      </c>
      <c r="BJ882">
        <v>32</v>
      </c>
      <c r="BK882">
        <v>0.92811912331810276</v>
      </c>
      <c r="BL882" t="s">
        <v>48</v>
      </c>
    </row>
    <row r="883" spans="2:64" x14ac:dyDescent="0.55000000000000004">
      <c r="B883" s="1">
        <v>55634</v>
      </c>
      <c r="C883" s="4" t="str">
        <f>_xlfn.IFNA(VLOOKUP(B883,W$2:AB9997,3,FALSE),0)</f>
        <v>CB</v>
      </c>
      <c r="D883" s="1">
        <f>_xlfn.IFNA(VLOOKUP(B883,W$2:AA10025,4,FALSE),0)</f>
        <v>33</v>
      </c>
      <c r="E883" s="1">
        <f>_xlfn.IFNA(VLOOKUP(B883,W$2:AA10025,5,FALSE),0)</f>
        <v>5</v>
      </c>
      <c r="F883" s="1">
        <f>_xlfn.IFNA(VLOOKUP(B883,W$2:AB10026,6,FALSE),0)</f>
        <v>23</v>
      </c>
      <c r="H883" s="5">
        <f t="shared" si="163"/>
        <v>20000000</v>
      </c>
      <c r="I883" s="5">
        <f t="shared" si="164"/>
        <v>21400000</v>
      </c>
      <c r="J883" s="1">
        <f t="shared" si="157"/>
        <v>0.12967792367514705</v>
      </c>
      <c r="K883" s="1">
        <f t="shared" si="158"/>
        <v>3</v>
      </c>
      <c r="L883" s="1">
        <f t="shared" si="159"/>
        <v>0.99038980837684476</v>
      </c>
      <c r="M883" s="1">
        <f t="shared" si="160"/>
        <v>1.0638591360833272</v>
      </c>
      <c r="N883" s="1">
        <f t="shared" si="161"/>
        <v>0.87776743548653313</v>
      </c>
      <c r="P883" s="1">
        <f t="shared" si="165"/>
        <v>0.92484670775426814</v>
      </c>
      <c r="Q883" s="1">
        <f t="shared" si="162"/>
        <v>0.11993220077936902</v>
      </c>
      <c r="R883" s="2">
        <f t="shared" si="166"/>
        <v>2398644.0155873802</v>
      </c>
      <c r="S883" s="2">
        <f t="shared" si="167"/>
        <v>2566549.0966784968</v>
      </c>
      <c r="T883" s="2">
        <f t="shared" si="168"/>
        <v>2398644.0155873802</v>
      </c>
      <c r="V883" s="1">
        <v>2022</v>
      </c>
      <c r="W883" s="1">
        <v>8743</v>
      </c>
      <c r="X883" s="1" t="s">
        <v>930</v>
      </c>
      <c r="Y883" s="1" t="s">
        <v>38</v>
      </c>
      <c r="Z883" s="1">
        <v>2</v>
      </c>
      <c r="AA883" s="1">
        <v>4</v>
      </c>
      <c r="AB883" s="1">
        <v>30</v>
      </c>
      <c r="BJ883">
        <v>32</v>
      </c>
      <c r="BK883">
        <v>1.1155423054361819</v>
      </c>
      <c r="BL883" t="s">
        <v>51</v>
      </c>
    </row>
    <row r="884" spans="2:64" x14ac:dyDescent="0.55000000000000004">
      <c r="B884" s="1">
        <v>39137</v>
      </c>
      <c r="C884" s="4" t="str">
        <f>_xlfn.IFNA(VLOOKUP(B884,W$2:AB9998,3,FALSE),0)</f>
        <v>C</v>
      </c>
      <c r="D884" s="1">
        <f>_xlfn.IFNA(VLOOKUP(B884,W$2:AA10026,4,FALSE),0)</f>
        <v>87</v>
      </c>
      <c r="E884" s="1">
        <f>_xlfn.IFNA(VLOOKUP(B884,W$2:AA10026,5,FALSE),0)</f>
        <v>20</v>
      </c>
      <c r="F884" s="1">
        <f>_xlfn.IFNA(VLOOKUP(B884,W$2:AB10027,6,FALSE),0)</f>
        <v>26</v>
      </c>
      <c r="H884" s="5">
        <f t="shared" si="163"/>
        <v>13082500</v>
      </c>
      <c r="I884" s="5">
        <f t="shared" si="164"/>
        <v>13998275</v>
      </c>
      <c r="J884" s="1">
        <f t="shared" si="157"/>
        <v>0.50699730938172927</v>
      </c>
      <c r="K884" s="1">
        <f t="shared" si="158"/>
        <v>8</v>
      </c>
      <c r="L884" s="1">
        <f t="shared" si="159"/>
        <v>1.0542942246009299</v>
      </c>
      <c r="M884" s="1">
        <f t="shared" si="160"/>
        <v>1.2219797174404163</v>
      </c>
      <c r="N884" s="1">
        <f t="shared" si="161"/>
        <v>1.3029012619832001</v>
      </c>
      <c r="P884" s="1">
        <f t="shared" si="165"/>
        <v>1.6785617779861111</v>
      </c>
      <c r="Q884" s="1">
        <f t="shared" si="162"/>
        <v>0.8510263050699699</v>
      </c>
      <c r="R884" s="2">
        <f t="shared" si="166"/>
        <v>11133551.636077881</v>
      </c>
      <c r="S884" s="2">
        <f t="shared" si="167"/>
        <v>11912900.250603333</v>
      </c>
      <c r="T884" s="2">
        <f t="shared" si="168"/>
        <v>11133551.636077881</v>
      </c>
      <c r="V884" s="1">
        <v>2022</v>
      </c>
      <c r="W884" s="1">
        <v>7911</v>
      </c>
      <c r="X884" s="1" t="s">
        <v>931</v>
      </c>
      <c r="Y884" s="1" t="s">
        <v>38</v>
      </c>
      <c r="Z884" s="1">
        <v>2</v>
      </c>
      <c r="AA884" s="1">
        <v>4</v>
      </c>
      <c r="AB884" s="1">
        <v>32</v>
      </c>
      <c r="BJ884">
        <v>32</v>
      </c>
      <c r="BK884">
        <v>1.106942102737994</v>
      </c>
      <c r="BL884" t="s">
        <v>53</v>
      </c>
    </row>
    <row r="885" spans="2:64" x14ac:dyDescent="0.55000000000000004">
      <c r="B885" s="1">
        <v>46375</v>
      </c>
      <c r="C885" s="4" t="str">
        <f>_xlfn.IFNA(VLOOKUP(B885,W$2:AB9999,3,FALSE),0)</f>
        <v>LT</v>
      </c>
      <c r="D885" s="1">
        <f>_xlfn.IFNA(VLOOKUP(B885,W$2:AA10027,4,FALSE),0)</f>
        <v>2</v>
      </c>
      <c r="E885" s="1">
        <f>_xlfn.IFNA(VLOOKUP(B885,W$2:AA10027,5,FALSE),0)</f>
        <v>3</v>
      </c>
      <c r="F885" s="1">
        <f>_xlfn.IFNA(VLOOKUP(B885,W$2:AB10028,6,FALSE),0)</f>
        <v>26</v>
      </c>
      <c r="H885" s="5">
        <f t="shared" si="163"/>
        <v>21252000</v>
      </c>
      <c r="I885" s="5">
        <f t="shared" si="164"/>
        <v>22739640</v>
      </c>
      <c r="J885" s="1">
        <f t="shared" si="157"/>
        <v>0.11029086484118089</v>
      </c>
      <c r="K885" s="1">
        <f t="shared" si="158"/>
        <v>0</v>
      </c>
      <c r="L885" s="1">
        <f t="shared" si="159"/>
        <v>0.99223992123807603</v>
      </c>
      <c r="M885" s="1">
        <f t="shared" si="160"/>
        <v>0.68619556135383653</v>
      </c>
      <c r="N885" s="1">
        <f t="shared" si="161"/>
        <v>1.1155423054361819</v>
      </c>
      <c r="P885" s="1">
        <f t="shared" si="165"/>
        <v>0.75953999201693856</v>
      </c>
      <c r="Q885" s="1">
        <f t="shared" si="162"/>
        <v>8.377032260101179E-2</v>
      </c>
      <c r="R885" s="2">
        <f t="shared" si="166"/>
        <v>1780286.8959167025</v>
      </c>
      <c r="S885" s="2">
        <f t="shared" si="167"/>
        <v>1904906.9786308717</v>
      </c>
      <c r="T885" s="2">
        <f t="shared" si="168"/>
        <v>1780286.8959167025</v>
      </c>
      <c r="V885" s="1">
        <v>2022</v>
      </c>
      <c r="W885" s="1">
        <v>7929</v>
      </c>
      <c r="X885" s="1" t="s">
        <v>932</v>
      </c>
      <c r="Y885" s="1" t="s">
        <v>38</v>
      </c>
      <c r="Z885" s="1">
        <v>2</v>
      </c>
      <c r="AA885" s="1">
        <v>5</v>
      </c>
      <c r="AB885" s="1">
        <v>33</v>
      </c>
      <c r="BJ885">
        <v>32</v>
      </c>
      <c r="BK885">
        <v>1.0245916516529501</v>
      </c>
      <c r="BL885" t="s">
        <v>55</v>
      </c>
    </row>
    <row r="886" spans="2:64" x14ac:dyDescent="0.55000000000000004">
      <c r="B886" s="1">
        <v>35381</v>
      </c>
      <c r="C886" s="4" t="str">
        <f>_xlfn.IFNA(VLOOKUP(B886,W$2:AB10000,3,FALSE),0)</f>
        <v>P</v>
      </c>
      <c r="D886" s="1">
        <f>_xlfn.IFNA(VLOOKUP(B886,W$2:AA10028,4,FALSE),0)</f>
        <v>0</v>
      </c>
      <c r="E886" s="1">
        <f>_xlfn.IFNA(VLOOKUP(B886,W$2:AA10028,5,FALSE),0)</f>
        <v>5</v>
      </c>
      <c r="F886" s="1">
        <f>_xlfn.IFNA(VLOOKUP(B886,W$2:AB10029,6,FALSE),0)</f>
        <v>27</v>
      </c>
      <c r="H886" s="5" t="e">
        <f t="shared" si="163"/>
        <v>#DIV/0!</v>
      </c>
      <c r="I886" s="5" t="e">
        <f t="shared" si="164"/>
        <v>#DIV/0!</v>
      </c>
      <c r="J886" s="1">
        <f t="shared" si="157"/>
        <v>0.11029086484118089</v>
      </c>
      <c r="K886" s="1">
        <f t="shared" si="158"/>
        <v>0</v>
      </c>
      <c r="L886" s="1">
        <f t="shared" si="159"/>
        <v>0.9947052544972852</v>
      </c>
      <c r="M886" s="1">
        <f t="shared" si="160"/>
        <v>0.68619556135383653</v>
      </c>
      <c r="N886" s="1" t="e">
        <f t="shared" si="161"/>
        <v>#DIV/0!</v>
      </c>
      <c r="P886" s="1" t="e">
        <f t="shared" si="165"/>
        <v>#DIV/0!</v>
      </c>
      <c r="Q886" s="1" t="e">
        <f t="shared" si="162"/>
        <v>#DIV/0!</v>
      </c>
      <c r="R886" s="2" t="e">
        <f t="shared" si="166"/>
        <v>#DIV/0!</v>
      </c>
      <c r="S886" s="2" t="e">
        <f t="shared" si="167"/>
        <v>#DIV/0!</v>
      </c>
      <c r="T886" s="2" t="e">
        <f t="shared" si="168"/>
        <v>#DIV/0!</v>
      </c>
      <c r="V886" s="1">
        <v>2022</v>
      </c>
      <c r="W886" s="1">
        <v>10703</v>
      </c>
      <c r="X886" s="1" t="s">
        <v>933</v>
      </c>
      <c r="Y886" s="1" t="s">
        <v>38</v>
      </c>
      <c r="Z886" s="1">
        <v>1</v>
      </c>
      <c r="AA886" s="1">
        <v>3</v>
      </c>
      <c r="AB886" s="1">
        <v>27</v>
      </c>
      <c r="BJ886">
        <v>32</v>
      </c>
      <c r="BK886">
        <v>0.89953136465011441</v>
      </c>
      <c r="BL886" t="s">
        <v>58</v>
      </c>
    </row>
    <row r="887" spans="2:64" x14ac:dyDescent="0.55000000000000004">
      <c r="B887" s="1">
        <v>11766</v>
      </c>
      <c r="C887" s="4" t="str">
        <f>_xlfn.IFNA(VLOOKUP(B887,W$2:AB10001,3,FALSE),0)</f>
        <v>CB</v>
      </c>
      <c r="D887" s="1">
        <f>_xlfn.IFNA(VLOOKUP(B887,W$2:AA10029,4,FALSE),0)</f>
        <v>98</v>
      </c>
      <c r="E887" s="1">
        <f>_xlfn.IFNA(VLOOKUP(B887,W$2:AA10029,5,FALSE),0)</f>
        <v>20</v>
      </c>
      <c r="F887" s="1">
        <f>_xlfn.IFNA(VLOOKUP(B887,W$2:AB10030,6,FALSE),0)</f>
        <v>26</v>
      </c>
      <c r="H887" s="5">
        <f t="shared" si="163"/>
        <v>20000000</v>
      </c>
      <c r="I887" s="5">
        <f t="shared" si="164"/>
        <v>21400000</v>
      </c>
      <c r="J887" s="1">
        <f t="shared" si="157"/>
        <v>0.9106723943769699</v>
      </c>
      <c r="K887" s="1">
        <f t="shared" si="158"/>
        <v>9</v>
      </c>
      <c r="L887" s="1">
        <f t="shared" si="159"/>
        <v>1.0346788967826517</v>
      </c>
      <c r="M887" s="1">
        <f t="shared" si="160"/>
        <v>1.243263292991633</v>
      </c>
      <c r="N887" s="1">
        <f t="shared" si="161"/>
        <v>1</v>
      </c>
      <c r="P887" s="1">
        <f t="shared" si="165"/>
        <v>1.2863782924029494</v>
      </c>
      <c r="Q887" s="1">
        <f t="shared" si="162"/>
        <v>1.1714691996171518</v>
      </c>
      <c r="R887" s="2">
        <f t="shared" si="166"/>
        <v>23429383.992343035</v>
      </c>
      <c r="S887" s="2">
        <f t="shared" si="167"/>
        <v>25069440.87180705</v>
      </c>
      <c r="T887" s="2">
        <f t="shared" si="168"/>
        <v>23429383.992343035</v>
      </c>
      <c r="V887" s="1">
        <v>2022</v>
      </c>
      <c r="W887" s="1">
        <v>9496</v>
      </c>
      <c r="X887" s="1" t="s">
        <v>934</v>
      </c>
      <c r="Y887" s="1" t="s">
        <v>38</v>
      </c>
      <c r="Z887" s="1">
        <v>1</v>
      </c>
      <c r="AA887" s="1">
        <v>2</v>
      </c>
      <c r="AB887" s="1">
        <v>29</v>
      </c>
      <c r="BJ887">
        <v>31</v>
      </c>
      <c r="BK887">
        <v>1.1514506309915982</v>
      </c>
      <c r="BL887" t="s">
        <v>31</v>
      </c>
    </row>
    <row r="888" spans="2:64" x14ac:dyDescent="0.55000000000000004">
      <c r="B888" s="1">
        <v>8654</v>
      </c>
      <c r="C888" s="4">
        <f>_xlfn.IFNA(VLOOKUP(B888,W$2:AB10002,3,FALSE),0)</f>
        <v>0</v>
      </c>
      <c r="D888" s="1">
        <f>_xlfn.IFNA(VLOOKUP(B888,W$2:AA10030,4,FALSE),0)</f>
        <v>0</v>
      </c>
      <c r="E888" s="1">
        <f>_xlfn.IFNA(VLOOKUP(B888,W$2:AA10030,5,FALSE),0)</f>
        <v>0</v>
      </c>
      <c r="F888" s="1">
        <f>_xlfn.IFNA(VLOOKUP(B888,W$2:AB10031,6,FALSE),0)</f>
        <v>0</v>
      </c>
      <c r="H888" s="5" t="e">
        <f t="shared" si="163"/>
        <v>#DIV/0!</v>
      </c>
      <c r="I888" s="5" t="e">
        <f t="shared" si="164"/>
        <v>#DIV/0!</v>
      </c>
      <c r="J888" s="1">
        <f t="shared" si="157"/>
        <v>0.11029086484118089</v>
      </c>
      <c r="K888" s="1">
        <f t="shared" si="158"/>
        <v>0</v>
      </c>
      <c r="L888" s="1" t="e">
        <f t="shared" si="159"/>
        <v>#DIV/0!</v>
      </c>
      <c r="M888" s="1" t="e">
        <f t="shared" si="160"/>
        <v>#DIV/0!</v>
      </c>
      <c r="N888" s="1" t="e">
        <f t="shared" si="161"/>
        <v>#DIV/0!</v>
      </c>
      <c r="P888" s="1" t="e">
        <f t="shared" si="165"/>
        <v>#DIV/0!</v>
      </c>
      <c r="Q888" s="1" t="e">
        <f t="shared" si="162"/>
        <v>#DIV/0!</v>
      </c>
      <c r="R888" s="2" t="e">
        <f t="shared" si="166"/>
        <v>#DIV/0!</v>
      </c>
      <c r="S888" s="2" t="e">
        <f t="shared" si="167"/>
        <v>#DIV/0!</v>
      </c>
      <c r="T888" s="2" t="e">
        <f t="shared" si="168"/>
        <v>#DIV/0!</v>
      </c>
      <c r="V888" s="1">
        <v>2022</v>
      </c>
      <c r="W888" s="1">
        <v>7031</v>
      </c>
      <c r="X888" s="1" t="s">
        <v>935</v>
      </c>
      <c r="Y888" s="1" t="s">
        <v>38</v>
      </c>
      <c r="Z888" s="1">
        <v>0</v>
      </c>
      <c r="AA888" s="1">
        <v>32</v>
      </c>
      <c r="AB888" s="1">
        <v>32</v>
      </c>
      <c r="BJ888">
        <v>31</v>
      </c>
      <c r="BK888">
        <v>0.87776743548653313</v>
      </c>
      <c r="BL888" t="s">
        <v>34</v>
      </c>
    </row>
    <row r="889" spans="2:64" x14ac:dyDescent="0.55000000000000004">
      <c r="B889" s="1">
        <v>28091</v>
      </c>
      <c r="C889" s="4" t="str">
        <f>_xlfn.IFNA(VLOOKUP(B889,W$2:AB10003,3,FALSE),0)</f>
        <v>LB</v>
      </c>
      <c r="D889" s="1">
        <f>_xlfn.IFNA(VLOOKUP(B889,W$2:AA10031,4,FALSE),0)</f>
        <v>81</v>
      </c>
      <c r="E889" s="1">
        <f>_xlfn.IFNA(VLOOKUP(B889,W$2:AA10031,5,FALSE),0)</f>
        <v>3</v>
      </c>
      <c r="F889" s="1">
        <f>_xlfn.IFNA(VLOOKUP(B889,W$2:AB10032,6,FALSE),0)</f>
        <v>26</v>
      </c>
      <c r="H889" s="5">
        <f t="shared" si="163"/>
        <v>16999000</v>
      </c>
      <c r="I889" s="5">
        <f t="shared" si="164"/>
        <v>18188930</v>
      </c>
      <c r="J889" s="1">
        <f t="shared" si="157"/>
        <v>0.40904805918622789</v>
      </c>
      <c r="K889" s="1">
        <f t="shared" si="158"/>
        <v>8</v>
      </c>
      <c r="L889" s="1">
        <f t="shared" si="159"/>
        <v>1.0414481605999888</v>
      </c>
      <c r="M889" s="1">
        <f t="shared" si="160"/>
        <v>1.2219797174404163</v>
      </c>
      <c r="N889" s="1">
        <f t="shared" si="161"/>
        <v>0.73034540509703694</v>
      </c>
      <c r="P889" s="1">
        <f t="shared" si="165"/>
        <v>0.92945839856429324</v>
      </c>
      <c r="Q889" s="1">
        <f t="shared" si="162"/>
        <v>0.38019315402706361</v>
      </c>
      <c r="R889" s="2">
        <f t="shared" si="166"/>
        <v>6462903.4253060538</v>
      </c>
      <c r="S889" s="2">
        <f t="shared" si="167"/>
        <v>6915306.6650774777</v>
      </c>
      <c r="T889" s="2">
        <f t="shared" si="168"/>
        <v>6462903.4253060538</v>
      </c>
      <c r="V889" s="1">
        <v>2022</v>
      </c>
      <c r="W889" s="1">
        <v>44550</v>
      </c>
      <c r="X889" s="1" t="s">
        <v>936</v>
      </c>
      <c r="Y889" s="1" t="s">
        <v>38</v>
      </c>
      <c r="Z889" s="1">
        <v>0</v>
      </c>
      <c r="AA889" s="1">
        <v>4</v>
      </c>
      <c r="AB889" s="1">
        <v>25</v>
      </c>
      <c r="BJ889">
        <v>31</v>
      </c>
      <c r="BK889">
        <v>1</v>
      </c>
      <c r="BL889" t="s">
        <v>36</v>
      </c>
    </row>
    <row r="890" spans="2:64" x14ac:dyDescent="0.55000000000000004">
      <c r="B890" s="1">
        <v>143811</v>
      </c>
      <c r="C890" s="4">
        <f>_xlfn.IFNA(VLOOKUP(B890,W$2:AB10004,3,FALSE),0)</f>
        <v>0</v>
      </c>
      <c r="D890" s="1">
        <f>_xlfn.IFNA(VLOOKUP(B890,W$2:AA10032,4,FALSE),0)</f>
        <v>0</v>
      </c>
      <c r="E890" s="1">
        <f>_xlfn.IFNA(VLOOKUP(B890,W$2:AA10032,5,FALSE),0)</f>
        <v>0</v>
      </c>
      <c r="F890" s="1">
        <f>_xlfn.IFNA(VLOOKUP(B890,W$2:AB10033,6,FALSE),0)</f>
        <v>0</v>
      </c>
      <c r="H890" s="5" t="e">
        <f t="shared" si="163"/>
        <v>#DIV/0!</v>
      </c>
      <c r="I890" s="5" t="e">
        <f t="shared" si="164"/>
        <v>#DIV/0!</v>
      </c>
      <c r="J890" s="1">
        <f t="shared" si="157"/>
        <v>0.11029086484118089</v>
      </c>
      <c r="K890" s="1">
        <f t="shared" si="158"/>
        <v>0</v>
      </c>
      <c r="L890" s="1" t="e">
        <f t="shared" si="159"/>
        <v>#DIV/0!</v>
      </c>
      <c r="M890" s="1" t="e">
        <f t="shared" si="160"/>
        <v>#DIV/0!</v>
      </c>
      <c r="N890" s="1" t="e">
        <f t="shared" si="161"/>
        <v>#DIV/0!</v>
      </c>
      <c r="P890" s="1" t="e">
        <f t="shared" si="165"/>
        <v>#DIV/0!</v>
      </c>
      <c r="Q890" s="1" t="e">
        <f t="shared" si="162"/>
        <v>#DIV/0!</v>
      </c>
      <c r="R890" s="2" t="e">
        <f t="shared" si="166"/>
        <v>#DIV/0!</v>
      </c>
      <c r="S890" s="2" t="e">
        <f t="shared" si="167"/>
        <v>#DIV/0!</v>
      </c>
      <c r="T890" s="2" t="e">
        <f t="shared" si="168"/>
        <v>#DIV/0!</v>
      </c>
      <c r="V890" s="1">
        <v>2022</v>
      </c>
      <c r="W890" s="1">
        <v>48862</v>
      </c>
      <c r="X890" s="1" t="s">
        <v>937</v>
      </c>
      <c r="Y890" s="1" t="s">
        <v>938</v>
      </c>
      <c r="Z890" s="1">
        <v>0</v>
      </c>
      <c r="AA890" s="1">
        <v>8</v>
      </c>
      <c r="AB890" s="1">
        <v>28</v>
      </c>
      <c r="BJ890">
        <v>31</v>
      </c>
      <c r="BK890">
        <v>1</v>
      </c>
      <c r="BL890" t="s">
        <v>38</v>
      </c>
    </row>
    <row r="891" spans="2:64" x14ac:dyDescent="0.55000000000000004">
      <c r="B891" s="1">
        <v>11787</v>
      </c>
      <c r="C891" s="4" t="str">
        <f>_xlfn.IFNA(VLOOKUP(B891,W$2:AB10005,3,FALSE),0)</f>
        <v>RT</v>
      </c>
      <c r="D891" s="1">
        <f>_xlfn.IFNA(VLOOKUP(B891,W$2:AA10033,4,FALSE),0)</f>
        <v>97</v>
      </c>
      <c r="E891" s="1">
        <f>_xlfn.IFNA(VLOOKUP(B891,W$2:AA10033,5,FALSE),0)</f>
        <v>32</v>
      </c>
      <c r="F891" s="1">
        <f>_xlfn.IFNA(VLOOKUP(B891,W$2:AB10034,6,FALSE),0)</f>
        <v>28</v>
      </c>
      <c r="H891" s="5">
        <f t="shared" si="163"/>
        <v>18040000</v>
      </c>
      <c r="I891" s="5">
        <f t="shared" si="164"/>
        <v>19302800</v>
      </c>
      <c r="J891" s="1">
        <f t="shared" si="157"/>
        <v>0.9106723943769699</v>
      </c>
      <c r="K891" s="1">
        <f t="shared" si="158"/>
        <v>9</v>
      </c>
      <c r="L891" s="1">
        <f t="shared" si="159"/>
        <v>1.0952196729772843</v>
      </c>
      <c r="M891" s="1">
        <f t="shared" si="160"/>
        <v>1.000893038891195</v>
      </c>
      <c r="N891" s="1">
        <f t="shared" si="161"/>
        <v>1</v>
      </c>
      <c r="P891" s="1">
        <f t="shared" si="165"/>
        <v>1.0961977467396549</v>
      </c>
      <c r="Q891" s="1">
        <f t="shared" si="162"/>
        <v>0.99827702673404073</v>
      </c>
      <c r="R891" s="2">
        <f t="shared" si="166"/>
        <v>18008917.562282097</v>
      </c>
      <c r="S891" s="2">
        <f t="shared" si="167"/>
        <v>19269541.791641843</v>
      </c>
      <c r="T891" s="2">
        <f t="shared" si="168"/>
        <v>18008917.562282097</v>
      </c>
      <c r="V891" s="1">
        <v>2022</v>
      </c>
      <c r="W891" s="1">
        <v>7912</v>
      </c>
      <c r="X891" s="1" t="s">
        <v>939</v>
      </c>
      <c r="Y891" s="1" t="s">
        <v>938</v>
      </c>
      <c r="Z891" s="1">
        <v>0</v>
      </c>
      <c r="AA891" s="1">
        <v>4</v>
      </c>
      <c r="AB891" s="1">
        <v>31</v>
      </c>
      <c r="BJ891">
        <v>31</v>
      </c>
      <c r="BK891">
        <v>1.0245916516529501</v>
      </c>
      <c r="BL891" t="s">
        <v>40</v>
      </c>
    </row>
    <row r="892" spans="2:64" x14ac:dyDescent="0.55000000000000004">
      <c r="B892" s="1">
        <v>51222</v>
      </c>
      <c r="C892" s="4" t="str">
        <f>_xlfn.IFNA(VLOOKUP(B892,W$2:AB10006,3,FALSE),0)</f>
        <v>LB</v>
      </c>
      <c r="D892" s="1">
        <f>_xlfn.IFNA(VLOOKUP(B892,W$2:AA10034,4,FALSE),0)</f>
        <v>97</v>
      </c>
      <c r="E892" s="1">
        <f>_xlfn.IFNA(VLOOKUP(B892,W$2:AA10034,5,FALSE),0)</f>
        <v>3</v>
      </c>
      <c r="F892" s="1">
        <f>_xlfn.IFNA(VLOOKUP(B892,W$2:AB10035,6,FALSE),0)</f>
        <v>26</v>
      </c>
      <c r="H892" s="5">
        <f t="shared" si="163"/>
        <v>16999000</v>
      </c>
      <c r="I892" s="5">
        <f t="shared" si="164"/>
        <v>18188930</v>
      </c>
      <c r="J892" s="1">
        <f t="shared" si="157"/>
        <v>0.9106723943769699</v>
      </c>
      <c r="K892" s="1">
        <f t="shared" si="158"/>
        <v>9</v>
      </c>
      <c r="L892" s="1">
        <f t="shared" si="159"/>
        <v>1.0438653104903106</v>
      </c>
      <c r="M892" s="1">
        <f t="shared" si="160"/>
        <v>1.243263292991633</v>
      </c>
      <c r="N892" s="1">
        <f t="shared" si="161"/>
        <v>0.73034540509703694</v>
      </c>
      <c r="P892" s="1">
        <f t="shared" si="165"/>
        <v>0.9478418455884996</v>
      </c>
      <c r="Q892" s="1">
        <f t="shared" si="162"/>
        <v>0.86317340301276513</v>
      </c>
      <c r="R892" s="2">
        <f t="shared" si="166"/>
        <v>14673084.677813994</v>
      </c>
      <c r="S892" s="2">
        <f t="shared" si="167"/>
        <v>15700200.605260974</v>
      </c>
      <c r="T892" s="2">
        <f t="shared" si="168"/>
        <v>14673084.677813994</v>
      </c>
      <c r="V892" s="1">
        <v>2022</v>
      </c>
      <c r="W892" s="1">
        <v>11347</v>
      </c>
      <c r="X892" s="1" t="s">
        <v>940</v>
      </c>
      <c r="Y892" s="1" t="s">
        <v>938</v>
      </c>
      <c r="Z892" s="1">
        <v>0</v>
      </c>
      <c r="AA892" s="1">
        <v>8</v>
      </c>
      <c r="AB892" s="1">
        <v>29</v>
      </c>
      <c r="BJ892">
        <v>31</v>
      </c>
      <c r="BK892">
        <v>0.81972023184507603</v>
      </c>
      <c r="BL892" t="s">
        <v>42</v>
      </c>
    </row>
    <row r="893" spans="2:64" x14ac:dyDescent="0.55000000000000004">
      <c r="B893" s="1">
        <v>48457</v>
      </c>
      <c r="C893" s="4" t="str">
        <f>_xlfn.IFNA(VLOOKUP(B893,W$2:AB10007,3,FALSE),0)</f>
        <v>ED</v>
      </c>
      <c r="D893" s="1">
        <f>_xlfn.IFNA(VLOOKUP(B893,W$2:AA10035,4,FALSE),0)</f>
        <v>77</v>
      </c>
      <c r="E893" s="1">
        <f>_xlfn.IFNA(VLOOKUP(B893,W$2:AA10035,5,FALSE),0)</f>
        <v>3</v>
      </c>
      <c r="F893" s="1">
        <f>_xlfn.IFNA(VLOOKUP(B893,W$2:AB10036,6,FALSE),0)</f>
        <v>26</v>
      </c>
      <c r="H893" s="5">
        <f t="shared" si="163"/>
        <v>25400550</v>
      </c>
      <c r="I893" s="5">
        <f t="shared" si="164"/>
        <v>27178588.5</v>
      </c>
      <c r="J893" s="1">
        <f t="shared" si="157"/>
        <v>0.34065492256828622</v>
      </c>
      <c r="K893" s="1">
        <f t="shared" si="158"/>
        <v>7</v>
      </c>
      <c r="L893" s="1">
        <f t="shared" si="159"/>
        <v>1.0390595751954117</v>
      </c>
      <c r="M893" s="1">
        <f t="shared" si="160"/>
        <v>1.2009476589311774</v>
      </c>
      <c r="N893" s="1">
        <f t="shared" si="161"/>
        <v>1</v>
      </c>
      <c r="P893" s="1">
        <f t="shared" si="165"/>
        <v>1.2478561643209534</v>
      </c>
      <c r="Q893" s="1">
        <f t="shared" si="162"/>
        <v>0.42508834503311299</v>
      </c>
      <c r="R893" s="2">
        <f t="shared" si="166"/>
        <v>10797477.762430837</v>
      </c>
      <c r="S893" s="2">
        <f t="shared" si="167"/>
        <v>11553301.205800997</v>
      </c>
      <c r="T893" s="2">
        <f t="shared" si="168"/>
        <v>10797477.762430837</v>
      </c>
      <c r="V893" s="1">
        <v>2022</v>
      </c>
      <c r="W893" s="1">
        <v>40951</v>
      </c>
      <c r="X893" s="1" t="s">
        <v>941</v>
      </c>
      <c r="Y893" s="1" t="s">
        <v>938</v>
      </c>
      <c r="Z893" s="1">
        <v>0</v>
      </c>
      <c r="AA893" s="1">
        <v>8</v>
      </c>
      <c r="AB893" s="1">
        <v>25</v>
      </c>
      <c r="BJ893">
        <v>31</v>
      </c>
      <c r="BK893">
        <v>0.82023027006469129</v>
      </c>
      <c r="BL893" t="s">
        <v>44</v>
      </c>
    </row>
    <row r="894" spans="2:64" x14ac:dyDescent="0.55000000000000004">
      <c r="B894" s="1">
        <v>11772</v>
      </c>
      <c r="C894" s="4" t="str">
        <f>_xlfn.IFNA(VLOOKUP(B894,W$2:AB10008,3,FALSE),0)</f>
        <v>DI</v>
      </c>
      <c r="D894" s="1">
        <f>_xlfn.IFNA(VLOOKUP(B894,W$2:AA10036,4,FALSE),0)</f>
        <v>97</v>
      </c>
      <c r="E894" s="1">
        <f>_xlfn.IFNA(VLOOKUP(B894,W$2:AA10036,5,FALSE),0)</f>
        <v>20</v>
      </c>
      <c r="F894" s="1">
        <f>_xlfn.IFNA(VLOOKUP(B894,W$2:AB10037,6,FALSE),0)</f>
        <v>28</v>
      </c>
      <c r="H894" s="5">
        <f t="shared" si="163"/>
        <v>20500000</v>
      </c>
      <c r="I894" s="5">
        <f t="shared" si="164"/>
        <v>21935000</v>
      </c>
      <c r="J894" s="1">
        <f t="shared" si="157"/>
        <v>0.9106723943769699</v>
      </c>
      <c r="K894" s="1">
        <f t="shared" si="158"/>
        <v>9</v>
      </c>
      <c r="L894" s="1">
        <f t="shared" si="159"/>
        <v>1.0346788967826517</v>
      </c>
      <c r="M894" s="1">
        <f t="shared" si="160"/>
        <v>1.000893038891195</v>
      </c>
      <c r="N894" s="1">
        <f t="shared" si="161"/>
        <v>1</v>
      </c>
      <c r="P894" s="1">
        <f t="shared" si="165"/>
        <v>1.0356029052773772</v>
      </c>
      <c r="Q894" s="1">
        <f t="shared" si="162"/>
        <v>0.94309497737269543</v>
      </c>
      <c r="R894" s="2">
        <f t="shared" si="166"/>
        <v>19333447.036140256</v>
      </c>
      <c r="S894" s="2">
        <f t="shared" si="167"/>
        <v>20686788.328670073</v>
      </c>
      <c r="T894" s="2">
        <f t="shared" si="168"/>
        <v>19333447.036140256</v>
      </c>
      <c r="V894" s="1">
        <v>2022</v>
      </c>
      <c r="W894" s="1">
        <v>34934</v>
      </c>
      <c r="X894" s="1" t="s">
        <v>942</v>
      </c>
      <c r="Y894" s="1" t="s">
        <v>938</v>
      </c>
      <c r="Z894" s="1">
        <v>0</v>
      </c>
      <c r="AA894" s="1">
        <v>8</v>
      </c>
      <c r="AB894" s="1">
        <v>26</v>
      </c>
      <c r="BJ894">
        <v>31</v>
      </c>
      <c r="BK894">
        <v>1.1178219283566899</v>
      </c>
      <c r="BL894" t="s">
        <v>46</v>
      </c>
    </row>
    <row r="895" spans="2:64" x14ac:dyDescent="0.55000000000000004">
      <c r="B895" s="1">
        <v>46794</v>
      </c>
      <c r="C895" s="4" t="str">
        <f>_xlfn.IFNA(VLOOKUP(B895,W$2:AB10009,3,FALSE),0)</f>
        <v>RT</v>
      </c>
      <c r="D895" s="1">
        <f>_xlfn.IFNA(VLOOKUP(B895,W$2:AA10037,4,FALSE),0)</f>
        <v>95</v>
      </c>
      <c r="E895" s="1">
        <f>_xlfn.IFNA(VLOOKUP(B895,W$2:AA10037,5,FALSE),0)</f>
        <v>2</v>
      </c>
      <c r="F895" s="1">
        <f>_xlfn.IFNA(VLOOKUP(B895,W$2:AB10038,6,FALSE),0)</f>
        <v>26</v>
      </c>
      <c r="H895" s="5">
        <f t="shared" si="163"/>
        <v>18040000</v>
      </c>
      <c r="I895" s="5">
        <f t="shared" si="164"/>
        <v>19302800</v>
      </c>
      <c r="J895" s="1">
        <f t="shared" si="157"/>
        <v>0.9106723943769699</v>
      </c>
      <c r="K895" s="1">
        <f t="shared" si="158"/>
        <v>9</v>
      </c>
      <c r="L895" s="1">
        <f t="shared" si="159"/>
        <v>1.0294839989928222</v>
      </c>
      <c r="M895" s="1">
        <f t="shared" si="160"/>
        <v>1.243263292991633</v>
      </c>
      <c r="N895" s="1">
        <f t="shared" si="161"/>
        <v>1</v>
      </c>
      <c r="P895" s="1">
        <f t="shared" si="165"/>
        <v>1.279919666670011</v>
      </c>
      <c r="Q895" s="1">
        <f t="shared" si="162"/>
        <v>1.165587507456552</v>
      </c>
      <c r="R895" s="2">
        <f t="shared" si="166"/>
        <v>21027198.634516198</v>
      </c>
      <c r="S895" s="2">
        <f t="shared" si="167"/>
        <v>22499102.538932331</v>
      </c>
      <c r="T895" s="2">
        <f t="shared" si="168"/>
        <v>21027198.634516198</v>
      </c>
      <c r="V895" s="1">
        <v>2022</v>
      </c>
      <c r="W895" s="1">
        <v>9601</v>
      </c>
      <c r="X895" s="1" t="s">
        <v>943</v>
      </c>
      <c r="Y895" s="1" t="s">
        <v>938</v>
      </c>
      <c r="Z895" s="1">
        <v>0</v>
      </c>
      <c r="AA895" s="1">
        <v>5</v>
      </c>
      <c r="AB895" s="1">
        <v>31</v>
      </c>
      <c r="BJ895">
        <v>31</v>
      </c>
      <c r="BK895">
        <v>0.92811912331810276</v>
      </c>
      <c r="BL895" t="s">
        <v>48</v>
      </c>
    </row>
    <row r="896" spans="2:64" x14ac:dyDescent="0.55000000000000004">
      <c r="B896" s="1">
        <v>8755</v>
      </c>
      <c r="C896" s="4" t="str">
        <f>_xlfn.IFNA(VLOOKUP(B896,W$2:AB10010,3,FALSE),0)</f>
        <v>TE</v>
      </c>
      <c r="D896" s="1">
        <f>_xlfn.IFNA(VLOOKUP(B896,W$2:AA10038,4,FALSE),0)</f>
        <v>92</v>
      </c>
      <c r="E896" s="1">
        <f>_xlfn.IFNA(VLOOKUP(B896,W$2:AA10038,5,FALSE),0)</f>
        <v>4</v>
      </c>
      <c r="F896" s="1">
        <f>_xlfn.IFNA(VLOOKUP(B896,W$2:AB10039,6,FALSE),0)</f>
        <v>31</v>
      </c>
      <c r="H896" s="5">
        <f t="shared" si="163"/>
        <v>14012500</v>
      </c>
      <c r="I896" s="5">
        <f t="shared" si="164"/>
        <v>14993375</v>
      </c>
      <c r="J896" s="1">
        <f t="shared" si="157"/>
        <v>0.61349186721486715</v>
      </c>
      <c r="K896" s="1">
        <f t="shared" si="158"/>
        <v>9</v>
      </c>
      <c r="L896" s="1">
        <f t="shared" si="159"/>
        <v>0.97745634134841108</v>
      </c>
      <c r="M896" s="1">
        <f t="shared" si="160"/>
        <v>0.74619625737641182</v>
      </c>
      <c r="N896" s="1">
        <f t="shared" si="161"/>
        <v>1.06147912913239</v>
      </c>
      <c r="P896" s="1">
        <f t="shared" si="165"/>
        <v>0.77421555820460575</v>
      </c>
      <c r="Q896" s="1">
        <f t="shared" si="162"/>
        <v>0.47497494842974425</v>
      </c>
      <c r="R896" s="2">
        <f t="shared" si="166"/>
        <v>6655586.4648717912</v>
      </c>
      <c r="S896" s="2">
        <f t="shared" si="167"/>
        <v>7121477.5174128171</v>
      </c>
      <c r="T896" s="2">
        <f t="shared" si="168"/>
        <v>6655586.4648717912</v>
      </c>
      <c r="V896" s="1">
        <v>2022</v>
      </c>
      <c r="W896" s="1">
        <v>9302</v>
      </c>
      <c r="X896" s="1" t="s">
        <v>944</v>
      </c>
      <c r="Y896" s="1" t="s">
        <v>938</v>
      </c>
      <c r="Z896" s="1">
        <v>0</v>
      </c>
      <c r="AA896" s="1">
        <v>8</v>
      </c>
      <c r="AB896" s="1">
        <v>30</v>
      </c>
      <c r="BJ896">
        <v>31</v>
      </c>
      <c r="BK896">
        <v>1.1155423054361819</v>
      </c>
      <c r="BL896" t="s">
        <v>51</v>
      </c>
    </row>
    <row r="897" spans="2:64" x14ac:dyDescent="0.55000000000000004">
      <c r="B897" s="1">
        <v>45783</v>
      </c>
      <c r="C897" s="4" t="str">
        <f>_xlfn.IFNA(VLOOKUP(B897,W$2:AB10011,3,FALSE),0)</f>
        <v>HB</v>
      </c>
      <c r="D897" s="1">
        <f>_xlfn.IFNA(VLOOKUP(B897,W$2:AA10039,4,FALSE),0)</f>
        <v>98</v>
      </c>
      <c r="E897" s="1">
        <f>_xlfn.IFNA(VLOOKUP(B897,W$2:AA10039,5,FALSE),0)</f>
        <v>2</v>
      </c>
      <c r="F897" s="1">
        <f>_xlfn.IFNA(VLOOKUP(B897,W$2:AB10040,6,FALSE),0)</f>
        <v>27</v>
      </c>
      <c r="H897" s="5">
        <f t="shared" si="163"/>
        <v>14223170</v>
      </c>
      <c r="I897" s="5">
        <f t="shared" si="164"/>
        <v>15218791.9</v>
      </c>
      <c r="J897" s="1">
        <f t="shared" si="157"/>
        <v>0.9106723943769699</v>
      </c>
      <c r="K897" s="1">
        <f t="shared" si="158"/>
        <v>9</v>
      </c>
      <c r="L897" s="1">
        <f t="shared" si="159"/>
        <v>1.0294839989928222</v>
      </c>
      <c r="M897" s="1">
        <f t="shared" si="160"/>
        <v>1.243263292991633</v>
      </c>
      <c r="N897" s="1">
        <f t="shared" si="161"/>
        <v>0.72958034776761405</v>
      </c>
      <c r="P897" s="1">
        <f t="shared" si="165"/>
        <v>0.93380423552371528</v>
      </c>
      <c r="Q897" s="1">
        <f t="shared" si="162"/>
        <v>0.85038973904373771</v>
      </c>
      <c r="R897" s="2">
        <f t="shared" si="166"/>
        <v>12095237.824674718</v>
      </c>
      <c r="S897" s="2">
        <f t="shared" si="167"/>
        <v>12941904.472401951</v>
      </c>
      <c r="T897" s="2">
        <f t="shared" si="168"/>
        <v>12095237.824674718</v>
      </c>
      <c r="V897" s="1">
        <v>2022</v>
      </c>
      <c r="W897" s="1">
        <v>10810</v>
      </c>
      <c r="X897" s="1" t="s">
        <v>945</v>
      </c>
      <c r="Y897" s="1" t="s">
        <v>938</v>
      </c>
      <c r="Z897" s="1">
        <v>0</v>
      </c>
      <c r="AA897" s="1">
        <v>6</v>
      </c>
      <c r="AB897" s="1">
        <v>29</v>
      </c>
      <c r="BJ897">
        <v>31</v>
      </c>
      <c r="BK897">
        <v>1.106942102737994</v>
      </c>
      <c r="BL897" t="s">
        <v>53</v>
      </c>
    </row>
    <row r="898" spans="2:64" x14ac:dyDescent="0.55000000000000004">
      <c r="B898" s="1">
        <v>46601</v>
      </c>
      <c r="C898" s="4" t="str">
        <f>_xlfn.IFNA(VLOOKUP(B898,W$2:AB10012,3,FALSE),0)</f>
        <v>QB</v>
      </c>
      <c r="D898" s="1">
        <f>_xlfn.IFNA(VLOOKUP(B898,W$2:AA10040,4,FALSE),0)</f>
        <v>97</v>
      </c>
      <c r="E898" s="1">
        <f>_xlfn.IFNA(VLOOKUP(B898,W$2:AA10040,5,FALSE),0)</f>
        <v>10</v>
      </c>
      <c r="F898" s="1">
        <f>_xlfn.IFNA(VLOOKUP(B898,W$2:AB10041,6,FALSE),0)</f>
        <v>26</v>
      </c>
      <c r="H898" s="5">
        <f t="shared" si="163"/>
        <v>44949165</v>
      </c>
      <c r="I898" s="5">
        <f t="shared" si="164"/>
        <v>48095606.550000004</v>
      </c>
      <c r="J898" s="1">
        <f t="shared" ref="J898:J961" si="169">AVERAGEIF(BF:BF,D898,BG:BG)</f>
        <v>0.9106723943769699</v>
      </c>
      <c r="K898" s="1">
        <f t="shared" ref="K898:K961" si="170">ROUNDDOWN(D898*0.1,0)</f>
        <v>9</v>
      </c>
      <c r="L898" s="1">
        <f t="shared" ref="L898:L961" si="171">AVERAGEIFS(AV:AV,AU:AU,K898,AW:AW,E898)</f>
        <v>1.145247158632509</v>
      </c>
      <c r="M898" s="1">
        <f t="shared" ref="M898:M961" si="172">AVERAGEIFS(AK:AK,AJ:AJ,K898,AL:AL,F898)</f>
        <v>1.243263292991633</v>
      </c>
      <c r="N898" s="1">
        <f t="shared" ref="N898:N961" si="173">AVERAGEIFS(BK:BK,BJ:BJ,D898,BL:BL,C898)</f>
        <v>1</v>
      </c>
      <c r="P898" s="1">
        <f t="shared" si="165"/>
        <v>1.4238437537307642</v>
      </c>
      <c r="Q898" s="1">
        <f t="shared" ref="Q898:Q961" si="174">P898*J898</f>
        <v>1.2966552004286878</v>
      </c>
      <c r="R898" s="2">
        <f t="shared" si="166"/>
        <v>58283568.552177154</v>
      </c>
      <c r="S898" s="2">
        <f t="shared" si="167"/>
        <v>62363418.350829564</v>
      </c>
      <c r="T898" s="2">
        <f t="shared" si="168"/>
        <v>58283568.552177154</v>
      </c>
      <c r="V898" s="1">
        <v>2022</v>
      </c>
      <c r="W898" s="1">
        <v>11300</v>
      </c>
      <c r="X898" s="1" t="s">
        <v>946</v>
      </c>
      <c r="Y898" s="1" t="s">
        <v>938</v>
      </c>
      <c r="Z898" s="1">
        <v>0</v>
      </c>
      <c r="AA898" s="1">
        <v>8</v>
      </c>
      <c r="AB898" s="1">
        <v>29</v>
      </c>
      <c r="BJ898">
        <v>31</v>
      </c>
      <c r="BK898">
        <v>1.0245916516529501</v>
      </c>
      <c r="BL898" t="s">
        <v>55</v>
      </c>
    </row>
    <row r="899" spans="2:64" x14ac:dyDescent="0.55000000000000004">
      <c r="B899" s="1">
        <v>49684</v>
      </c>
      <c r="C899" s="4" t="str">
        <f>_xlfn.IFNA(VLOOKUP(B899,W$2:AB10013,3,FALSE),0)</f>
        <v>LB</v>
      </c>
      <c r="D899" s="1">
        <f>_xlfn.IFNA(VLOOKUP(B899,W$2:AA10041,4,FALSE),0)</f>
        <v>98</v>
      </c>
      <c r="E899" s="1">
        <f>_xlfn.IFNA(VLOOKUP(B899,W$2:AA10041,5,FALSE),0)</f>
        <v>2</v>
      </c>
      <c r="F899" s="1">
        <f>_xlfn.IFNA(VLOOKUP(B899,W$2:AB10042,6,FALSE),0)</f>
        <v>27</v>
      </c>
      <c r="H899" s="5">
        <f t="shared" ref="H899:H962" si="175">AVERAGEIF(AO:AO,C899,AP:AP)</f>
        <v>16999000</v>
      </c>
      <c r="I899" s="5">
        <f t="shared" ref="I899:I962" si="176">H899*1.07</f>
        <v>18188930</v>
      </c>
      <c r="J899" s="1">
        <f t="shared" si="169"/>
        <v>0.9106723943769699</v>
      </c>
      <c r="K899" s="1">
        <f t="shared" si="170"/>
        <v>9</v>
      </c>
      <c r="L899" s="1">
        <f t="shared" si="171"/>
        <v>1.0294839989928222</v>
      </c>
      <c r="M899" s="1">
        <f t="shared" si="172"/>
        <v>1.243263292991633</v>
      </c>
      <c r="N899" s="1">
        <f t="shared" si="173"/>
        <v>0.73034540509703694</v>
      </c>
      <c r="P899" s="1">
        <f t="shared" ref="P899:P962" si="177">L899*M899*N899</f>
        <v>0.93478344744577369</v>
      </c>
      <c r="Q899" s="1">
        <f t="shared" si="174"/>
        <v>0.8512814803094011</v>
      </c>
      <c r="R899" s="2">
        <f t="shared" ref="R899:R962" si="178">H899*Q899</f>
        <v>14470933.883779509</v>
      </c>
      <c r="S899" s="2">
        <f t="shared" ref="S899:S962" si="179">I899*Q899</f>
        <v>15483899.255644076</v>
      </c>
      <c r="T899" s="2">
        <f t="shared" ref="T899:T962" si="180">((_xlfn.IFS(C899&lt;&gt;"QB",R899,F899&gt;27,(1/(M899))*R899,F899&lt;=27,R899)))</f>
        <v>14470933.883779509</v>
      </c>
      <c r="V899" s="1">
        <v>2022</v>
      </c>
      <c r="W899" s="1">
        <v>50714</v>
      </c>
      <c r="X899" s="1" t="s">
        <v>947</v>
      </c>
      <c r="Y899" s="1" t="s">
        <v>938</v>
      </c>
      <c r="Z899" s="1">
        <v>0</v>
      </c>
      <c r="AA899" s="1">
        <v>8</v>
      </c>
      <c r="AB899" s="1">
        <v>26</v>
      </c>
      <c r="BJ899">
        <v>31</v>
      </c>
      <c r="BK899">
        <v>0.89953136465011441</v>
      </c>
      <c r="BL899" t="s">
        <v>58</v>
      </c>
    </row>
    <row r="900" spans="2:64" x14ac:dyDescent="0.55000000000000004">
      <c r="B900" s="1">
        <v>46254</v>
      </c>
      <c r="C900" s="4" t="str">
        <f>_xlfn.IFNA(VLOOKUP(B900,W$2:AB10014,3,FALSE),0)</f>
        <v>LT</v>
      </c>
      <c r="D900" s="1">
        <f>_xlfn.IFNA(VLOOKUP(B900,W$2:AA10042,4,FALSE),0)</f>
        <v>14</v>
      </c>
      <c r="E900" s="1">
        <f>_xlfn.IFNA(VLOOKUP(B900,W$2:AA10042,5,FALSE),0)</f>
        <v>2</v>
      </c>
      <c r="F900" s="1">
        <f>_xlfn.IFNA(VLOOKUP(B900,W$2:AB10043,6,FALSE),0)</f>
        <v>25</v>
      </c>
      <c r="H900" s="5">
        <f t="shared" si="175"/>
        <v>21252000</v>
      </c>
      <c r="I900" s="5">
        <f t="shared" si="176"/>
        <v>22739640</v>
      </c>
      <c r="J900" s="1">
        <f t="shared" si="169"/>
        <v>0.15834706436900092</v>
      </c>
      <c r="K900" s="1">
        <f t="shared" si="170"/>
        <v>1</v>
      </c>
      <c r="L900" s="1">
        <f t="shared" si="171"/>
        <v>1.1799526139813155</v>
      </c>
      <c r="M900" s="1">
        <f t="shared" si="172"/>
        <v>0.8852077485688149</v>
      </c>
      <c r="N900" s="1">
        <f t="shared" si="173"/>
        <v>1.1155423054361819</v>
      </c>
      <c r="P900" s="1">
        <f t="shared" si="177"/>
        <v>1.1651875042386772</v>
      </c>
      <c r="Q900" s="1">
        <f t="shared" si="174"/>
        <v>0.18450402073563735</v>
      </c>
      <c r="R900" s="2">
        <f t="shared" si="178"/>
        <v>3921079.4486737647</v>
      </c>
      <c r="S900" s="2">
        <f t="shared" si="179"/>
        <v>4195555.0100809289</v>
      </c>
      <c r="T900" s="2">
        <f t="shared" si="180"/>
        <v>3921079.4486737647</v>
      </c>
      <c r="V900" s="1">
        <v>2022</v>
      </c>
      <c r="W900" s="1">
        <v>35639</v>
      </c>
      <c r="X900" s="1" t="s">
        <v>948</v>
      </c>
      <c r="Y900" s="1" t="s">
        <v>938</v>
      </c>
      <c r="Z900" s="1">
        <v>0</v>
      </c>
      <c r="AA900" s="1">
        <v>8</v>
      </c>
      <c r="AB900" s="1">
        <v>25</v>
      </c>
      <c r="BJ900">
        <v>30</v>
      </c>
      <c r="BK900">
        <v>1.1514506309915982</v>
      </c>
      <c r="BL900" t="s">
        <v>31</v>
      </c>
    </row>
    <row r="901" spans="2:64" x14ac:dyDescent="0.55000000000000004">
      <c r="B901" s="1">
        <v>11761</v>
      </c>
      <c r="C901" s="4" t="str">
        <f>_xlfn.IFNA(VLOOKUP(B901,W$2:AB10015,3,FALSE),0)</f>
        <v>S</v>
      </c>
      <c r="D901" s="1">
        <f>_xlfn.IFNA(VLOOKUP(B901,W$2:AA10043,4,FALSE),0)</f>
        <v>87</v>
      </c>
      <c r="E901" s="1">
        <f>_xlfn.IFNA(VLOOKUP(B901,W$2:AA10043,5,FALSE),0)</f>
        <v>10</v>
      </c>
      <c r="F901" s="1">
        <f>_xlfn.IFNA(VLOOKUP(B901,W$2:AB10044,6,FALSE),0)</f>
        <v>27</v>
      </c>
      <c r="H901" s="5">
        <f t="shared" si="175"/>
        <v>15620000</v>
      </c>
      <c r="I901" s="5">
        <f t="shared" si="176"/>
        <v>16713400.000000002</v>
      </c>
      <c r="J901" s="1">
        <f t="shared" si="169"/>
        <v>0.50699730938172927</v>
      </c>
      <c r="K901" s="1">
        <f t="shared" si="170"/>
        <v>8</v>
      </c>
      <c r="L901" s="1">
        <f t="shared" si="171"/>
        <v>1.1701934321299197</v>
      </c>
      <c r="M901" s="1">
        <f t="shared" si="172"/>
        <v>1.2219797174404163</v>
      </c>
      <c r="N901" s="1">
        <f t="shared" si="173"/>
        <v>0.89217868497715414</v>
      </c>
      <c r="P901" s="1">
        <f t="shared" si="177"/>
        <v>1.2757732655286458</v>
      </c>
      <c r="Q901" s="1">
        <f t="shared" si="174"/>
        <v>0.64681361300416584</v>
      </c>
      <c r="R901" s="2">
        <f t="shared" si="178"/>
        <v>10103228.635125071</v>
      </c>
      <c r="S901" s="2">
        <f t="shared" si="179"/>
        <v>10810454.639583826</v>
      </c>
      <c r="T901" s="2">
        <f t="shared" si="180"/>
        <v>10103228.635125071</v>
      </c>
      <c r="V901" s="1">
        <v>2022</v>
      </c>
      <c r="W901" s="1">
        <v>32565</v>
      </c>
      <c r="X901" s="1" t="s">
        <v>949</v>
      </c>
      <c r="Y901" s="1" t="s">
        <v>938</v>
      </c>
      <c r="Z901" s="1">
        <v>0</v>
      </c>
      <c r="AA901" s="1">
        <v>8</v>
      </c>
      <c r="AB901" s="1">
        <v>28</v>
      </c>
      <c r="BJ901">
        <v>30</v>
      </c>
      <c r="BK901">
        <v>0.87776743548653313</v>
      </c>
      <c r="BL901" t="s">
        <v>34</v>
      </c>
    </row>
    <row r="902" spans="2:64" x14ac:dyDescent="0.55000000000000004">
      <c r="B902" s="1">
        <v>11254</v>
      </c>
      <c r="C902" s="4" t="str">
        <f>_xlfn.IFNA(VLOOKUP(B902,W$2:AB10016,3,FALSE),0)</f>
        <v>WR</v>
      </c>
      <c r="D902" s="1">
        <f>_xlfn.IFNA(VLOOKUP(B902,W$2:AA10044,4,FALSE),0)</f>
        <v>81</v>
      </c>
      <c r="E902" s="1">
        <f>_xlfn.IFNA(VLOOKUP(B902,W$2:AA10044,5,FALSE),0)</f>
        <v>8</v>
      </c>
      <c r="F902" s="1">
        <f>_xlfn.IFNA(VLOOKUP(B902,W$2:AB10045,6,FALSE),0)</f>
        <v>29</v>
      </c>
      <c r="H902" s="5">
        <f t="shared" si="175"/>
        <v>26850000</v>
      </c>
      <c r="I902" s="5">
        <f t="shared" si="176"/>
        <v>28729500</v>
      </c>
      <c r="J902" s="1">
        <f t="shared" si="169"/>
        <v>0.40904805918622789</v>
      </c>
      <c r="K902" s="1">
        <f t="shared" si="170"/>
        <v>8</v>
      </c>
      <c r="L902" s="1">
        <f t="shared" si="171"/>
        <v>0.95505738964680675</v>
      </c>
      <c r="M902" s="1">
        <f t="shared" si="172"/>
        <v>0.99502139424549263</v>
      </c>
      <c r="N902" s="1">
        <f t="shared" si="173"/>
        <v>0.84929704697517161</v>
      </c>
      <c r="P902" s="1">
        <f t="shared" si="177"/>
        <v>0.80708913707441921</v>
      </c>
      <c r="Q902" s="1">
        <f t="shared" si="174"/>
        <v>0.3301382451105786</v>
      </c>
      <c r="R902" s="2">
        <f t="shared" si="178"/>
        <v>8864211.881219035</v>
      </c>
      <c r="S902" s="2">
        <f t="shared" si="179"/>
        <v>9484706.7129043676</v>
      </c>
      <c r="T902" s="2">
        <f t="shared" si="180"/>
        <v>8864211.881219035</v>
      </c>
      <c r="V902" s="1">
        <v>2022</v>
      </c>
      <c r="W902" s="1">
        <v>11948</v>
      </c>
      <c r="X902" s="1" t="s">
        <v>950</v>
      </c>
      <c r="Y902" s="1" t="s">
        <v>938</v>
      </c>
      <c r="Z902" s="1">
        <v>0</v>
      </c>
      <c r="AA902" s="1">
        <v>6</v>
      </c>
      <c r="AB902" s="1">
        <v>28</v>
      </c>
      <c r="BJ902">
        <v>30</v>
      </c>
      <c r="BK902">
        <v>1</v>
      </c>
      <c r="BL902" t="s">
        <v>36</v>
      </c>
    </row>
    <row r="903" spans="2:64" x14ac:dyDescent="0.55000000000000004">
      <c r="B903" s="1">
        <v>9481</v>
      </c>
      <c r="C903" s="4" t="str">
        <f>_xlfn.IFNA(VLOOKUP(B903,W$2:AB10017,3,FALSE),0)</f>
        <v>LB</v>
      </c>
      <c r="D903" s="1">
        <f>_xlfn.IFNA(VLOOKUP(B903,W$2:AA10045,4,FALSE),0)</f>
        <v>95</v>
      </c>
      <c r="E903" s="1">
        <f>_xlfn.IFNA(VLOOKUP(B903,W$2:AA10045,5,FALSE),0)</f>
        <v>2</v>
      </c>
      <c r="F903" s="1">
        <f>_xlfn.IFNA(VLOOKUP(B903,W$2:AB10046,6,FALSE),0)</f>
        <v>30</v>
      </c>
      <c r="H903" s="5">
        <f t="shared" si="175"/>
        <v>16999000</v>
      </c>
      <c r="I903" s="5">
        <f t="shared" si="176"/>
        <v>18188930</v>
      </c>
      <c r="J903" s="1">
        <f t="shared" si="169"/>
        <v>0.9106723943769699</v>
      </c>
      <c r="K903" s="1">
        <f t="shared" si="170"/>
        <v>9</v>
      </c>
      <c r="L903" s="1">
        <f t="shared" si="171"/>
        <v>1.0294839989928222</v>
      </c>
      <c r="M903" s="1">
        <f t="shared" si="172"/>
        <v>1.000893038891195</v>
      </c>
      <c r="N903" s="1">
        <f t="shared" si="173"/>
        <v>0.73034540509703694</v>
      </c>
      <c r="P903" s="1">
        <f t="shared" si="177"/>
        <v>0.75255036539189835</v>
      </c>
      <c r="Q903" s="1">
        <f t="shared" si="174"/>
        <v>0.68532684314070369</v>
      </c>
      <c r="R903" s="2">
        <f t="shared" si="178"/>
        <v>11649871.006548822</v>
      </c>
      <c r="S903" s="2">
        <f t="shared" si="179"/>
        <v>12465361.97700724</v>
      </c>
      <c r="T903" s="2">
        <f t="shared" si="180"/>
        <v>11649871.006548822</v>
      </c>
      <c r="V903" s="1">
        <v>2022</v>
      </c>
      <c r="W903" s="1">
        <v>27413</v>
      </c>
      <c r="X903" s="1" t="s">
        <v>951</v>
      </c>
      <c r="Y903" s="1" t="s">
        <v>938</v>
      </c>
      <c r="Z903" s="1">
        <v>0</v>
      </c>
      <c r="AA903" s="1">
        <v>7</v>
      </c>
      <c r="AB903" s="1">
        <v>26</v>
      </c>
      <c r="BJ903">
        <v>30</v>
      </c>
      <c r="BK903">
        <v>1</v>
      </c>
      <c r="BL903" t="s">
        <v>38</v>
      </c>
    </row>
    <row r="904" spans="2:64" x14ac:dyDescent="0.55000000000000004">
      <c r="B904" s="1">
        <v>55673</v>
      </c>
      <c r="C904" s="4" t="str">
        <f>_xlfn.IFNA(VLOOKUP(B904,W$2:AB10018,3,FALSE),0)</f>
        <v>CB</v>
      </c>
      <c r="D904" s="1">
        <f>_xlfn.IFNA(VLOOKUP(B904,W$2:AA10046,4,FALSE),0)</f>
        <v>30</v>
      </c>
      <c r="E904" s="1">
        <f>_xlfn.IFNA(VLOOKUP(B904,W$2:AA10046,5,FALSE),0)</f>
        <v>5</v>
      </c>
      <c r="F904" s="1">
        <f>_xlfn.IFNA(VLOOKUP(B904,W$2:AB10047,6,FALSE),0)</f>
        <v>24</v>
      </c>
      <c r="H904" s="5">
        <f t="shared" si="175"/>
        <v>20000000</v>
      </c>
      <c r="I904" s="5">
        <f t="shared" si="176"/>
        <v>21400000</v>
      </c>
      <c r="J904" s="1">
        <f t="shared" si="169"/>
        <v>0.12967792367514705</v>
      </c>
      <c r="K904" s="1">
        <f t="shared" si="170"/>
        <v>3</v>
      </c>
      <c r="L904" s="1">
        <f t="shared" si="171"/>
        <v>0.99038980837684476</v>
      </c>
      <c r="M904" s="1">
        <f t="shared" si="172"/>
        <v>1.0638591360833272</v>
      </c>
      <c r="N904" s="1">
        <f t="shared" si="173"/>
        <v>0.87776743548653313</v>
      </c>
      <c r="P904" s="1">
        <f t="shared" si="177"/>
        <v>0.92484670775426814</v>
      </c>
      <c r="Q904" s="1">
        <f t="shared" si="174"/>
        <v>0.11993220077936902</v>
      </c>
      <c r="R904" s="2">
        <f t="shared" si="178"/>
        <v>2398644.0155873802</v>
      </c>
      <c r="S904" s="2">
        <f t="shared" si="179"/>
        <v>2566549.0966784968</v>
      </c>
      <c r="T904" s="2">
        <f t="shared" si="180"/>
        <v>2398644.0155873802</v>
      </c>
      <c r="V904" s="1">
        <v>2022</v>
      </c>
      <c r="W904" s="1">
        <v>6288</v>
      </c>
      <c r="X904" s="1" t="s">
        <v>952</v>
      </c>
      <c r="Y904" s="1" t="s">
        <v>938</v>
      </c>
      <c r="Z904" s="1">
        <v>0</v>
      </c>
      <c r="AA904" s="1">
        <v>5</v>
      </c>
      <c r="AB904" s="1">
        <v>34</v>
      </c>
      <c r="BJ904">
        <v>30</v>
      </c>
      <c r="BK904">
        <v>1.0245916516529501</v>
      </c>
      <c r="BL904" t="s">
        <v>40</v>
      </c>
    </row>
    <row r="905" spans="2:64" x14ac:dyDescent="0.55000000000000004">
      <c r="B905" s="1">
        <v>41401</v>
      </c>
      <c r="C905" s="4" t="str">
        <f>_xlfn.IFNA(VLOOKUP(B905,W$2:AB10019,3,FALSE),0)</f>
        <v>QB</v>
      </c>
      <c r="D905" s="1">
        <f>_xlfn.IFNA(VLOOKUP(B905,W$2:AA10047,4,FALSE),0)</f>
        <v>66</v>
      </c>
      <c r="E905" s="1">
        <f>_xlfn.IFNA(VLOOKUP(B905,W$2:AA10047,5,FALSE),0)</f>
        <v>6</v>
      </c>
      <c r="F905" s="1">
        <f>_xlfn.IFNA(VLOOKUP(B905,W$2:AB10048,6,FALSE),0)</f>
        <v>27</v>
      </c>
      <c r="H905" s="5">
        <f t="shared" si="175"/>
        <v>44949165</v>
      </c>
      <c r="I905" s="5">
        <f t="shared" si="176"/>
        <v>48095606.550000004</v>
      </c>
      <c r="J905" s="1">
        <f t="shared" si="169"/>
        <v>0.28373199810001409</v>
      </c>
      <c r="K905" s="1">
        <f t="shared" si="170"/>
        <v>6</v>
      </c>
      <c r="L905" s="1">
        <f t="shared" si="171"/>
        <v>0.96849613775044396</v>
      </c>
      <c r="M905" s="1">
        <f t="shared" si="172"/>
        <v>1.1772145986242197</v>
      </c>
      <c r="N905" s="1">
        <f t="shared" si="173"/>
        <v>1.2356438567133878</v>
      </c>
      <c r="P905" s="1">
        <f t="shared" si="177"/>
        <v>1.4087919021407251</v>
      </c>
      <c r="Q905" s="1">
        <f t="shared" si="174"/>
        <v>0.39971934130150749</v>
      </c>
      <c r="R905" s="2">
        <f t="shared" si="178"/>
        <v>17967050.625852775</v>
      </c>
      <c r="S905" s="2">
        <f t="shared" si="179"/>
        <v>19224744.169662472</v>
      </c>
      <c r="T905" s="2">
        <f t="shared" si="180"/>
        <v>17967050.625852775</v>
      </c>
      <c r="V905" s="1">
        <v>2022</v>
      </c>
      <c r="W905" s="1">
        <v>57063</v>
      </c>
      <c r="X905" s="1" t="s">
        <v>953</v>
      </c>
      <c r="Y905" s="1" t="s">
        <v>938</v>
      </c>
      <c r="Z905" s="1">
        <v>0</v>
      </c>
      <c r="AA905" s="1">
        <v>8</v>
      </c>
      <c r="AB905" s="1">
        <v>25</v>
      </c>
      <c r="BJ905">
        <v>30</v>
      </c>
      <c r="BK905">
        <v>0.81972023184507603</v>
      </c>
      <c r="BL905" t="s">
        <v>42</v>
      </c>
    </row>
    <row r="906" spans="2:64" x14ac:dyDescent="0.55000000000000004">
      <c r="B906" s="1">
        <v>7641</v>
      </c>
      <c r="C906" s="4" t="str">
        <f>_xlfn.IFNA(VLOOKUP(B906,W$2:AB10020,3,FALSE),0)</f>
        <v>S</v>
      </c>
      <c r="D906" s="1">
        <f>_xlfn.IFNA(VLOOKUP(B906,W$2:AA10048,4,FALSE),0)</f>
        <v>98</v>
      </c>
      <c r="E906" s="1">
        <f>_xlfn.IFNA(VLOOKUP(B906,W$2:AA10048,5,FALSE),0)</f>
        <v>32</v>
      </c>
      <c r="F906" s="1">
        <f>_xlfn.IFNA(VLOOKUP(B906,W$2:AB10049,6,FALSE),0)</f>
        <v>34</v>
      </c>
      <c r="H906" s="5">
        <f t="shared" si="175"/>
        <v>15620000</v>
      </c>
      <c r="I906" s="5">
        <f t="shared" si="176"/>
        <v>16713400.000000002</v>
      </c>
      <c r="J906" s="1">
        <f t="shared" si="169"/>
        <v>0.9106723943769699</v>
      </c>
      <c r="K906" s="1">
        <f t="shared" si="170"/>
        <v>9</v>
      </c>
      <c r="L906" s="1">
        <f t="shared" si="171"/>
        <v>1.0952196729772843</v>
      </c>
      <c r="M906" s="1">
        <f t="shared" si="172"/>
        <v>0.74619625737641182</v>
      </c>
      <c r="N906" s="1">
        <f t="shared" si="173"/>
        <v>1</v>
      </c>
      <c r="P906" s="1">
        <f t="shared" si="177"/>
        <v>0.8172488209806672</v>
      </c>
      <c r="Q906" s="1">
        <f t="shared" si="174"/>
        <v>0.74424594060421978</v>
      </c>
      <c r="R906" s="2">
        <f t="shared" si="178"/>
        <v>11625121.592237912</v>
      </c>
      <c r="S906" s="2">
        <f t="shared" si="179"/>
        <v>12438880.103694567</v>
      </c>
      <c r="T906" s="2">
        <f t="shared" si="180"/>
        <v>11625121.592237912</v>
      </c>
      <c r="V906" s="1">
        <v>2022</v>
      </c>
      <c r="W906" s="1">
        <v>44889</v>
      </c>
      <c r="X906" s="1" t="s">
        <v>954</v>
      </c>
      <c r="Y906" s="1" t="s">
        <v>938</v>
      </c>
      <c r="Z906" s="1">
        <v>0</v>
      </c>
      <c r="AA906" s="1">
        <v>8</v>
      </c>
      <c r="AB906" s="1">
        <v>26</v>
      </c>
      <c r="BJ906">
        <v>30</v>
      </c>
      <c r="BK906">
        <v>0.82023027006469129</v>
      </c>
      <c r="BL906" t="s">
        <v>44</v>
      </c>
    </row>
    <row r="907" spans="2:64" x14ac:dyDescent="0.55000000000000004">
      <c r="B907" s="1">
        <v>37479</v>
      </c>
      <c r="C907" s="4" t="str">
        <f>_xlfn.IFNA(VLOOKUP(B907,W$2:AB10021,3,FALSE),0)</f>
        <v>ED</v>
      </c>
      <c r="D907" s="1">
        <f>_xlfn.IFNA(VLOOKUP(B907,W$2:AA10049,4,FALSE),0)</f>
        <v>16</v>
      </c>
      <c r="E907" s="1">
        <f>_xlfn.IFNA(VLOOKUP(B907,W$2:AA10049,5,FALSE),0)</f>
        <v>7</v>
      </c>
      <c r="F907" s="1">
        <f>_xlfn.IFNA(VLOOKUP(B907,W$2:AB10050,6,FALSE),0)</f>
        <v>25</v>
      </c>
      <c r="H907" s="5">
        <f t="shared" si="175"/>
        <v>25400550</v>
      </c>
      <c r="I907" s="5">
        <f t="shared" si="176"/>
        <v>27178588.5</v>
      </c>
      <c r="J907" s="1">
        <f t="shared" si="169"/>
        <v>0.12422980506362609</v>
      </c>
      <c r="K907" s="1">
        <f t="shared" si="170"/>
        <v>1</v>
      </c>
      <c r="L907" s="1">
        <f t="shared" si="171"/>
        <v>1.1538540730394138</v>
      </c>
      <c r="M907" s="1">
        <f t="shared" si="172"/>
        <v>0.8852077485688149</v>
      </c>
      <c r="N907" s="1">
        <f t="shared" si="173"/>
        <v>1</v>
      </c>
      <c r="P907" s="1">
        <f t="shared" si="177"/>
        <v>1.0214005661721763</v>
      </c>
      <c r="Q907" s="1">
        <f t="shared" si="174"/>
        <v>0.1268883932274468</v>
      </c>
      <c r="R907" s="2">
        <f t="shared" si="178"/>
        <v>3223034.9765934236</v>
      </c>
      <c r="S907" s="2">
        <f t="shared" si="179"/>
        <v>3448647.4249549634</v>
      </c>
      <c r="T907" s="2">
        <f t="shared" si="180"/>
        <v>3223034.9765934236</v>
      </c>
      <c r="V907" s="1">
        <v>2022</v>
      </c>
      <c r="W907" s="1">
        <v>6515</v>
      </c>
      <c r="X907" s="1" t="s">
        <v>955</v>
      </c>
      <c r="Y907" s="1" t="s">
        <v>938</v>
      </c>
      <c r="Z907" s="1">
        <v>0</v>
      </c>
      <c r="AA907" s="1">
        <v>8</v>
      </c>
      <c r="AB907" s="1">
        <v>33</v>
      </c>
      <c r="BJ907">
        <v>30</v>
      </c>
      <c r="BK907">
        <v>1.1178219283566899</v>
      </c>
      <c r="BL907" t="s">
        <v>46</v>
      </c>
    </row>
    <row r="908" spans="2:64" x14ac:dyDescent="0.55000000000000004">
      <c r="B908" s="1">
        <v>27305</v>
      </c>
      <c r="C908" s="4" t="str">
        <f>_xlfn.IFNA(VLOOKUP(B908,W$2:AB10022,3,FALSE),0)</f>
        <v>G</v>
      </c>
      <c r="D908" s="1">
        <f>_xlfn.IFNA(VLOOKUP(B908,W$2:AA10050,4,FALSE),0)</f>
        <v>46</v>
      </c>
      <c r="E908" s="1">
        <f>_xlfn.IFNA(VLOOKUP(B908,W$2:AA10050,5,FALSE),0)</f>
        <v>5</v>
      </c>
      <c r="F908" s="1">
        <f>_xlfn.IFNA(VLOOKUP(B908,W$2:AB10051,6,FALSE),0)</f>
        <v>25</v>
      </c>
      <c r="H908" s="5">
        <f t="shared" si="175"/>
        <v>15340000</v>
      </c>
      <c r="I908" s="5">
        <f t="shared" si="176"/>
        <v>16413800.000000002</v>
      </c>
      <c r="J908" s="1">
        <f t="shared" si="169"/>
        <v>0.17038831267359586</v>
      </c>
      <c r="K908" s="1">
        <f t="shared" si="170"/>
        <v>4</v>
      </c>
      <c r="L908" s="1">
        <f t="shared" si="171"/>
        <v>0.98983518967755901</v>
      </c>
      <c r="M908" s="1">
        <f t="shared" si="172"/>
        <v>1.1123962455126433</v>
      </c>
      <c r="N908" s="1">
        <f t="shared" si="173"/>
        <v>1.0245916516529501</v>
      </c>
      <c r="P908" s="1">
        <f t="shared" si="177"/>
        <v>1.1281665445383062</v>
      </c>
      <c r="Q908" s="1">
        <f t="shared" si="174"/>
        <v>0.19222639393868313</v>
      </c>
      <c r="R908" s="2">
        <f t="shared" si="178"/>
        <v>2948752.8830193994</v>
      </c>
      <c r="S908" s="2">
        <f t="shared" si="179"/>
        <v>3155165.5848307572</v>
      </c>
      <c r="T908" s="2">
        <f t="shared" si="180"/>
        <v>2948752.8830193994</v>
      </c>
      <c r="V908" s="1">
        <v>2022</v>
      </c>
      <c r="W908" s="1">
        <v>10832</v>
      </c>
      <c r="X908" s="1" t="s">
        <v>956</v>
      </c>
      <c r="Y908" s="1" t="s">
        <v>938</v>
      </c>
      <c r="Z908" s="1">
        <v>0</v>
      </c>
      <c r="AA908" s="1">
        <v>6</v>
      </c>
      <c r="AB908" s="1">
        <v>30</v>
      </c>
      <c r="BJ908">
        <v>30</v>
      </c>
      <c r="BK908">
        <v>0.92811912331810276</v>
      </c>
      <c r="BL908" t="s">
        <v>48</v>
      </c>
    </row>
    <row r="909" spans="2:64" x14ac:dyDescent="0.55000000000000004">
      <c r="B909" s="1">
        <v>94356</v>
      </c>
      <c r="C909" s="4" t="str">
        <f>_xlfn.IFNA(VLOOKUP(B909,W$2:AB10023,3,FALSE),0)</f>
        <v>WR</v>
      </c>
      <c r="D909" s="1">
        <f>_xlfn.IFNA(VLOOKUP(B909,W$2:AA10051,4,FALSE),0)</f>
        <v>2</v>
      </c>
      <c r="E909" s="1">
        <f>_xlfn.IFNA(VLOOKUP(B909,W$2:AA10051,5,FALSE),0)</f>
        <v>8</v>
      </c>
      <c r="F909" s="1">
        <f>_xlfn.IFNA(VLOOKUP(B909,W$2:AB10052,6,FALSE),0)</f>
        <v>26</v>
      </c>
      <c r="H909" s="5">
        <f t="shared" si="175"/>
        <v>26850000</v>
      </c>
      <c r="I909" s="5">
        <f t="shared" si="176"/>
        <v>28729500</v>
      </c>
      <c r="J909" s="1">
        <f t="shared" si="169"/>
        <v>0.11029086484118089</v>
      </c>
      <c r="K909" s="1">
        <f t="shared" si="170"/>
        <v>0</v>
      </c>
      <c r="L909" s="1">
        <f t="shared" si="171"/>
        <v>0.98517043952992134</v>
      </c>
      <c r="M909" s="1">
        <f t="shared" si="172"/>
        <v>0.68619556135383653</v>
      </c>
      <c r="N909" s="1">
        <f t="shared" si="173"/>
        <v>0.89953136465011441</v>
      </c>
      <c r="P909" s="1">
        <f t="shared" si="177"/>
        <v>0.60810081783048942</v>
      </c>
      <c r="Q909" s="1">
        <f t="shared" si="174"/>
        <v>6.7067965109154068E-2</v>
      </c>
      <c r="R909" s="2">
        <f t="shared" si="178"/>
        <v>1800774.8631807868</v>
      </c>
      <c r="S909" s="2">
        <f t="shared" si="179"/>
        <v>1926829.1036034417</v>
      </c>
      <c r="T909" s="2">
        <f t="shared" si="180"/>
        <v>1800774.8631807868</v>
      </c>
      <c r="V909" s="1">
        <v>2022</v>
      </c>
      <c r="W909" s="1">
        <v>47121</v>
      </c>
      <c r="X909" s="1" t="s">
        <v>957</v>
      </c>
      <c r="Y909" s="1" t="s">
        <v>938</v>
      </c>
      <c r="Z909" s="1">
        <v>0</v>
      </c>
      <c r="AA909" s="1">
        <v>8</v>
      </c>
      <c r="AB909" s="1">
        <v>26</v>
      </c>
      <c r="BJ909">
        <v>30</v>
      </c>
      <c r="BK909">
        <v>1.1155423054361819</v>
      </c>
      <c r="BL909" t="s">
        <v>51</v>
      </c>
    </row>
    <row r="910" spans="2:64" x14ac:dyDescent="0.55000000000000004">
      <c r="B910" s="1">
        <v>59878</v>
      </c>
      <c r="C910" s="4" t="str">
        <f>_xlfn.IFNA(VLOOKUP(B910,W$2:AB10024,3,FALSE),0)</f>
        <v>RT</v>
      </c>
      <c r="D910" s="1">
        <f>_xlfn.IFNA(VLOOKUP(B910,W$2:AA10052,4,FALSE),0)</f>
        <v>34</v>
      </c>
      <c r="E910" s="1">
        <f>_xlfn.IFNA(VLOOKUP(B910,W$2:AA10052,5,FALSE),0)</f>
        <v>8</v>
      </c>
      <c r="F910" s="1">
        <f>_xlfn.IFNA(VLOOKUP(B910,W$2:AB10053,6,FALSE),0)</f>
        <v>25</v>
      </c>
      <c r="H910" s="5">
        <f t="shared" si="175"/>
        <v>18040000</v>
      </c>
      <c r="I910" s="5">
        <f t="shared" si="176"/>
        <v>19302800</v>
      </c>
      <c r="J910" s="1">
        <f t="shared" si="169"/>
        <v>0.12967792367514705</v>
      </c>
      <c r="K910" s="1">
        <f t="shared" si="170"/>
        <v>3</v>
      </c>
      <c r="L910" s="1">
        <f t="shared" si="171"/>
        <v>0.96394435074832852</v>
      </c>
      <c r="M910" s="1">
        <f t="shared" si="172"/>
        <v>1.0638591360833272</v>
      </c>
      <c r="N910" s="1">
        <f t="shared" si="173"/>
        <v>1.106942102737994</v>
      </c>
      <c r="P910" s="1">
        <f t="shared" si="177"/>
        <v>1.1351702379706805</v>
      </c>
      <c r="Q910" s="1">
        <f t="shared" si="174"/>
        <v>0.14720651947786043</v>
      </c>
      <c r="R910" s="2">
        <f t="shared" si="178"/>
        <v>2655605.6113806022</v>
      </c>
      <c r="S910" s="2">
        <f t="shared" si="179"/>
        <v>2841498.0041772444</v>
      </c>
      <c r="T910" s="2">
        <f t="shared" si="180"/>
        <v>2655605.6113806022</v>
      </c>
      <c r="V910" s="1">
        <v>2022</v>
      </c>
      <c r="W910" s="1">
        <v>47044</v>
      </c>
      <c r="X910" s="1" t="s">
        <v>958</v>
      </c>
      <c r="Y910" s="1" t="s">
        <v>938</v>
      </c>
      <c r="Z910" s="1">
        <v>0</v>
      </c>
      <c r="AA910" s="1">
        <v>8</v>
      </c>
      <c r="AB910" s="1">
        <v>25</v>
      </c>
      <c r="BJ910">
        <v>30</v>
      </c>
      <c r="BK910">
        <v>1.106942102737994</v>
      </c>
      <c r="BL910" t="s">
        <v>53</v>
      </c>
    </row>
    <row r="911" spans="2:64" x14ac:dyDescent="0.55000000000000004">
      <c r="B911" s="1">
        <v>38265</v>
      </c>
      <c r="C911" s="4">
        <f>_xlfn.IFNA(VLOOKUP(B911,W$2:AB10025,3,FALSE),0)</f>
        <v>0</v>
      </c>
      <c r="D911" s="1">
        <f>_xlfn.IFNA(VLOOKUP(B911,W$2:AA10053,4,FALSE),0)</f>
        <v>0</v>
      </c>
      <c r="E911" s="1">
        <f>_xlfn.IFNA(VLOOKUP(B911,W$2:AA10053,5,FALSE),0)</f>
        <v>0</v>
      </c>
      <c r="F911" s="1">
        <f>_xlfn.IFNA(VLOOKUP(B911,W$2:AB10054,6,FALSE),0)</f>
        <v>0</v>
      </c>
      <c r="H911" s="5" t="e">
        <f t="shared" si="175"/>
        <v>#DIV/0!</v>
      </c>
      <c r="I911" s="5" t="e">
        <f t="shared" si="176"/>
        <v>#DIV/0!</v>
      </c>
      <c r="J911" s="1">
        <f t="shared" si="169"/>
        <v>0.11029086484118089</v>
      </c>
      <c r="K911" s="1">
        <f t="shared" si="170"/>
        <v>0</v>
      </c>
      <c r="L911" s="1" t="e">
        <f t="shared" si="171"/>
        <v>#DIV/0!</v>
      </c>
      <c r="M911" s="1" t="e">
        <f t="shared" si="172"/>
        <v>#DIV/0!</v>
      </c>
      <c r="N911" s="1" t="e">
        <f t="shared" si="173"/>
        <v>#DIV/0!</v>
      </c>
      <c r="P911" s="1" t="e">
        <f t="shared" si="177"/>
        <v>#DIV/0!</v>
      </c>
      <c r="Q911" s="1" t="e">
        <f t="shared" si="174"/>
        <v>#DIV/0!</v>
      </c>
      <c r="R911" s="2" t="e">
        <f t="shared" si="178"/>
        <v>#DIV/0!</v>
      </c>
      <c r="S911" s="2" t="e">
        <f t="shared" si="179"/>
        <v>#DIV/0!</v>
      </c>
      <c r="T911" s="2" t="e">
        <f t="shared" si="180"/>
        <v>#DIV/0!</v>
      </c>
      <c r="V911" s="1">
        <v>2022</v>
      </c>
      <c r="W911" s="1">
        <v>46441</v>
      </c>
      <c r="X911" s="1" t="s">
        <v>959</v>
      </c>
      <c r="Y911" s="1" t="s">
        <v>938</v>
      </c>
      <c r="Z911" s="1">
        <v>0</v>
      </c>
      <c r="AA911" s="1">
        <v>8</v>
      </c>
      <c r="AB911" s="1">
        <v>28</v>
      </c>
      <c r="BJ911">
        <v>30</v>
      </c>
      <c r="BK911">
        <v>1.0245916516529501</v>
      </c>
      <c r="BL911" t="s">
        <v>55</v>
      </c>
    </row>
    <row r="912" spans="2:64" x14ac:dyDescent="0.55000000000000004">
      <c r="B912" s="1">
        <v>13701</v>
      </c>
      <c r="C912" s="4">
        <f>_xlfn.IFNA(VLOOKUP(B912,W$2:AB10026,3,FALSE),0)</f>
        <v>0</v>
      </c>
      <c r="D912" s="1">
        <f>_xlfn.IFNA(VLOOKUP(B912,W$2:AA10054,4,FALSE),0)</f>
        <v>0</v>
      </c>
      <c r="E912" s="1">
        <f>_xlfn.IFNA(VLOOKUP(B912,W$2:AA10054,5,FALSE),0)</f>
        <v>0</v>
      </c>
      <c r="F912" s="1">
        <f>_xlfn.IFNA(VLOOKUP(B912,W$2:AB10055,6,FALSE),0)</f>
        <v>0</v>
      </c>
      <c r="H912" s="5" t="e">
        <f t="shared" si="175"/>
        <v>#DIV/0!</v>
      </c>
      <c r="I912" s="5" t="e">
        <f t="shared" si="176"/>
        <v>#DIV/0!</v>
      </c>
      <c r="J912" s="1">
        <f t="shared" si="169"/>
        <v>0.11029086484118089</v>
      </c>
      <c r="K912" s="1">
        <f t="shared" si="170"/>
        <v>0</v>
      </c>
      <c r="L912" s="1" t="e">
        <f t="shared" si="171"/>
        <v>#DIV/0!</v>
      </c>
      <c r="M912" s="1" t="e">
        <f t="shared" si="172"/>
        <v>#DIV/0!</v>
      </c>
      <c r="N912" s="1" t="e">
        <f t="shared" si="173"/>
        <v>#DIV/0!</v>
      </c>
      <c r="P912" s="1" t="e">
        <f t="shared" si="177"/>
        <v>#DIV/0!</v>
      </c>
      <c r="Q912" s="1" t="e">
        <f t="shared" si="174"/>
        <v>#DIV/0!</v>
      </c>
      <c r="R912" s="2" t="e">
        <f t="shared" si="178"/>
        <v>#DIV/0!</v>
      </c>
      <c r="S912" s="2" t="e">
        <f t="shared" si="179"/>
        <v>#DIV/0!</v>
      </c>
      <c r="T912" s="2" t="e">
        <f t="shared" si="180"/>
        <v>#DIV/0!</v>
      </c>
      <c r="V912" s="1">
        <v>2022</v>
      </c>
      <c r="W912" s="1">
        <v>40117</v>
      </c>
      <c r="X912" s="1" t="s">
        <v>960</v>
      </c>
      <c r="Y912" s="1" t="s">
        <v>938</v>
      </c>
      <c r="Z912" s="1">
        <v>0</v>
      </c>
      <c r="AA912" s="1">
        <v>8</v>
      </c>
      <c r="AB912" s="1">
        <v>25</v>
      </c>
      <c r="BJ912">
        <v>30</v>
      </c>
      <c r="BK912">
        <v>0.89953136465011441</v>
      </c>
      <c r="BL912" t="s">
        <v>58</v>
      </c>
    </row>
    <row r="913" spans="2:64" x14ac:dyDescent="0.55000000000000004">
      <c r="B913" s="1">
        <v>27766</v>
      </c>
      <c r="C913" s="4" t="str">
        <f>_xlfn.IFNA(VLOOKUP(B913,W$2:AB10027,3,FALSE),0)</f>
        <v>TE</v>
      </c>
      <c r="D913" s="1">
        <f>_xlfn.IFNA(VLOOKUP(B913,W$2:AA10055,4,FALSE),0)</f>
        <v>3</v>
      </c>
      <c r="E913" s="1">
        <f>_xlfn.IFNA(VLOOKUP(B913,W$2:AA10055,5,FALSE),0)</f>
        <v>8</v>
      </c>
      <c r="F913" s="1">
        <f>_xlfn.IFNA(VLOOKUP(B913,W$2:AB10056,6,FALSE),0)</f>
        <v>26</v>
      </c>
      <c r="H913" s="5">
        <f t="shared" si="175"/>
        <v>14012500</v>
      </c>
      <c r="I913" s="5">
        <f t="shared" si="176"/>
        <v>14993375</v>
      </c>
      <c r="J913" s="1">
        <f t="shared" si="169"/>
        <v>0.11029086484118089</v>
      </c>
      <c r="K913" s="1">
        <f t="shared" si="170"/>
        <v>0</v>
      </c>
      <c r="L913" s="1">
        <f t="shared" si="171"/>
        <v>0.98517043952992134</v>
      </c>
      <c r="M913" s="1">
        <f t="shared" si="172"/>
        <v>0.68619556135383653</v>
      </c>
      <c r="N913" s="1">
        <f t="shared" si="173"/>
        <v>1.0245916516529501</v>
      </c>
      <c r="P913" s="1">
        <f t="shared" si="177"/>
        <v>0.69264402087279864</v>
      </c>
      <c r="Q913" s="1">
        <f t="shared" si="174"/>
        <v>7.6392308089133915E-2</v>
      </c>
      <c r="R913" s="2">
        <f t="shared" si="178"/>
        <v>1070447.2170989891</v>
      </c>
      <c r="S913" s="2">
        <f t="shared" si="179"/>
        <v>1145378.5222959183</v>
      </c>
      <c r="T913" s="2">
        <f t="shared" si="180"/>
        <v>1070447.2170989891</v>
      </c>
      <c r="V913" s="1">
        <v>2022</v>
      </c>
      <c r="W913" s="1">
        <v>14811</v>
      </c>
      <c r="X913" s="1" t="s">
        <v>961</v>
      </c>
      <c r="Y913" s="1" t="s">
        <v>938</v>
      </c>
      <c r="Z913" s="1">
        <v>0</v>
      </c>
      <c r="AA913" s="1">
        <v>8</v>
      </c>
      <c r="AB913" s="1">
        <v>25</v>
      </c>
      <c r="BJ913">
        <v>29</v>
      </c>
      <c r="BK913">
        <v>1.1514506309915982</v>
      </c>
      <c r="BL913" t="s">
        <v>31</v>
      </c>
    </row>
    <row r="914" spans="2:64" x14ac:dyDescent="0.55000000000000004">
      <c r="B914" s="1">
        <v>28079</v>
      </c>
      <c r="C914" s="4">
        <f>_xlfn.IFNA(VLOOKUP(B914,W$2:AB10028,3,FALSE),0)</f>
        <v>0</v>
      </c>
      <c r="D914" s="1">
        <f>_xlfn.IFNA(VLOOKUP(B914,W$2:AA10056,4,FALSE),0)</f>
        <v>0</v>
      </c>
      <c r="E914" s="1">
        <f>_xlfn.IFNA(VLOOKUP(B914,W$2:AA10056,5,FALSE),0)</f>
        <v>0</v>
      </c>
      <c r="F914" s="1">
        <f>_xlfn.IFNA(VLOOKUP(B914,W$2:AB10057,6,FALSE),0)</f>
        <v>0</v>
      </c>
      <c r="H914" s="5" t="e">
        <f t="shared" si="175"/>
        <v>#DIV/0!</v>
      </c>
      <c r="I914" s="5" t="e">
        <f t="shared" si="176"/>
        <v>#DIV/0!</v>
      </c>
      <c r="J914" s="1">
        <f t="shared" si="169"/>
        <v>0.11029086484118089</v>
      </c>
      <c r="K914" s="1">
        <f t="shared" si="170"/>
        <v>0</v>
      </c>
      <c r="L914" s="1" t="e">
        <f t="shared" si="171"/>
        <v>#DIV/0!</v>
      </c>
      <c r="M914" s="1" t="e">
        <f t="shared" si="172"/>
        <v>#DIV/0!</v>
      </c>
      <c r="N914" s="1" t="e">
        <f t="shared" si="173"/>
        <v>#DIV/0!</v>
      </c>
      <c r="P914" s="1" t="e">
        <f t="shared" si="177"/>
        <v>#DIV/0!</v>
      </c>
      <c r="Q914" s="1" t="e">
        <f t="shared" si="174"/>
        <v>#DIV/0!</v>
      </c>
      <c r="R914" s="2" t="e">
        <f t="shared" si="178"/>
        <v>#DIV/0!</v>
      </c>
      <c r="S914" s="2" t="e">
        <f t="shared" si="179"/>
        <v>#DIV/0!</v>
      </c>
      <c r="T914" s="2" t="e">
        <f t="shared" si="180"/>
        <v>#DIV/0!</v>
      </c>
      <c r="V914" s="1">
        <v>2022</v>
      </c>
      <c r="W914" s="1">
        <v>46004</v>
      </c>
      <c r="X914" s="1" t="s">
        <v>962</v>
      </c>
      <c r="Y914" s="1" t="s">
        <v>938</v>
      </c>
      <c r="Z914" s="1">
        <v>0</v>
      </c>
      <c r="AA914" s="1">
        <v>8</v>
      </c>
      <c r="AB914" s="1">
        <v>26</v>
      </c>
      <c r="BJ914">
        <v>29</v>
      </c>
      <c r="BK914">
        <v>0.87776743548653313</v>
      </c>
      <c r="BL914" t="s">
        <v>34</v>
      </c>
    </row>
    <row r="915" spans="2:64" x14ac:dyDescent="0.55000000000000004">
      <c r="B915" s="1">
        <v>47808</v>
      </c>
      <c r="C915" s="4" t="str">
        <f>_xlfn.IFNA(VLOOKUP(B915,W$2:AB10029,3,FALSE),0)</f>
        <v>WR</v>
      </c>
      <c r="D915" s="1">
        <f>_xlfn.IFNA(VLOOKUP(B915,W$2:AA10057,4,FALSE),0)</f>
        <v>68</v>
      </c>
      <c r="E915" s="1">
        <f>_xlfn.IFNA(VLOOKUP(B915,W$2:AA10057,5,FALSE),0)</f>
        <v>5</v>
      </c>
      <c r="F915" s="1">
        <f>_xlfn.IFNA(VLOOKUP(B915,W$2:AB10058,6,FALSE),0)</f>
        <v>25</v>
      </c>
      <c r="H915" s="5">
        <f t="shared" si="175"/>
        <v>26850000</v>
      </c>
      <c r="I915" s="5">
        <f t="shared" si="176"/>
        <v>28729500</v>
      </c>
      <c r="J915" s="1">
        <f t="shared" si="169"/>
        <v>0.28373199810001409</v>
      </c>
      <c r="K915" s="1">
        <f t="shared" si="170"/>
        <v>6</v>
      </c>
      <c r="L915" s="1">
        <f t="shared" si="171"/>
        <v>0.98909453018804094</v>
      </c>
      <c r="M915" s="1">
        <f t="shared" si="172"/>
        <v>1.1772145986242197</v>
      </c>
      <c r="N915" s="1">
        <f t="shared" si="173"/>
        <v>0.84929704697517161</v>
      </c>
      <c r="P915" s="1">
        <f t="shared" si="177"/>
        <v>0.98890154030619304</v>
      </c>
      <c r="Q915" s="1">
        <f t="shared" si="174"/>
        <v>0.28058300995525776</v>
      </c>
      <c r="R915" s="2">
        <f t="shared" si="178"/>
        <v>7533653.8172986703</v>
      </c>
      <c r="S915" s="2">
        <f t="shared" si="179"/>
        <v>8061009.5845095776</v>
      </c>
      <c r="T915" s="2">
        <f t="shared" si="180"/>
        <v>7533653.8172986703</v>
      </c>
      <c r="V915" s="1">
        <v>2022</v>
      </c>
      <c r="W915" s="1">
        <v>36101</v>
      </c>
      <c r="X915" s="1" t="s">
        <v>963</v>
      </c>
      <c r="Y915" s="1" t="s">
        <v>938</v>
      </c>
      <c r="Z915" s="1">
        <v>0</v>
      </c>
      <c r="AA915" s="1">
        <v>8</v>
      </c>
      <c r="AB915" s="1">
        <v>25</v>
      </c>
      <c r="BJ915">
        <v>29</v>
      </c>
      <c r="BK915">
        <v>1</v>
      </c>
      <c r="BL915" t="s">
        <v>36</v>
      </c>
    </row>
    <row r="916" spans="2:64" x14ac:dyDescent="0.55000000000000004">
      <c r="B916" s="1">
        <v>43734</v>
      </c>
      <c r="C916" s="4" t="str">
        <f>_xlfn.IFNA(VLOOKUP(B916,W$2:AB10030,3,FALSE),0)</f>
        <v>ED</v>
      </c>
      <c r="D916" s="1">
        <f>_xlfn.IFNA(VLOOKUP(B916,W$2:AA10058,4,FALSE),0)</f>
        <v>43</v>
      </c>
      <c r="E916" s="1">
        <f>_xlfn.IFNA(VLOOKUP(B916,W$2:AA10058,5,FALSE),0)</f>
        <v>7</v>
      </c>
      <c r="F916" s="1">
        <f>_xlfn.IFNA(VLOOKUP(B916,W$2:AB10059,6,FALSE),0)</f>
        <v>25</v>
      </c>
      <c r="H916" s="5">
        <f t="shared" si="175"/>
        <v>25400550</v>
      </c>
      <c r="I916" s="5">
        <f t="shared" si="176"/>
        <v>27178588.5</v>
      </c>
      <c r="J916" s="1">
        <f t="shared" si="169"/>
        <v>0.14534217904027727</v>
      </c>
      <c r="K916" s="1">
        <f t="shared" si="170"/>
        <v>4</v>
      </c>
      <c r="L916" s="1">
        <f t="shared" si="171"/>
        <v>0.97663676279816436</v>
      </c>
      <c r="M916" s="1">
        <f t="shared" si="172"/>
        <v>1.1123962455126433</v>
      </c>
      <c r="N916" s="1">
        <f t="shared" si="173"/>
        <v>1</v>
      </c>
      <c r="P916" s="1">
        <f t="shared" si="177"/>
        <v>1.0864070681663001</v>
      </c>
      <c r="Q916" s="1">
        <f t="shared" si="174"/>
        <v>0.1579007706120491</v>
      </c>
      <c r="R916" s="2">
        <f t="shared" si="178"/>
        <v>4010766.4189698836</v>
      </c>
      <c r="S916" s="2">
        <f t="shared" si="179"/>
        <v>4291520.0682977755</v>
      </c>
      <c r="T916" s="2">
        <f t="shared" si="180"/>
        <v>4010766.4189698836</v>
      </c>
      <c r="V916" s="1">
        <v>2022</v>
      </c>
      <c r="W916" s="1">
        <v>13756</v>
      </c>
      <c r="X916" s="1" t="s">
        <v>964</v>
      </c>
      <c r="Y916" s="1" t="s">
        <v>938</v>
      </c>
      <c r="Z916" s="1">
        <v>0</v>
      </c>
      <c r="AA916" s="1">
        <v>8</v>
      </c>
      <c r="AB916" s="1">
        <v>25</v>
      </c>
      <c r="BJ916">
        <v>29</v>
      </c>
      <c r="BK916">
        <v>1</v>
      </c>
      <c r="BL916" t="s">
        <v>38</v>
      </c>
    </row>
    <row r="917" spans="2:64" x14ac:dyDescent="0.55000000000000004">
      <c r="B917" s="1">
        <v>49779</v>
      </c>
      <c r="C917" s="4" t="str">
        <f>_xlfn.IFNA(VLOOKUP(B917,W$2:AB10031,3,FALSE),0)</f>
        <v>LB</v>
      </c>
      <c r="D917" s="1">
        <f>_xlfn.IFNA(VLOOKUP(B917,W$2:AA10059,4,FALSE),0)</f>
        <v>21</v>
      </c>
      <c r="E917" s="1">
        <f>_xlfn.IFNA(VLOOKUP(B917,W$2:AA10059,5,FALSE),0)</f>
        <v>3</v>
      </c>
      <c r="F917" s="1">
        <f>_xlfn.IFNA(VLOOKUP(B917,W$2:AB10060,6,FALSE),0)</f>
        <v>26</v>
      </c>
      <c r="H917" s="5">
        <f t="shared" si="175"/>
        <v>16999000</v>
      </c>
      <c r="I917" s="5">
        <f t="shared" si="176"/>
        <v>18188930</v>
      </c>
      <c r="J917" s="1">
        <f t="shared" si="169"/>
        <v>0.11374298598435889</v>
      </c>
      <c r="K917" s="1">
        <f t="shared" si="170"/>
        <v>2</v>
      </c>
      <c r="L917" s="1">
        <f t="shared" si="171"/>
        <v>1.0234905977381861</v>
      </c>
      <c r="M917" s="1">
        <f t="shared" si="172"/>
        <v>0.99437471484129869</v>
      </c>
      <c r="N917" s="1">
        <f t="shared" si="173"/>
        <v>0.82023027006469129</v>
      </c>
      <c r="P917" s="1">
        <f t="shared" si="177"/>
        <v>0.8347755539234869</v>
      </c>
      <c r="Q917" s="1">
        <f t="shared" si="174"/>
        <v>9.4949864130004599E-2</v>
      </c>
      <c r="R917" s="2">
        <f t="shared" si="178"/>
        <v>1614052.7403459481</v>
      </c>
      <c r="S917" s="2">
        <f t="shared" si="179"/>
        <v>1727036.4321701645</v>
      </c>
      <c r="T917" s="2">
        <f t="shared" si="180"/>
        <v>1614052.7403459481</v>
      </c>
      <c r="V917" s="1">
        <v>2022</v>
      </c>
      <c r="W917" s="1">
        <v>38844</v>
      </c>
      <c r="X917" s="1" t="s">
        <v>965</v>
      </c>
      <c r="Y917" s="1" t="s">
        <v>938</v>
      </c>
      <c r="Z917" s="1">
        <v>0</v>
      </c>
      <c r="AA917" s="1">
        <v>7</v>
      </c>
      <c r="AB917" s="1">
        <v>27</v>
      </c>
      <c r="BJ917">
        <v>29</v>
      </c>
      <c r="BK917">
        <v>1.0245916516529501</v>
      </c>
      <c r="BL917" t="s">
        <v>40</v>
      </c>
    </row>
    <row r="918" spans="2:64" x14ac:dyDescent="0.55000000000000004">
      <c r="B918" s="1">
        <v>10965</v>
      </c>
      <c r="C918" s="4" t="str">
        <f>_xlfn.IFNA(VLOOKUP(B918,W$2:AB10032,3,FALSE),0)</f>
        <v>LS</v>
      </c>
      <c r="D918" s="1">
        <f>_xlfn.IFNA(VLOOKUP(B918,W$2:AA10060,4,FALSE),0)</f>
        <v>0</v>
      </c>
      <c r="E918" s="1">
        <f>_xlfn.IFNA(VLOOKUP(B918,W$2:AA10060,5,FALSE),0)</f>
        <v>8</v>
      </c>
      <c r="F918" s="1">
        <f>_xlfn.IFNA(VLOOKUP(B918,W$2:AB10061,6,FALSE),0)</f>
        <v>28</v>
      </c>
      <c r="H918" s="5" t="e">
        <f t="shared" si="175"/>
        <v>#DIV/0!</v>
      </c>
      <c r="I918" s="5" t="e">
        <f t="shared" si="176"/>
        <v>#DIV/0!</v>
      </c>
      <c r="J918" s="1">
        <f t="shared" si="169"/>
        <v>0.11029086484118089</v>
      </c>
      <c r="K918" s="1">
        <f t="shared" si="170"/>
        <v>0</v>
      </c>
      <c r="L918" s="1">
        <f t="shared" si="171"/>
        <v>0.98517043952992134</v>
      </c>
      <c r="M918" s="1">
        <f t="shared" si="172"/>
        <v>0.84721097753390451</v>
      </c>
      <c r="N918" s="1" t="e">
        <f t="shared" si="173"/>
        <v>#DIV/0!</v>
      </c>
      <c r="P918" s="1" t="e">
        <f t="shared" si="177"/>
        <v>#DIV/0!</v>
      </c>
      <c r="Q918" s="1" t="e">
        <f t="shared" si="174"/>
        <v>#DIV/0!</v>
      </c>
      <c r="R918" s="2" t="e">
        <f t="shared" si="178"/>
        <v>#DIV/0!</v>
      </c>
      <c r="S918" s="2" t="e">
        <f t="shared" si="179"/>
        <v>#DIV/0!</v>
      </c>
      <c r="T918" s="2" t="e">
        <f t="shared" si="180"/>
        <v>#DIV/0!</v>
      </c>
      <c r="V918" s="1">
        <v>2022</v>
      </c>
      <c r="W918" s="1">
        <v>6363</v>
      </c>
      <c r="X918" s="1" t="s">
        <v>966</v>
      </c>
      <c r="Y918" s="1" t="s">
        <v>938</v>
      </c>
      <c r="Z918" s="1">
        <v>0</v>
      </c>
      <c r="AA918" s="1">
        <v>7</v>
      </c>
      <c r="AB918" s="1">
        <v>35</v>
      </c>
      <c r="BJ918">
        <v>29</v>
      </c>
      <c r="BK918">
        <v>0.81972023184507603</v>
      </c>
      <c r="BL918" t="s">
        <v>42</v>
      </c>
    </row>
    <row r="919" spans="2:64" x14ac:dyDescent="0.55000000000000004">
      <c r="B919" s="1">
        <v>7633</v>
      </c>
      <c r="C919" s="4" t="str">
        <f>_xlfn.IFNA(VLOOKUP(B919,W$2:AB10033,3,FALSE),0)</f>
        <v>LS</v>
      </c>
      <c r="D919" s="1">
        <f>_xlfn.IFNA(VLOOKUP(B919,W$2:AA10061,4,FALSE),0)</f>
        <v>0</v>
      </c>
      <c r="E919" s="1">
        <f>_xlfn.IFNA(VLOOKUP(B919,W$2:AA10061,5,FALSE),0)</f>
        <v>8</v>
      </c>
      <c r="F919" s="1">
        <f>_xlfn.IFNA(VLOOKUP(B919,W$2:AB10062,6,FALSE),0)</f>
        <v>35</v>
      </c>
      <c r="H919" s="5" t="e">
        <f t="shared" si="175"/>
        <v>#DIV/0!</v>
      </c>
      <c r="I919" s="5" t="e">
        <f t="shared" si="176"/>
        <v>#DIV/0!</v>
      </c>
      <c r="J919" s="1">
        <f t="shared" si="169"/>
        <v>0.11029086484118089</v>
      </c>
      <c r="K919" s="1">
        <f t="shared" si="170"/>
        <v>0</v>
      </c>
      <c r="L919" s="1">
        <f t="shared" si="171"/>
        <v>0.98517043952992134</v>
      </c>
      <c r="M919" s="1">
        <f t="shared" si="172"/>
        <v>1.1804665862898105</v>
      </c>
      <c r="N919" s="1" t="e">
        <f t="shared" si="173"/>
        <v>#DIV/0!</v>
      </c>
      <c r="P919" s="1" t="e">
        <f t="shared" si="177"/>
        <v>#DIV/0!</v>
      </c>
      <c r="Q919" s="1" t="e">
        <f t="shared" si="174"/>
        <v>#DIV/0!</v>
      </c>
      <c r="R919" s="2" t="e">
        <f t="shared" si="178"/>
        <v>#DIV/0!</v>
      </c>
      <c r="S919" s="2" t="e">
        <f t="shared" si="179"/>
        <v>#DIV/0!</v>
      </c>
      <c r="T919" s="2" t="e">
        <f t="shared" si="180"/>
        <v>#DIV/0!</v>
      </c>
      <c r="V919" s="1">
        <v>2022</v>
      </c>
      <c r="W919" s="1">
        <v>27832</v>
      </c>
      <c r="X919" s="1" t="s">
        <v>967</v>
      </c>
      <c r="Y919" s="1" t="s">
        <v>938</v>
      </c>
      <c r="Z919" s="1">
        <v>0</v>
      </c>
      <c r="AA919" s="1">
        <v>6</v>
      </c>
      <c r="AB919" s="1">
        <v>26</v>
      </c>
      <c r="BJ919">
        <v>29</v>
      </c>
      <c r="BK919">
        <v>0.82023027006469129</v>
      </c>
      <c r="BL919" t="s">
        <v>44</v>
      </c>
    </row>
    <row r="920" spans="2:64" x14ac:dyDescent="0.55000000000000004">
      <c r="B920" s="1">
        <v>47436</v>
      </c>
      <c r="C920" s="4" t="str">
        <f>_xlfn.IFNA(VLOOKUP(B920,W$2:AB10034,3,FALSE),0)</f>
        <v>TE</v>
      </c>
      <c r="D920" s="1">
        <f>_xlfn.IFNA(VLOOKUP(B920,W$2:AA10062,4,FALSE),0)</f>
        <v>99</v>
      </c>
      <c r="E920" s="1">
        <f>_xlfn.IFNA(VLOOKUP(B920,W$2:AA10062,5,FALSE),0)</f>
        <v>3</v>
      </c>
      <c r="F920" s="1">
        <f>_xlfn.IFNA(VLOOKUP(B920,W$2:AB10063,6,FALSE),0)</f>
        <v>26</v>
      </c>
      <c r="H920" s="5">
        <f t="shared" si="175"/>
        <v>14012500</v>
      </c>
      <c r="I920" s="5">
        <f t="shared" si="176"/>
        <v>14993375</v>
      </c>
      <c r="J920" s="1">
        <f t="shared" si="169"/>
        <v>0.9106723943769699</v>
      </c>
      <c r="K920" s="1">
        <f t="shared" si="170"/>
        <v>9</v>
      </c>
      <c r="L920" s="1">
        <f t="shared" si="171"/>
        <v>1.0438653104903106</v>
      </c>
      <c r="M920" s="1">
        <f t="shared" si="172"/>
        <v>1.243263292991633</v>
      </c>
      <c r="N920" s="1">
        <f t="shared" si="173"/>
        <v>1</v>
      </c>
      <c r="P920" s="1">
        <f t="shared" si="177"/>
        <v>1.297799423359917</v>
      </c>
      <c r="Q920" s="1">
        <f t="shared" si="174"/>
        <v>1.1818701082922265</v>
      </c>
      <c r="R920" s="2">
        <f t="shared" si="178"/>
        <v>16560954.892444823</v>
      </c>
      <c r="S920" s="2">
        <f t="shared" si="179"/>
        <v>17720221.734915961</v>
      </c>
      <c r="T920" s="2">
        <f t="shared" si="180"/>
        <v>16560954.892444823</v>
      </c>
      <c r="V920" s="1">
        <v>2022</v>
      </c>
      <c r="W920" s="1">
        <v>45629</v>
      </c>
      <c r="X920" s="1" t="s">
        <v>968</v>
      </c>
      <c r="Y920" s="1" t="s">
        <v>938</v>
      </c>
      <c r="Z920" s="1">
        <v>0</v>
      </c>
      <c r="AA920" s="1">
        <v>7</v>
      </c>
      <c r="AB920" s="1">
        <v>26</v>
      </c>
      <c r="BJ920">
        <v>29</v>
      </c>
      <c r="BK920">
        <v>1.1178219283566899</v>
      </c>
      <c r="BL920" t="s">
        <v>46</v>
      </c>
    </row>
    <row r="921" spans="2:64" x14ac:dyDescent="0.55000000000000004">
      <c r="B921" s="1">
        <v>46854</v>
      </c>
      <c r="C921" s="4" t="str">
        <f>_xlfn.IFNA(VLOOKUP(B921,W$2:AB10035,3,FALSE),0)</f>
        <v>RT</v>
      </c>
      <c r="D921" s="1">
        <f>_xlfn.IFNA(VLOOKUP(B921,W$2:AA10063,4,FALSE),0)</f>
        <v>96</v>
      </c>
      <c r="E921" s="1">
        <f>_xlfn.IFNA(VLOOKUP(B921,W$2:AA10063,5,FALSE),0)</f>
        <v>2</v>
      </c>
      <c r="F921" s="1">
        <f>_xlfn.IFNA(VLOOKUP(B921,W$2:AB10064,6,FALSE),0)</f>
        <v>27</v>
      </c>
      <c r="H921" s="5">
        <f t="shared" si="175"/>
        <v>18040000</v>
      </c>
      <c r="I921" s="5">
        <f t="shared" si="176"/>
        <v>19302800</v>
      </c>
      <c r="J921" s="1">
        <f t="shared" si="169"/>
        <v>0.9106723943769699</v>
      </c>
      <c r="K921" s="1">
        <f t="shared" si="170"/>
        <v>9</v>
      </c>
      <c r="L921" s="1">
        <f t="shared" si="171"/>
        <v>1.0294839989928222</v>
      </c>
      <c r="M921" s="1">
        <f t="shared" si="172"/>
        <v>1.243263292991633</v>
      </c>
      <c r="N921" s="1">
        <f t="shared" si="173"/>
        <v>1</v>
      </c>
      <c r="P921" s="1">
        <f t="shared" si="177"/>
        <v>1.279919666670011</v>
      </c>
      <c r="Q921" s="1">
        <f t="shared" si="174"/>
        <v>1.165587507456552</v>
      </c>
      <c r="R921" s="2">
        <f t="shared" si="178"/>
        <v>21027198.634516198</v>
      </c>
      <c r="S921" s="2">
        <f t="shared" si="179"/>
        <v>22499102.538932331</v>
      </c>
      <c r="T921" s="2">
        <f t="shared" si="180"/>
        <v>21027198.634516198</v>
      </c>
      <c r="V921" s="1">
        <v>2022</v>
      </c>
      <c r="W921" s="1">
        <v>8670</v>
      </c>
      <c r="X921" s="1" t="s">
        <v>969</v>
      </c>
      <c r="Y921" s="1" t="s">
        <v>40</v>
      </c>
      <c r="Z921" s="1">
        <v>99</v>
      </c>
      <c r="AA921" s="1">
        <v>2</v>
      </c>
      <c r="AB921" s="1">
        <v>31</v>
      </c>
      <c r="BJ921">
        <v>29</v>
      </c>
      <c r="BK921">
        <v>0.92811912331810276</v>
      </c>
      <c r="BL921" t="s">
        <v>48</v>
      </c>
    </row>
    <row r="922" spans="2:64" x14ac:dyDescent="0.55000000000000004">
      <c r="B922" s="1">
        <v>56123</v>
      </c>
      <c r="C922" s="4" t="str">
        <f>_xlfn.IFNA(VLOOKUP(B922,W$2:AB10036,3,FALSE),0)</f>
        <v>CB</v>
      </c>
      <c r="D922" s="1">
        <f>_xlfn.IFNA(VLOOKUP(B922,W$2:AA10064,4,FALSE),0)</f>
        <v>18</v>
      </c>
      <c r="E922" s="1">
        <f>_xlfn.IFNA(VLOOKUP(B922,W$2:AA10064,5,FALSE),0)</f>
        <v>8</v>
      </c>
      <c r="F922" s="1">
        <f>_xlfn.IFNA(VLOOKUP(B922,W$2:AB10065,6,FALSE),0)</f>
        <v>25</v>
      </c>
      <c r="H922" s="5">
        <f t="shared" si="175"/>
        <v>20000000</v>
      </c>
      <c r="I922" s="5">
        <f t="shared" si="176"/>
        <v>21400000</v>
      </c>
      <c r="J922" s="1">
        <f t="shared" si="169"/>
        <v>0.12422980506362609</v>
      </c>
      <c r="K922" s="1">
        <f t="shared" si="170"/>
        <v>1</v>
      </c>
      <c r="L922" s="1">
        <f t="shared" si="171"/>
        <v>0.97398521903978064</v>
      </c>
      <c r="M922" s="1">
        <f t="shared" si="172"/>
        <v>0.8852077485688149</v>
      </c>
      <c r="N922" s="1">
        <f t="shared" si="173"/>
        <v>0.87776743548653313</v>
      </c>
      <c r="P922" s="1">
        <f t="shared" si="177"/>
        <v>0.75679288051268212</v>
      </c>
      <c r="Q922" s="1">
        <f t="shared" si="174"/>
        <v>9.4016232019630566E-2</v>
      </c>
      <c r="R922" s="2">
        <f t="shared" si="178"/>
        <v>1880324.6403926113</v>
      </c>
      <c r="S922" s="2">
        <f t="shared" si="179"/>
        <v>2011947.3652200941</v>
      </c>
      <c r="T922" s="2">
        <f t="shared" si="180"/>
        <v>1880324.6403926113</v>
      </c>
      <c r="V922" s="1">
        <v>2022</v>
      </c>
      <c r="W922" s="1">
        <v>8651</v>
      </c>
      <c r="X922" s="1" t="s">
        <v>970</v>
      </c>
      <c r="Y922" s="1" t="s">
        <v>40</v>
      </c>
      <c r="Z922" s="1">
        <v>99</v>
      </c>
      <c r="AA922" s="1">
        <v>20</v>
      </c>
      <c r="AB922" s="1">
        <v>32</v>
      </c>
      <c r="BJ922">
        <v>29</v>
      </c>
      <c r="BK922">
        <v>1.1155423054361819</v>
      </c>
      <c r="BL922" t="s">
        <v>51</v>
      </c>
    </row>
    <row r="923" spans="2:64" x14ac:dyDescent="0.55000000000000004">
      <c r="B923" s="1">
        <v>11785</v>
      </c>
      <c r="C923" s="4" t="str">
        <f>_xlfn.IFNA(VLOOKUP(B923,W$2:AB10037,3,FALSE),0)</f>
        <v>ED</v>
      </c>
      <c r="D923" s="1">
        <f>_xlfn.IFNA(VLOOKUP(B923,W$2:AA10065,4,FALSE),0)</f>
        <v>99</v>
      </c>
      <c r="E923" s="1">
        <f>_xlfn.IFNA(VLOOKUP(B923,W$2:AA10065,5,FALSE),0)</f>
        <v>32</v>
      </c>
      <c r="F923" s="1">
        <f>_xlfn.IFNA(VLOOKUP(B923,W$2:AB10066,6,FALSE),0)</f>
        <v>28</v>
      </c>
      <c r="H923" s="5">
        <f t="shared" si="175"/>
        <v>25400550</v>
      </c>
      <c r="I923" s="5">
        <f t="shared" si="176"/>
        <v>27178588.5</v>
      </c>
      <c r="J923" s="1">
        <f t="shared" si="169"/>
        <v>0.9106723943769699</v>
      </c>
      <c r="K923" s="1">
        <f t="shared" si="170"/>
        <v>9</v>
      </c>
      <c r="L923" s="1">
        <f t="shared" si="171"/>
        <v>1.0952196729772843</v>
      </c>
      <c r="M923" s="1">
        <f t="shared" si="172"/>
        <v>1.000893038891195</v>
      </c>
      <c r="N923" s="1">
        <f t="shared" si="173"/>
        <v>1</v>
      </c>
      <c r="P923" s="1">
        <f t="shared" si="177"/>
        <v>1.0961977467396549</v>
      </c>
      <c r="Q923" s="1">
        <f t="shared" si="174"/>
        <v>0.99827702673404073</v>
      </c>
      <c r="R923" s="2">
        <f t="shared" si="178"/>
        <v>25356785.531409338</v>
      </c>
      <c r="S923" s="2">
        <f t="shared" si="179"/>
        <v>27131760.518607993</v>
      </c>
      <c r="T923" s="2">
        <f t="shared" si="180"/>
        <v>25356785.531409338</v>
      </c>
      <c r="V923" s="1">
        <v>2022</v>
      </c>
      <c r="W923" s="1">
        <v>46131</v>
      </c>
      <c r="X923" s="1" t="s">
        <v>971</v>
      </c>
      <c r="Y923" s="1" t="s">
        <v>40</v>
      </c>
      <c r="Z923" s="1">
        <v>98</v>
      </c>
      <c r="AA923" s="1">
        <v>5</v>
      </c>
      <c r="AB923" s="1">
        <v>28</v>
      </c>
      <c r="BJ923">
        <v>29</v>
      </c>
      <c r="BK923">
        <v>1.106942102737994</v>
      </c>
      <c r="BL923" t="s">
        <v>53</v>
      </c>
    </row>
    <row r="924" spans="2:64" x14ac:dyDescent="0.55000000000000004">
      <c r="B924" s="1">
        <v>48103</v>
      </c>
      <c r="C924" s="4" t="str">
        <f>_xlfn.IFNA(VLOOKUP(B924,W$2:AB10038,3,FALSE),0)</f>
        <v>HB</v>
      </c>
      <c r="D924" s="1">
        <f>_xlfn.IFNA(VLOOKUP(B924,W$2:AA10066,4,FALSE),0)</f>
        <v>89</v>
      </c>
      <c r="E924" s="1">
        <f>_xlfn.IFNA(VLOOKUP(B924,W$2:AA10066,5,FALSE),0)</f>
        <v>4</v>
      </c>
      <c r="F924" s="1">
        <f>_xlfn.IFNA(VLOOKUP(B924,W$2:AB10067,6,FALSE),0)</f>
        <v>26</v>
      </c>
      <c r="H924" s="5">
        <f t="shared" si="175"/>
        <v>14223170</v>
      </c>
      <c r="I924" s="5">
        <f t="shared" si="176"/>
        <v>15218791.9</v>
      </c>
      <c r="J924" s="1">
        <f t="shared" si="169"/>
        <v>0.50699730938172927</v>
      </c>
      <c r="K924" s="1">
        <f t="shared" si="170"/>
        <v>8</v>
      </c>
      <c r="L924" s="1">
        <f t="shared" si="171"/>
        <v>0.98121406805575184</v>
      </c>
      <c r="M924" s="1">
        <f t="shared" si="172"/>
        <v>1.2219797174404163</v>
      </c>
      <c r="N924" s="1">
        <f t="shared" si="173"/>
        <v>0.72958034776761405</v>
      </c>
      <c r="P924" s="1">
        <f t="shared" si="177"/>
        <v>0.87478412046283283</v>
      </c>
      <c r="Q924" s="1">
        <f t="shared" si="174"/>
        <v>0.44351319536451878</v>
      </c>
      <c r="R924" s="2">
        <f t="shared" si="178"/>
        <v>6308163.5749127623</v>
      </c>
      <c r="S924" s="2">
        <f t="shared" si="179"/>
        <v>6749735.0251566563</v>
      </c>
      <c r="T924" s="2">
        <f t="shared" si="180"/>
        <v>6308163.5749127623</v>
      </c>
      <c r="V924" s="1">
        <v>2022</v>
      </c>
      <c r="W924" s="1">
        <v>9564</v>
      </c>
      <c r="X924" s="1" t="s">
        <v>972</v>
      </c>
      <c r="Y924" s="1" t="s">
        <v>40</v>
      </c>
      <c r="Z924" s="1">
        <v>98</v>
      </c>
      <c r="AA924" s="1">
        <v>4</v>
      </c>
      <c r="AB924" s="1">
        <v>29</v>
      </c>
      <c r="BJ924">
        <v>29</v>
      </c>
      <c r="BK924">
        <v>1.0245916516529501</v>
      </c>
      <c r="BL924" t="s">
        <v>55</v>
      </c>
    </row>
    <row r="925" spans="2:64" x14ac:dyDescent="0.55000000000000004">
      <c r="B925" s="1">
        <v>34045</v>
      </c>
      <c r="C925" s="4" t="str">
        <f>_xlfn.IFNA(VLOOKUP(B925,W$2:AB10039,3,FALSE),0)</f>
        <v>WR</v>
      </c>
      <c r="D925" s="1">
        <f>_xlfn.IFNA(VLOOKUP(B925,W$2:AA10067,4,FALSE),0)</f>
        <v>0</v>
      </c>
      <c r="E925" s="1">
        <f>_xlfn.IFNA(VLOOKUP(B925,W$2:AA10067,5,FALSE),0)</f>
        <v>8</v>
      </c>
      <c r="F925" s="1">
        <f>_xlfn.IFNA(VLOOKUP(B925,W$2:AB10068,6,FALSE),0)</f>
        <v>26</v>
      </c>
      <c r="H925" s="5">
        <f t="shared" si="175"/>
        <v>26850000</v>
      </c>
      <c r="I925" s="5">
        <f t="shared" si="176"/>
        <v>28729500</v>
      </c>
      <c r="J925" s="1">
        <f t="shared" si="169"/>
        <v>0.11029086484118089</v>
      </c>
      <c r="K925" s="1">
        <f t="shared" si="170"/>
        <v>0</v>
      </c>
      <c r="L925" s="1">
        <f t="shared" si="171"/>
        <v>0.98517043952992134</v>
      </c>
      <c r="M925" s="1">
        <f t="shared" si="172"/>
        <v>0.68619556135383653</v>
      </c>
      <c r="N925" s="1">
        <f t="shared" si="173"/>
        <v>0.89953136465011441</v>
      </c>
      <c r="P925" s="1">
        <f t="shared" si="177"/>
        <v>0.60810081783048942</v>
      </c>
      <c r="Q925" s="1">
        <f t="shared" si="174"/>
        <v>6.7067965109154068E-2</v>
      </c>
      <c r="R925" s="2">
        <f t="shared" si="178"/>
        <v>1800774.8631807868</v>
      </c>
      <c r="S925" s="2">
        <f t="shared" si="179"/>
        <v>1926829.1036034417</v>
      </c>
      <c r="T925" s="2">
        <f t="shared" si="180"/>
        <v>1800774.8631807868</v>
      </c>
      <c r="V925" s="1">
        <v>2022</v>
      </c>
      <c r="W925" s="1">
        <v>9461</v>
      </c>
      <c r="X925" s="1" t="s">
        <v>973</v>
      </c>
      <c r="Y925" s="1" t="s">
        <v>40</v>
      </c>
      <c r="Z925" s="1">
        <v>97</v>
      </c>
      <c r="AA925" s="1">
        <v>32</v>
      </c>
      <c r="AB925" s="1">
        <v>31</v>
      </c>
      <c r="BJ925">
        <v>29</v>
      </c>
      <c r="BK925">
        <v>0.89953136465011441</v>
      </c>
      <c r="BL925" t="s">
        <v>58</v>
      </c>
    </row>
    <row r="926" spans="2:64" x14ac:dyDescent="0.55000000000000004">
      <c r="B926" s="1">
        <v>50120</v>
      </c>
      <c r="C926" s="4" t="str">
        <f>_xlfn.IFNA(VLOOKUP(B926,W$2:AB10040,3,FALSE),0)</f>
        <v>ED</v>
      </c>
      <c r="D926" s="1">
        <f>_xlfn.IFNA(VLOOKUP(B926,W$2:AA10068,4,FALSE),0)</f>
        <v>85</v>
      </c>
      <c r="E926" s="1">
        <f>_xlfn.IFNA(VLOOKUP(B926,W$2:AA10068,5,FALSE),0)</f>
        <v>4</v>
      </c>
      <c r="F926" s="1">
        <f>_xlfn.IFNA(VLOOKUP(B926,W$2:AB10069,6,FALSE),0)</f>
        <v>25</v>
      </c>
      <c r="H926" s="5">
        <f t="shared" si="175"/>
        <v>25400550</v>
      </c>
      <c r="I926" s="5">
        <f t="shared" si="176"/>
        <v>27178588.5</v>
      </c>
      <c r="J926" s="1">
        <f t="shared" si="169"/>
        <v>0.50699730938172927</v>
      </c>
      <c r="K926" s="1">
        <f t="shared" si="170"/>
        <v>8</v>
      </c>
      <c r="L926" s="1">
        <f t="shared" si="171"/>
        <v>0.98121406805575184</v>
      </c>
      <c r="M926" s="1">
        <f t="shared" si="172"/>
        <v>1.2219797174404163</v>
      </c>
      <c r="N926" s="1">
        <f t="shared" si="173"/>
        <v>1</v>
      </c>
      <c r="P926" s="1">
        <f t="shared" si="177"/>
        <v>1.1990236896313291</v>
      </c>
      <c r="Q926" s="1">
        <f t="shared" si="174"/>
        <v>0.60790178452803745</v>
      </c>
      <c r="R926" s="2">
        <f t="shared" si="178"/>
        <v>15441039.672993641</v>
      </c>
      <c r="S926" s="2">
        <f t="shared" si="179"/>
        <v>16521912.450103197</v>
      </c>
      <c r="T926" s="2">
        <f t="shared" si="180"/>
        <v>15441039.672993641</v>
      </c>
      <c r="V926" s="1">
        <v>2022</v>
      </c>
      <c r="W926" s="1">
        <v>12954</v>
      </c>
      <c r="X926" s="1" t="s">
        <v>974</v>
      </c>
      <c r="Y926" s="1" t="s">
        <v>40</v>
      </c>
      <c r="Z926" s="1">
        <v>96</v>
      </c>
      <c r="AA926" s="1">
        <v>10</v>
      </c>
      <c r="AB926" s="1">
        <v>26</v>
      </c>
      <c r="BJ926">
        <v>28</v>
      </c>
      <c r="BK926">
        <v>1.1514506309915982</v>
      </c>
      <c r="BL926" t="s">
        <v>31</v>
      </c>
    </row>
    <row r="927" spans="2:64" x14ac:dyDescent="0.55000000000000004">
      <c r="B927" s="1">
        <v>66916</v>
      </c>
      <c r="C927" s="4" t="str">
        <f>_xlfn.IFNA(VLOOKUP(B927,W$2:AB10041,3,FALSE),0)</f>
        <v>LT</v>
      </c>
      <c r="D927" s="1">
        <f>_xlfn.IFNA(VLOOKUP(B927,W$2:AA10069,4,FALSE),0)</f>
        <v>76</v>
      </c>
      <c r="E927" s="1">
        <f>_xlfn.IFNA(VLOOKUP(B927,W$2:AA10069,5,FALSE),0)</f>
        <v>7</v>
      </c>
      <c r="F927" s="1">
        <f>_xlfn.IFNA(VLOOKUP(B927,W$2:AB10070,6,FALSE),0)</f>
        <v>25</v>
      </c>
      <c r="H927" s="5">
        <f t="shared" si="175"/>
        <v>21252000</v>
      </c>
      <c r="I927" s="5">
        <f t="shared" si="176"/>
        <v>22739640</v>
      </c>
      <c r="J927" s="1">
        <f t="shared" si="169"/>
        <v>0.34065492256828622</v>
      </c>
      <c r="K927" s="1">
        <f t="shared" si="170"/>
        <v>7</v>
      </c>
      <c r="L927" s="1">
        <f t="shared" si="171"/>
        <v>0.94354333584860661</v>
      </c>
      <c r="M927" s="1">
        <f t="shared" si="172"/>
        <v>1.2009476589311774</v>
      </c>
      <c r="N927" s="1">
        <f t="shared" si="173"/>
        <v>1.2310846108723601</v>
      </c>
      <c r="P927" s="1">
        <f t="shared" si="177"/>
        <v>1.3949987997990432</v>
      </c>
      <c r="Q927" s="1">
        <f t="shared" si="174"/>
        <v>0.47521320812839529</v>
      </c>
      <c r="R927" s="2">
        <f t="shared" si="178"/>
        <v>10099231.099144656</v>
      </c>
      <c r="S927" s="2">
        <f t="shared" si="179"/>
        <v>10806177.276084783</v>
      </c>
      <c r="T927" s="2">
        <f t="shared" si="180"/>
        <v>10099231.099144656</v>
      </c>
      <c r="V927" s="1">
        <v>2022</v>
      </c>
      <c r="W927" s="1">
        <v>10712</v>
      </c>
      <c r="X927" s="1" t="s">
        <v>975</v>
      </c>
      <c r="Y927" s="1" t="s">
        <v>40</v>
      </c>
      <c r="Z927" s="1">
        <v>96</v>
      </c>
      <c r="AA927" s="1">
        <v>3</v>
      </c>
      <c r="AB927" s="1">
        <v>30</v>
      </c>
      <c r="BJ927">
        <v>28</v>
      </c>
      <c r="BK927">
        <v>0.87776743548653313</v>
      </c>
      <c r="BL927" t="s">
        <v>34</v>
      </c>
    </row>
    <row r="928" spans="2:64" x14ac:dyDescent="0.55000000000000004">
      <c r="B928" s="1">
        <v>48889</v>
      </c>
      <c r="C928" s="4" t="str">
        <f>_xlfn.IFNA(VLOOKUP(B928,W$2:AB10042,3,FALSE),0)</f>
        <v>DI</v>
      </c>
      <c r="D928" s="1">
        <f>_xlfn.IFNA(VLOOKUP(B928,W$2:AA10070,4,FALSE),0)</f>
        <v>30</v>
      </c>
      <c r="E928" s="1">
        <f>_xlfn.IFNA(VLOOKUP(B928,W$2:AA10070,5,FALSE),0)</f>
        <v>8</v>
      </c>
      <c r="F928" s="1">
        <f>_xlfn.IFNA(VLOOKUP(B928,W$2:AB10071,6,FALSE),0)</f>
        <v>27</v>
      </c>
      <c r="H928" s="5">
        <f t="shared" si="175"/>
        <v>20500000</v>
      </c>
      <c r="I928" s="5">
        <f t="shared" si="176"/>
        <v>21935000</v>
      </c>
      <c r="J928" s="1">
        <f t="shared" si="169"/>
        <v>0.12967792367514705</v>
      </c>
      <c r="K928" s="1">
        <f t="shared" si="170"/>
        <v>3</v>
      </c>
      <c r="L928" s="1">
        <f t="shared" si="171"/>
        <v>0.96394435074832852</v>
      </c>
      <c r="M928" s="1">
        <f t="shared" si="172"/>
        <v>1.0638591360833272</v>
      </c>
      <c r="N928" s="1">
        <f t="shared" si="173"/>
        <v>1</v>
      </c>
      <c r="P928" s="1">
        <f t="shared" si="177"/>
        <v>1.0255010042195205</v>
      </c>
      <c r="Q928" s="1">
        <f t="shared" si="174"/>
        <v>0.13298484095396562</v>
      </c>
      <c r="R928" s="2">
        <f t="shared" si="178"/>
        <v>2726189.2395562953</v>
      </c>
      <c r="S928" s="2">
        <f t="shared" si="179"/>
        <v>2917022.486325236</v>
      </c>
      <c r="T928" s="2">
        <f t="shared" si="180"/>
        <v>2726189.2395562953</v>
      </c>
      <c r="V928" s="1">
        <v>2022</v>
      </c>
      <c r="W928" s="1">
        <v>9494</v>
      </c>
      <c r="X928" s="1" t="s">
        <v>976</v>
      </c>
      <c r="Y928" s="1" t="s">
        <v>40</v>
      </c>
      <c r="Z928" s="1">
        <v>95</v>
      </c>
      <c r="AA928" s="1">
        <v>2</v>
      </c>
      <c r="AB928" s="1">
        <v>29</v>
      </c>
      <c r="BJ928">
        <v>28</v>
      </c>
      <c r="BK928">
        <v>1</v>
      </c>
      <c r="BL928" t="s">
        <v>36</v>
      </c>
    </row>
    <row r="929" spans="2:64" x14ac:dyDescent="0.55000000000000004">
      <c r="B929" s="1">
        <v>44363</v>
      </c>
      <c r="C929" s="4" t="str">
        <f>_xlfn.IFNA(VLOOKUP(B929,W$2:AB10043,3,FALSE),0)</f>
        <v>DI</v>
      </c>
      <c r="D929" s="1">
        <f>_xlfn.IFNA(VLOOKUP(B929,W$2:AA10071,4,FALSE),0)</f>
        <v>27</v>
      </c>
      <c r="E929" s="1">
        <f>_xlfn.IFNA(VLOOKUP(B929,W$2:AA10071,5,FALSE),0)</f>
        <v>8</v>
      </c>
      <c r="F929" s="1">
        <f>_xlfn.IFNA(VLOOKUP(B929,W$2:AB10072,6,FALSE),0)</f>
        <v>25</v>
      </c>
      <c r="H929" s="5">
        <f t="shared" si="175"/>
        <v>20500000</v>
      </c>
      <c r="I929" s="5">
        <f t="shared" si="176"/>
        <v>21935000</v>
      </c>
      <c r="J929" s="1">
        <f t="shared" si="169"/>
        <v>0.11969353290175433</v>
      </c>
      <c r="K929" s="1">
        <f t="shared" si="170"/>
        <v>2</v>
      </c>
      <c r="L929" s="1">
        <f t="shared" si="171"/>
        <v>0.96784963204339991</v>
      </c>
      <c r="M929" s="1">
        <f t="shared" si="172"/>
        <v>0.99437471484129869</v>
      </c>
      <c r="N929" s="1">
        <f t="shared" si="173"/>
        <v>1</v>
      </c>
      <c r="P929" s="1">
        <f t="shared" si="177"/>
        <v>0.96240520187241163</v>
      </c>
      <c r="Q929" s="1">
        <f t="shared" si="174"/>
        <v>0.11519367869513501</v>
      </c>
      <c r="R929" s="2">
        <f t="shared" si="178"/>
        <v>2361470.413250268</v>
      </c>
      <c r="S929" s="2">
        <f t="shared" si="179"/>
        <v>2526773.3421777864</v>
      </c>
      <c r="T929" s="2">
        <f t="shared" si="180"/>
        <v>2361470.413250268</v>
      </c>
      <c r="V929" s="1">
        <v>2022</v>
      </c>
      <c r="W929" s="1">
        <v>27357</v>
      </c>
      <c r="X929" s="1" t="s">
        <v>977</v>
      </c>
      <c r="Y929" s="1" t="s">
        <v>40</v>
      </c>
      <c r="Z929" s="1">
        <v>95</v>
      </c>
      <c r="AA929" s="1">
        <v>6</v>
      </c>
      <c r="AB929" s="1">
        <v>25</v>
      </c>
      <c r="BJ929">
        <v>28</v>
      </c>
      <c r="BK929">
        <v>1</v>
      </c>
      <c r="BL929" t="s">
        <v>38</v>
      </c>
    </row>
    <row r="930" spans="2:64" x14ac:dyDescent="0.55000000000000004">
      <c r="B930" s="1">
        <v>57868</v>
      </c>
      <c r="C930" s="4" t="str">
        <f>_xlfn.IFNA(VLOOKUP(B930,W$2:AB10044,3,FALSE),0)</f>
        <v>LB</v>
      </c>
      <c r="D930" s="1">
        <f>_xlfn.IFNA(VLOOKUP(B930,W$2:AA10072,4,FALSE),0)</f>
        <v>14</v>
      </c>
      <c r="E930" s="1">
        <f>_xlfn.IFNA(VLOOKUP(B930,W$2:AA10072,5,FALSE),0)</f>
        <v>8</v>
      </c>
      <c r="F930" s="1">
        <f>_xlfn.IFNA(VLOOKUP(B930,W$2:AB10073,6,FALSE),0)</f>
        <v>26</v>
      </c>
      <c r="H930" s="5">
        <f t="shared" si="175"/>
        <v>16999000</v>
      </c>
      <c r="I930" s="5">
        <f t="shared" si="176"/>
        <v>18188930</v>
      </c>
      <c r="J930" s="1">
        <f t="shared" si="169"/>
        <v>0.15834706436900092</v>
      </c>
      <c r="K930" s="1">
        <f t="shared" si="170"/>
        <v>1</v>
      </c>
      <c r="L930" s="1">
        <f t="shared" si="171"/>
        <v>0.97398521903978064</v>
      </c>
      <c r="M930" s="1">
        <f t="shared" si="172"/>
        <v>0.8852077485688149</v>
      </c>
      <c r="N930" s="1">
        <f t="shared" si="173"/>
        <v>0.82023027006469129</v>
      </c>
      <c r="P930" s="1">
        <f t="shared" si="177"/>
        <v>0.70718552964075687</v>
      </c>
      <c r="Q930" s="1">
        <f t="shared" si="174"/>
        <v>0.11198075258285094</v>
      </c>
      <c r="R930" s="2">
        <f t="shared" si="178"/>
        <v>1903560.813155883</v>
      </c>
      <c r="S930" s="2">
        <f t="shared" si="179"/>
        <v>2036810.0700767948</v>
      </c>
      <c r="T930" s="2">
        <f t="shared" si="180"/>
        <v>1903560.813155883</v>
      </c>
      <c r="V930" s="1">
        <v>2022</v>
      </c>
      <c r="W930" s="1">
        <v>9438</v>
      </c>
      <c r="X930" s="1" t="s">
        <v>978</v>
      </c>
      <c r="Y930" s="1" t="s">
        <v>40</v>
      </c>
      <c r="Z930" s="1">
        <v>94</v>
      </c>
      <c r="AA930" s="1">
        <v>10</v>
      </c>
      <c r="AB930" s="1">
        <v>31</v>
      </c>
      <c r="BJ930">
        <v>28</v>
      </c>
      <c r="BK930">
        <v>1.0245916516529501</v>
      </c>
      <c r="BL930" t="s">
        <v>40</v>
      </c>
    </row>
    <row r="931" spans="2:64" x14ac:dyDescent="0.55000000000000004">
      <c r="B931" s="1">
        <v>60130</v>
      </c>
      <c r="C931" s="4" t="str">
        <f>_xlfn.IFNA(VLOOKUP(B931,W$2:AB10045,3,FALSE),0)</f>
        <v>C</v>
      </c>
      <c r="D931" s="1">
        <f>_xlfn.IFNA(VLOOKUP(B931,W$2:AA10073,4,FALSE),0)</f>
        <v>20</v>
      </c>
      <c r="E931" s="1">
        <f>_xlfn.IFNA(VLOOKUP(B931,W$2:AA10073,5,FALSE),0)</f>
        <v>7</v>
      </c>
      <c r="F931" s="1">
        <f>_xlfn.IFNA(VLOOKUP(B931,W$2:AB10074,6,FALSE),0)</f>
        <v>24</v>
      </c>
      <c r="H931" s="5">
        <f t="shared" si="175"/>
        <v>13082500</v>
      </c>
      <c r="I931" s="5">
        <f t="shared" si="176"/>
        <v>13998275</v>
      </c>
      <c r="J931" s="1">
        <f t="shared" si="169"/>
        <v>0.11374298598435889</v>
      </c>
      <c r="K931" s="1">
        <f t="shared" si="170"/>
        <v>2</v>
      </c>
      <c r="L931" s="1">
        <f t="shared" si="171"/>
        <v>1.0518593988672476</v>
      </c>
      <c r="M931" s="1">
        <f t="shared" si="172"/>
        <v>0.99437471484129869</v>
      </c>
      <c r="N931" s="1">
        <f t="shared" si="173"/>
        <v>1.1514506309915982</v>
      </c>
      <c r="P931" s="1">
        <f t="shared" si="177"/>
        <v>1.2043510247180957</v>
      </c>
      <c r="Q931" s="1">
        <f t="shared" si="174"/>
        <v>0.13698648172475864</v>
      </c>
      <c r="R931" s="2">
        <f t="shared" si="178"/>
        <v>1792125.6471641548</v>
      </c>
      <c r="S931" s="2">
        <f t="shared" si="179"/>
        <v>1917574.4424656457</v>
      </c>
      <c r="T931" s="2">
        <f t="shared" si="180"/>
        <v>1792125.6471641548</v>
      </c>
      <c r="V931" s="1">
        <v>2022</v>
      </c>
      <c r="W931" s="1">
        <v>46692</v>
      </c>
      <c r="X931" s="1" t="s">
        <v>979</v>
      </c>
      <c r="Y931" s="1" t="s">
        <v>40</v>
      </c>
      <c r="Z931" s="1">
        <v>93</v>
      </c>
      <c r="AA931" s="1">
        <v>20</v>
      </c>
      <c r="AB931" s="1">
        <v>26</v>
      </c>
      <c r="BJ931">
        <v>28</v>
      </c>
      <c r="BK931">
        <v>0.81972023184507603</v>
      </c>
      <c r="BL931" t="s">
        <v>42</v>
      </c>
    </row>
    <row r="932" spans="2:64" x14ac:dyDescent="0.55000000000000004">
      <c r="B932" s="1">
        <v>48558</v>
      </c>
      <c r="C932" s="4" t="str">
        <f>_xlfn.IFNA(VLOOKUP(B932,W$2:AB10046,3,FALSE),0)</f>
        <v>ED</v>
      </c>
      <c r="D932" s="1">
        <f>_xlfn.IFNA(VLOOKUP(B932,W$2:AA10074,4,FALSE),0)</f>
        <v>38</v>
      </c>
      <c r="E932" s="1">
        <f>_xlfn.IFNA(VLOOKUP(B932,W$2:AA10074,5,FALSE),0)</f>
        <v>8</v>
      </c>
      <c r="F932" s="1">
        <f>_xlfn.IFNA(VLOOKUP(B932,W$2:AB10075,6,FALSE),0)</f>
        <v>25</v>
      </c>
      <c r="H932" s="5">
        <f t="shared" si="175"/>
        <v>25400550</v>
      </c>
      <c r="I932" s="5">
        <f t="shared" si="176"/>
        <v>27178588.5</v>
      </c>
      <c r="J932" s="1">
        <f t="shared" si="169"/>
        <v>0.13512004199773481</v>
      </c>
      <c r="K932" s="1">
        <f t="shared" si="170"/>
        <v>3</v>
      </c>
      <c r="L932" s="1">
        <f t="shared" si="171"/>
        <v>0.96394435074832852</v>
      </c>
      <c r="M932" s="1">
        <f t="shared" si="172"/>
        <v>1.0638591360833272</v>
      </c>
      <c r="N932" s="1">
        <f t="shared" si="173"/>
        <v>1</v>
      </c>
      <c r="P932" s="1">
        <f t="shared" si="177"/>
        <v>1.0255010042195205</v>
      </c>
      <c r="Q932" s="1">
        <f t="shared" si="174"/>
        <v>0.13856573875886083</v>
      </c>
      <c r="R932" s="2">
        <f t="shared" si="178"/>
        <v>3519645.9756313823</v>
      </c>
      <c r="S932" s="2">
        <f t="shared" si="179"/>
        <v>3766021.1939255791</v>
      </c>
      <c r="T932" s="2">
        <f t="shared" si="180"/>
        <v>3519645.9756313823</v>
      </c>
      <c r="V932" s="1">
        <v>2022</v>
      </c>
      <c r="W932" s="1">
        <v>7032</v>
      </c>
      <c r="X932" s="1" t="s">
        <v>980</v>
      </c>
      <c r="Y932" s="1" t="s">
        <v>40</v>
      </c>
      <c r="Z932" s="1">
        <v>93</v>
      </c>
      <c r="AA932" s="1">
        <v>32</v>
      </c>
      <c r="AB932" s="1">
        <v>33</v>
      </c>
      <c r="BJ932">
        <v>28</v>
      </c>
      <c r="BK932">
        <v>0.82023027006469129</v>
      </c>
      <c r="BL932" t="s">
        <v>44</v>
      </c>
    </row>
    <row r="933" spans="2:64" x14ac:dyDescent="0.55000000000000004">
      <c r="B933" s="1">
        <v>11891</v>
      </c>
      <c r="C933" s="4" t="str">
        <f>_xlfn.IFNA(VLOOKUP(B933,W$2:AB10047,3,FALSE),0)</f>
        <v>G</v>
      </c>
      <c r="D933" s="1">
        <f>_xlfn.IFNA(VLOOKUP(B933,W$2:AA10075,4,FALSE),0)</f>
        <v>28</v>
      </c>
      <c r="E933" s="1">
        <f>_xlfn.IFNA(VLOOKUP(B933,W$2:AA10075,5,FALSE),0)</f>
        <v>5</v>
      </c>
      <c r="F933" s="1">
        <f>_xlfn.IFNA(VLOOKUP(B933,W$2:AB10076,6,FALSE),0)</f>
        <v>27</v>
      </c>
      <c r="H933" s="5">
        <f t="shared" si="175"/>
        <v>15340000</v>
      </c>
      <c r="I933" s="5">
        <f t="shared" si="176"/>
        <v>16413800.000000002</v>
      </c>
      <c r="J933" s="1">
        <f t="shared" si="169"/>
        <v>0.11969353290175433</v>
      </c>
      <c r="K933" s="1">
        <f t="shared" si="170"/>
        <v>2</v>
      </c>
      <c r="L933" s="1">
        <f t="shared" si="171"/>
        <v>0.99118378559928355</v>
      </c>
      <c r="M933" s="1">
        <f t="shared" si="172"/>
        <v>0.99437471484129869</v>
      </c>
      <c r="N933" s="1">
        <f t="shared" si="173"/>
        <v>1.0245916516529501</v>
      </c>
      <c r="P933" s="1">
        <f t="shared" si="177"/>
        <v>1.0098458250785323</v>
      </c>
      <c r="Q933" s="1">
        <f t="shared" si="174"/>
        <v>0.12087201448973654</v>
      </c>
      <c r="R933" s="2">
        <f t="shared" si="178"/>
        <v>1854176.7022725586</v>
      </c>
      <c r="S933" s="2">
        <f t="shared" si="179"/>
        <v>1983969.071431638</v>
      </c>
      <c r="T933" s="2">
        <f t="shared" si="180"/>
        <v>1854176.7022725586</v>
      </c>
      <c r="V933" s="1">
        <v>2022</v>
      </c>
      <c r="W933" s="1">
        <v>46216</v>
      </c>
      <c r="X933" s="1" t="s">
        <v>981</v>
      </c>
      <c r="Y933" s="1" t="s">
        <v>40</v>
      </c>
      <c r="Z933" s="1">
        <v>92</v>
      </c>
      <c r="AA933" s="1">
        <v>2</v>
      </c>
      <c r="AB933" s="1">
        <v>25</v>
      </c>
      <c r="BJ933">
        <v>28</v>
      </c>
      <c r="BK933">
        <v>1.1178219283566899</v>
      </c>
      <c r="BL933" t="s">
        <v>46</v>
      </c>
    </row>
    <row r="934" spans="2:64" x14ac:dyDescent="0.55000000000000004">
      <c r="B934" s="1">
        <v>47412</v>
      </c>
      <c r="C934" s="4" t="str">
        <f>_xlfn.IFNA(VLOOKUP(B934,W$2:AB10048,3,FALSE),0)</f>
        <v>TE</v>
      </c>
      <c r="D934" s="1">
        <f>_xlfn.IFNA(VLOOKUP(B934,W$2:AA10076,4,FALSE),0)</f>
        <v>37</v>
      </c>
      <c r="E934" s="1">
        <f>_xlfn.IFNA(VLOOKUP(B934,W$2:AA10076,5,FALSE),0)</f>
        <v>8</v>
      </c>
      <c r="F934" s="1">
        <f>_xlfn.IFNA(VLOOKUP(B934,W$2:AB10077,6,FALSE),0)</f>
        <v>25</v>
      </c>
      <c r="H934" s="5">
        <f t="shared" si="175"/>
        <v>14012500</v>
      </c>
      <c r="I934" s="5">
        <f t="shared" si="176"/>
        <v>14993375</v>
      </c>
      <c r="J934" s="1">
        <f t="shared" si="169"/>
        <v>0.13512004199773481</v>
      </c>
      <c r="K934" s="1">
        <f t="shared" si="170"/>
        <v>3</v>
      </c>
      <c r="L934" s="1">
        <f t="shared" si="171"/>
        <v>0.96394435074832852</v>
      </c>
      <c r="M934" s="1">
        <f t="shared" si="172"/>
        <v>1.0638591360833272</v>
      </c>
      <c r="N934" s="1">
        <f t="shared" si="173"/>
        <v>1.0245916516529501</v>
      </c>
      <c r="P934" s="1">
        <f t="shared" si="177"/>
        <v>1.0507197676850375</v>
      </c>
      <c r="Q934" s="1">
        <f t="shared" si="174"/>
        <v>0.14197329913745244</v>
      </c>
      <c r="R934" s="2">
        <f t="shared" si="178"/>
        <v>1989400.8541635522</v>
      </c>
      <c r="S934" s="2">
        <f t="shared" si="179"/>
        <v>2128658.9139550007</v>
      </c>
      <c r="T934" s="2">
        <f t="shared" si="180"/>
        <v>1989400.8541635522</v>
      </c>
      <c r="V934" s="1">
        <v>2022</v>
      </c>
      <c r="W934" s="1">
        <v>10690</v>
      </c>
      <c r="X934" s="1" t="s">
        <v>982</v>
      </c>
      <c r="Y934" s="1" t="s">
        <v>40</v>
      </c>
      <c r="Z934" s="1">
        <v>92</v>
      </c>
      <c r="AA934" s="1">
        <v>2</v>
      </c>
      <c r="AB934" s="1">
        <v>30</v>
      </c>
      <c r="BJ934">
        <v>28</v>
      </c>
      <c r="BK934">
        <v>0.92811912331810276</v>
      </c>
      <c r="BL934" t="s">
        <v>48</v>
      </c>
    </row>
    <row r="935" spans="2:64" x14ac:dyDescent="0.55000000000000004">
      <c r="B935" s="1">
        <v>55593</v>
      </c>
      <c r="C935" s="4" t="str">
        <f>_xlfn.IFNA(VLOOKUP(B935,W$2:AB10049,3,FALSE),0)</f>
        <v>CB</v>
      </c>
      <c r="D935" s="1">
        <f>_xlfn.IFNA(VLOOKUP(B935,W$2:AA10077,4,FALSE),0)</f>
        <v>37</v>
      </c>
      <c r="E935" s="1">
        <f>_xlfn.IFNA(VLOOKUP(B935,W$2:AA10077,5,FALSE),0)</f>
        <v>10</v>
      </c>
      <c r="F935" s="1">
        <f>_xlfn.IFNA(VLOOKUP(B935,W$2:AB10078,6,FALSE),0)</f>
        <v>24</v>
      </c>
      <c r="H935" s="5">
        <f t="shared" si="175"/>
        <v>20000000</v>
      </c>
      <c r="I935" s="5">
        <f t="shared" si="176"/>
        <v>21400000</v>
      </c>
      <c r="J935" s="1">
        <f t="shared" si="169"/>
        <v>0.13512004199773481</v>
      </c>
      <c r="K935" s="1">
        <f t="shared" si="170"/>
        <v>3</v>
      </c>
      <c r="L935" s="1">
        <f t="shared" si="171"/>
        <v>1.3555250395288452</v>
      </c>
      <c r="M935" s="1">
        <f t="shared" si="172"/>
        <v>1.0638591360833272</v>
      </c>
      <c r="N935" s="1">
        <f t="shared" si="173"/>
        <v>0.87776743548653313</v>
      </c>
      <c r="P935" s="1">
        <f t="shared" si="177"/>
        <v>1.2658176199746494</v>
      </c>
      <c r="Q935" s="1">
        <f t="shared" si="174"/>
        <v>0.17103732997244733</v>
      </c>
      <c r="R935" s="2">
        <f t="shared" si="178"/>
        <v>3420746.5994489468</v>
      </c>
      <c r="S935" s="2">
        <f t="shared" si="179"/>
        <v>3660198.8614103729</v>
      </c>
      <c r="T935" s="2">
        <f t="shared" si="180"/>
        <v>3420746.5994489468</v>
      </c>
      <c r="V935" s="1">
        <v>2022</v>
      </c>
      <c r="W935" s="1">
        <v>46290</v>
      </c>
      <c r="X935" s="1" t="s">
        <v>983</v>
      </c>
      <c r="Y935" s="1" t="s">
        <v>40</v>
      </c>
      <c r="Z935" s="1">
        <v>91</v>
      </c>
      <c r="AA935" s="1">
        <v>2</v>
      </c>
      <c r="AB935" s="1">
        <v>27</v>
      </c>
      <c r="BJ935">
        <v>28</v>
      </c>
      <c r="BK935">
        <v>1.1155423054361819</v>
      </c>
      <c r="BL935" t="s">
        <v>51</v>
      </c>
    </row>
    <row r="936" spans="2:64" x14ac:dyDescent="0.55000000000000004">
      <c r="B936" s="1">
        <v>51842</v>
      </c>
      <c r="C936" s="4" t="str">
        <f>_xlfn.IFNA(VLOOKUP(B936,W$2:AB10050,3,FALSE),0)</f>
        <v>TE</v>
      </c>
      <c r="D936" s="1">
        <f>_xlfn.IFNA(VLOOKUP(B936,W$2:AA10078,4,FALSE),0)</f>
        <v>82</v>
      </c>
      <c r="E936" s="1">
        <f>_xlfn.IFNA(VLOOKUP(B936,W$2:AA10078,5,FALSE),0)</f>
        <v>8</v>
      </c>
      <c r="F936" s="1">
        <f>_xlfn.IFNA(VLOOKUP(B936,W$2:AB10079,6,FALSE),0)</f>
        <v>27</v>
      </c>
      <c r="H936" s="5">
        <f t="shared" si="175"/>
        <v>14012500</v>
      </c>
      <c r="I936" s="5">
        <f t="shared" si="176"/>
        <v>14993375</v>
      </c>
      <c r="J936" s="1">
        <f t="shared" si="169"/>
        <v>0.40904805918622789</v>
      </c>
      <c r="K936" s="1">
        <f t="shared" si="170"/>
        <v>8</v>
      </c>
      <c r="L936" s="1">
        <f t="shared" si="171"/>
        <v>0.95505738964680675</v>
      </c>
      <c r="M936" s="1">
        <f t="shared" si="172"/>
        <v>1.2219797174404163</v>
      </c>
      <c r="N936" s="1">
        <f t="shared" si="173"/>
        <v>1.06147912913239</v>
      </c>
      <c r="P936" s="1">
        <f t="shared" si="177"/>
        <v>1.2388106382564987</v>
      </c>
      <c r="Q936" s="1">
        <f t="shared" si="174"/>
        <v>0.50673308727807309</v>
      </c>
      <c r="R936" s="2">
        <f t="shared" si="178"/>
        <v>7100597.3854839988</v>
      </c>
      <c r="S936" s="2">
        <f t="shared" si="179"/>
        <v>7597639.2024678793</v>
      </c>
      <c r="T936" s="2">
        <f t="shared" si="180"/>
        <v>7100597.3854839988</v>
      </c>
      <c r="V936" s="1">
        <v>2022</v>
      </c>
      <c r="W936" s="1">
        <v>10855</v>
      </c>
      <c r="X936" s="1" t="s">
        <v>984</v>
      </c>
      <c r="Y936" s="1" t="s">
        <v>40</v>
      </c>
      <c r="Z936" s="1">
        <v>90</v>
      </c>
      <c r="AA936" s="1">
        <v>7</v>
      </c>
      <c r="AB936" s="1">
        <v>29</v>
      </c>
      <c r="BJ936">
        <v>28</v>
      </c>
      <c r="BK936">
        <v>1.106942102737994</v>
      </c>
      <c r="BL936" t="s">
        <v>53</v>
      </c>
    </row>
    <row r="937" spans="2:64" x14ac:dyDescent="0.55000000000000004">
      <c r="B937" s="1">
        <v>47316</v>
      </c>
      <c r="C937" s="4" t="str">
        <f>_xlfn.IFNA(VLOOKUP(B937,W$2:AB10051,3,FALSE),0)</f>
        <v>C</v>
      </c>
      <c r="D937" s="1">
        <f>_xlfn.IFNA(VLOOKUP(B937,W$2:AA10079,4,FALSE),0)</f>
        <v>32</v>
      </c>
      <c r="E937" s="1">
        <f>_xlfn.IFNA(VLOOKUP(B937,W$2:AA10079,5,FALSE),0)</f>
        <v>8</v>
      </c>
      <c r="F937" s="1">
        <f>_xlfn.IFNA(VLOOKUP(B937,W$2:AB10080,6,FALSE),0)</f>
        <v>25</v>
      </c>
      <c r="H937" s="5">
        <f t="shared" si="175"/>
        <v>13082500</v>
      </c>
      <c r="I937" s="5">
        <f t="shared" si="176"/>
        <v>13998275</v>
      </c>
      <c r="J937" s="1">
        <f t="shared" si="169"/>
        <v>0.12967792367514705</v>
      </c>
      <c r="K937" s="1">
        <f t="shared" si="170"/>
        <v>3</v>
      </c>
      <c r="L937" s="1">
        <f t="shared" si="171"/>
        <v>0.96394435074832852</v>
      </c>
      <c r="M937" s="1">
        <f t="shared" si="172"/>
        <v>1.0638591360833272</v>
      </c>
      <c r="N937" s="1">
        <f t="shared" si="173"/>
        <v>1.1514506309915982</v>
      </c>
      <c r="P937" s="1">
        <f t="shared" si="177"/>
        <v>1.1808137783910844</v>
      </c>
      <c r="Q937" s="1">
        <f t="shared" si="174"/>
        <v>0.15312547902876103</v>
      </c>
      <c r="R937" s="2">
        <f t="shared" si="178"/>
        <v>2003264.0793937661</v>
      </c>
      <c r="S937" s="2">
        <f t="shared" si="179"/>
        <v>2143492.56495133</v>
      </c>
      <c r="T937" s="2">
        <f t="shared" si="180"/>
        <v>2003264.0793937661</v>
      </c>
      <c r="V937" s="1">
        <v>2022</v>
      </c>
      <c r="W937" s="1">
        <v>9289</v>
      </c>
      <c r="X937" s="1" t="s">
        <v>985</v>
      </c>
      <c r="Y937" s="1" t="s">
        <v>40</v>
      </c>
      <c r="Z937" s="1">
        <v>90</v>
      </c>
      <c r="AA937" s="1">
        <v>8</v>
      </c>
      <c r="AB937" s="1">
        <v>30</v>
      </c>
      <c r="BJ937">
        <v>28</v>
      </c>
      <c r="BK937">
        <v>1.0245916516529501</v>
      </c>
      <c r="BL937" t="s">
        <v>55</v>
      </c>
    </row>
    <row r="938" spans="2:64" x14ac:dyDescent="0.55000000000000004">
      <c r="B938" s="1">
        <v>47743</v>
      </c>
      <c r="C938" s="4" t="str">
        <f>_xlfn.IFNA(VLOOKUP(B938,W$2:AB10052,3,FALSE),0)</f>
        <v>TE</v>
      </c>
      <c r="D938" s="1">
        <f>_xlfn.IFNA(VLOOKUP(B938,W$2:AA10080,4,FALSE),0)</f>
        <v>34</v>
      </c>
      <c r="E938" s="1">
        <f>_xlfn.IFNA(VLOOKUP(B938,W$2:AA10080,5,FALSE),0)</f>
        <v>7</v>
      </c>
      <c r="F938" s="1">
        <f>_xlfn.IFNA(VLOOKUP(B938,W$2:AB10081,6,FALSE),0)</f>
        <v>25</v>
      </c>
      <c r="H938" s="5">
        <f t="shared" si="175"/>
        <v>14012500</v>
      </c>
      <c r="I938" s="5">
        <f t="shared" si="176"/>
        <v>14993375</v>
      </c>
      <c r="J938" s="1">
        <f t="shared" si="169"/>
        <v>0.12967792367514705</v>
      </c>
      <c r="K938" s="1">
        <f t="shared" si="170"/>
        <v>3</v>
      </c>
      <c r="L938" s="1">
        <f t="shared" si="171"/>
        <v>0.99477604734746727</v>
      </c>
      <c r="M938" s="1">
        <f t="shared" si="172"/>
        <v>1.0638591360833272</v>
      </c>
      <c r="N938" s="1">
        <f t="shared" si="173"/>
        <v>1.0245916516529501</v>
      </c>
      <c r="P938" s="1">
        <f t="shared" si="177"/>
        <v>1.0843269702821929</v>
      </c>
      <c r="Q938" s="1">
        <f t="shared" si="174"/>
        <v>0.14061327009115765</v>
      </c>
      <c r="R938" s="2">
        <f t="shared" si="178"/>
        <v>1970343.4471523466</v>
      </c>
      <c r="S938" s="2">
        <f t="shared" si="179"/>
        <v>2108267.488453011</v>
      </c>
      <c r="T938" s="2">
        <f t="shared" si="180"/>
        <v>1970343.4471523466</v>
      </c>
      <c r="V938" s="1">
        <v>2022</v>
      </c>
      <c r="W938" s="1">
        <v>35941</v>
      </c>
      <c r="X938" s="1" t="s">
        <v>986</v>
      </c>
      <c r="Y938" s="1" t="s">
        <v>40</v>
      </c>
      <c r="Z938" s="1">
        <v>89</v>
      </c>
      <c r="AA938" s="1">
        <v>5</v>
      </c>
      <c r="AB938" s="1">
        <v>25</v>
      </c>
      <c r="BJ938">
        <v>28</v>
      </c>
      <c r="BK938">
        <v>0.89953136465011441</v>
      </c>
      <c r="BL938" t="s">
        <v>58</v>
      </c>
    </row>
    <row r="939" spans="2:64" x14ac:dyDescent="0.55000000000000004">
      <c r="B939" s="1">
        <v>37724</v>
      </c>
      <c r="C939" s="4" t="str">
        <f>_xlfn.IFNA(VLOOKUP(B939,W$2:AB10053,3,FALSE),0)</f>
        <v>ED</v>
      </c>
      <c r="D939" s="1">
        <f>_xlfn.IFNA(VLOOKUP(B939,W$2:AA10081,4,FALSE),0)</f>
        <v>35</v>
      </c>
      <c r="E939" s="1">
        <f>_xlfn.IFNA(VLOOKUP(B939,W$2:AA10081,5,FALSE),0)</f>
        <v>7</v>
      </c>
      <c r="F939" s="1">
        <f>_xlfn.IFNA(VLOOKUP(B939,W$2:AB10082,6,FALSE),0)</f>
        <v>25</v>
      </c>
      <c r="H939" s="5">
        <f t="shared" si="175"/>
        <v>25400550</v>
      </c>
      <c r="I939" s="5">
        <f t="shared" si="176"/>
        <v>27178588.5</v>
      </c>
      <c r="J939" s="1">
        <f t="shared" si="169"/>
        <v>0.13512004199773481</v>
      </c>
      <c r="K939" s="1">
        <f t="shared" si="170"/>
        <v>3</v>
      </c>
      <c r="L939" s="1">
        <f t="shared" si="171"/>
        <v>0.99477604734746727</v>
      </c>
      <c r="M939" s="1">
        <f t="shared" si="172"/>
        <v>1.0638591360833272</v>
      </c>
      <c r="N939" s="1">
        <f t="shared" si="173"/>
        <v>1</v>
      </c>
      <c r="P939" s="1">
        <f t="shared" si="177"/>
        <v>1.0583015863274634</v>
      </c>
      <c r="Q939" s="1">
        <f t="shared" si="174"/>
        <v>0.14299775479083623</v>
      </c>
      <c r="R939" s="2">
        <f t="shared" si="178"/>
        <v>3632221.6204523752</v>
      </c>
      <c r="S939" s="2">
        <f t="shared" si="179"/>
        <v>3886477.1338840416</v>
      </c>
      <c r="T939" s="2">
        <f t="shared" si="180"/>
        <v>3632221.6204523752</v>
      </c>
      <c r="V939" s="1">
        <v>2022</v>
      </c>
      <c r="W939" s="1">
        <v>9535</v>
      </c>
      <c r="X939" s="1" t="s">
        <v>987</v>
      </c>
      <c r="Y939" s="1" t="s">
        <v>40</v>
      </c>
      <c r="Z939" s="1">
        <v>89</v>
      </c>
      <c r="AA939" s="1">
        <v>4</v>
      </c>
      <c r="AB939" s="1">
        <v>30</v>
      </c>
      <c r="BJ939">
        <v>27</v>
      </c>
      <c r="BK939">
        <v>1.1514506309915982</v>
      </c>
      <c r="BL939" t="s">
        <v>31</v>
      </c>
    </row>
    <row r="940" spans="2:64" x14ac:dyDescent="0.55000000000000004">
      <c r="B940" s="1">
        <v>45110</v>
      </c>
      <c r="C940" s="4" t="str">
        <f>_xlfn.IFNA(VLOOKUP(B940,W$2:AB10054,3,FALSE),0)</f>
        <v>G</v>
      </c>
      <c r="D940" s="1">
        <f>_xlfn.IFNA(VLOOKUP(B940,W$2:AA10082,4,FALSE),0)</f>
        <v>62</v>
      </c>
      <c r="E940" s="1">
        <f>_xlfn.IFNA(VLOOKUP(B940,W$2:AA10082,5,FALSE),0)</f>
        <v>8</v>
      </c>
      <c r="F940" s="1">
        <f>_xlfn.IFNA(VLOOKUP(B940,W$2:AB10083,6,FALSE),0)</f>
        <v>26</v>
      </c>
      <c r="H940" s="5">
        <f t="shared" si="175"/>
        <v>15340000</v>
      </c>
      <c r="I940" s="5">
        <f t="shared" si="176"/>
        <v>16413800.000000002</v>
      </c>
      <c r="J940" s="1">
        <f t="shared" si="169"/>
        <v>0.24173750307529737</v>
      </c>
      <c r="K940" s="1">
        <f t="shared" si="170"/>
        <v>6</v>
      </c>
      <c r="L940" s="1">
        <f t="shared" si="171"/>
        <v>0.95757335478056826</v>
      </c>
      <c r="M940" s="1">
        <f t="shared" si="172"/>
        <v>1.1772145986242197</v>
      </c>
      <c r="N940" s="1">
        <f t="shared" si="173"/>
        <v>1.06147912913239</v>
      </c>
      <c r="P940" s="1">
        <f t="shared" si="177"/>
        <v>1.1965728693610818</v>
      </c>
      <c r="Q940" s="1">
        <f t="shared" si="174"/>
        <v>0.28925653768699189</v>
      </c>
      <c r="R940" s="2">
        <f t="shared" si="178"/>
        <v>4437195.2881184556</v>
      </c>
      <c r="S940" s="2">
        <f t="shared" si="179"/>
        <v>4747798.9582867483</v>
      </c>
      <c r="T940" s="2">
        <f t="shared" si="180"/>
        <v>4437195.2881184556</v>
      </c>
      <c r="V940" s="1">
        <v>2022</v>
      </c>
      <c r="W940" s="1">
        <v>66578</v>
      </c>
      <c r="X940" s="1" t="s">
        <v>988</v>
      </c>
      <c r="Y940" s="1" t="s">
        <v>40</v>
      </c>
      <c r="Z940" s="1">
        <v>88</v>
      </c>
      <c r="AA940" s="1">
        <v>3</v>
      </c>
      <c r="AB940" s="1">
        <v>28</v>
      </c>
      <c r="BJ940">
        <v>27</v>
      </c>
      <c r="BK940">
        <v>0.87776743548653313</v>
      </c>
      <c r="BL940" t="s">
        <v>34</v>
      </c>
    </row>
    <row r="941" spans="2:64" x14ac:dyDescent="0.55000000000000004">
      <c r="B941" s="1">
        <v>27949</v>
      </c>
      <c r="C941" s="4" t="str">
        <f>_xlfn.IFNA(VLOOKUP(B941,W$2:AB10055,3,FALSE),0)</f>
        <v>DI</v>
      </c>
      <c r="D941" s="1">
        <f>_xlfn.IFNA(VLOOKUP(B941,W$2:AA10083,4,FALSE),0)</f>
        <v>67</v>
      </c>
      <c r="E941" s="1">
        <f>_xlfn.IFNA(VLOOKUP(B941,W$2:AA10083,5,FALSE),0)</f>
        <v>8</v>
      </c>
      <c r="F941" s="1">
        <f>_xlfn.IFNA(VLOOKUP(B941,W$2:AB10084,6,FALSE),0)</f>
        <v>26</v>
      </c>
      <c r="H941" s="5">
        <f t="shared" si="175"/>
        <v>20500000</v>
      </c>
      <c r="I941" s="5">
        <f t="shared" si="176"/>
        <v>21935000</v>
      </c>
      <c r="J941" s="1">
        <f t="shared" si="169"/>
        <v>0.28373199810001409</v>
      </c>
      <c r="K941" s="1">
        <f t="shared" si="170"/>
        <v>6</v>
      </c>
      <c r="L941" s="1">
        <f t="shared" si="171"/>
        <v>0.95757335478056826</v>
      </c>
      <c r="M941" s="1">
        <f t="shared" si="172"/>
        <v>1.1772145986242197</v>
      </c>
      <c r="N941" s="1">
        <f t="shared" si="173"/>
        <v>1</v>
      </c>
      <c r="P941" s="1">
        <f t="shared" si="177"/>
        <v>1.1272693325012542</v>
      </c>
      <c r="Q941" s="1">
        <f t="shared" si="174"/>
        <v>0.31984238010744998</v>
      </c>
      <c r="R941" s="2">
        <f t="shared" si="178"/>
        <v>6556768.7922027241</v>
      </c>
      <c r="S941" s="2">
        <f t="shared" si="179"/>
        <v>7015742.6076569147</v>
      </c>
      <c r="T941" s="2">
        <f t="shared" si="180"/>
        <v>6556768.7922027241</v>
      </c>
      <c r="V941" s="1">
        <v>2022</v>
      </c>
      <c r="W941" s="1">
        <v>45576</v>
      </c>
      <c r="X941" s="1" t="s">
        <v>989</v>
      </c>
      <c r="Y941" s="1" t="s">
        <v>40</v>
      </c>
      <c r="Z941" s="1">
        <v>88</v>
      </c>
      <c r="AA941" s="1">
        <v>2</v>
      </c>
      <c r="AB941" s="1">
        <v>25</v>
      </c>
      <c r="BJ941">
        <v>27</v>
      </c>
      <c r="BK941">
        <v>1</v>
      </c>
      <c r="BL941" t="s">
        <v>36</v>
      </c>
    </row>
    <row r="942" spans="2:64" x14ac:dyDescent="0.55000000000000004">
      <c r="B942" s="1">
        <v>11809</v>
      </c>
      <c r="C942" s="4" t="str">
        <f>_xlfn.IFNA(VLOOKUP(B942,W$2:AB10056,3,FALSE),0)</f>
        <v>LB</v>
      </c>
      <c r="D942" s="1">
        <f>_xlfn.IFNA(VLOOKUP(B942,W$2:AA10084,4,FALSE),0)</f>
        <v>22</v>
      </c>
      <c r="E942" s="1">
        <f>_xlfn.IFNA(VLOOKUP(B942,W$2:AA10084,5,FALSE),0)</f>
        <v>2</v>
      </c>
      <c r="F942" s="1">
        <f>_xlfn.IFNA(VLOOKUP(B942,W$2:AB10085,6,FALSE),0)</f>
        <v>26</v>
      </c>
      <c r="H942" s="5">
        <f t="shared" si="175"/>
        <v>16999000</v>
      </c>
      <c r="I942" s="5">
        <f t="shared" si="176"/>
        <v>18188930</v>
      </c>
      <c r="J942" s="1">
        <f t="shared" si="169"/>
        <v>0.11374298598435889</v>
      </c>
      <c r="K942" s="1">
        <f t="shared" si="170"/>
        <v>2</v>
      </c>
      <c r="L942" s="1">
        <f t="shared" si="171"/>
        <v>1.1340764853376575</v>
      </c>
      <c r="M942" s="1">
        <f t="shared" si="172"/>
        <v>0.99437471484129869</v>
      </c>
      <c r="N942" s="1">
        <f t="shared" si="173"/>
        <v>0.82023027006469129</v>
      </c>
      <c r="P942" s="1">
        <f t="shared" si="177"/>
        <v>0.92497119986393328</v>
      </c>
      <c r="Q942" s="1">
        <f t="shared" si="174"/>
        <v>0.10520898622205899</v>
      </c>
      <c r="R942" s="2">
        <f t="shared" si="178"/>
        <v>1788447.5567887807</v>
      </c>
      <c r="S942" s="2">
        <f t="shared" si="179"/>
        <v>1913638.8857639953</v>
      </c>
      <c r="T942" s="2">
        <f t="shared" si="180"/>
        <v>1788447.5567887807</v>
      </c>
      <c r="V942" s="1">
        <v>2022</v>
      </c>
      <c r="W942" s="1">
        <v>10829</v>
      </c>
      <c r="X942" s="1" t="s">
        <v>990</v>
      </c>
      <c r="Y942" s="1" t="s">
        <v>40</v>
      </c>
      <c r="Z942" s="1">
        <v>87</v>
      </c>
      <c r="AA942" s="1">
        <v>6</v>
      </c>
      <c r="AB942" s="1">
        <v>29</v>
      </c>
      <c r="BJ942">
        <v>27</v>
      </c>
      <c r="BK942">
        <v>1</v>
      </c>
      <c r="BL942" t="s">
        <v>38</v>
      </c>
    </row>
    <row r="943" spans="2:64" x14ac:dyDescent="0.55000000000000004">
      <c r="B943" s="1">
        <v>12744</v>
      </c>
      <c r="C943" s="4" t="str">
        <f>_xlfn.IFNA(VLOOKUP(B943,W$2:AB10057,3,FALSE),0)</f>
        <v>LB</v>
      </c>
      <c r="D943" s="1">
        <f>_xlfn.IFNA(VLOOKUP(B943,W$2:AA10085,4,FALSE),0)</f>
        <v>69</v>
      </c>
      <c r="E943" s="1">
        <f>_xlfn.IFNA(VLOOKUP(B943,W$2:AA10085,5,FALSE),0)</f>
        <v>6</v>
      </c>
      <c r="F943" s="1">
        <f>_xlfn.IFNA(VLOOKUP(B943,W$2:AB10086,6,FALSE),0)</f>
        <v>25</v>
      </c>
      <c r="H943" s="5">
        <f t="shared" si="175"/>
        <v>16999000</v>
      </c>
      <c r="I943" s="5">
        <f t="shared" si="176"/>
        <v>18188930</v>
      </c>
      <c r="J943" s="1">
        <f t="shared" si="169"/>
        <v>0.28373199810001409</v>
      </c>
      <c r="K943" s="1">
        <f t="shared" si="170"/>
        <v>6</v>
      </c>
      <c r="L943" s="1">
        <f t="shared" si="171"/>
        <v>0.96849613775044396</v>
      </c>
      <c r="M943" s="1">
        <f t="shared" si="172"/>
        <v>1.1772145986242197</v>
      </c>
      <c r="N943" s="1">
        <f t="shared" si="173"/>
        <v>0.73034540509703694</v>
      </c>
      <c r="P943" s="1">
        <f t="shared" si="177"/>
        <v>0.83268709416248188</v>
      </c>
      <c r="Q943" s="1">
        <f t="shared" si="174"/>
        <v>0.23625997301881557</v>
      </c>
      <c r="R943" s="2">
        <f t="shared" si="178"/>
        <v>4016183.2813468459</v>
      </c>
      <c r="S943" s="2">
        <f t="shared" si="179"/>
        <v>4297316.1110411249</v>
      </c>
      <c r="T943" s="2">
        <f t="shared" si="180"/>
        <v>4016183.2813468459</v>
      </c>
      <c r="V943" s="1">
        <v>2022</v>
      </c>
      <c r="W943" s="1">
        <v>41482</v>
      </c>
      <c r="X943" s="1" t="s">
        <v>991</v>
      </c>
      <c r="Y943" s="1" t="s">
        <v>40</v>
      </c>
      <c r="Z943" s="1">
        <v>86</v>
      </c>
      <c r="AA943" s="1">
        <v>4</v>
      </c>
      <c r="AB943" s="1">
        <v>26</v>
      </c>
      <c r="BJ943">
        <v>27</v>
      </c>
      <c r="BK943">
        <v>1.0245916516529501</v>
      </c>
      <c r="BL943" t="s">
        <v>40</v>
      </c>
    </row>
    <row r="944" spans="2:64" x14ac:dyDescent="0.55000000000000004">
      <c r="B944" s="1">
        <v>50088</v>
      </c>
      <c r="C944" s="4" t="str">
        <f>_xlfn.IFNA(VLOOKUP(B944,W$2:AB10058,3,FALSE),0)</f>
        <v>ED</v>
      </c>
      <c r="D944" s="1">
        <f>_xlfn.IFNA(VLOOKUP(B944,W$2:AA10086,4,FALSE),0)</f>
        <v>95</v>
      </c>
      <c r="E944" s="1">
        <f>_xlfn.IFNA(VLOOKUP(B944,W$2:AA10086,5,FALSE),0)</f>
        <v>4</v>
      </c>
      <c r="F944" s="1">
        <f>_xlfn.IFNA(VLOOKUP(B944,W$2:AB10087,6,FALSE),0)</f>
        <v>26</v>
      </c>
      <c r="H944" s="5">
        <f t="shared" si="175"/>
        <v>25400550</v>
      </c>
      <c r="I944" s="5">
        <f t="shared" si="176"/>
        <v>27178588.5</v>
      </c>
      <c r="J944" s="1">
        <f t="shared" si="169"/>
        <v>0.9106723943769699</v>
      </c>
      <c r="K944" s="1">
        <f t="shared" si="170"/>
        <v>9</v>
      </c>
      <c r="L944" s="1">
        <f t="shared" si="171"/>
        <v>0.97745634134841108</v>
      </c>
      <c r="M944" s="1">
        <f t="shared" si="172"/>
        <v>1.243263292991633</v>
      </c>
      <c r="N944" s="1">
        <f t="shared" si="173"/>
        <v>1</v>
      </c>
      <c r="P944" s="1">
        <f t="shared" si="177"/>
        <v>1.2152355897003793</v>
      </c>
      <c r="Q944" s="1">
        <f t="shared" si="174"/>
        <v>1.1066815042045532</v>
      </c>
      <c r="R944" s="2">
        <f t="shared" si="178"/>
        <v>28110318.881622966</v>
      </c>
      <c r="S944" s="2">
        <f t="shared" si="179"/>
        <v>30078041.203336574</v>
      </c>
      <c r="T944" s="2">
        <f t="shared" si="180"/>
        <v>28110318.881622966</v>
      </c>
      <c r="V944" s="1">
        <v>2022</v>
      </c>
      <c r="W944" s="1">
        <v>5558</v>
      </c>
      <c r="X944" s="1" t="s">
        <v>992</v>
      </c>
      <c r="Y944" s="1" t="s">
        <v>40</v>
      </c>
      <c r="Z944" s="1">
        <v>86</v>
      </c>
      <c r="AA944" s="1">
        <v>2</v>
      </c>
      <c r="AB944" s="1">
        <v>34</v>
      </c>
      <c r="BJ944">
        <v>27</v>
      </c>
      <c r="BK944">
        <v>0.81972023184507603</v>
      </c>
      <c r="BL944" t="s">
        <v>42</v>
      </c>
    </row>
    <row r="945" spans="2:64" x14ac:dyDescent="0.55000000000000004">
      <c r="B945" s="1">
        <v>44820</v>
      </c>
      <c r="C945" s="4" t="str">
        <f>_xlfn.IFNA(VLOOKUP(B945,W$2:AB10059,3,FALSE),0)</f>
        <v>RT</v>
      </c>
      <c r="D945" s="1">
        <f>_xlfn.IFNA(VLOOKUP(B945,W$2:AA10087,4,FALSE),0)</f>
        <v>44</v>
      </c>
      <c r="E945" s="1">
        <f>_xlfn.IFNA(VLOOKUP(B945,W$2:AA10087,5,FALSE),0)</f>
        <v>7</v>
      </c>
      <c r="F945" s="1">
        <f>_xlfn.IFNA(VLOOKUP(B945,W$2:AB10088,6,FALSE),0)</f>
        <v>25</v>
      </c>
      <c r="H945" s="5">
        <f t="shared" si="175"/>
        <v>18040000</v>
      </c>
      <c r="I945" s="5">
        <f t="shared" si="176"/>
        <v>19302800</v>
      </c>
      <c r="J945" s="1">
        <f t="shared" si="169"/>
        <v>0.14534217904027727</v>
      </c>
      <c r="K945" s="1">
        <f t="shared" si="170"/>
        <v>4</v>
      </c>
      <c r="L945" s="1">
        <f t="shared" si="171"/>
        <v>0.97663676279816436</v>
      </c>
      <c r="M945" s="1">
        <f t="shared" si="172"/>
        <v>1.1123962455126433</v>
      </c>
      <c r="N945" s="1">
        <f t="shared" si="173"/>
        <v>1.106942102737994</v>
      </c>
      <c r="P945" s="1">
        <f t="shared" si="177"/>
        <v>1.2025897244654233</v>
      </c>
      <c r="Q945" s="1">
        <f t="shared" si="174"/>
        <v>0.17478701104525127</v>
      </c>
      <c r="R945" s="2">
        <f t="shared" si="178"/>
        <v>3153157.679256333</v>
      </c>
      <c r="S945" s="2">
        <f t="shared" si="179"/>
        <v>3373878.7168042762</v>
      </c>
      <c r="T945" s="2">
        <f t="shared" si="180"/>
        <v>3153157.679256333</v>
      </c>
      <c r="V945" s="1">
        <v>2022</v>
      </c>
      <c r="W945" s="1">
        <v>9442</v>
      </c>
      <c r="X945" s="1" t="s">
        <v>993</v>
      </c>
      <c r="Y945" s="1" t="s">
        <v>40</v>
      </c>
      <c r="Z945" s="1">
        <v>85</v>
      </c>
      <c r="AA945" s="1">
        <v>10</v>
      </c>
      <c r="AB945" s="1">
        <v>28</v>
      </c>
      <c r="BJ945">
        <v>27</v>
      </c>
      <c r="BK945">
        <v>0.82023027006469129</v>
      </c>
      <c r="BL945" t="s">
        <v>44</v>
      </c>
    </row>
    <row r="946" spans="2:64" x14ac:dyDescent="0.55000000000000004">
      <c r="B946" s="1">
        <v>34061</v>
      </c>
      <c r="C946" s="4" t="str">
        <f>_xlfn.IFNA(VLOOKUP(B946,W$2:AB10060,3,FALSE),0)</f>
        <v>WR</v>
      </c>
      <c r="D946" s="1">
        <f>_xlfn.IFNA(VLOOKUP(B946,W$2:AA10088,4,FALSE),0)</f>
        <v>29</v>
      </c>
      <c r="E946" s="1">
        <f>_xlfn.IFNA(VLOOKUP(B946,W$2:AA10088,5,FALSE),0)</f>
        <v>8</v>
      </c>
      <c r="F946" s="1">
        <f>_xlfn.IFNA(VLOOKUP(B946,W$2:AB10089,6,FALSE),0)</f>
        <v>25</v>
      </c>
      <c r="H946" s="5">
        <f t="shared" si="175"/>
        <v>26850000</v>
      </c>
      <c r="I946" s="5">
        <f t="shared" si="176"/>
        <v>28729500</v>
      </c>
      <c r="J946" s="1">
        <f t="shared" si="169"/>
        <v>0.11969353290175433</v>
      </c>
      <c r="K946" s="1">
        <f t="shared" si="170"/>
        <v>2</v>
      </c>
      <c r="L946" s="1">
        <f t="shared" si="171"/>
        <v>0.96784963204339991</v>
      </c>
      <c r="M946" s="1">
        <f t="shared" si="172"/>
        <v>0.99437471484129869</v>
      </c>
      <c r="N946" s="1">
        <f t="shared" si="173"/>
        <v>0.89953136465011441</v>
      </c>
      <c r="P946" s="1">
        <f t="shared" si="177"/>
        <v>0.86571366458665933</v>
      </c>
      <c r="Q946" s="1">
        <f t="shared" si="174"/>
        <v>0.10362032699570162</v>
      </c>
      <c r="R946" s="2">
        <f t="shared" si="178"/>
        <v>2782205.7798345885</v>
      </c>
      <c r="S946" s="2">
        <f t="shared" si="179"/>
        <v>2976960.1844230094</v>
      </c>
      <c r="T946" s="2">
        <f t="shared" si="180"/>
        <v>2782205.7798345885</v>
      </c>
      <c r="V946" s="1">
        <v>2022</v>
      </c>
      <c r="W946" s="1">
        <v>28844</v>
      </c>
      <c r="X946" s="1" t="s">
        <v>994</v>
      </c>
      <c r="Y946" s="1" t="s">
        <v>40</v>
      </c>
      <c r="Z946" s="1">
        <v>85</v>
      </c>
      <c r="AA946" s="1">
        <v>8</v>
      </c>
      <c r="AB946" s="1">
        <v>24</v>
      </c>
      <c r="BJ946">
        <v>27</v>
      </c>
      <c r="BK946">
        <v>1.1178219283566899</v>
      </c>
      <c r="BL946" t="s">
        <v>46</v>
      </c>
    </row>
    <row r="947" spans="2:64" x14ac:dyDescent="0.55000000000000004">
      <c r="B947" s="1">
        <v>51055</v>
      </c>
      <c r="C947" s="4" t="str">
        <f>_xlfn.IFNA(VLOOKUP(B947,W$2:AB10061,3,FALSE),0)</f>
        <v>LB</v>
      </c>
      <c r="D947" s="1">
        <f>_xlfn.IFNA(VLOOKUP(B947,W$2:AA10089,4,FALSE),0)</f>
        <v>3</v>
      </c>
      <c r="E947" s="1">
        <f>_xlfn.IFNA(VLOOKUP(B947,W$2:AA10089,5,FALSE),0)</f>
        <v>2</v>
      </c>
      <c r="F947" s="1">
        <f>_xlfn.IFNA(VLOOKUP(B947,W$2:AB10090,6,FALSE),0)</f>
        <v>26</v>
      </c>
      <c r="H947" s="5">
        <f t="shared" si="175"/>
        <v>16999000</v>
      </c>
      <c r="I947" s="5">
        <f t="shared" si="176"/>
        <v>18188930</v>
      </c>
      <c r="J947" s="1">
        <f t="shared" si="169"/>
        <v>0.11029086484118089</v>
      </c>
      <c r="K947" s="1">
        <f t="shared" si="170"/>
        <v>0</v>
      </c>
      <c r="L947" s="1">
        <f t="shared" si="171"/>
        <v>1.2635851359251922</v>
      </c>
      <c r="M947" s="1">
        <f t="shared" si="172"/>
        <v>0.68619556135383653</v>
      </c>
      <c r="N947" s="1">
        <f t="shared" si="173"/>
        <v>0.82023027006469129</v>
      </c>
      <c r="P947" s="1">
        <f t="shared" si="177"/>
        <v>0.71119419902666448</v>
      </c>
      <c r="Q947" s="1">
        <f t="shared" si="174"/>
        <v>7.8438223280681757E-2</v>
      </c>
      <c r="R947" s="2">
        <f t="shared" si="178"/>
        <v>1333371.3575483093</v>
      </c>
      <c r="S947" s="2">
        <f t="shared" si="179"/>
        <v>1426707.3525766907</v>
      </c>
      <c r="T947" s="2">
        <f t="shared" si="180"/>
        <v>1333371.3575483093</v>
      </c>
      <c r="V947" s="1">
        <v>2022</v>
      </c>
      <c r="W947" s="1">
        <v>37070</v>
      </c>
      <c r="X947" s="1" t="s">
        <v>995</v>
      </c>
      <c r="Y947" s="1" t="s">
        <v>40</v>
      </c>
      <c r="Z947" s="1">
        <v>84</v>
      </c>
      <c r="AA947" s="1">
        <v>3</v>
      </c>
      <c r="AB947" s="1">
        <v>26</v>
      </c>
      <c r="BJ947">
        <v>27</v>
      </c>
      <c r="BK947">
        <v>0.92811912331810276</v>
      </c>
      <c r="BL947" t="s">
        <v>48</v>
      </c>
    </row>
    <row r="948" spans="2:64" x14ac:dyDescent="0.55000000000000004">
      <c r="B948" s="1">
        <v>43263</v>
      </c>
      <c r="C948" s="4">
        <f>_xlfn.IFNA(VLOOKUP(B948,W$2:AB10062,3,FALSE),0)</f>
        <v>0</v>
      </c>
      <c r="D948" s="1">
        <f>_xlfn.IFNA(VLOOKUP(B948,W$2:AA10090,4,FALSE),0)</f>
        <v>0</v>
      </c>
      <c r="E948" s="1">
        <f>_xlfn.IFNA(VLOOKUP(B948,W$2:AA10090,5,FALSE),0)</f>
        <v>0</v>
      </c>
      <c r="F948" s="1">
        <f>_xlfn.IFNA(VLOOKUP(B948,W$2:AB10091,6,FALSE),0)</f>
        <v>0</v>
      </c>
      <c r="H948" s="5" t="e">
        <f t="shared" si="175"/>
        <v>#DIV/0!</v>
      </c>
      <c r="I948" s="5" t="e">
        <f t="shared" si="176"/>
        <v>#DIV/0!</v>
      </c>
      <c r="J948" s="1">
        <f t="shared" si="169"/>
        <v>0.11029086484118089</v>
      </c>
      <c r="K948" s="1">
        <f t="shared" si="170"/>
        <v>0</v>
      </c>
      <c r="L948" s="1" t="e">
        <f t="shared" si="171"/>
        <v>#DIV/0!</v>
      </c>
      <c r="M948" s="1" t="e">
        <f t="shared" si="172"/>
        <v>#DIV/0!</v>
      </c>
      <c r="N948" s="1" t="e">
        <f t="shared" si="173"/>
        <v>#DIV/0!</v>
      </c>
      <c r="P948" s="1" t="e">
        <f t="shared" si="177"/>
        <v>#DIV/0!</v>
      </c>
      <c r="Q948" s="1" t="e">
        <f t="shared" si="174"/>
        <v>#DIV/0!</v>
      </c>
      <c r="R948" s="2" t="e">
        <f t="shared" si="178"/>
        <v>#DIV/0!</v>
      </c>
      <c r="S948" s="2" t="e">
        <f t="shared" si="179"/>
        <v>#DIV/0!</v>
      </c>
      <c r="T948" s="2" t="e">
        <f t="shared" si="180"/>
        <v>#DIV/0!</v>
      </c>
      <c r="V948" s="1">
        <v>2022</v>
      </c>
      <c r="W948" s="1">
        <v>9567</v>
      </c>
      <c r="X948" s="1" t="s">
        <v>996</v>
      </c>
      <c r="Y948" s="1" t="s">
        <v>40</v>
      </c>
      <c r="Z948" s="1">
        <v>83</v>
      </c>
      <c r="AA948" s="1">
        <v>4</v>
      </c>
      <c r="AB948" s="1">
        <v>30</v>
      </c>
      <c r="BJ948">
        <v>27</v>
      </c>
      <c r="BK948">
        <v>1.1155423054361819</v>
      </c>
      <c r="BL948" t="s">
        <v>51</v>
      </c>
    </row>
    <row r="949" spans="2:64" x14ac:dyDescent="0.55000000000000004">
      <c r="B949" s="1">
        <v>10716</v>
      </c>
      <c r="C949" s="4" t="str">
        <f>_xlfn.IFNA(VLOOKUP(B949,W$2:AB10063,3,FALSE),0)</f>
        <v>RT</v>
      </c>
      <c r="D949" s="1">
        <f>_xlfn.IFNA(VLOOKUP(B949,W$2:AA10091,4,FALSE),0)</f>
        <v>12</v>
      </c>
      <c r="E949" s="1">
        <f>_xlfn.IFNA(VLOOKUP(B949,W$2:AA10091,5,FALSE),0)</f>
        <v>3</v>
      </c>
      <c r="F949" s="1">
        <f>_xlfn.IFNA(VLOOKUP(B949,W$2:AB10092,6,FALSE),0)</f>
        <v>29</v>
      </c>
      <c r="H949" s="5">
        <f t="shared" si="175"/>
        <v>18040000</v>
      </c>
      <c r="I949" s="5">
        <f t="shared" si="176"/>
        <v>19302800</v>
      </c>
      <c r="J949" s="1">
        <f t="shared" si="169"/>
        <v>0.15834706436900092</v>
      </c>
      <c r="K949" s="1">
        <f t="shared" si="170"/>
        <v>1</v>
      </c>
      <c r="L949" s="1">
        <f t="shared" si="171"/>
        <v>1.0032013760941354</v>
      </c>
      <c r="M949" s="1">
        <f t="shared" si="172"/>
        <v>0.90211382224993342</v>
      </c>
      <c r="N949" s="1">
        <f t="shared" si="173"/>
        <v>1.106942102737994</v>
      </c>
      <c r="P949" s="1">
        <f t="shared" si="177"/>
        <v>1.0017846263293191</v>
      </c>
      <c r="Q949" s="1">
        <f t="shared" si="174"/>
        <v>0.15862965470924423</v>
      </c>
      <c r="R949" s="2">
        <f t="shared" si="178"/>
        <v>2861678.970954766</v>
      </c>
      <c r="S949" s="2">
        <f t="shared" si="179"/>
        <v>3061996.4989215997</v>
      </c>
      <c r="T949" s="2">
        <f t="shared" si="180"/>
        <v>2861678.970954766</v>
      </c>
      <c r="V949" s="1">
        <v>2022</v>
      </c>
      <c r="W949" s="1">
        <v>62960</v>
      </c>
      <c r="X949" s="1" t="s">
        <v>997</v>
      </c>
      <c r="Y949" s="1" t="s">
        <v>40</v>
      </c>
      <c r="Z949" s="1">
        <v>83</v>
      </c>
      <c r="AA949" s="1">
        <v>7</v>
      </c>
      <c r="AB949" s="1">
        <v>23</v>
      </c>
      <c r="BJ949">
        <v>27</v>
      </c>
      <c r="BK949">
        <v>1.106942102737994</v>
      </c>
      <c r="BL949" t="s">
        <v>53</v>
      </c>
    </row>
    <row r="950" spans="2:64" x14ac:dyDescent="0.55000000000000004">
      <c r="B950" s="1">
        <v>60789</v>
      </c>
      <c r="C950" s="4" t="str">
        <f>_xlfn.IFNA(VLOOKUP(B950,W$2:AB10064,3,FALSE),0)</f>
        <v>S</v>
      </c>
      <c r="D950" s="1">
        <f>_xlfn.IFNA(VLOOKUP(B950,W$2:AA10092,4,FALSE),0)</f>
        <v>30</v>
      </c>
      <c r="E950" s="1">
        <f>_xlfn.IFNA(VLOOKUP(B950,W$2:AA10092,5,FALSE),0)</f>
        <v>5</v>
      </c>
      <c r="F950" s="1">
        <f>_xlfn.IFNA(VLOOKUP(B950,W$2:AB10093,6,FALSE),0)</f>
        <v>24</v>
      </c>
      <c r="H950" s="5">
        <f t="shared" si="175"/>
        <v>15620000</v>
      </c>
      <c r="I950" s="5">
        <f t="shared" si="176"/>
        <v>16713400.000000002</v>
      </c>
      <c r="J950" s="1">
        <f t="shared" si="169"/>
        <v>0.12967792367514705</v>
      </c>
      <c r="K950" s="1">
        <f t="shared" si="170"/>
        <v>3</v>
      </c>
      <c r="L950" s="1">
        <f t="shared" si="171"/>
        <v>0.99038980837684476</v>
      </c>
      <c r="M950" s="1">
        <f t="shared" si="172"/>
        <v>1.0638591360833272</v>
      </c>
      <c r="N950" s="1">
        <f t="shared" si="173"/>
        <v>0.92811912331810276</v>
      </c>
      <c r="P950" s="1">
        <f t="shared" si="177"/>
        <v>0.9778990207454491</v>
      </c>
      <c r="Q950" s="1">
        <f t="shared" si="174"/>
        <v>0.12681191457422938</v>
      </c>
      <c r="R950" s="2">
        <f t="shared" si="178"/>
        <v>1980802.1056494629</v>
      </c>
      <c r="S950" s="2">
        <f t="shared" si="179"/>
        <v>2119458.2530449256</v>
      </c>
      <c r="T950" s="2">
        <f t="shared" si="180"/>
        <v>1980802.1056494629</v>
      </c>
      <c r="V950" s="1">
        <v>2022</v>
      </c>
      <c r="W950" s="1">
        <v>46139</v>
      </c>
      <c r="X950" s="1" t="s">
        <v>998</v>
      </c>
      <c r="Y950" s="1" t="s">
        <v>40</v>
      </c>
      <c r="Z950" s="1">
        <v>82</v>
      </c>
      <c r="AA950" s="1">
        <v>2</v>
      </c>
      <c r="AB950" s="1">
        <v>26</v>
      </c>
      <c r="BJ950">
        <v>27</v>
      </c>
      <c r="BK950">
        <v>1.0245916516529501</v>
      </c>
      <c r="BL950" t="s">
        <v>55</v>
      </c>
    </row>
    <row r="951" spans="2:64" x14ac:dyDescent="0.55000000000000004">
      <c r="B951" s="1">
        <v>42465</v>
      </c>
      <c r="C951" s="4" t="str">
        <f>_xlfn.IFNA(VLOOKUP(B951,W$2:AB10065,3,FALSE),0)</f>
        <v>CB</v>
      </c>
      <c r="D951" s="1">
        <f>_xlfn.IFNA(VLOOKUP(B951,W$2:AA10093,4,FALSE),0)</f>
        <v>28</v>
      </c>
      <c r="E951" s="1">
        <f>_xlfn.IFNA(VLOOKUP(B951,W$2:AA10093,5,FALSE),0)</f>
        <v>7</v>
      </c>
      <c r="F951" s="1">
        <f>_xlfn.IFNA(VLOOKUP(B951,W$2:AB10094,6,FALSE),0)</f>
        <v>25</v>
      </c>
      <c r="H951" s="5">
        <f t="shared" si="175"/>
        <v>20000000</v>
      </c>
      <c r="I951" s="5">
        <f t="shared" si="176"/>
        <v>21400000</v>
      </c>
      <c r="J951" s="1">
        <f t="shared" si="169"/>
        <v>0.11969353290175433</v>
      </c>
      <c r="K951" s="1">
        <f t="shared" si="170"/>
        <v>2</v>
      </c>
      <c r="L951" s="1">
        <f t="shared" si="171"/>
        <v>1.0518593988672476</v>
      </c>
      <c r="M951" s="1">
        <f t="shared" si="172"/>
        <v>0.99437471484129869</v>
      </c>
      <c r="N951" s="1">
        <f t="shared" si="173"/>
        <v>0.87776743548653313</v>
      </c>
      <c r="P951" s="1">
        <f t="shared" si="177"/>
        <v>0.91809416916294595</v>
      </c>
      <c r="Q951" s="1">
        <f t="shared" si="174"/>
        <v>0.10988993464361388</v>
      </c>
      <c r="R951" s="2">
        <f t="shared" si="178"/>
        <v>2197798.6928722775</v>
      </c>
      <c r="S951" s="2">
        <f t="shared" si="179"/>
        <v>2351644.6013733372</v>
      </c>
      <c r="T951" s="2">
        <f t="shared" si="180"/>
        <v>2197798.6928722775</v>
      </c>
      <c r="V951" s="1">
        <v>2022</v>
      </c>
      <c r="W951" s="1">
        <v>7800</v>
      </c>
      <c r="X951" s="1" t="s">
        <v>999</v>
      </c>
      <c r="Y951" s="1" t="s">
        <v>40</v>
      </c>
      <c r="Z951" s="1">
        <v>82</v>
      </c>
      <c r="AA951" s="1">
        <v>20</v>
      </c>
      <c r="AB951" s="1">
        <v>32</v>
      </c>
      <c r="BJ951">
        <v>27</v>
      </c>
      <c r="BK951">
        <v>0.89953136465011441</v>
      </c>
      <c r="BL951" t="s">
        <v>58</v>
      </c>
    </row>
    <row r="952" spans="2:64" x14ac:dyDescent="0.55000000000000004">
      <c r="B952" s="1">
        <v>28021</v>
      </c>
      <c r="C952" s="4" t="str">
        <f>_xlfn.IFNA(VLOOKUP(B952,W$2:AB10066,3,FALSE),0)</f>
        <v>G</v>
      </c>
      <c r="D952" s="1">
        <f>_xlfn.IFNA(VLOOKUP(B952,W$2:AA10094,4,FALSE),0)</f>
        <v>16</v>
      </c>
      <c r="E952" s="1">
        <f>_xlfn.IFNA(VLOOKUP(B952,W$2:AA10094,5,FALSE),0)</f>
        <v>5</v>
      </c>
      <c r="F952" s="1">
        <f>_xlfn.IFNA(VLOOKUP(B952,W$2:AB10095,6,FALSE),0)</f>
        <v>25</v>
      </c>
      <c r="H952" s="5">
        <f t="shared" si="175"/>
        <v>15340000</v>
      </c>
      <c r="I952" s="5">
        <f t="shared" si="176"/>
        <v>16413800.000000002</v>
      </c>
      <c r="J952" s="1">
        <f t="shared" si="169"/>
        <v>0.12422980506362609</v>
      </c>
      <c r="K952" s="1">
        <f t="shared" si="170"/>
        <v>1</v>
      </c>
      <c r="L952" s="1">
        <f t="shared" si="171"/>
        <v>0.99243120312271893</v>
      </c>
      <c r="M952" s="1">
        <f t="shared" si="172"/>
        <v>0.8852077485688149</v>
      </c>
      <c r="N952" s="1">
        <f t="shared" si="173"/>
        <v>1.0245916516529501</v>
      </c>
      <c r="P952" s="1">
        <f t="shared" si="177"/>
        <v>0.90011174849454989</v>
      </c>
      <c r="Q952" s="1">
        <f t="shared" si="174"/>
        <v>0.11182070705095756</v>
      </c>
      <c r="R952" s="2">
        <f t="shared" si="178"/>
        <v>1715329.646161689</v>
      </c>
      <c r="S952" s="2">
        <f t="shared" si="179"/>
        <v>1835402.7213930076</v>
      </c>
      <c r="T952" s="2">
        <f t="shared" si="180"/>
        <v>1715329.646161689</v>
      </c>
      <c r="V952" s="1">
        <v>2022</v>
      </c>
      <c r="W952" s="1">
        <v>9126</v>
      </c>
      <c r="X952" s="1" t="s">
        <v>1000</v>
      </c>
      <c r="Y952" s="1" t="s">
        <v>40</v>
      </c>
      <c r="Z952" s="1">
        <v>81</v>
      </c>
      <c r="AA952" s="1">
        <v>8</v>
      </c>
      <c r="AB952" s="1">
        <v>31</v>
      </c>
      <c r="BJ952">
        <v>26</v>
      </c>
      <c r="BK952">
        <v>1.1514506309915982</v>
      </c>
      <c r="BL952" t="s">
        <v>31</v>
      </c>
    </row>
    <row r="953" spans="2:64" x14ac:dyDescent="0.55000000000000004">
      <c r="B953" s="1">
        <v>49511</v>
      </c>
      <c r="C953" s="4" t="str">
        <f>_xlfn.IFNA(VLOOKUP(B953,W$2:AB10067,3,FALSE),0)</f>
        <v>CB</v>
      </c>
      <c r="D953" s="1">
        <f>_xlfn.IFNA(VLOOKUP(B953,W$2:AA10095,4,FALSE),0)</f>
        <v>93</v>
      </c>
      <c r="E953" s="1">
        <f>_xlfn.IFNA(VLOOKUP(B953,W$2:AA10095,5,FALSE),0)</f>
        <v>4</v>
      </c>
      <c r="F953" s="1">
        <f>_xlfn.IFNA(VLOOKUP(B953,W$2:AB10096,6,FALSE),0)</f>
        <v>26</v>
      </c>
      <c r="H953" s="5">
        <f t="shared" si="175"/>
        <v>20000000</v>
      </c>
      <c r="I953" s="5">
        <f t="shared" si="176"/>
        <v>21400000</v>
      </c>
      <c r="J953" s="1">
        <f t="shared" si="169"/>
        <v>0.61349186721486715</v>
      </c>
      <c r="K953" s="1">
        <f t="shared" si="170"/>
        <v>9</v>
      </c>
      <c r="L953" s="1">
        <f t="shared" si="171"/>
        <v>0.97745634134841108</v>
      </c>
      <c r="M953" s="1">
        <f t="shared" si="172"/>
        <v>1.243263292991633</v>
      </c>
      <c r="N953" s="1">
        <f t="shared" si="173"/>
        <v>0.81665115322979975</v>
      </c>
      <c r="P953" s="1">
        <f t="shared" si="177"/>
        <v>0.99242354577471048</v>
      </c>
      <c r="Q953" s="1">
        <f t="shared" si="174"/>
        <v>0.60884377416532631</v>
      </c>
      <c r="R953" s="2">
        <f t="shared" si="178"/>
        <v>12176875.483306527</v>
      </c>
      <c r="S953" s="2">
        <f t="shared" si="179"/>
        <v>13029256.767137984</v>
      </c>
      <c r="T953" s="2">
        <f t="shared" si="180"/>
        <v>12176875.483306527</v>
      </c>
      <c r="V953" s="1">
        <v>2022</v>
      </c>
      <c r="W953" s="1">
        <v>46808</v>
      </c>
      <c r="X953" s="1" t="s">
        <v>1001</v>
      </c>
      <c r="Y953" s="1" t="s">
        <v>40</v>
      </c>
      <c r="Z953" s="1">
        <v>80</v>
      </c>
      <c r="AA953" s="1">
        <v>3</v>
      </c>
      <c r="AB953" s="1">
        <v>26</v>
      </c>
      <c r="BJ953">
        <v>26</v>
      </c>
      <c r="BK953">
        <v>0.87776743548653313</v>
      </c>
      <c r="BL953" t="s">
        <v>34</v>
      </c>
    </row>
    <row r="954" spans="2:64" x14ac:dyDescent="0.55000000000000004">
      <c r="B954" s="1">
        <v>46282</v>
      </c>
      <c r="C954" s="4" t="str">
        <f>_xlfn.IFNA(VLOOKUP(B954,W$2:AB10068,3,FALSE),0)</f>
        <v>RT</v>
      </c>
      <c r="D954" s="1">
        <f>_xlfn.IFNA(VLOOKUP(B954,W$2:AA10096,4,FALSE),0)</f>
        <v>30</v>
      </c>
      <c r="E954" s="1">
        <f>_xlfn.IFNA(VLOOKUP(B954,W$2:AA10096,5,FALSE),0)</f>
        <v>6</v>
      </c>
      <c r="F954" s="1">
        <f>_xlfn.IFNA(VLOOKUP(B954,W$2:AB10097,6,FALSE),0)</f>
        <v>26</v>
      </c>
      <c r="H954" s="5">
        <f t="shared" si="175"/>
        <v>18040000</v>
      </c>
      <c r="I954" s="5">
        <f t="shared" si="176"/>
        <v>19302800</v>
      </c>
      <c r="J954" s="1">
        <f t="shared" si="169"/>
        <v>0.12967792367514705</v>
      </c>
      <c r="K954" s="1">
        <f t="shared" si="170"/>
        <v>3</v>
      </c>
      <c r="L954" s="1">
        <f t="shared" si="171"/>
        <v>0.95208952897253363</v>
      </c>
      <c r="M954" s="1">
        <f t="shared" si="172"/>
        <v>1.0638591360833272</v>
      </c>
      <c r="N954" s="1">
        <f t="shared" si="173"/>
        <v>1.106942102737994</v>
      </c>
      <c r="P954" s="1">
        <f t="shared" si="177"/>
        <v>1.1212096386415988</v>
      </c>
      <c r="Q954" s="1">
        <f t="shared" si="174"/>
        <v>0.14539613794360445</v>
      </c>
      <c r="R954" s="2">
        <f t="shared" si="178"/>
        <v>2622946.3285026243</v>
      </c>
      <c r="S954" s="2">
        <f t="shared" si="179"/>
        <v>2806552.5714978082</v>
      </c>
      <c r="T954" s="2">
        <f t="shared" si="180"/>
        <v>2622946.3285026243</v>
      </c>
      <c r="V954" s="1">
        <v>2022</v>
      </c>
      <c r="W954" s="1">
        <v>41973</v>
      </c>
      <c r="X954" s="1" t="s">
        <v>1002</v>
      </c>
      <c r="Y954" s="1" t="s">
        <v>40</v>
      </c>
      <c r="Z954" s="1">
        <v>80</v>
      </c>
      <c r="AA954" s="1">
        <v>2</v>
      </c>
      <c r="AB954" s="1">
        <v>24</v>
      </c>
      <c r="BJ954">
        <v>26</v>
      </c>
      <c r="BK954">
        <v>1</v>
      </c>
      <c r="BL954" t="s">
        <v>36</v>
      </c>
    </row>
    <row r="955" spans="2:64" x14ac:dyDescent="0.55000000000000004">
      <c r="B955" s="1">
        <v>61448</v>
      </c>
      <c r="C955" s="4" t="str">
        <f>_xlfn.IFNA(VLOOKUP(B955,W$2:AB10069,3,FALSE),0)</f>
        <v>WR</v>
      </c>
      <c r="D955" s="1">
        <f>_xlfn.IFNA(VLOOKUP(B955,W$2:AA10097,4,FALSE),0)</f>
        <v>21</v>
      </c>
      <c r="E955" s="1">
        <f>_xlfn.IFNA(VLOOKUP(B955,W$2:AA10097,5,FALSE),0)</f>
        <v>8</v>
      </c>
      <c r="F955" s="1">
        <f>_xlfn.IFNA(VLOOKUP(B955,W$2:AB10098,6,FALSE),0)</f>
        <v>24</v>
      </c>
      <c r="H955" s="5">
        <f t="shared" si="175"/>
        <v>26850000</v>
      </c>
      <c r="I955" s="5">
        <f t="shared" si="176"/>
        <v>28729500</v>
      </c>
      <c r="J955" s="1">
        <f t="shared" si="169"/>
        <v>0.11374298598435889</v>
      </c>
      <c r="K955" s="1">
        <f t="shared" si="170"/>
        <v>2</v>
      </c>
      <c r="L955" s="1">
        <f t="shared" si="171"/>
        <v>0.96784963204339991</v>
      </c>
      <c r="M955" s="1">
        <f t="shared" si="172"/>
        <v>0.99437471484129869</v>
      </c>
      <c r="N955" s="1">
        <f t="shared" si="173"/>
        <v>0.89953136465011441</v>
      </c>
      <c r="P955" s="1">
        <f t="shared" si="177"/>
        <v>0.86571366458665933</v>
      </c>
      <c r="Q955" s="1">
        <f t="shared" si="174"/>
        <v>9.8468857217548361E-2</v>
      </c>
      <c r="R955" s="2">
        <f t="shared" si="178"/>
        <v>2643888.8162911735</v>
      </c>
      <c r="S955" s="2">
        <f t="shared" si="179"/>
        <v>2828961.0334315556</v>
      </c>
      <c r="T955" s="2">
        <f t="shared" si="180"/>
        <v>2643888.8162911735</v>
      </c>
      <c r="V955" s="1">
        <v>2022</v>
      </c>
      <c r="W955" s="1">
        <v>9830</v>
      </c>
      <c r="X955" s="1" t="s">
        <v>1003</v>
      </c>
      <c r="Y955" s="1" t="s">
        <v>40</v>
      </c>
      <c r="Z955" s="1">
        <v>79</v>
      </c>
      <c r="AA955" s="1">
        <v>8</v>
      </c>
      <c r="AB955" s="1">
        <v>30</v>
      </c>
      <c r="BJ955">
        <v>26</v>
      </c>
      <c r="BK955">
        <v>1</v>
      </c>
      <c r="BL955" t="s">
        <v>38</v>
      </c>
    </row>
    <row r="956" spans="2:64" x14ac:dyDescent="0.55000000000000004">
      <c r="B956" s="1">
        <v>43336</v>
      </c>
      <c r="C956" s="4" t="str">
        <f>_xlfn.IFNA(VLOOKUP(B956,W$2:AB10070,3,FALSE),0)</f>
        <v>CB</v>
      </c>
      <c r="D956" s="1">
        <f>_xlfn.IFNA(VLOOKUP(B956,W$2:AA10098,4,FALSE),0)</f>
        <v>49</v>
      </c>
      <c r="E956" s="1">
        <f>_xlfn.IFNA(VLOOKUP(B956,W$2:AA10098,5,FALSE),0)</f>
        <v>8</v>
      </c>
      <c r="F956" s="1">
        <f>_xlfn.IFNA(VLOOKUP(B956,W$2:AB10099,6,FALSE),0)</f>
        <v>25</v>
      </c>
      <c r="H956" s="5">
        <f t="shared" si="175"/>
        <v>20000000</v>
      </c>
      <c r="I956" s="5">
        <f t="shared" si="176"/>
        <v>21400000</v>
      </c>
      <c r="J956" s="1">
        <f t="shared" si="169"/>
        <v>0.17038831267359586</v>
      </c>
      <c r="K956" s="1">
        <f t="shared" si="170"/>
        <v>4</v>
      </c>
      <c r="L956" s="1">
        <f t="shared" si="171"/>
        <v>0.96121638580046065</v>
      </c>
      <c r="M956" s="1">
        <f t="shared" si="172"/>
        <v>1.1123962455126433</v>
      </c>
      <c r="N956" s="1">
        <f t="shared" si="173"/>
        <v>0.87776743548653313</v>
      </c>
      <c r="P956" s="1">
        <f t="shared" si="177"/>
        <v>0.93855590142983025</v>
      </c>
      <c r="Q956" s="1">
        <f t="shared" si="174"/>
        <v>0.15991895639447454</v>
      </c>
      <c r="R956" s="2">
        <f t="shared" si="178"/>
        <v>3198379.1278894907</v>
      </c>
      <c r="S956" s="2">
        <f t="shared" si="179"/>
        <v>3422265.6668417552</v>
      </c>
      <c r="T956" s="2">
        <f t="shared" si="180"/>
        <v>3198379.1278894907</v>
      </c>
      <c r="V956" s="1">
        <v>2022</v>
      </c>
      <c r="W956" s="1">
        <v>41712</v>
      </c>
      <c r="X956" s="1" t="s">
        <v>1004</v>
      </c>
      <c r="Y956" s="1" t="s">
        <v>40</v>
      </c>
      <c r="Z956" s="1">
        <v>79</v>
      </c>
      <c r="AA956" s="1">
        <v>2</v>
      </c>
      <c r="AB956" s="1">
        <v>24</v>
      </c>
      <c r="BJ956">
        <v>26</v>
      </c>
      <c r="BK956">
        <v>1.0245916516529501</v>
      </c>
      <c r="BL956" t="s">
        <v>40</v>
      </c>
    </row>
    <row r="957" spans="2:64" x14ac:dyDescent="0.55000000000000004">
      <c r="B957" s="1">
        <v>37397</v>
      </c>
      <c r="C957" s="4">
        <f>_xlfn.IFNA(VLOOKUP(B957,W$2:AB10071,3,FALSE),0)</f>
        <v>0</v>
      </c>
      <c r="D957" s="1">
        <f>_xlfn.IFNA(VLOOKUP(B957,W$2:AA10099,4,FALSE),0)</f>
        <v>0</v>
      </c>
      <c r="E957" s="1">
        <f>_xlfn.IFNA(VLOOKUP(B957,W$2:AA10099,5,FALSE),0)</f>
        <v>0</v>
      </c>
      <c r="F957" s="1">
        <f>_xlfn.IFNA(VLOOKUP(B957,W$2:AB10100,6,FALSE),0)</f>
        <v>0</v>
      </c>
      <c r="H957" s="5" t="e">
        <f t="shared" si="175"/>
        <v>#DIV/0!</v>
      </c>
      <c r="I957" s="5" t="e">
        <f t="shared" si="176"/>
        <v>#DIV/0!</v>
      </c>
      <c r="J957" s="1">
        <f t="shared" si="169"/>
        <v>0.11029086484118089</v>
      </c>
      <c r="K957" s="1">
        <f t="shared" si="170"/>
        <v>0</v>
      </c>
      <c r="L957" s="1" t="e">
        <f t="shared" si="171"/>
        <v>#DIV/0!</v>
      </c>
      <c r="M957" s="1" t="e">
        <f t="shared" si="172"/>
        <v>#DIV/0!</v>
      </c>
      <c r="N957" s="1" t="e">
        <f t="shared" si="173"/>
        <v>#DIV/0!</v>
      </c>
      <c r="P957" s="1" t="e">
        <f t="shared" si="177"/>
        <v>#DIV/0!</v>
      </c>
      <c r="Q957" s="1" t="e">
        <f t="shared" si="174"/>
        <v>#DIV/0!</v>
      </c>
      <c r="R957" s="2" t="e">
        <f t="shared" si="178"/>
        <v>#DIV/0!</v>
      </c>
      <c r="S957" s="2" t="e">
        <f t="shared" si="179"/>
        <v>#DIV/0!</v>
      </c>
      <c r="T957" s="2" t="e">
        <f t="shared" si="180"/>
        <v>#DIV/0!</v>
      </c>
      <c r="V957" s="1">
        <v>2022</v>
      </c>
      <c r="W957" s="1">
        <v>81532</v>
      </c>
      <c r="X957" s="1" t="s">
        <v>1005</v>
      </c>
      <c r="Y957" s="1" t="s">
        <v>40</v>
      </c>
      <c r="Z957" s="1">
        <v>78</v>
      </c>
      <c r="AA957" s="1">
        <v>3</v>
      </c>
      <c r="AB957" s="1">
        <v>25</v>
      </c>
      <c r="BJ957">
        <v>26</v>
      </c>
      <c r="BK957">
        <v>0.81972023184507603</v>
      </c>
      <c r="BL957" t="s">
        <v>42</v>
      </c>
    </row>
    <row r="958" spans="2:64" x14ac:dyDescent="0.55000000000000004">
      <c r="B958" s="1">
        <v>6180</v>
      </c>
      <c r="C958" s="4" t="str">
        <f>_xlfn.IFNA(VLOOKUP(B958,W$2:AB10072,3,FALSE),0)</f>
        <v>HB</v>
      </c>
      <c r="D958" s="1">
        <f>_xlfn.IFNA(VLOOKUP(B958,W$2:AA10100,4,FALSE),0)</f>
        <v>66</v>
      </c>
      <c r="E958" s="1">
        <f>_xlfn.IFNA(VLOOKUP(B958,W$2:AA10100,5,FALSE),0)</f>
        <v>32</v>
      </c>
      <c r="F958" s="1">
        <f>_xlfn.IFNA(VLOOKUP(B958,W$2:AB10101,6,FALSE),0)</f>
        <v>33</v>
      </c>
      <c r="H958" s="5">
        <f t="shared" si="175"/>
        <v>14223170</v>
      </c>
      <c r="I958" s="5">
        <f t="shared" si="176"/>
        <v>15218791.9</v>
      </c>
      <c r="J958" s="1">
        <f t="shared" si="169"/>
        <v>0.28373199810001409</v>
      </c>
      <c r="K958" s="1">
        <f t="shared" si="170"/>
        <v>6</v>
      </c>
      <c r="L958" s="1">
        <f t="shared" si="171"/>
        <v>1.1618965758710007</v>
      </c>
      <c r="M958" s="1">
        <f t="shared" si="172"/>
        <v>0.79768548677928564</v>
      </c>
      <c r="N958" s="1">
        <f t="shared" si="173"/>
        <v>0.81972023184507603</v>
      </c>
      <c r="P958" s="1">
        <f t="shared" si="177"/>
        <v>0.75973969231340976</v>
      </c>
      <c r="Q958" s="1">
        <f t="shared" si="174"/>
        <v>0.21556246093597367</v>
      </c>
      <c r="R958" s="2">
        <f t="shared" si="178"/>
        <v>3065981.5275107129</v>
      </c>
      <c r="S958" s="2">
        <f t="shared" si="179"/>
        <v>3280600.2344364626</v>
      </c>
      <c r="T958" s="2">
        <f t="shared" si="180"/>
        <v>3065981.5275107129</v>
      </c>
      <c r="V958" s="1">
        <v>2022</v>
      </c>
      <c r="W958" s="1">
        <v>10729</v>
      </c>
      <c r="X958" s="1" t="s">
        <v>1006</v>
      </c>
      <c r="Y958" s="1" t="s">
        <v>40</v>
      </c>
      <c r="Z958" s="1">
        <v>77</v>
      </c>
      <c r="AA958" s="1">
        <v>3</v>
      </c>
      <c r="AB958" s="1">
        <v>30</v>
      </c>
      <c r="BJ958">
        <v>26</v>
      </c>
      <c r="BK958">
        <v>0.82023027006469129</v>
      </c>
      <c r="BL958" t="s">
        <v>44</v>
      </c>
    </row>
    <row r="959" spans="2:64" x14ac:dyDescent="0.55000000000000004">
      <c r="B959" s="1">
        <v>10007</v>
      </c>
      <c r="C959" s="4" t="str">
        <f>_xlfn.IFNA(VLOOKUP(B959,W$2:AB10073,3,FALSE),0)</f>
        <v>LS</v>
      </c>
      <c r="D959" s="1">
        <f>_xlfn.IFNA(VLOOKUP(B959,W$2:AA10101,4,FALSE),0)</f>
        <v>0</v>
      </c>
      <c r="E959" s="1">
        <f>_xlfn.IFNA(VLOOKUP(B959,W$2:AA10101,5,FALSE),0)</f>
        <v>8</v>
      </c>
      <c r="F959" s="1">
        <f>_xlfn.IFNA(VLOOKUP(B959,W$2:AB10102,6,FALSE),0)</f>
        <v>30</v>
      </c>
      <c r="H959" s="5" t="e">
        <f t="shared" si="175"/>
        <v>#DIV/0!</v>
      </c>
      <c r="I959" s="5" t="e">
        <f t="shared" si="176"/>
        <v>#DIV/0!</v>
      </c>
      <c r="J959" s="1">
        <f t="shared" si="169"/>
        <v>0.11029086484118089</v>
      </c>
      <c r="K959" s="1">
        <f t="shared" si="170"/>
        <v>0</v>
      </c>
      <c r="L959" s="1">
        <f t="shared" si="171"/>
        <v>0.98517043952992134</v>
      </c>
      <c r="M959" s="1">
        <f t="shared" si="172"/>
        <v>0.84721097753390451</v>
      </c>
      <c r="N959" s="1" t="e">
        <f t="shared" si="173"/>
        <v>#DIV/0!</v>
      </c>
      <c r="P959" s="1" t="e">
        <f t="shared" si="177"/>
        <v>#DIV/0!</v>
      </c>
      <c r="Q959" s="1" t="e">
        <f t="shared" si="174"/>
        <v>#DIV/0!</v>
      </c>
      <c r="R959" s="2" t="e">
        <f t="shared" si="178"/>
        <v>#DIV/0!</v>
      </c>
      <c r="S959" s="2" t="e">
        <f t="shared" si="179"/>
        <v>#DIV/0!</v>
      </c>
      <c r="T959" s="2" t="e">
        <f t="shared" si="180"/>
        <v>#DIV/0!</v>
      </c>
      <c r="V959" s="1">
        <v>2022</v>
      </c>
      <c r="W959" s="1">
        <v>47008</v>
      </c>
      <c r="X959" s="1" t="s">
        <v>1007</v>
      </c>
      <c r="Y959" s="1" t="s">
        <v>40</v>
      </c>
      <c r="Z959" s="1">
        <v>77</v>
      </c>
      <c r="AA959" s="1">
        <v>2</v>
      </c>
      <c r="AB959" s="1">
        <v>27</v>
      </c>
      <c r="BJ959">
        <v>26</v>
      </c>
      <c r="BK959">
        <v>1.1178219283566899</v>
      </c>
      <c r="BL959" t="s">
        <v>46</v>
      </c>
    </row>
    <row r="960" spans="2:64" x14ac:dyDescent="0.55000000000000004">
      <c r="B960" s="1">
        <v>29035</v>
      </c>
      <c r="C960" s="4" t="str">
        <f>_xlfn.IFNA(VLOOKUP(B960,W$2:AB10074,3,FALSE),0)</f>
        <v>G</v>
      </c>
      <c r="D960" s="1">
        <f>_xlfn.IFNA(VLOOKUP(B960,W$2:AA10102,4,FALSE),0)</f>
        <v>52</v>
      </c>
      <c r="E960" s="1">
        <f>_xlfn.IFNA(VLOOKUP(B960,W$2:AA10102,5,FALSE),0)</f>
        <v>8</v>
      </c>
      <c r="F960" s="1">
        <f>_xlfn.IFNA(VLOOKUP(B960,W$2:AB10103,6,FALSE),0)</f>
        <v>26</v>
      </c>
      <c r="H960" s="5">
        <f t="shared" si="175"/>
        <v>15340000</v>
      </c>
      <c r="I960" s="5">
        <f t="shared" si="176"/>
        <v>16413800.000000002</v>
      </c>
      <c r="J960" s="1">
        <f t="shared" si="169"/>
        <v>0.17135857369119548</v>
      </c>
      <c r="K960" s="1">
        <f t="shared" si="170"/>
        <v>5</v>
      </c>
      <c r="L960" s="1">
        <f t="shared" si="171"/>
        <v>0.95917935807296395</v>
      </c>
      <c r="M960" s="1">
        <f t="shared" si="172"/>
        <v>1.1486399068534272</v>
      </c>
      <c r="N960" s="1">
        <f t="shared" si="173"/>
        <v>1.06147912913239</v>
      </c>
      <c r="P960" s="1">
        <f t="shared" si="177"/>
        <v>1.1694864228425579</v>
      </c>
      <c r="Q960" s="1">
        <f t="shared" si="174"/>
        <v>0.20040152536951905</v>
      </c>
      <c r="R960" s="2">
        <f t="shared" si="178"/>
        <v>3074159.3991684224</v>
      </c>
      <c r="S960" s="2">
        <f t="shared" si="179"/>
        <v>3289350.5571102123</v>
      </c>
      <c r="T960" s="2">
        <f t="shared" si="180"/>
        <v>3074159.3991684224</v>
      </c>
      <c r="V960" s="1">
        <v>2022</v>
      </c>
      <c r="W960" s="1">
        <v>46735</v>
      </c>
      <c r="X960" s="1" t="s">
        <v>1008</v>
      </c>
      <c r="Y960" s="1" t="s">
        <v>40</v>
      </c>
      <c r="Z960" s="1">
        <v>76</v>
      </c>
      <c r="AA960" s="1">
        <v>4</v>
      </c>
      <c r="AB960" s="1">
        <v>26</v>
      </c>
      <c r="BJ960">
        <v>26</v>
      </c>
      <c r="BK960">
        <v>0.92811912331810276</v>
      </c>
      <c r="BL960" t="s">
        <v>48</v>
      </c>
    </row>
    <row r="961" spans="2:64" x14ac:dyDescent="0.55000000000000004">
      <c r="B961" s="1">
        <v>57063</v>
      </c>
      <c r="C961" s="4" t="str">
        <f>_xlfn.IFNA(VLOOKUP(B961,W$2:AB10075,3,FALSE),0)</f>
        <v>FB</v>
      </c>
      <c r="D961" s="1">
        <f>_xlfn.IFNA(VLOOKUP(B961,W$2:AA10103,4,FALSE),0)</f>
        <v>0</v>
      </c>
      <c r="E961" s="1">
        <f>_xlfn.IFNA(VLOOKUP(B961,W$2:AA10103,5,FALSE),0)</f>
        <v>8</v>
      </c>
      <c r="F961" s="1">
        <f>_xlfn.IFNA(VLOOKUP(B961,W$2:AB10104,6,FALSE),0)</f>
        <v>25</v>
      </c>
      <c r="H961" s="5" t="e">
        <f t="shared" si="175"/>
        <v>#DIV/0!</v>
      </c>
      <c r="I961" s="5" t="e">
        <f t="shared" si="176"/>
        <v>#DIV/0!</v>
      </c>
      <c r="J961" s="1">
        <f t="shared" si="169"/>
        <v>0.11029086484118089</v>
      </c>
      <c r="K961" s="1">
        <f t="shared" si="170"/>
        <v>0</v>
      </c>
      <c r="L961" s="1">
        <f t="shared" si="171"/>
        <v>0.98517043952992134</v>
      </c>
      <c r="M961" s="1">
        <f t="shared" si="172"/>
        <v>0.68619556135383653</v>
      </c>
      <c r="N961" s="1" t="e">
        <f t="shared" si="173"/>
        <v>#DIV/0!</v>
      </c>
      <c r="P961" s="1" t="e">
        <f t="shared" si="177"/>
        <v>#DIV/0!</v>
      </c>
      <c r="Q961" s="1" t="e">
        <f t="shared" si="174"/>
        <v>#DIV/0!</v>
      </c>
      <c r="R961" s="2" t="e">
        <f t="shared" si="178"/>
        <v>#DIV/0!</v>
      </c>
      <c r="S961" s="2" t="e">
        <f t="shared" si="179"/>
        <v>#DIV/0!</v>
      </c>
      <c r="T961" s="2" t="e">
        <f t="shared" si="180"/>
        <v>#DIV/0!</v>
      </c>
      <c r="V961" s="1">
        <v>2022</v>
      </c>
      <c r="W961" s="1">
        <v>57107</v>
      </c>
      <c r="X961" s="1" t="s">
        <v>1009</v>
      </c>
      <c r="Y961" s="1" t="s">
        <v>40</v>
      </c>
      <c r="Z961" s="1">
        <v>76</v>
      </c>
      <c r="AA961" s="1">
        <v>20</v>
      </c>
      <c r="AB961" s="1">
        <v>23</v>
      </c>
      <c r="BJ961">
        <v>26</v>
      </c>
      <c r="BK961">
        <v>1.1155423054361819</v>
      </c>
      <c r="BL961" t="s">
        <v>51</v>
      </c>
    </row>
    <row r="962" spans="2:64" x14ac:dyDescent="0.55000000000000004">
      <c r="B962" s="1">
        <v>57189</v>
      </c>
      <c r="C962" s="4" t="str">
        <f>_xlfn.IFNA(VLOOKUP(B962,W$2:AB10076,3,FALSE),0)</f>
        <v>HB</v>
      </c>
      <c r="D962" s="1">
        <f>_xlfn.IFNA(VLOOKUP(B962,W$2:AA10104,4,FALSE),0)</f>
        <v>7</v>
      </c>
      <c r="E962" s="1">
        <f>_xlfn.IFNA(VLOOKUP(B962,W$2:AA10104,5,FALSE),0)</f>
        <v>8</v>
      </c>
      <c r="F962" s="1">
        <f>_xlfn.IFNA(VLOOKUP(B962,W$2:AB10105,6,FALSE),0)</f>
        <v>24</v>
      </c>
      <c r="H962" s="5">
        <f t="shared" si="175"/>
        <v>14223170</v>
      </c>
      <c r="I962" s="5">
        <f t="shared" si="176"/>
        <v>15218791.9</v>
      </c>
      <c r="J962" s="1">
        <f t="shared" ref="J962:J1025" si="181">AVERAGEIF(BF:BF,D962,BG:BG)</f>
        <v>0.11849549253813166</v>
      </c>
      <c r="K962" s="1">
        <f t="shared" ref="K962:K1025" si="182">ROUNDDOWN(D962*0.1,0)</f>
        <v>0</v>
      </c>
      <c r="L962" s="1">
        <f t="shared" ref="L962:L1025" si="183">AVERAGEIFS(AV:AV,AU:AU,K962,AW:AW,E962)</f>
        <v>0.98517043952992134</v>
      </c>
      <c r="M962" s="1">
        <f t="shared" ref="M962:M1025" si="184">AVERAGEIFS(AK:AK,AJ:AJ,K962,AL:AL,F962)</f>
        <v>0.68619556135383653</v>
      </c>
      <c r="N962" s="1">
        <f t="shared" ref="N962:N1025" si="185">AVERAGEIFS(BK:BK,BJ:BJ,D962,BL:BL,C962)</f>
        <v>0.81972023184507603</v>
      </c>
      <c r="P962" s="1">
        <f t="shared" si="177"/>
        <v>0.55414692913023345</v>
      </c>
      <c r="Q962" s="1">
        <f t="shared" ref="Q962:Q1025" si="186">P962*J962</f>
        <v>6.5663913305780156E-2</v>
      </c>
      <c r="R962" s="2">
        <f t="shared" si="178"/>
        <v>933949.00181337318</v>
      </c>
      <c r="S962" s="2">
        <f t="shared" si="179"/>
        <v>999325.43194030924</v>
      </c>
      <c r="T962" s="2">
        <f t="shared" si="180"/>
        <v>933949.00181337318</v>
      </c>
      <c r="V962" s="1">
        <v>2022</v>
      </c>
      <c r="W962" s="1">
        <v>9561</v>
      </c>
      <c r="X962" s="1" t="s">
        <v>1010</v>
      </c>
      <c r="Y962" s="1" t="s">
        <v>40</v>
      </c>
      <c r="Z962" s="1">
        <v>75</v>
      </c>
      <c r="AA962" s="1">
        <v>4</v>
      </c>
      <c r="AB962" s="1">
        <v>31</v>
      </c>
      <c r="BJ962">
        <v>26</v>
      </c>
      <c r="BK962">
        <v>1.106942102737994</v>
      </c>
      <c r="BL962" t="s">
        <v>53</v>
      </c>
    </row>
    <row r="963" spans="2:64" x14ac:dyDescent="0.55000000000000004">
      <c r="B963" s="1">
        <v>50612</v>
      </c>
      <c r="C963" s="4" t="str">
        <f>_xlfn.IFNA(VLOOKUP(B963,W$2:AB10077,3,FALSE),0)</f>
        <v>ED</v>
      </c>
      <c r="D963" s="1">
        <f>_xlfn.IFNA(VLOOKUP(B963,W$2:AA10105,4,FALSE),0)</f>
        <v>76</v>
      </c>
      <c r="E963" s="1">
        <f>_xlfn.IFNA(VLOOKUP(B963,W$2:AA10105,5,FALSE),0)</f>
        <v>5</v>
      </c>
      <c r="F963" s="1">
        <f>_xlfn.IFNA(VLOOKUP(B963,W$2:AB10106,6,FALSE),0)</f>
        <v>25</v>
      </c>
      <c r="H963" s="5">
        <f t="shared" ref="H963:H1026" si="187">AVERAGEIF(AO:AO,C963,AP:AP)</f>
        <v>25400550</v>
      </c>
      <c r="I963" s="5">
        <f t="shared" ref="I963:I1026" si="188">H963*1.07</f>
        <v>27178588.5</v>
      </c>
      <c r="J963" s="1">
        <f t="shared" si="181"/>
        <v>0.34065492256828622</v>
      </c>
      <c r="K963" s="1">
        <f t="shared" si="182"/>
        <v>7</v>
      </c>
      <c r="L963" s="1">
        <f t="shared" si="183"/>
        <v>0.98882333976915759</v>
      </c>
      <c r="M963" s="1">
        <f t="shared" si="184"/>
        <v>1.2009476589311774</v>
      </c>
      <c r="N963" s="1">
        <f t="shared" si="185"/>
        <v>1</v>
      </c>
      <c r="P963" s="1">
        <f t="shared" ref="P963:P1026" si="189">L963*M963*N963</f>
        <v>1.1875250749922781</v>
      </c>
      <c r="Q963" s="1">
        <f t="shared" si="186"/>
        <v>0.40453626246939278</v>
      </c>
      <c r="R963" s="2">
        <f t="shared" ref="R963:R1026" si="190">H963*Q963</f>
        <v>10275443.561666936</v>
      </c>
      <c r="S963" s="2">
        <f t="shared" ref="S963:S1026" si="191">I963*Q963</f>
        <v>10994724.610983619</v>
      </c>
      <c r="T963" s="2">
        <f t="shared" ref="T963:T1026" si="192">((_xlfn.IFS(C963&lt;&gt;"QB",R963,F963&gt;27,(1/(M963))*R963,F963&lt;=27,R963)))</f>
        <v>10275443.561666936</v>
      </c>
      <c r="V963" s="1">
        <v>2022</v>
      </c>
      <c r="W963" s="1">
        <v>7923</v>
      </c>
      <c r="X963" s="1" t="s">
        <v>1011</v>
      </c>
      <c r="Y963" s="1" t="s">
        <v>40</v>
      </c>
      <c r="Z963" s="1">
        <v>74</v>
      </c>
      <c r="AA963" s="1">
        <v>5</v>
      </c>
      <c r="AB963" s="1">
        <v>31</v>
      </c>
      <c r="BJ963">
        <v>26</v>
      </c>
      <c r="BK963">
        <v>1.0245916516529501</v>
      </c>
      <c r="BL963" t="s">
        <v>55</v>
      </c>
    </row>
    <row r="964" spans="2:64" x14ac:dyDescent="0.55000000000000004">
      <c r="B964" s="1">
        <v>47311</v>
      </c>
      <c r="C964" s="4" t="str">
        <f>_xlfn.IFNA(VLOOKUP(B964,W$2:AB10078,3,FALSE),0)</f>
        <v>TE</v>
      </c>
      <c r="D964" s="1">
        <f>_xlfn.IFNA(VLOOKUP(B964,W$2:AA10106,4,FALSE),0)</f>
        <v>38</v>
      </c>
      <c r="E964" s="1">
        <f>_xlfn.IFNA(VLOOKUP(B964,W$2:AA10106,5,FALSE),0)</f>
        <v>8</v>
      </c>
      <c r="F964" s="1">
        <f>_xlfn.IFNA(VLOOKUP(B964,W$2:AB10107,6,FALSE),0)</f>
        <v>27</v>
      </c>
      <c r="H964" s="5">
        <f t="shared" si="187"/>
        <v>14012500</v>
      </c>
      <c r="I964" s="5">
        <f t="shared" si="188"/>
        <v>14993375</v>
      </c>
      <c r="J964" s="1">
        <f t="shared" si="181"/>
        <v>0.13512004199773481</v>
      </c>
      <c r="K964" s="1">
        <f t="shared" si="182"/>
        <v>3</v>
      </c>
      <c r="L964" s="1">
        <f t="shared" si="183"/>
        <v>0.96394435074832852</v>
      </c>
      <c r="M964" s="1">
        <f t="shared" si="184"/>
        <v>1.0638591360833272</v>
      </c>
      <c r="N964" s="1">
        <f t="shared" si="185"/>
        <v>1.0245916516529501</v>
      </c>
      <c r="P964" s="1">
        <f t="shared" si="189"/>
        <v>1.0507197676850375</v>
      </c>
      <c r="Q964" s="1">
        <f t="shared" si="186"/>
        <v>0.14197329913745244</v>
      </c>
      <c r="R964" s="2">
        <f t="shared" si="190"/>
        <v>1989400.8541635522</v>
      </c>
      <c r="S964" s="2">
        <f t="shared" si="191"/>
        <v>2128658.9139550007</v>
      </c>
      <c r="T964" s="2">
        <f t="shared" si="192"/>
        <v>1989400.8541635522</v>
      </c>
      <c r="V964" s="1">
        <v>2022</v>
      </c>
      <c r="W964" s="1">
        <v>10713</v>
      </c>
      <c r="X964" s="1" t="s">
        <v>1012</v>
      </c>
      <c r="Y964" s="1" t="s">
        <v>40</v>
      </c>
      <c r="Z964" s="1">
        <v>74</v>
      </c>
      <c r="AA964" s="1">
        <v>3</v>
      </c>
      <c r="AB964" s="1">
        <v>29</v>
      </c>
      <c r="BJ964">
        <v>26</v>
      </c>
      <c r="BK964">
        <v>0.89953136465011441</v>
      </c>
      <c r="BL964" t="s">
        <v>58</v>
      </c>
    </row>
    <row r="965" spans="2:64" x14ac:dyDescent="0.55000000000000004">
      <c r="B965" s="1">
        <v>55631</v>
      </c>
      <c r="C965" s="4" t="str">
        <f>_xlfn.IFNA(VLOOKUP(B965,W$2:AB10079,3,FALSE),0)</f>
        <v>CB</v>
      </c>
      <c r="D965" s="1">
        <f>_xlfn.IFNA(VLOOKUP(B965,W$2:AA10107,4,FALSE),0)</f>
        <v>14</v>
      </c>
      <c r="E965" s="1">
        <f>_xlfn.IFNA(VLOOKUP(B965,W$2:AA10107,5,FALSE),0)</f>
        <v>7</v>
      </c>
      <c r="F965" s="1">
        <f>_xlfn.IFNA(VLOOKUP(B965,W$2:AB10108,6,FALSE),0)</f>
        <v>24</v>
      </c>
      <c r="H965" s="5">
        <f t="shared" si="187"/>
        <v>20000000</v>
      </c>
      <c r="I965" s="5">
        <f t="shared" si="188"/>
        <v>21400000</v>
      </c>
      <c r="J965" s="1">
        <f t="shared" si="181"/>
        <v>0.15834706436900092</v>
      </c>
      <c r="K965" s="1">
        <f t="shared" si="182"/>
        <v>1</v>
      </c>
      <c r="L965" s="1">
        <f t="shared" si="183"/>
        <v>1.1538540730394138</v>
      </c>
      <c r="M965" s="1">
        <f t="shared" si="184"/>
        <v>0.8852077485688149</v>
      </c>
      <c r="N965" s="1">
        <f t="shared" si="185"/>
        <v>0.87776743548653313</v>
      </c>
      <c r="P965" s="1">
        <f t="shared" si="189"/>
        <v>0.89655215557344425</v>
      </c>
      <c r="Q965" s="1">
        <f t="shared" si="186"/>
        <v>0.1419664018887547</v>
      </c>
      <c r="R965" s="2">
        <f t="shared" si="190"/>
        <v>2839328.0377750942</v>
      </c>
      <c r="S965" s="2">
        <f t="shared" si="191"/>
        <v>3038081.0004193508</v>
      </c>
      <c r="T965" s="2">
        <f t="shared" si="192"/>
        <v>2839328.0377750942</v>
      </c>
      <c r="V965" s="1">
        <v>2022</v>
      </c>
      <c r="W965" s="1">
        <v>46918</v>
      </c>
      <c r="X965" s="1" t="s">
        <v>1013</v>
      </c>
      <c r="Y965" s="1" t="s">
        <v>40</v>
      </c>
      <c r="Z965" s="1">
        <v>73</v>
      </c>
      <c r="AA965" s="1">
        <v>8</v>
      </c>
      <c r="AB965" s="1">
        <v>28</v>
      </c>
      <c r="BJ965">
        <v>25</v>
      </c>
      <c r="BK965">
        <v>1.1514506309915982</v>
      </c>
      <c r="BL965" t="s">
        <v>31</v>
      </c>
    </row>
    <row r="966" spans="2:64" x14ac:dyDescent="0.55000000000000004">
      <c r="B966" s="1">
        <v>44700</v>
      </c>
      <c r="C966" s="4">
        <f>_xlfn.IFNA(VLOOKUP(B966,W$2:AB10080,3,FALSE),0)</f>
        <v>0</v>
      </c>
      <c r="D966" s="1">
        <f>_xlfn.IFNA(VLOOKUP(B966,W$2:AA10108,4,FALSE),0)</f>
        <v>0</v>
      </c>
      <c r="E966" s="1">
        <f>_xlfn.IFNA(VLOOKUP(B966,W$2:AA10108,5,FALSE),0)</f>
        <v>0</v>
      </c>
      <c r="F966" s="1">
        <f>_xlfn.IFNA(VLOOKUP(B966,W$2:AB10109,6,FALSE),0)</f>
        <v>0</v>
      </c>
      <c r="H966" s="5" t="e">
        <f t="shared" si="187"/>
        <v>#DIV/0!</v>
      </c>
      <c r="I966" s="5" t="e">
        <f t="shared" si="188"/>
        <v>#DIV/0!</v>
      </c>
      <c r="J966" s="1">
        <f t="shared" si="181"/>
        <v>0.11029086484118089</v>
      </c>
      <c r="K966" s="1">
        <f t="shared" si="182"/>
        <v>0</v>
      </c>
      <c r="L966" s="1" t="e">
        <f t="shared" si="183"/>
        <v>#DIV/0!</v>
      </c>
      <c r="M966" s="1" t="e">
        <f t="shared" si="184"/>
        <v>#DIV/0!</v>
      </c>
      <c r="N966" s="1" t="e">
        <f t="shared" si="185"/>
        <v>#DIV/0!</v>
      </c>
      <c r="P966" s="1" t="e">
        <f t="shared" si="189"/>
        <v>#DIV/0!</v>
      </c>
      <c r="Q966" s="1" t="e">
        <f t="shared" si="186"/>
        <v>#DIV/0!</v>
      </c>
      <c r="R966" s="2" t="e">
        <f t="shared" si="190"/>
        <v>#DIV/0!</v>
      </c>
      <c r="S966" s="2" t="e">
        <f t="shared" si="191"/>
        <v>#DIV/0!</v>
      </c>
      <c r="T966" s="2" t="e">
        <f t="shared" si="192"/>
        <v>#DIV/0!</v>
      </c>
      <c r="V966" s="1">
        <v>2022</v>
      </c>
      <c r="W966" s="1">
        <v>9500</v>
      </c>
      <c r="X966" s="1" t="s">
        <v>1014</v>
      </c>
      <c r="Y966" s="1" t="s">
        <v>40</v>
      </c>
      <c r="Z966" s="1">
        <v>73</v>
      </c>
      <c r="AA966" s="1">
        <v>3</v>
      </c>
      <c r="AB966" s="1">
        <v>31</v>
      </c>
      <c r="BJ966">
        <v>25</v>
      </c>
      <c r="BK966">
        <v>0.87776743548653313</v>
      </c>
      <c r="BL966" t="s">
        <v>34</v>
      </c>
    </row>
    <row r="967" spans="2:64" x14ac:dyDescent="0.55000000000000004">
      <c r="B967" s="1">
        <v>49862</v>
      </c>
      <c r="C967" s="4" t="str">
        <f>_xlfn.IFNA(VLOOKUP(B967,W$2:AB10081,3,FALSE),0)</f>
        <v>LB</v>
      </c>
      <c r="D967" s="1">
        <f>_xlfn.IFNA(VLOOKUP(B967,W$2:AA10109,4,FALSE),0)</f>
        <v>33</v>
      </c>
      <c r="E967" s="1">
        <f>_xlfn.IFNA(VLOOKUP(B967,W$2:AA10109,5,FALSE),0)</f>
        <v>8</v>
      </c>
      <c r="F967" s="1">
        <f>_xlfn.IFNA(VLOOKUP(B967,W$2:AB10110,6,FALSE),0)</f>
        <v>25</v>
      </c>
      <c r="H967" s="5">
        <f t="shared" si="187"/>
        <v>16999000</v>
      </c>
      <c r="I967" s="5">
        <f t="shared" si="188"/>
        <v>18188930</v>
      </c>
      <c r="J967" s="1">
        <f t="shared" si="181"/>
        <v>0.12967792367514705</v>
      </c>
      <c r="K967" s="1">
        <f t="shared" si="182"/>
        <v>3</v>
      </c>
      <c r="L967" s="1">
        <f t="shared" si="183"/>
        <v>0.96394435074832852</v>
      </c>
      <c r="M967" s="1">
        <f t="shared" si="184"/>
        <v>1.0638591360833272</v>
      </c>
      <c r="N967" s="1">
        <f t="shared" si="185"/>
        <v>0.82023027006469129</v>
      </c>
      <c r="P967" s="1">
        <f t="shared" si="189"/>
        <v>0.84114696564258939</v>
      </c>
      <c r="Q967" s="1">
        <f t="shared" si="186"/>
        <v>0.10907819201018125</v>
      </c>
      <c r="R967" s="2">
        <f t="shared" si="190"/>
        <v>1854220.1859810711</v>
      </c>
      <c r="S967" s="2">
        <f t="shared" si="191"/>
        <v>1984015.5989997459</v>
      </c>
      <c r="T967" s="2">
        <f t="shared" si="192"/>
        <v>1854220.1859810711</v>
      </c>
      <c r="V967" s="1">
        <v>2022</v>
      </c>
      <c r="W967" s="1">
        <v>28300</v>
      </c>
      <c r="X967" s="1" t="s">
        <v>1015</v>
      </c>
      <c r="Y967" s="1" t="s">
        <v>40</v>
      </c>
      <c r="Z967" s="1">
        <v>72</v>
      </c>
      <c r="AA967" s="1">
        <v>8</v>
      </c>
      <c r="AB967" s="1">
        <v>26</v>
      </c>
      <c r="BJ967">
        <v>25</v>
      </c>
      <c r="BK967">
        <v>1</v>
      </c>
      <c r="BL967" t="s">
        <v>36</v>
      </c>
    </row>
    <row r="968" spans="2:64" x14ac:dyDescent="0.55000000000000004">
      <c r="B968" s="1">
        <v>40448</v>
      </c>
      <c r="C968" s="4" t="str">
        <f>_xlfn.IFNA(VLOOKUP(B968,W$2:AB10082,3,FALSE),0)</f>
        <v>HB</v>
      </c>
      <c r="D968" s="1">
        <f>_xlfn.IFNA(VLOOKUP(B968,W$2:AA10110,4,FALSE),0)</f>
        <v>19</v>
      </c>
      <c r="E968" s="1">
        <f>_xlfn.IFNA(VLOOKUP(B968,W$2:AA10110,5,FALSE),0)</f>
        <v>8</v>
      </c>
      <c r="F968" s="1">
        <f>_xlfn.IFNA(VLOOKUP(B968,W$2:AB10111,6,FALSE),0)</f>
        <v>24</v>
      </c>
      <c r="H968" s="5">
        <f t="shared" si="187"/>
        <v>14223170</v>
      </c>
      <c r="I968" s="5">
        <f t="shared" si="188"/>
        <v>15218791.9</v>
      </c>
      <c r="J968" s="1">
        <f t="shared" si="181"/>
        <v>0.12422980506362609</v>
      </c>
      <c r="K968" s="1">
        <f t="shared" si="182"/>
        <v>1</v>
      </c>
      <c r="L968" s="1">
        <f t="shared" si="183"/>
        <v>0.97398521903978064</v>
      </c>
      <c r="M968" s="1">
        <f t="shared" si="184"/>
        <v>0.8852077485688149</v>
      </c>
      <c r="N968" s="1">
        <f t="shared" si="185"/>
        <v>0.81972023184507603</v>
      </c>
      <c r="P968" s="1">
        <f t="shared" si="189"/>
        <v>0.70674578526452558</v>
      </c>
      <c r="Q968" s="1">
        <f t="shared" si="186"/>
        <v>8.7798891132951362E-2</v>
      </c>
      <c r="R968" s="2">
        <f t="shared" si="190"/>
        <v>1248778.5543954598</v>
      </c>
      <c r="S968" s="2">
        <f t="shared" si="191"/>
        <v>1336193.053203142</v>
      </c>
      <c r="T968" s="2">
        <f t="shared" si="192"/>
        <v>1248778.5543954598</v>
      </c>
      <c r="V968" s="1">
        <v>2022</v>
      </c>
      <c r="W968" s="1">
        <v>39268</v>
      </c>
      <c r="X968" s="1" t="s">
        <v>1016</v>
      </c>
      <c r="Y968" s="1" t="s">
        <v>40</v>
      </c>
      <c r="Z968" s="1">
        <v>71</v>
      </c>
      <c r="AA968" s="1">
        <v>7</v>
      </c>
      <c r="AB968" s="1">
        <v>26</v>
      </c>
      <c r="BJ968">
        <v>25</v>
      </c>
      <c r="BK968">
        <v>1</v>
      </c>
      <c r="BL968" t="s">
        <v>38</v>
      </c>
    </row>
    <row r="969" spans="2:64" x14ac:dyDescent="0.55000000000000004">
      <c r="B969" s="1">
        <v>82319</v>
      </c>
      <c r="C969" s="4" t="str">
        <f>_xlfn.IFNA(VLOOKUP(B969,W$2:AB10083,3,FALSE),0)</f>
        <v>ED</v>
      </c>
      <c r="D969" s="1">
        <f>_xlfn.IFNA(VLOOKUP(B969,W$2:AA10111,4,FALSE),0)</f>
        <v>47</v>
      </c>
      <c r="E969" s="1">
        <f>_xlfn.IFNA(VLOOKUP(B969,W$2:AA10111,5,FALSE),0)</f>
        <v>8</v>
      </c>
      <c r="F969" s="1">
        <f>_xlfn.IFNA(VLOOKUP(B969,W$2:AB10112,6,FALSE),0)</f>
        <v>25</v>
      </c>
      <c r="H969" s="5">
        <f t="shared" si="187"/>
        <v>25400550</v>
      </c>
      <c r="I969" s="5">
        <f t="shared" si="188"/>
        <v>27178588.5</v>
      </c>
      <c r="J969" s="1">
        <f t="shared" si="181"/>
        <v>0.17038831267359586</v>
      </c>
      <c r="K969" s="1">
        <f t="shared" si="182"/>
        <v>4</v>
      </c>
      <c r="L969" s="1">
        <f t="shared" si="183"/>
        <v>0.96121638580046065</v>
      </c>
      <c r="M969" s="1">
        <f t="shared" si="184"/>
        <v>1.1123962455126433</v>
      </c>
      <c r="N969" s="1">
        <f t="shared" si="185"/>
        <v>1</v>
      </c>
      <c r="P969" s="1">
        <f t="shared" si="189"/>
        <v>1.0692534986896649</v>
      </c>
      <c r="Q969" s="1">
        <f t="shared" si="186"/>
        <v>0.18218829946207094</v>
      </c>
      <c r="R969" s="2">
        <f t="shared" si="190"/>
        <v>4627683.0099013057</v>
      </c>
      <c r="S969" s="2">
        <f t="shared" si="191"/>
        <v>4951620.8205943974</v>
      </c>
      <c r="T969" s="2">
        <f t="shared" si="192"/>
        <v>4627683.0099013057</v>
      </c>
      <c r="V969" s="1">
        <v>2022</v>
      </c>
      <c r="W969" s="1">
        <v>8828</v>
      </c>
      <c r="X969" s="1" t="s">
        <v>1017</v>
      </c>
      <c r="Y969" s="1" t="s">
        <v>40</v>
      </c>
      <c r="Z969" s="1">
        <v>71</v>
      </c>
      <c r="AA969" s="1">
        <v>6</v>
      </c>
      <c r="AB969" s="1">
        <v>31</v>
      </c>
      <c r="BJ969">
        <v>25</v>
      </c>
      <c r="BK969">
        <v>1.0245916516529501</v>
      </c>
      <c r="BL969" t="s">
        <v>40</v>
      </c>
    </row>
    <row r="970" spans="2:64" x14ac:dyDescent="0.55000000000000004">
      <c r="B970" s="1">
        <v>46131</v>
      </c>
      <c r="C970" s="4" t="str">
        <f>_xlfn.IFNA(VLOOKUP(B970,W$2:AB10084,3,FALSE),0)</f>
        <v>G</v>
      </c>
      <c r="D970" s="1">
        <f>_xlfn.IFNA(VLOOKUP(B970,W$2:AA10112,4,FALSE),0)</f>
        <v>98</v>
      </c>
      <c r="E970" s="1">
        <f>_xlfn.IFNA(VLOOKUP(B970,W$2:AA10112,5,FALSE),0)</f>
        <v>5</v>
      </c>
      <c r="F970" s="1">
        <f>_xlfn.IFNA(VLOOKUP(B970,W$2:AB10113,6,FALSE),0)</f>
        <v>28</v>
      </c>
      <c r="H970" s="5">
        <f t="shared" si="187"/>
        <v>15340000</v>
      </c>
      <c r="I970" s="5">
        <f t="shared" si="188"/>
        <v>16413800.000000002</v>
      </c>
      <c r="J970" s="1">
        <f t="shared" si="181"/>
        <v>0.9106723943769699</v>
      </c>
      <c r="K970" s="1">
        <f t="shared" si="182"/>
        <v>9</v>
      </c>
      <c r="L970" s="1">
        <f t="shared" si="183"/>
        <v>0.9883398119654212</v>
      </c>
      <c r="M970" s="1">
        <f t="shared" si="184"/>
        <v>1.000893038891195</v>
      </c>
      <c r="N970" s="1">
        <f t="shared" si="185"/>
        <v>1</v>
      </c>
      <c r="P970" s="1">
        <f t="shared" si="189"/>
        <v>0.98922243785522268</v>
      </c>
      <c r="Q970" s="1">
        <f t="shared" si="186"/>
        <v>0.90085756605303891</v>
      </c>
      <c r="R970" s="2">
        <f t="shared" si="190"/>
        <v>13819155.063253617</v>
      </c>
      <c r="S970" s="2">
        <f t="shared" si="191"/>
        <v>14786495.917681372</v>
      </c>
      <c r="T970" s="2">
        <f t="shared" si="192"/>
        <v>13819155.063253617</v>
      </c>
      <c r="V970" s="1">
        <v>2022</v>
      </c>
      <c r="W970" s="1">
        <v>41714</v>
      </c>
      <c r="X970" s="1" t="s">
        <v>61</v>
      </c>
      <c r="Y970" s="1" t="s">
        <v>40</v>
      </c>
      <c r="Z970" s="1">
        <v>70</v>
      </c>
      <c r="AA970" s="1">
        <v>3</v>
      </c>
      <c r="AB970" s="1">
        <v>25</v>
      </c>
      <c r="BJ970">
        <v>25</v>
      </c>
      <c r="BK970">
        <v>0.81972023184507603</v>
      </c>
      <c r="BL970" t="s">
        <v>42</v>
      </c>
    </row>
    <row r="971" spans="2:64" x14ac:dyDescent="0.55000000000000004">
      <c r="B971" s="1">
        <v>48993</v>
      </c>
      <c r="C971" s="4" t="str">
        <f>_xlfn.IFNA(VLOOKUP(B971,W$2:AB10085,3,FALSE),0)</f>
        <v>DI</v>
      </c>
      <c r="D971" s="1">
        <f>_xlfn.IFNA(VLOOKUP(B971,W$2:AA10113,4,FALSE),0)</f>
        <v>17</v>
      </c>
      <c r="E971" s="1">
        <f>_xlfn.IFNA(VLOOKUP(B971,W$2:AA10113,5,FALSE),0)</f>
        <v>8</v>
      </c>
      <c r="F971" s="1">
        <f>_xlfn.IFNA(VLOOKUP(B971,W$2:AB10114,6,FALSE),0)</f>
        <v>27</v>
      </c>
      <c r="H971" s="5">
        <f t="shared" si="187"/>
        <v>20500000</v>
      </c>
      <c r="I971" s="5">
        <f t="shared" si="188"/>
        <v>21935000</v>
      </c>
      <c r="J971" s="1">
        <f t="shared" si="181"/>
        <v>0.12422980506362609</v>
      </c>
      <c r="K971" s="1">
        <f t="shared" si="182"/>
        <v>1</v>
      </c>
      <c r="L971" s="1">
        <f t="shared" si="183"/>
        <v>0.97398521903978064</v>
      </c>
      <c r="M971" s="1">
        <f t="shared" si="184"/>
        <v>0.8852077485688149</v>
      </c>
      <c r="N971" s="1">
        <f t="shared" si="185"/>
        <v>1</v>
      </c>
      <c r="P971" s="1">
        <f t="shared" si="189"/>
        <v>0.86217926288550828</v>
      </c>
      <c r="Q971" s="1">
        <f t="shared" si="186"/>
        <v>0.10710836175816753</v>
      </c>
      <c r="R971" s="2">
        <f t="shared" si="190"/>
        <v>2195721.4160424345</v>
      </c>
      <c r="S971" s="2">
        <f t="shared" si="191"/>
        <v>2349421.9151654048</v>
      </c>
      <c r="T971" s="2">
        <f t="shared" si="192"/>
        <v>2195721.4160424345</v>
      </c>
      <c r="V971" s="1">
        <v>2022</v>
      </c>
      <c r="W971" s="1">
        <v>36661</v>
      </c>
      <c r="X971" s="1" t="s">
        <v>1018</v>
      </c>
      <c r="Y971" s="1" t="s">
        <v>40</v>
      </c>
      <c r="Z971" s="1">
        <v>70</v>
      </c>
      <c r="AA971" s="1">
        <v>6</v>
      </c>
      <c r="AB971" s="1">
        <v>25</v>
      </c>
      <c r="BJ971">
        <v>25</v>
      </c>
      <c r="BK971">
        <v>0.82023027006469129</v>
      </c>
      <c r="BL971" t="s">
        <v>44</v>
      </c>
    </row>
    <row r="972" spans="2:64" x14ac:dyDescent="0.55000000000000004">
      <c r="B972" s="1">
        <v>49395</v>
      </c>
      <c r="C972" s="4" t="str">
        <f>_xlfn.IFNA(VLOOKUP(B972,W$2:AB10086,3,FALSE),0)</f>
        <v>CB</v>
      </c>
      <c r="D972" s="1">
        <f>_xlfn.IFNA(VLOOKUP(B972,W$2:AA10114,4,FALSE),0)</f>
        <v>43</v>
      </c>
      <c r="E972" s="1">
        <f>_xlfn.IFNA(VLOOKUP(B972,W$2:AA10114,5,FALSE),0)</f>
        <v>8</v>
      </c>
      <c r="F972" s="1">
        <f>_xlfn.IFNA(VLOOKUP(B972,W$2:AB10115,6,FALSE),0)</f>
        <v>25</v>
      </c>
      <c r="H972" s="5">
        <f t="shared" si="187"/>
        <v>20000000</v>
      </c>
      <c r="I972" s="5">
        <f t="shared" si="188"/>
        <v>21400000</v>
      </c>
      <c r="J972" s="1">
        <f t="shared" si="181"/>
        <v>0.14534217904027727</v>
      </c>
      <c r="K972" s="1">
        <f t="shared" si="182"/>
        <v>4</v>
      </c>
      <c r="L972" s="1">
        <f t="shared" si="183"/>
        <v>0.96121638580046065</v>
      </c>
      <c r="M972" s="1">
        <f t="shared" si="184"/>
        <v>1.1123962455126433</v>
      </c>
      <c r="N972" s="1">
        <f t="shared" si="185"/>
        <v>0.87776743548653313</v>
      </c>
      <c r="P972" s="1">
        <f t="shared" si="189"/>
        <v>0.93855590142983025</v>
      </c>
      <c r="Q972" s="1">
        <f t="shared" si="186"/>
        <v>0.13641175986492321</v>
      </c>
      <c r="R972" s="2">
        <f t="shared" si="190"/>
        <v>2728235.1972984644</v>
      </c>
      <c r="S972" s="2">
        <f t="shared" si="191"/>
        <v>2919211.6611093567</v>
      </c>
      <c r="T972" s="2">
        <f t="shared" si="192"/>
        <v>2728235.1972984644</v>
      </c>
      <c r="V972" s="1">
        <v>2022</v>
      </c>
      <c r="W972" s="1">
        <v>10798</v>
      </c>
      <c r="X972" s="1" t="s">
        <v>1019</v>
      </c>
      <c r="Y972" s="1" t="s">
        <v>40</v>
      </c>
      <c r="Z972" s="1">
        <v>69</v>
      </c>
      <c r="AA972" s="1">
        <v>5</v>
      </c>
      <c r="AB972" s="1">
        <v>29</v>
      </c>
      <c r="BJ972">
        <v>25</v>
      </c>
      <c r="BK972">
        <v>1.1178219283566899</v>
      </c>
      <c r="BL972" t="s">
        <v>46</v>
      </c>
    </row>
    <row r="973" spans="2:64" x14ac:dyDescent="0.55000000000000004">
      <c r="B973" s="1">
        <v>42349</v>
      </c>
      <c r="C973" s="4" t="str">
        <f>_xlfn.IFNA(VLOOKUP(B973,W$2:AB10087,3,FALSE),0)</f>
        <v>WR</v>
      </c>
      <c r="D973" s="1">
        <f>_xlfn.IFNA(VLOOKUP(B973,W$2:AA10115,4,FALSE),0)</f>
        <v>51</v>
      </c>
      <c r="E973" s="1">
        <f>_xlfn.IFNA(VLOOKUP(B973,W$2:AA10115,5,FALSE),0)</f>
        <v>4</v>
      </c>
      <c r="F973" s="1">
        <f>_xlfn.IFNA(VLOOKUP(B973,W$2:AB10116,6,FALSE),0)</f>
        <v>25</v>
      </c>
      <c r="H973" s="5">
        <f t="shared" si="187"/>
        <v>26850000</v>
      </c>
      <c r="I973" s="5">
        <f t="shared" si="188"/>
        <v>28729500</v>
      </c>
      <c r="J973" s="1">
        <f t="shared" si="181"/>
        <v>0.17135857369119548</v>
      </c>
      <c r="K973" s="1">
        <f t="shared" si="182"/>
        <v>5</v>
      </c>
      <c r="L973" s="1">
        <f t="shared" si="183"/>
        <v>0.99416259563237341</v>
      </c>
      <c r="M973" s="1">
        <f t="shared" si="184"/>
        <v>1.1486399068534272</v>
      </c>
      <c r="N973" s="1">
        <f t="shared" si="185"/>
        <v>0.84929704697517161</v>
      </c>
      <c r="P973" s="1">
        <f t="shared" si="189"/>
        <v>0.96984188001390104</v>
      </c>
      <c r="Q973" s="1">
        <f t="shared" si="186"/>
        <v>0.16619072126516962</v>
      </c>
      <c r="R973" s="2">
        <f t="shared" si="190"/>
        <v>4462220.8659698041</v>
      </c>
      <c r="S973" s="2">
        <f t="shared" si="191"/>
        <v>4774576.326587691</v>
      </c>
      <c r="T973" s="2">
        <f t="shared" si="192"/>
        <v>4462220.8659698041</v>
      </c>
      <c r="V973" s="1">
        <v>2022</v>
      </c>
      <c r="W973" s="1">
        <v>8716</v>
      </c>
      <c r="X973" s="1" t="s">
        <v>1020</v>
      </c>
      <c r="Y973" s="1" t="s">
        <v>40</v>
      </c>
      <c r="Z973" s="1">
        <v>68</v>
      </c>
      <c r="AA973" s="1">
        <v>3</v>
      </c>
      <c r="AB973" s="1">
        <v>31</v>
      </c>
      <c r="BJ973">
        <v>25</v>
      </c>
      <c r="BK973">
        <v>0.92811912331810276</v>
      </c>
      <c r="BL973" t="s">
        <v>48</v>
      </c>
    </row>
    <row r="974" spans="2:64" x14ac:dyDescent="0.55000000000000004">
      <c r="B974" s="1">
        <v>8670</v>
      </c>
      <c r="C974" s="4" t="str">
        <f>_xlfn.IFNA(VLOOKUP(B974,W$2:AB10088,3,FALSE),0)</f>
        <v>G</v>
      </c>
      <c r="D974" s="1">
        <f>_xlfn.IFNA(VLOOKUP(B974,W$2:AA10116,4,FALSE),0)</f>
        <v>99</v>
      </c>
      <c r="E974" s="1">
        <f>_xlfn.IFNA(VLOOKUP(B974,W$2:AA10116,5,FALSE),0)</f>
        <v>2</v>
      </c>
      <c r="F974" s="1">
        <f>_xlfn.IFNA(VLOOKUP(B974,W$2:AB10117,6,FALSE),0)</f>
        <v>31</v>
      </c>
      <c r="H974" s="5">
        <f t="shared" si="187"/>
        <v>15340000</v>
      </c>
      <c r="I974" s="5">
        <f t="shared" si="188"/>
        <v>16413800.000000002</v>
      </c>
      <c r="J974" s="1">
        <f t="shared" si="181"/>
        <v>0.9106723943769699</v>
      </c>
      <c r="K974" s="1">
        <f t="shared" si="182"/>
        <v>9</v>
      </c>
      <c r="L974" s="1">
        <f t="shared" si="183"/>
        <v>1.0294839989928222</v>
      </c>
      <c r="M974" s="1">
        <f t="shared" si="184"/>
        <v>0.74619625737641182</v>
      </c>
      <c r="N974" s="1">
        <f t="shared" si="185"/>
        <v>1</v>
      </c>
      <c r="P974" s="1">
        <f t="shared" si="189"/>
        <v>0.76819710707734556</v>
      </c>
      <c r="Q974" s="1">
        <f t="shared" si="186"/>
        <v>0.6995758988555878</v>
      </c>
      <c r="R974" s="2">
        <f t="shared" si="190"/>
        <v>10731494.288444716</v>
      </c>
      <c r="S974" s="2">
        <f t="shared" si="191"/>
        <v>11482698.888635848</v>
      </c>
      <c r="T974" s="2">
        <f t="shared" si="192"/>
        <v>10731494.288444716</v>
      </c>
      <c r="V974" s="1">
        <v>2022</v>
      </c>
      <c r="W974" s="1">
        <v>5542</v>
      </c>
      <c r="X974" s="1" t="s">
        <v>1021</v>
      </c>
      <c r="Y974" s="1" t="s">
        <v>40</v>
      </c>
      <c r="Z974" s="1">
        <v>68</v>
      </c>
      <c r="AA974" s="1">
        <v>20</v>
      </c>
      <c r="AB974" s="1">
        <v>35</v>
      </c>
      <c r="BJ974">
        <v>25</v>
      </c>
      <c r="BK974">
        <v>1.1155423054361819</v>
      </c>
      <c r="BL974" t="s">
        <v>51</v>
      </c>
    </row>
    <row r="975" spans="2:64" x14ac:dyDescent="0.55000000000000004">
      <c r="B975" s="1">
        <v>50275</v>
      </c>
      <c r="C975" s="4" t="str">
        <f>_xlfn.IFNA(VLOOKUP(B975,W$2:AB10089,3,FALSE),0)</f>
        <v>ED</v>
      </c>
      <c r="D975" s="1">
        <f>_xlfn.IFNA(VLOOKUP(B975,W$2:AA10117,4,FALSE),0)</f>
        <v>66</v>
      </c>
      <c r="E975" s="1">
        <f>_xlfn.IFNA(VLOOKUP(B975,W$2:AA10117,5,FALSE),0)</f>
        <v>8</v>
      </c>
      <c r="F975" s="1">
        <f>_xlfn.IFNA(VLOOKUP(B975,W$2:AB10118,6,FALSE),0)</f>
        <v>26</v>
      </c>
      <c r="H975" s="5">
        <f t="shared" si="187"/>
        <v>25400550</v>
      </c>
      <c r="I975" s="5">
        <f t="shared" si="188"/>
        <v>27178588.5</v>
      </c>
      <c r="J975" s="1">
        <f t="shared" si="181"/>
        <v>0.28373199810001409</v>
      </c>
      <c r="K975" s="1">
        <f t="shared" si="182"/>
        <v>6</v>
      </c>
      <c r="L975" s="1">
        <f t="shared" si="183"/>
        <v>0.95757335478056826</v>
      </c>
      <c r="M975" s="1">
        <f t="shared" si="184"/>
        <v>1.1772145986242197</v>
      </c>
      <c r="N975" s="1">
        <f t="shared" si="185"/>
        <v>1</v>
      </c>
      <c r="P975" s="1">
        <f t="shared" si="189"/>
        <v>1.1272693325012542</v>
      </c>
      <c r="Q975" s="1">
        <f t="shared" si="186"/>
        <v>0.31984238010744998</v>
      </c>
      <c r="R975" s="2">
        <f t="shared" si="190"/>
        <v>8124172.3680382883</v>
      </c>
      <c r="S975" s="2">
        <f t="shared" si="191"/>
        <v>8692864.4338009693</v>
      </c>
      <c r="T975" s="2">
        <f t="shared" si="192"/>
        <v>8124172.3680382883</v>
      </c>
      <c r="V975" s="1">
        <v>2022</v>
      </c>
      <c r="W975" s="1">
        <v>7640</v>
      </c>
      <c r="X975" s="1" t="s">
        <v>1022</v>
      </c>
      <c r="Y975" s="1" t="s">
        <v>40</v>
      </c>
      <c r="Z975" s="1">
        <v>67</v>
      </c>
      <c r="AA975" s="1">
        <v>32</v>
      </c>
      <c r="AB975" s="1">
        <v>33</v>
      </c>
      <c r="BJ975">
        <v>25</v>
      </c>
      <c r="BK975">
        <v>1.106942102737994</v>
      </c>
      <c r="BL975" t="s">
        <v>53</v>
      </c>
    </row>
    <row r="976" spans="2:64" x14ac:dyDescent="0.55000000000000004">
      <c r="B976" s="1">
        <v>12659</v>
      </c>
      <c r="C976" s="4">
        <f>_xlfn.IFNA(VLOOKUP(B976,W$2:AB10090,3,FALSE),0)</f>
        <v>0</v>
      </c>
      <c r="D976" s="1">
        <f>_xlfn.IFNA(VLOOKUP(B976,W$2:AA10118,4,FALSE),0)</f>
        <v>0</v>
      </c>
      <c r="E976" s="1">
        <f>_xlfn.IFNA(VLOOKUP(B976,W$2:AA10118,5,FALSE),0)</f>
        <v>0</v>
      </c>
      <c r="F976" s="1">
        <f>_xlfn.IFNA(VLOOKUP(B976,W$2:AB10119,6,FALSE),0)</f>
        <v>0</v>
      </c>
      <c r="H976" s="5" t="e">
        <f t="shared" si="187"/>
        <v>#DIV/0!</v>
      </c>
      <c r="I976" s="5" t="e">
        <f t="shared" si="188"/>
        <v>#DIV/0!</v>
      </c>
      <c r="J976" s="1">
        <f t="shared" si="181"/>
        <v>0.11029086484118089</v>
      </c>
      <c r="K976" s="1">
        <f t="shared" si="182"/>
        <v>0</v>
      </c>
      <c r="L976" s="1" t="e">
        <f t="shared" si="183"/>
        <v>#DIV/0!</v>
      </c>
      <c r="M976" s="1" t="e">
        <f t="shared" si="184"/>
        <v>#DIV/0!</v>
      </c>
      <c r="N976" s="1" t="e">
        <f t="shared" si="185"/>
        <v>#DIV/0!</v>
      </c>
      <c r="P976" s="1" t="e">
        <f t="shared" si="189"/>
        <v>#DIV/0!</v>
      </c>
      <c r="Q976" s="1" t="e">
        <f t="shared" si="186"/>
        <v>#DIV/0!</v>
      </c>
      <c r="R976" s="2" t="e">
        <f t="shared" si="190"/>
        <v>#DIV/0!</v>
      </c>
      <c r="S976" s="2" t="e">
        <f t="shared" si="191"/>
        <v>#DIV/0!</v>
      </c>
      <c r="T976" s="2" t="e">
        <f t="shared" si="192"/>
        <v>#DIV/0!</v>
      </c>
      <c r="V976" s="1">
        <v>2022</v>
      </c>
      <c r="W976" s="1">
        <v>27064</v>
      </c>
      <c r="X976" s="1" t="s">
        <v>1023</v>
      </c>
      <c r="Y976" s="1" t="s">
        <v>40</v>
      </c>
      <c r="Z976" s="1">
        <v>67</v>
      </c>
      <c r="AA976" s="1">
        <v>5</v>
      </c>
      <c r="AB976" s="1">
        <v>25</v>
      </c>
      <c r="BJ976">
        <v>25</v>
      </c>
      <c r="BK976">
        <v>1.0245916516529501</v>
      </c>
      <c r="BL976" t="s">
        <v>55</v>
      </c>
    </row>
    <row r="977" spans="2:64" x14ac:dyDescent="0.55000000000000004">
      <c r="B977" s="1">
        <v>83111</v>
      </c>
      <c r="C977" s="4" t="str">
        <f>_xlfn.IFNA(VLOOKUP(B977,W$2:AB10091,3,FALSE),0)</f>
        <v>CB</v>
      </c>
      <c r="D977" s="1">
        <f>_xlfn.IFNA(VLOOKUP(B977,W$2:AA10119,4,FALSE),0)</f>
        <v>27</v>
      </c>
      <c r="E977" s="1">
        <f>_xlfn.IFNA(VLOOKUP(B977,W$2:AA10119,5,FALSE),0)</f>
        <v>7</v>
      </c>
      <c r="F977" s="1">
        <f>_xlfn.IFNA(VLOOKUP(B977,W$2:AB10120,6,FALSE),0)</f>
        <v>25</v>
      </c>
      <c r="H977" s="5">
        <f t="shared" si="187"/>
        <v>20000000</v>
      </c>
      <c r="I977" s="5">
        <f t="shared" si="188"/>
        <v>21400000</v>
      </c>
      <c r="J977" s="1">
        <f t="shared" si="181"/>
        <v>0.11969353290175433</v>
      </c>
      <c r="K977" s="1">
        <f t="shared" si="182"/>
        <v>2</v>
      </c>
      <c r="L977" s="1">
        <f t="shared" si="183"/>
        <v>1.0518593988672476</v>
      </c>
      <c r="M977" s="1">
        <f t="shared" si="184"/>
        <v>0.99437471484129869</v>
      </c>
      <c r="N977" s="1">
        <f t="shared" si="185"/>
        <v>0.87776743548653313</v>
      </c>
      <c r="P977" s="1">
        <f t="shared" si="189"/>
        <v>0.91809416916294595</v>
      </c>
      <c r="Q977" s="1">
        <f t="shared" si="186"/>
        <v>0.10988993464361388</v>
      </c>
      <c r="R977" s="2">
        <f t="shared" si="190"/>
        <v>2197798.6928722775</v>
      </c>
      <c r="S977" s="2">
        <f t="shared" si="191"/>
        <v>2351644.6013733372</v>
      </c>
      <c r="T977" s="2">
        <f t="shared" si="192"/>
        <v>2197798.6928722775</v>
      </c>
      <c r="V977" s="1">
        <v>2022</v>
      </c>
      <c r="W977" s="1">
        <v>10764</v>
      </c>
      <c r="X977" s="1" t="s">
        <v>1024</v>
      </c>
      <c r="Y977" s="1" t="s">
        <v>40</v>
      </c>
      <c r="Z977" s="1">
        <v>66</v>
      </c>
      <c r="AA977" s="1">
        <v>4</v>
      </c>
      <c r="AB977" s="1">
        <v>30</v>
      </c>
      <c r="BJ977">
        <v>25</v>
      </c>
      <c r="BK977">
        <v>0.89953136465011441</v>
      </c>
      <c r="BL977" t="s">
        <v>58</v>
      </c>
    </row>
    <row r="978" spans="2:64" x14ac:dyDescent="0.55000000000000004">
      <c r="B978" s="1">
        <v>42196</v>
      </c>
      <c r="C978" s="4" t="str">
        <f>_xlfn.IFNA(VLOOKUP(B978,W$2:AB10092,3,FALSE),0)</f>
        <v>TE</v>
      </c>
      <c r="D978" s="1">
        <f>_xlfn.IFNA(VLOOKUP(B978,W$2:AA10120,4,FALSE),0)</f>
        <v>32</v>
      </c>
      <c r="E978" s="1">
        <f>_xlfn.IFNA(VLOOKUP(B978,W$2:AA10120,5,FALSE),0)</f>
        <v>8</v>
      </c>
      <c r="F978" s="1">
        <f>_xlfn.IFNA(VLOOKUP(B978,W$2:AB10121,6,FALSE),0)</f>
        <v>25</v>
      </c>
      <c r="H978" s="5">
        <f t="shared" si="187"/>
        <v>14012500</v>
      </c>
      <c r="I978" s="5">
        <f t="shared" si="188"/>
        <v>14993375</v>
      </c>
      <c r="J978" s="1">
        <f t="shared" si="181"/>
        <v>0.12967792367514705</v>
      </c>
      <c r="K978" s="1">
        <f t="shared" si="182"/>
        <v>3</v>
      </c>
      <c r="L978" s="1">
        <f t="shared" si="183"/>
        <v>0.96394435074832852</v>
      </c>
      <c r="M978" s="1">
        <f t="shared" si="184"/>
        <v>1.0638591360833272</v>
      </c>
      <c r="N978" s="1">
        <f t="shared" si="185"/>
        <v>1.0245916516529501</v>
      </c>
      <c r="P978" s="1">
        <f t="shared" si="189"/>
        <v>1.0507197676850375</v>
      </c>
      <c r="Q978" s="1">
        <f t="shared" si="186"/>
        <v>0.13625515783782854</v>
      </c>
      <c r="R978" s="2">
        <f t="shared" si="190"/>
        <v>1909275.3992025724</v>
      </c>
      <c r="S978" s="2">
        <f t="shared" si="191"/>
        <v>2042924.6771467526</v>
      </c>
      <c r="T978" s="2">
        <f t="shared" si="192"/>
        <v>1909275.3992025724</v>
      </c>
      <c r="V978" s="1">
        <v>2022</v>
      </c>
      <c r="W978" s="1">
        <v>2298</v>
      </c>
      <c r="X978" s="1" t="s">
        <v>1025</v>
      </c>
      <c r="Y978" s="1" t="s">
        <v>40</v>
      </c>
      <c r="Z978" s="1">
        <v>65</v>
      </c>
      <c r="AA978" s="1">
        <v>3</v>
      </c>
      <c r="AB978" s="1">
        <v>39</v>
      </c>
      <c r="BJ978">
        <v>24</v>
      </c>
      <c r="BK978">
        <v>1.1514506309915982</v>
      </c>
      <c r="BL978" t="s">
        <v>31</v>
      </c>
    </row>
    <row r="979" spans="2:64" x14ac:dyDescent="0.55000000000000004">
      <c r="B979" s="1">
        <v>47272</v>
      </c>
      <c r="C979" s="4" t="str">
        <f>_xlfn.IFNA(VLOOKUP(B979,W$2:AB10093,3,FALSE),0)</f>
        <v>TE</v>
      </c>
      <c r="D979" s="1">
        <f>_xlfn.IFNA(VLOOKUP(B979,W$2:AA10121,4,FALSE),0)</f>
        <v>97</v>
      </c>
      <c r="E979" s="1">
        <f>_xlfn.IFNA(VLOOKUP(B979,W$2:AA10121,5,FALSE),0)</f>
        <v>2</v>
      </c>
      <c r="F979" s="1">
        <f>_xlfn.IFNA(VLOOKUP(B979,W$2:AB10122,6,FALSE),0)</f>
        <v>28</v>
      </c>
      <c r="H979" s="5">
        <f t="shared" si="187"/>
        <v>14012500</v>
      </c>
      <c r="I979" s="5">
        <f t="shared" si="188"/>
        <v>14993375</v>
      </c>
      <c r="J979" s="1">
        <f t="shared" si="181"/>
        <v>0.9106723943769699</v>
      </c>
      <c r="K979" s="1">
        <f t="shared" si="182"/>
        <v>9</v>
      </c>
      <c r="L979" s="1">
        <f t="shared" si="183"/>
        <v>1.0294839989928222</v>
      </c>
      <c r="M979" s="1">
        <f t="shared" si="184"/>
        <v>1.000893038891195</v>
      </c>
      <c r="N979" s="1">
        <f t="shared" si="185"/>
        <v>1</v>
      </c>
      <c r="P979" s="1">
        <f t="shared" si="189"/>
        <v>1.0304033682417857</v>
      </c>
      <c r="Q979" s="1">
        <f t="shared" si="186"/>
        <v>0.93835990253084156</v>
      </c>
      <c r="R979" s="2">
        <f t="shared" si="190"/>
        <v>13148768.134213418</v>
      </c>
      <c r="S979" s="2">
        <f t="shared" si="191"/>
        <v>14069181.903608356</v>
      </c>
      <c r="T979" s="2">
        <f t="shared" si="192"/>
        <v>13148768.134213418</v>
      </c>
      <c r="V979" s="1">
        <v>2022</v>
      </c>
      <c r="W979" s="1">
        <v>59820</v>
      </c>
      <c r="X979" s="1" t="s">
        <v>1026</v>
      </c>
      <c r="Y979" s="1" t="s">
        <v>40</v>
      </c>
      <c r="Z979" s="1">
        <v>65</v>
      </c>
      <c r="AA979" s="1">
        <v>4</v>
      </c>
      <c r="AB979" s="1">
        <v>23</v>
      </c>
      <c r="BJ979">
        <v>24</v>
      </c>
      <c r="BK979">
        <v>0.87776743548653313</v>
      </c>
      <c r="BL979" t="s">
        <v>34</v>
      </c>
    </row>
    <row r="980" spans="2:64" x14ac:dyDescent="0.55000000000000004">
      <c r="B980" s="1">
        <v>49589</v>
      </c>
      <c r="C980" s="4" t="str">
        <f>_xlfn.IFNA(VLOOKUP(B980,W$2:AB10094,3,FALSE),0)</f>
        <v>DI</v>
      </c>
      <c r="D980" s="1">
        <f>_xlfn.IFNA(VLOOKUP(B980,W$2:AA10122,4,FALSE),0)</f>
        <v>28</v>
      </c>
      <c r="E980" s="1">
        <f>_xlfn.IFNA(VLOOKUP(B980,W$2:AA10122,5,FALSE),0)</f>
        <v>8</v>
      </c>
      <c r="F980" s="1">
        <f>_xlfn.IFNA(VLOOKUP(B980,W$2:AB10123,6,FALSE),0)</f>
        <v>26</v>
      </c>
      <c r="H980" s="5">
        <f t="shared" si="187"/>
        <v>20500000</v>
      </c>
      <c r="I980" s="5">
        <f t="shared" si="188"/>
        <v>21935000</v>
      </c>
      <c r="J980" s="1">
        <f t="shared" si="181"/>
        <v>0.11969353290175433</v>
      </c>
      <c r="K980" s="1">
        <f t="shared" si="182"/>
        <v>2</v>
      </c>
      <c r="L980" s="1">
        <f t="shared" si="183"/>
        <v>0.96784963204339991</v>
      </c>
      <c r="M980" s="1">
        <f t="shared" si="184"/>
        <v>0.99437471484129869</v>
      </c>
      <c r="N980" s="1">
        <f t="shared" si="185"/>
        <v>1</v>
      </c>
      <c r="P980" s="1">
        <f t="shared" si="189"/>
        <v>0.96240520187241163</v>
      </c>
      <c r="Q980" s="1">
        <f t="shared" si="186"/>
        <v>0.11519367869513501</v>
      </c>
      <c r="R980" s="2">
        <f t="shared" si="190"/>
        <v>2361470.413250268</v>
      </c>
      <c r="S980" s="2">
        <f t="shared" si="191"/>
        <v>2526773.3421777864</v>
      </c>
      <c r="T980" s="2">
        <f t="shared" si="192"/>
        <v>2361470.413250268</v>
      </c>
      <c r="V980" s="1">
        <v>2022</v>
      </c>
      <c r="W980" s="1">
        <v>10110</v>
      </c>
      <c r="X980" s="1" t="s">
        <v>1027</v>
      </c>
      <c r="Y980" s="1" t="s">
        <v>40</v>
      </c>
      <c r="Z980" s="1">
        <v>64</v>
      </c>
      <c r="AA980" s="1">
        <v>8</v>
      </c>
      <c r="AB980" s="1">
        <v>31</v>
      </c>
      <c r="BJ980">
        <v>24</v>
      </c>
      <c r="BK980">
        <v>1</v>
      </c>
      <c r="BL980" t="s">
        <v>36</v>
      </c>
    </row>
    <row r="981" spans="2:64" x14ac:dyDescent="0.55000000000000004">
      <c r="B981" s="1">
        <v>45691</v>
      </c>
      <c r="C981" s="4" t="str">
        <f>_xlfn.IFNA(VLOOKUP(B981,W$2:AB10095,3,FALSE),0)</f>
        <v>HB</v>
      </c>
      <c r="D981" s="1">
        <f>_xlfn.IFNA(VLOOKUP(B981,W$2:AA10123,4,FALSE),0)</f>
        <v>50</v>
      </c>
      <c r="E981" s="1">
        <f>_xlfn.IFNA(VLOOKUP(B981,W$2:AA10123,5,FALSE),0)</f>
        <v>8</v>
      </c>
      <c r="F981" s="1">
        <f>_xlfn.IFNA(VLOOKUP(B981,W$2:AB10124,6,FALSE),0)</f>
        <v>28</v>
      </c>
      <c r="H981" s="5">
        <f t="shared" si="187"/>
        <v>14223170</v>
      </c>
      <c r="I981" s="5">
        <f t="shared" si="188"/>
        <v>15218791.9</v>
      </c>
      <c r="J981" s="1">
        <f t="shared" si="181"/>
        <v>0.17135857369119548</v>
      </c>
      <c r="K981" s="1">
        <f t="shared" si="182"/>
        <v>5</v>
      </c>
      <c r="L981" s="1">
        <f t="shared" si="183"/>
        <v>0.95917935807296395</v>
      </c>
      <c r="M981" s="1">
        <f t="shared" si="184"/>
        <v>0.97478864222910011</v>
      </c>
      <c r="N981" s="1">
        <f t="shared" si="185"/>
        <v>0.81972023184507603</v>
      </c>
      <c r="P981" s="1">
        <f t="shared" si="189"/>
        <v>0.76643607574443506</v>
      </c>
      <c r="Q981" s="1">
        <f t="shared" si="186"/>
        <v>0.13133539276504344</v>
      </c>
      <c r="R981" s="2">
        <f t="shared" si="190"/>
        <v>1868005.6183139828</v>
      </c>
      <c r="S981" s="2">
        <f t="shared" si="191"/>
        <v>1998766.0115959619</v>
      </c>
      <c r="T981" s="2">
        <f t="shared" si="192"/>
        <v>1868005.6183139828</v>
      </c>
      <c r="V981" s="1">
        <v>2022</v>
      </c>
      <c r="W981" s="1">
        <v>29244</v>
      </c>
      <c r="X981" s="1" t="s">
        <v>1028</v>
      </c>
      <c r="Y981" s="1" t="s">
        <v>40</v>
      </c>
      <c r="Z981" s="1">
        <v>64</v>
      </c>
      <c r="AA981" s="1">
        <v>4</v>
      </c>
      <c r="AB981" s="1">
        <v>27</v>
      </c>
      <c r="BJ981">
        <v>24</v>
      </c>
      <c r="BK981">
        <v>1</v>
      </c>
      <c r="BL981" t="s">
        <v>38</v>
      </c>
    </row>
    <row r="982" spans="2:64" x14ac:dyDescent="0.55000000000000004">
      <c r="B982" s="1">
        <v>12087</v>
      </c>
      <c r="C982" s="4" t="str">
        <f>_xlfn.IFNA(VLOOKUP(B982,W$2:AB10096,3,FALSE),0)</f>
        <v>WR</v>
      </c>
      <c r="D982" s="1">
        <f>_xlfn.IFNA(VLOOKUP(B982,W$2:AA10124,4,FALSE),0)</f>
        <v>89</v>
      </c>
      <c r="E982" s="1">
        <f>_xlfn.IFNA(VLOOKUP(B982,W$2:AA10124,5,FALSE),0)</f>
        <v>8</v>
      </c>
      <c r="F982" s="1">
        <f>_xlfn.IFNA(VLOOKUP(B982,W$2:AB10125,6,FALSE),0)</f>
        <v>29</v>
      </c>
      <c r="H982" s="5">
        <f t="shared" si="187"/>
        <v>26850000</v>
      </c>
      <c r="I982" s="5">
        <f t="shared" si="188"/>
        <v>28729500</v>
      </c>
      <c r="J982" s="1">
        <f t="shared" si="181"/>
        <v>0.50699730938172927</v>
      </c>
      <c r="K982" s="1">
        <f t="shared" si="182"/>
        <v>8</v>
      </c>
      <c r="L982" s="1">
        <f t="shared" si="183"/>
        <v>0.95505738964680675</v>
      </c>
      <c r="M982" s="1">
        <f t="shared" si="184"/>
        <v>0.99502139424549263</v>
      </c>
      <c r="N982" s="1">
        <f t="shared" si="185"/>
        <v>0.84929704697517161</v>
      </c>
      <c r="P982" s="1">
        <f t="shared" si="189"/>
        <v>0.80708913707441921</v>
      </c>
      <c r="Q982" s="1">
        <f t="shared" si="186"/>
        <v>0.4091920209279522</v>
      </c>
      <c r="R982" s="2">
        <f t="shared" si="190"/>
        <v>10986805.761915516</v>
      </c>
      <c r="S982" s="2">
        <f t="shared" si="191"/>
        <v>11755882.165249603</v>
      </c>
      <c r="T982" s="2">
        <f t="shared" si="192"/>
        <v>10986805.761915516</v>
      </c>
      <c r="V982" s="1">
        <v>2022</v>
      </c>
      <c r="W982" s="1">
        <v>8730</v>
      </c>
      <c r="X982" s="1" t="s">
        <v>1029</v>
      </c>
      <c r="Y982" s="1" t="s">
        <v>40</v>
      </c>
      <c r="Z982" s="1">
        <v>63</v>
      </c>
      <c r="AA982" s="1">
        <v>3</v>
      </c>
      <c r="AB982" s="1">
        <v>32</v>
      </c>
      <c r="BJ982">
        <v>24</v>
      </c>
      <c r="BK982">
        <v>1.0245916516529501</v>
      </c>
      <c r="BL982" t="s">
        <v>40</v>
      </c>
    </row>
    <row r="983" spans="2:64" x14ac:dyDescent="0.55000000000000004">
      <c r="B983" s="1">
        <v>50543</v>
      </c>
      <c r="C983" s="4" t="str">
        <f>_xlfn.IFNA(VLOOKUP(B983,W$2:AB10097,3,FALSE),0)</f>
        <v>CB</v>
      </c>
      <c r="D983" s="1">
        <f>_xlfn.IFNA(VLOOKUP(B983,W$2:AA10125,4,FALSE),0)</f>
        <v>70</v>
      </c>
      <c r="E983" s="1">
        <f>_xlfn.IFNA(VLOOKUP(B983,W$2:AA10125,5,FALSE),0)</f>
        <v>4</v>
      </c>
      <c r="F983" s="1">
        <f>_xlfn.IFNA(VLOOKUP(B983,W$2:AB10126,6,FALSE),0)</f>
        <v>26</v>
      </c>
      <c r="H983" s="5">
        <f t="shared" si="187"/>
        <v>20000000</v>
      </c>
      <c r="I983" s="5">
        <f t="shared" si="188"/>
        <v>21400000</v>
      </c>
      <c r="J983" s="1">
        <f t="shared" si="181"/>
        <v>0.29399895803743797</v>
      </c>
      <c r="K983" s="1">
        <f t="shared" si="182"/>
        <v>7</v>
      </c>
      <c r="L983" s="1">
        <f t="shared" si="183"/>
        <v>0.98492738811235303</v>
      </c>
      <c r="M983" s="1">
        <f t="shared" si="184"/>
        <v>1.2009476589311774</v>
      </c>
      <c r="N983" s="1">
        <f t="shared" si="185"/>
        <v>0.81665115322979975</v>
      </c>
      <c r="P983" s="1">
        <f t="shared" si="189"/>
        <v>0.96597274678227985</v>
      </c>
      <c r="Q983" s="1">
        <f t="shared" si="186"/>
        <v>0.28399498104655219</v>
      </c>
      <c r="R983" s="2">
        <f t="shared" si="190"/>
        <v>5679899.6209310433</v>
      </c>
      <c r="S983" s="2">
        <f t="shared" si="191"/>
        <v>6077492.5943962168</v>
      </c>
      <c r="T983" s="2">
        <f t="shared" si="192"/>
        <v>5679899.6209310433</v>
      </c>
      <c r="V983" s="1">
        <v>2022</v>
      </c>
      <c r="W983" s="1">
        <v>10247</v>
      </c>
      <c r="X983" s="1" t="s">
        <v>1030</v>
      </c>
      <c r="Y983" s="1" t="s">
        <v>40</v>
      </c>
      <c r="Z983" s="1">
        <v>63</v>
      </c>
      <c r="AA983" s="1">
        <v>8</v>
      </c>
      <c r="AB983" s="1">
        <v>31</v>
      </c>
      <c r="BJ983">
        <v>24</v>
      </c>
      <c r="BK983">
        <v>0.81972023184507603</v>
      </c>
      <c r="BL983" t="s">
        <v>42</v>
      </c>
    </row>
    <row r="984" spans="2:64" x14ac:dyDescent="0.55000000000000004">
      <c r="B984" s="1">
        <v>30737</v>
      </c>
      <c r="C984" s="4" t="str">
        <f>_xlfn.IFNA(VLOOKUP(B984,W$2:AB10098,3,FALSE),0)</f>
        <v>LB</v>
      </c>
      <c r="D984" s="1">
        <f>_xlfn.IFNA(VLOOKUP(B984,W$2:AA10126,4,FALSE),0)</f>
        <v>94</v>
      </c>
      <c r="E984" s="1">
        <f>_xlfn.IFNA(VLOOKUP(B984,W$2:AA10126,5,FALSE),0)</f>
        <v>8</v>
      </c>
      <c r="F984" s="1">
        <f>_xlfn.IFNA(VLOOKUP(B984,W$2:AB10127,6,FALSE),0)</f>
        <v>26</v>
      </c>
      <c r="H984" s="5">
        <f t="shared" si="187"/>
        <v>16999000</v>
      </c>
      <c r="I984" s="5">
        <f t="shared" si="188"/>
        <v>18188930</v>
      </c>
      <c r="J984" s="1">
        <f t="shared" si="181"/>
        <v>0.61349186721486715</v>
      </c>
      <c r="K984" s="1">
        <f t="shared" si="182"/>
        <v>9</v>
      </c>
      <c r="L984" s="1">
        <f t="shared" si="183"/>
        <v>0.95386117403463533</v>
      </c>
      <c r="M984" s="1">
        <f t="shared" si="184"/>
        <v>1.243263292991633</v>
      </c>
      <c r="N984" s="1">
        <f t="shared" si="185"/>
        <v>0.73034540509703694</v>
      </c>
      <c r="P984" s="1">
        <f t="shared" si="189"/>
        <v>0.86611704263602285</v>
      </c>
      <c r="Q984" s="1">
        <f t="shared" si="186"/>
        <v>0.53135576171339238</v>
      </c>
      <c r="R984" s="2">
        <f t="shared" si="190"/>
        <v>9032516.593365958</v>
      </c>
      <c r="S984" s="2">
        <f t="shared" si="191"/>
        <v>9664792.7549015749</v>
      </c>
      <c r="T984" s="2">
        <f t="shared" si="192"/>
        <v>9032516.593365958</v>
      </c>
      <c r="V984" s="1">
        <v>2022</v>
      </c>
      <c r="W984" s="1">
        <v>45110</v>
      </c>
      <c r="X984" s="1" t="s">
        <v>1031</v>
      </c>
      <c r="Y984" s="1" t="s">
        <v>40</v>
      </c>
      <c r="Z984" s="1">
        <v>62</v>
      </c>
      <c r="AA984" s="1">
        <v>8</v>
      </c>
      <c r="AB984" s="1">
        <v>26</v>
      </c>
      <c r="BJ984">
        <v>24</v>
      </c>
      <c r="BK984">
        <v>0.82023027006469129</v>
      </c>
      <c r="BL984" t="s">
        <v>44</v>
      </c>
    </row>
    <row r="985" spans="2:64" x14ac:dyDescent="0.55000000000000004">
      <c r="B985" s="1">
        <v>48164</v>
      </c>
      <c r="C985" s="4" t="str">
        <f>_xlfn.IFNA(VLOOKUP(B985,W$2:AB10099,3,FALSE),0)</f>
        <v>WR</v>
      </c>
      <c r="D985" s="1">
        <f>_xlfn.IFNA(VLOOKUP(B985,W$2:AA10127,4,FALSE),0)</f>
        <v>79</v>
      </c>
      <c r="E985" s="1">
        <f>_xlfn.IFNA(VLOOKUP(B985,W$2:AA10127,5,FALSE),0)</f>
        <v>2</v>
      </c>
      <c r="F985" s="1">
        <f>_xlfn.IFNA(VLOOKUP(B985,W$2:AB10128,6,FALSE),0)</f>
        <v>27</v>
      </c>
      <c r="H985" s="5">
        <f t="shared" si="187"/>
        <v>26850000</v>
      </c>
      <c r="I985" s="5">
        <f t="shared" si="188"/>
        <v>28729500</v>
      </c>
      <c r="J985" s="1">
        <f t="shared" si="181"/>
        <v>0.34065492256828622</v>
      </c>
      <c r="K985" s="1">
        <f t="shared" si="182"/>
        <v>7</v>
      </c>
      <c r="L985" s="1">
        <f t="shared" si="183"/>
        <v>1.0472666445868193</v>
      </c>
      <c r="M985" s="1">
        <f t="shared" si="184"/>
        <v>1.2009476589311774</v>
      </c>
      <c r="N985" s="1">
        <f t="shared" si="185"/>
        <v>0.84929704697517161</v>
      </c>
      <c r="P985" s="1">
        <f t="shared" si="189"/>
        <v>1.068171448575679</v>
      </c>
      <c r="Q985" s="1">
        <f t="shared" si="186"/>
        <v>0.36387786210420209</v>
      </c>
      <c r="R985" s="2">
        <f t="shared" si="190"/>
        <v>9770120.5974978264</v>
      </c>
      <c r="S985" s="2">
        <f t="shared" si="191"/>
        <v>10454029.039322674</v>
      </c>
      <c r="T985" s="2">
        <f t="shared" si="192"/>
        <v>9770120.5974978264</v>
      </c>
      <c r="V985" s="1">
        <v>2022</v>
      </c>
      <c r="W985" s="1">
        <v>41696</v>
      </c>
      <c r="X985" s="1" t="s">
        <v>1032</v>
      </c>
      <c r="Y985" s="1" t="s">
        <v>40</v>
      </c>
      <c r="Z985" s="1">
        <v>61</v>
      </c>
      <c r="AA985" s="1">
        <v>3</v>
      </c>
      <c r="AB985" s="1">
        <v>24</v>
      </c>
      <c r="BJ985">
        <v>24</v>
      </c>
      <c r="BK985">
        <v>1.1178219283566899</v>
      </c>
      <c r="BL985" t="s">
        <v>46</v>
      </c>
    </row>
    <row r="986" spans="2:64" x14ac:dyDescent="0.55000000000000004">
      <c r="B986" s="1">
        <v>12112</v>
      </c>
      <c r="C986" s="4" t="str">
        <f>_xlfn.IFNA(VLOOKUP(B986,W$2:AB10100,3,FALSE),0)</f>
        <v>QB</v>
      </c>
      <c r="D986" s="1">
        <f>_xlfn.IFNA(VLOOKUP(B986,W$2:AA10128,4,FALSE),0)</f>
        <v>58</v>
      </c>
      <c r="E986" s="1">
        <f>_xlfn.IFNA(VLOOKUP(B986,W$2:AA10128,5,FALSE),0)</f>
        <v>8</v>
      </c>
      <c r="F986" s="1">
        <f>_xlfn.IFNA(VLOOKUP(B986,W$2:AB10129,6,FALSE),0)</f>
        <v>32</v>
      </c>
      <c r="H986" s="5">
        <f t="shared" si="187"/>
        <v>44949165</v>
      </c>
      <c r="I986" s="5">
        <f t="shared" si="188"/>
        <v>48095606.550000004</v>
      </c>
      <c r="J986" s="1">
        <f t="shared" si="181"/>
        <v>0.19414880739410345</v>
      </c>
      <c r="K986" s="1">
        <f t="shared" si="182"/>
        <v>5</v>
      </c>
      <c r="L986" s="1">
        <f t="shared" si="183"/>
        <v>0.95917935807296395</v>
      </c>
      <c r="M986" s="1">
        <f t="shared" si="184"/>
        <v>0.81996130727496908</v>
      </c>
      <c r="N986" s="1">
        <f t="shared" si="185"/>
        <v>1.2356438567133878</v>
      </c>
      <c r="P986" s="1">
        <f t="shared" si="189"/>
        <v>0.97182148788147915</v>
      </c>
      <c r="Q986" s="1">
        <f t="shared" si="186"/>
        <v>0.18867798287215234</v>
      </c>
      <c r="R986" s="2">
        <f t="shared" si="190"/>
        <v>8480917.7839875501</v>
      </c>
      <c r="S986" s="2">
        <f t="shared" si="191"/>
        <v>9074582.0288666785</v>
      </c>
      <c r="T986" s="2">
        <f t="shared" si="192"/>
        <v>10343070.714120325</v>
      </c>
      <c r="V986" s="1">
        <v>2022</v>
      </c>
      <c r="W986" s="1">
        <v>10804</v>
      </c>
      <c r="X986" s="1" t="s">
        <v>1033</v>
      </c>
      <c r="Y986" s="1" t="s">
        <v>40</v>
      </c>
      <c r="Z986" s="1">
        <v>61</v>
      </c>
      <c r="AA986" s="1">
        <v>5</v>
      </c>
      <c r="AB986" s="1">
        <v>29</v>
      </c>
      <c r="BJ986">
        <v>24</v>
      </c>
      <c r="BK986">
        <v>0.92811912331810276</v>
      </c>
      <c r="BL986" t="s">
        <v>48</v>
      </c>
    </row>
    <row r="987" spans="2:64" x14ac:dyDescent="0.55000000000000004">
      <c r="B987" s="1">
        <v>32819</v>
      </c>
      <c r="C987" s="4" t="str">
        <f>_xlfn.IFNA(VLOOKUP(B987,W$2:AB10101,3,FALSE),0)</f>
        <v>QB</v>
      </c>
      <c r="D987" s="1">
        <f>_xlfn.IFNA(VLOOKUP(B987,W$2:AA10129,4,FALSE),0)</f>
        <v>25</v>
      </c>
      <c r="E987" s="1">
        <f>_xlfn.IFNA(VLOOKUP(B987,W$2:AA10129,5,FALSE),0)</f>
        <v>6</v>
      </c>
      <c r="F987" s="1">
        <f>_xlfn.IFNA(VLOOKUP(B987,W$2:AB10130,6,FALSE),0)</f>
        <v>27</v>
      </c>
      <c r="H987" s="5">
        <f t="shared" si="187"/>
        <v>44949165</v>
      </c>
      <c r="I987" s="5">
        <f t="shared" si="188"/>
        <v>48095606.550000004</v>
      </c>
      <c r="J987" s="1">
        <f t="shared" si="181"/>
        <v>0.11969353290175433</v>
      </c>
      <c r="K987" s="1">
        <f t="shared" si="182"/>
        <v>2</v>
      </c>
      <c r="L987" s="1">
        <f t="shared" si="183"/>
        <v>0.94203263634535883</v>
      </c>
      <c r="M987" s="1">
        <f t="shared" si="184"/>
        <v>0.99437471484129869</v>
      </c>
      <c r="N987" s="1">
        <f t="shared" si="185"/>
        <v>1.1178219283566899</v>
      </c>
      <c r="P987" s="1">
        <f t="shared" si="189"/>
        <v>1.047101173703332</v>
      </c>
      <c r="Q987" s="1">
        <f t="shared" si="186"/>
        <v>0.12533123878612534</v>
      </c>
      <c r="R987" s="2">
        <f t="shared" si="190"/>
        <v>5633534.5318519473</v>
      </c>
      <c r="S987" s="2">
        <f t="shared" si="191"/>
        <v>6027881.9490815848</v>
      </c>
      <c r="T987" s="2">
        <f t="shared" si="192"/>
        <v>5633534.5318519473</v>
      </c>
      <c r="V987" s="1">
        <v>2022</v>
      </c>
      <c r="W987" s="1">
        <v>34807</v>
      </c>
      <c r="X987" s="1" t="s">
        <v>1034</v>
      </c>
      <c r="Y987" s="1" t="s">
        <v>40</v>
      </c>
      <c r="Z987" s="1">
        <v>60</v>
      </c>
      <c r="AA987" s="1">
        <v>8</v>
      </c>
      <c r="AB987" s="1">
        <v>29</v>
      </c>
      <c r="BJ987">
        <v>24</v>
      </c>
      <c r="BK987">
        <v>1.1155423054361819</v>
      </c>
      <c r="BL987" t="s">
        <v>51</v>
      </c>
    </row>
    <row r="988" spans="2:64" x14ac:dyDescent="0.55000000000000004">
      <c r="B988" s="1">
        <v>30887</v>
      </c>
      <c r="C988" s="4" t="str">
        <f>_xlfn.IFNA(VLOOKUP(B988,W$2:AB10102,3,FALSE),0)</f>
        <v>TE</v>
      </c>
      <c r="D988" s="1">
        <f>_xlfn.IFNA(VLOOKUP(B988,W$2:AA10130,4,FALSE),0)</f>
        <v>28</v>
      </c>
      <c r="E988" s="1">
        <f>_xlfn.IFNA(VLOOKUP(B988,W$2:AA10130,5,FALSE),0)</f>
        <v>8</v>
      </c>
      <c r="F988" s="1">
        <f>_xlfn.IFNA(VLOOKUP(B988,W$2:AB10131,6,FALSE),0)</f>
        <v>27</v>
      </c>
      <c r="H988" s="5">
        <f t="shared" si="187"/>
        <v>14012500</v>
      </c>
      <c r="I988" s="5">
        <f t="shared" si="188"/>
        <v>14993375</v>
      </c>
      <c r="J988" s="1">
        <f t="shared" si="181"/>
        <v>0.11969353290175433</v>
      </c>
      <c r="K988" s="1">
        <f t="shared" si="182"/>
        <v>2</v>
      </c>
      <c r="L988" s="1">
        <f t="shared" si="183"/>
        <v>0.96784963204339991</v>
      </c>
      <c r="M988" s="1">
        <f t="shared" si="184"/>
        <v>0.99437471484129869</v>
      </c>
      <c r="N988" s="1">
        <f t="shared" si="185"/>
        <v>1.0245916516529501</v>
      </c>
      <c r="P988" s="1">
        <f t="shared" si="189"/>
        <v>0.98607233534584504</v>
      </c>
      <c r="Q988" s="1">
        <f t="shared" si="186"/>
        <v>0.11802648151422764</v>
      </c>
      <c r="R988" s="2">
        <f t="shared" si="190"/>
        <v>1653846.0722181147</v>
      </c>
      <c r="S988" s="2">
        <f t="shared" si="191"/>
        <v>1769615.2972733828</v>
      </c>
      <c r="T988" s="2">
        <f t="shared" si="192"/>
        <v>1653846.0722181147</v>
      </c>
      <c r="V988" s="1">
        <v>2022</v>
      </c>
      <c r="W988" s="1">
        <v>44959</v>
      </c>
      <c r="X988" s="1" t="s">
        <v>1035</v>
      </c>
      <c r="Y988" s="1" t="s">
        <v>40</v>
      </c>
      <c r="Z988" s="1">
        <v>60</v>
      </c>
      <c r="AA988" s="1">
        <v>4</v>
      </c>
      <c r="AB988" s="1">
        <v>26</v>
      </c>
      <c r="BJ988">
        <v>24</v>
      </c>
      <c r="BK988">
        <v>1.106942102737994</v>
      </c>
      <c r="BL988" t="s">
        <v>53</v>
      </c>
    </row>
    <row r="989" spans="2:64" x14ac:dyDescent="0.55000000000000004">
      <c r="B989" s="1">
        <v>38540</v>
      </c>
      <c r="C989" s="4" t="str">
        <f>_xlfn.IFNA(VLOOKUP(B989,W$2:AB10103,3,FALSE),0)</f>
        <v>DI</v>
      </c>
      <c r="D989" s="1">
        <f>_xlfn.IFNA(VLOOKUP(B989,W$2:AA10131,4,FALSE),0)</f>
        <v>73</v>
      </c>
      <c r="E989" s="1">
        <f>_xlfn.IFNA(VLOOKUP(B989,W$2:AA10131,5,FALSE),0)</f>
        <v>8</v>
      </c>
      <c r="F989" s="1">
        <f>_xlfn.IFNA(VLOOKUP(B989,W$2:AB10132,6,FALSE),0)</f>
        <v>25</v>
      </c>
      <c r="H989" s="5">
        <f t="shared" si="187"/>
        <v>20500000</v>
      </c>
      <c r="I989" s="5">
        <f t="shared" si="188"/>
        <v>21935000</v>
      </c>
      <c r="J989" s="1">
        <f t="shared" si="181"/>
        <v>0.29399895803743797</v>
      </c>
      <c r="K989" s="1">
        <f t="shared" si="182"/>
        <v>7</v>
      </c>
      <c r="L989" s="1">
        <f t="shared" si="183"/>
        <v>0.95623946907158719</v>
      </c>
      <c r="M989" s="1">
        <f t="shared" si="184"/>
        <v>1.2009476589311774</v>
      </c>
      <c r="N989" s="1">
        <f t="shared" si="185"/>
        <v>1</v>
      </c>
      <c r="P989" s="1">
        <f t="shared" si="189"/>
        <v>1.1483935517591146</v>
      </c>
      <c r="Q989" s="1">
        <f t="shared" si="186"/>
        <v>0.3376265076340923</v>
      </c>
      <c r="R989" s="2">
        <f t="shared" si="190"/>
        <v>6921343.4064988922</v>
      </c>
      <c r="S989" s="2">
        <f t="shared" si="191"/>
        <v>7405837.4449538141</v>
      </c>
      <c r="T989" s="2">
        <f t="shared" si="192"/>
        <v>6921343.4064988922</v>
      </c>
      <c r="V989" s="1">
        <v>2022</v>
      </c>
      <c r="W989" s="1">
        <v>11914</v>
      </c>
      <c r="X989" s="1" t="s">
        <v>1036</v>
      </c>
      <c r="Y989" s="1" t="s">
        <v>40</v>
      </c>
      <c r="Z989" s="1">
        <v>59</v>
      </c>
      <c r="AA989" s="1">
        <v>5</v>
      </c>
      <c r="AB989" s="1">
        <v>28</v>
      </c>
      <c r="BJ989">
        <v>24</v>
      </c>
      <c r="BK989">
        <v>1.0245916516529501</v>
      </c>
      <c r="BL989" t="s">
        <v>55</v>
      </c>
    </row>
    <row r="990" spans="2:64" x14ac:dyDescent="0.55000000000000004">
      <c r="B990" s="1">
        <v>11838</v>
      </c>
      <c r="C990" s="4" t="str">
        <f>_xlfn.IFNA(VLOOKUP(B990,W$2:AB10104,3,FALSE),0)</f>
        <v>ED</v>
      </c>
      <c r="D990" s="1">
        <f>_xlfn.IFNA(VLOOKUP(B990,W$2:AA10132,4,FALSE),0)</f>
        <v>13</v>
      </c>
      <c r="E990" s="1">
        <f>_xlfn.IFNA(VLOOKUP(B990,W$2:AA10132,5,FALSE),0)</f>
        <v>3</v>
      </c>
      <c r="F990" s="1">
        <f>_xlfn.IFNA(VLOOKUP(B990,W$2:AB10133,6,FALSE),0)</f>
        <v>27</v>
      </c>
      <c r="H990" s="5">
        <f t="shared" si="187"/>
        <v>25400550</v>
      </c>
      <c r="I990" s="5">
        <f t="shared" si="188"/>
        <v>27178588.5</v>
      </c>
      <c r="J990" s="1">
        <f t="shared" si="181"/>
        <v>0.15834706436900092</v>
      </c>
      <c r="K990" s="1">
        <f t="shared" si="182"/>
        <v>1</v>
      </c>
      <c r="L990" s="1">
        <f t="shared" si="183"/>
        <v>1.0032013760941354</v>
      </c>
      <c r="M990" s="1">
        <f t="shared" si="184"/>
        <v>0.8852077485688149</v>
      </c>
      <c r="N990" s="1">
        <f t="shared" si="185"/>
        <v>1</v>
      </c>
      <c r="P990" s="1">
        <f t="shared" si="189"/>
        <v>0.88804163149342652</v>
      </c>
      <c r="Q990" s="1">
        <f t="shared" si="186"/>
        <v>0.1406187853844422</v>
      </c>
      <c r="R990" s="2">
        <f t="shared" si="190"/>
        <v>3571794.4890967933</v>
      </c>
      <c r="S990" s="2">
        <f t="shared" si="191"/>
        <v>3821820.1033335687</v>
      </c>
      <c r="T990" s="2">
        <f t="shared" si="192"/>
        <v>3571794.4890967933</v>
      </c>
      <c r="V990" s="1">
        <v>2022</v>
      </c>
      <c r="W990" s="1">
        <v>84236</v>
      </c>
      <c r="X990" s="1" t="s">
        <v>1037</v>
      </c>
      <c r="Y990" s="1" t="s">
        <v>40</v>
      </c>
      <c r="Z990" s="1">
        <v>58</v>
      </c>
      <c r="AA990" s="1">
        <v>4</v>
      </c>
      <c r="AB990" s="1">
        <v>24</v>
      </c>
      <c r="BJ990">
        <v>24</v>
      </c>
      <c r="BK990">
        <v>0.89953136465011441</v>
      </c>
      <c r="BL990" t="s">
        <v>58</v>
      </c>
    </row>
    <row r="991" spans="2:64" x14ac:dyDescent="0.55000000000000004">
      <c r="B991" s="1">
        <v>46859</v>
      </c>
      <c r="C991" s="4" t="str">
        <f>_xlfn.IFNA(VLOOKUP(B991,W$2:AB10105,3,FALSE),0)</f>
        <v>G</v>
      </c>
      <c r="D991" s="1">
        <f>_xlfn.IFNA(VLOOKUP(B991,W$2:AA10133,4,FALSE),0)</f>
        <v>33</v>
      </c>
      <c r="E991" s="1">
        <f>_xlfn.IFNA(VLOOKUP(B991,W$2:AA10133,5,FALSE),0)</f>
        <v>8</v>
      </c>
      <c r="F991" s="1">
        <f>_xlfn.IFNA(VLOOKUP(B991,W$2:AB10134,6,FALSE),0)</f>
        <v>26</v>
      </c>
      <c r="H991" s="5">
        <f t="shared" si="187"/>
        <v>15340000</v>
      </c>
      <c r="I991" s="5">
        <f t="shared" si="188"/>
        <v>16413800.000000002</v>
      </c>
      <c r="J991" s="1">
        <f t="shared" si="181"/>
        <v>0.12967792367514705</v>
      </c>
      <c r="K991" s="1">
        <f t="shared" si="182"/>
        <v>3</v>
      </c>
      <c r="L991" s="1">
        <f t="shared" si="183"/>
        <v>0.96394435074832852</v>
      </c>
      <c r="M991" s="1">
        <f t="shared" si="184"/>
        <v>1.0638591360833272</v>
      </c>
      <c r="N991" s="1">
        <f t="shared" si="185"/>
        <v>1.0245916516529501</v>
      </c>
      <c r="P991" s="1">
        <f t="shared" si="189"/>
        <v>1.0507197676850375</v>
      </c>
      <c r="Q991" s="1">
        <f t="shared" si="186"/>
        <v>0.13625515783782854</v>
      </c>
      <c r="R991" s="2">
        <f t="shared" si="190"/>
        <v>2090154.1212322898</v>
      </c>
      <c r="S991" s="2">
        <f t="shared" si="191"/>
        <v>2236464.9097185503</v>
      </c>
      <c r="T991" s="2">
        <f t="shared" si="192"/>
        <v>2090154.1212322898</v>
      </c>
      <c r="V991" s="1">
        <v>2022</v>
      </c>
      <c r="W991" s="1">
        <v>46014</v>
      </c>
      <c r="X991" s="1" t="s">
        <v>1038</v>
      </c>
      <c r="Y991" s="1" t="s">
        <v>40</v>
      </c>
      <c r="Z991" s="1">
        <v>58</v>
      </c>
      <c r="AA991" s="1">
        <v>8</v>
      </c>
      <c r="AB991" s="1">
        <v>25</v>
      </c>
      <c r="BJ991">
        <v>23</v>
      </c>
      <c r="BK991">
        <v>1.1514506309915982</v>
      </c>
      <c r="BL991" t="s">
        <v>31</v>
      </c>
    </row>
    <row r="992" spans="2:64" x14ac:dyDescent="0.55000000000000004">
      <c r="B992" s="1">
        <v>46848</v>
      </c>
      <c r="C992" s="4" t="str">
        <f>_xlfn.IFNA(VLOOKUP(B992,W$2:AB10106,3,FALSE),0)</f>
        <v>C</v>
      </c>
      <c r="D992" s="1">
        <f>_xlfn.IFNA(VLOOKUP(B992,W$2:AA10134,4,FALSE),0)</f>
        <v>24</v>
      </c>
      <c r="E992" s="1">
        <f>_xlfn.IFNA(VLOOKUP(B992,W$2:AA10134,5,FALSE),0)</f>
        <v>8</v>
      </c>
      <c r="F992" s="1">
        <f>_xlfn.IFNA(VLOOKUP(B992,W$2:AB10135,6,FALSE),0)</f>
        <v>26</v>
      </c>
      <c r="H992" s="5">
        <f t="shared" si="187"/>
        <v>13082500</v>
      </c>
      <c r="I992" s="5">
        <f t="shared" si="188"/>
        <v>13998275</v>
      </c>
      <c r="J992" s="1">
        <f t="shared" si="181"/>
        <v>0.11374298598435889</v>
      </c>
      <c r="K992" s="1">
        <f t="shared" si="182"/>
        <v>2</v>
      </c>
      <c r="L992" s="1">
        <f t="shared" si="183"/>
        <v>0.96784963204339991</v>
      </c>
      <c r="M992" s="1">
        <f t="shared" si="184"/>
        <v>0.99437471484129869</v>
      </c>
      <c r="N992" s="1">
        <f t="shared" si="185"/>
        <v>1.1514506309915982</v>
      </c>
      <c r="P992" s="1">
        <f t="shared" si="189"/>
        <v>1.1081620769655849</v>
      </c>
      <c r="Q992" s="1">
        <f t="shared" si="186"/>
        <v>0.12604566358869457</v>
      </c>
      <c r="R992" s="2">
        <f t="shared" si="190"/>
        <v>1648992.3938990966</v>
      </c>
      <c r="S992" s="2">
        <f t="shared" si="191"/>
        <v>1764421.8614720334</v>
      </c>
      <c r="T992" s="2">
        <f t="shared" si="192"/>
        <v>1648992.3938990966</v>
      </c>
      <c r="V992" s="1">
        <v>2022</v>
      </c>
      <c r="W992" s="1">
        <v>11113</v>
      </c>
      <c r="X992" s="1" t="s">
        <v>1039</v>
      </c>
      <c r="Y992" s="1" t="s">
        <v>40</v>
      </c>
      <c r="Z992" s="1">
        <v>57</v>
      </c>
      <c r="AA992" s="1">
        <v>8</v>
      </c>
      <c r="AB992" s="1">
        <v>28</v>
      </c>
      <c r="BJ992">
        <v>23</v>
      </c>
      <c r="BK992">
        <v>0.87776743548653313</v>
      </c>
      <c r="BL992" t="s">
        <v>34</v>
      </c>
    </row>
    <row r="993" spans="2:64" x14ac:dyDescent="0.55000000000000004">
      <c r="B993" s="1">
        <v>11793</v>
      </c>
      <c r="C993" s="4" t="str">
        <f>_xlfn.IFNA(VLOOKUP(B993,W$2:AB10107,3,FALSE),0)</f>
        <v>G</v>
      </c>
      <c r="D993" s="1">
        <f>_xlfn.IFNA(VLOOKUP(B993,W$2:AA10135,4,FALSE),0)</f>
        <v>4</v>
      </c>
      <c r="E993" s="1">
        <f>_xlfn.IFNA(VLOOKUP(B993,W$2:AA10135,5,FALSE),0)</f>
        <v>2</v>
      </c>
      <c r="F993" s="1">
        <f>_xlfn.IFNA(VLOOKUP(B993,W$2:AB10136,6,FALSE),0)</f>
        <v>29</v>
      </c>
      <c r="H993" s="5">
        <f t="shared" si="187"/>
        <v>15340000</v>
      </c>
      <c r="I993" s="5">
        <f t="shared" si="188"/>
        <v>16413800.000000002</v>
      </c>
      <c r="J993" s="1">
        <f t="shared" si="181"/>
        <v>0.11029086484118089</v>
      </c>
      <c r="K993" s="1">
        <f t="shared" si="182"/>
        <v>0</v>
      </c>
      <c r="L993" s="1">
        <f t="shared" si="183"/>
        <v>1.2635851359251922</v>
      </c>
      <c r="M993" s="1">
        <f t="shared" si="184"/>
        <v>0.84721097753390451</v>
      </c>
      <c r="N993" s="1">
        <f t="shared" si="185"/>
        <v>1.0245916516529501</v>
      </c>
      <c r="P993" s="1">
        <f t="shared" si="189"/>
        <v>1.0968491317811406</v>
      </c>
      <c r="Q993" s="1">
        <f t="shared" si="186"/>
        <v>0.12097243934444039</v>
      </c>
      <c r="R993" s="2">
        <f t="shared" si="190"/>
        <v>1855717.2195437157</v>
      </c>
      <c r="S993" s="2">
        <f t="shared" si="191"/>
        <v>1985617.4249117759</v>
      </c>
      <c r="T993" s="2">
        <f t="shared" si="192"/>
        <v>1855717.2195437157</v>
      </c>
      <c r="V993" s="1">
        <v>2022</v>
      </c>
      <c r="W993" s="1">
        <v>10785</v>
      </c>
      <c r="X993" s="1" t="s">
        <v>1040</v>
      </c>
      <c r="Y993" s="1" t="s">
        <v>40</v>
      </c>
      <c r="Z993" s="1">
        <v>57</v>
      </c>
      <c r="AA993" s="1">
        <v>5</v>
      </c>
      <c r="AB993" s="1">
        <v>29</v>
      </c>
      <c r="BJ993">
        <v>23</v>
      </c>
      <c r="BK993">
        <v>1</v>
      </c>
      <c r="BL993" t="s">
        <v>36</v>
      </c>
    </row>
    <row r="994" spans="2:64" x14ac:dyDescent="0.55000000000000004">
      <c r="B994" s="1">
        <v>35639</v>
      </c>
      <c r="C994" s="4" t="str">
        <f>_xlfn.IFNA(VLOOKUP(B994,W$2:AB10108,3,FALSE),0)</f>
        <v>FB</v>
      </c>
      <c r="D994" s="1">
        <f>_xlfn.IFNA(VLOOKUP(B994,W$2:AA10136,4,FALSE),0)</f>
        <v>0</v>
      </c>
      <c r="E994" s="1">
        <f>_xlfn.IFNA(VLOOKUP(B994,W$2:AA10136,5,FALSE),0)</f>
        <v>8</v>
      </c>
      <c r="F994" s="1">
        <f>_xlfn.IFNA(VLOOKUP(B994,W$2:AB10137,6,FALSE),0)</f>
        <v>25</v>
      </c>
      <c r="H994" s="5" t="e">
        <f t="shared" si="187"/>
        <v>#DIV/0!</v>
      </c>
      <c r="I994" s="5" t="e">
        <f t="shared" si="188"/>
        <v>#DIV/0!</v>
      </c>
      <c r="J994" s="1">
        <f t="shared" si="181"/>
        <v>0.11029086484118089</v>
      </c>
      <c r="K994" s="1">
        <f t="shared" si="182"/>
        <v>0</v>
      </c>
      <c r="L994" s="1">
        <f t="shared" si="183"/>
        <v>0.98517043952992134</v>
      </c>
      <c r="M994" s="1">
        <f t="shared" si="184"/>
        <v>0.68619556135383653</v>
      </c>
      <c r="N994" s="1" t="e">
        <f t="shared" si="185"/>
        <v>#DIV/0!</v>
      </c>
      <c r="P994" s="1" t="e">
        <f t="shared" si="189"/>
        <v>#DIV/0!</v>
      </c>
      <c r="Q994" s="1" t="e">
        <f t="shared" si="186"/>
        <v>#DIV/0!</v>
      </c>
      <c r="R994" s="2" t="e">
        <f t="shared" si="190"/>
        <v>#DIV/0!</v>
      </c>
      <c r="S994" s="2" t="e">
        <f t="shared" si="191"/>
        <v>#DIV/0!</v>
      </c>
      <c r="T994" s="2" t="e">
        <f t="shared" si="192"/>
        <v>#DIV/0!</v>
      </c>
      <c r="V994" s="1">
        <v>2022</v>
      </c>
      <c r="W994" s="1">
        <v>44909</v>
      </c>
      <c r="X994" s="1" t="s">
        <v>1041</v>
      </c>
      <c r="Y994" s="1" t="s">
        <v>40</v>
      </c>
      <c r="Z994" s="1">
        <v>56</v>
      </c>
      <c r="AA994" s="1">
        <v>8</v>
      </c>
      <c r="AB994" s="1">
        <v>25</v>
      </c>
      <c r="BJ994">
        <v>23</v>
      </c>
      <c r="BK994">
        <v>1</v>
      </c>
      <c r="BL994" t="s">
        <v>38</v>
      </c>
    </row>
    <row r="995" spans="2:64" x14ac:dyDescent="0.55000000000000004">
      <c r="B995" s="1">
        <v>66930</v>
      </c>
      <c r="C995" s="4" t="str">
        <f>_xlfn.IFNA(VLOOKUP(B995,W$2:AB10109,3,FALSE),0)</f>
        <v>S</v>
      </c>
      <c r="D995" s="1">
        <f>_xlfn.IFNA(VLOOKUP(B995,W$2:AA10137,4,FALSE),0)</f>
        <v>32</v>
      </c>
      <c r="E995" s="1">
        <f>_xlfn.IFNA(VLOOKUP(B995,W$2:AA10137,5,FALSE),0)</f>
        <v>8</v>
      </c>
      <c r="F995" s="1">
        <f>_xlfn.IFNA(VLOOKUP(B995,W$2:AB10138,6,FALSE),0)</f>
        <v>27</v>
      </c>
      <c r="H995" s="5">
        <f t="shared" si="187"/>
        <v>15620000</v>
      </c>
      <c r="I995" s="5">
        <f t="shared" si="188"/>
        <v>16713400.000000002</v>
      </c>
      <c r="J995" s="1">
        <f t="shared" si="181"/>
        <v>0.12967792367514705</v>
      </c>
      <c r="K995" s="1">
        <f t="shared" si="182"/>
        <v>3</v>
      </c>
      <c r="L995" s="1">
        <f t="shared" si="183"/>
        <v>0.96394435074832852</v>
      </c>
      <c r="M995" s="1">
        <f t="shared" si="184"/>
        <v>1.0638591360833272</v>
      </c>
      <c r="N995" s="1">
        <f t="shared" si="185"/>
        <v>0.92811912331810276</v>
      </c>
      <c r="P995" s="1">
        <f t="shared" si="189"/>
        <v>0.95178709299805542</v>
      </c>
      <c r="Q995" s="1">
        <f t="shared" si="186"/>
        <v>0.12342577400079192</v>
      </c>
      <c r="R995" s="2">
        <f t="shared" si="190"/>
        <v>1927910.5898923699</v>
      </c>
      <c r="S995" s="2">
        <f t="shared" si="191"/>
        <v>2062864.3311848359</v>
      </c>
      <c r="T995" s="2">
        <f t="shared" si="192"/>
        <v>1927910.5898923699</v>
      </c>
      <c r="V995" s="1">
        <v>2022</v>
      </c>
      <c r="W995" s="1">
        <v>39676</v>
      </c>
      <c r="X995" s="1" t="s">
        <v>1042</v>
      </c>
      <c r="Y995" s="1" t="s">
        <v>40</v>
      </c>
      <c r="Z995" s="1">
        <v>55</v>
      </c>
      <c r="AA995" s="1">
        <v>8</v>
      </c>
      <c r="AB995" s="1">
        <v>28</v>
      </c>
      <c r="BJ995">
        <v>23</v>
      </c>
      <c r="BK995">
        <v>1.0245916516529501</v>
      </c>
      <c r="BL995" t="s">
        <v>40</v>
      </c>
    </row>
    <row r="996" spans="2:64" x14ac:dyDescent="0.55000000000000004">
      <c r="B996" s="1">
        <v>45775</v>
      </c>
      <c r="C996" s="4" t="str">
        <f>_xlfn.IFNA(VLOOKUP(B996,W$2:AB10110,3,FALSE),0)</f>
        <v>HB</v>
      </c>
      <c r="D996" s="1">
        <f>_xlfn.IFNA(VLOOKUP(B996,W$2:AA10138,4,FALSE),0)</f>
        <v>34</v>
      </c>
      <c r="E996" s="1">
        <f>_xlfn.IFNA(VLOOKUP(B996,W$2:AA10138,5,FALSE),0)</f>
        <v>6</v>
      </c>
      <c r="F996" s="1">
        <f>_xlfn.IFNA(VLOOKUP(B996,W$2:AB10139,6,FALSE),0)</f>
        <v>25</v>
      </c>
      <c r="H996" s="5">
        <f t="shared" si="187"/>
        <v>14223170</v>
      </c>
      <c r="I996" s="5">
        <f t="shared" si="188"/>
        <v>15218791.9</v>
      </c>
      <c r="J996" s="1">
        <f t="shared" si="181"/>
        <v>0.12967792367514705</v>
      </c>
      <c r="K996" s="1">
        <f t="shared" si="182"/>
        <v>3</v>
      </c>
      <c r="L996" s="1">
        <f t="shared" si="183"/>
        <v>0.95208952897253363</v>
      </c>
      <c r="M996" s="1">
        <f t="shared" si="184"/>
        <v>1.0638591360833272</v>
      </c>
      <c r="N996" s="1">
        <f t="shared" si="185"/>
        <v>0.81972023184507603</v>
      </c>
      <c r="P996" s="1">
        <f t="shared" si="189"/>
        <v>0.83028572376180121</v>
      </c>
      <c r="Q996" s="1">
        <f t="shared" si="186"/>
        <v>0.10766972871454708</v>
      </c>
      <c r="R996" s="2">
        <f t="shared" si="190"/>
        <v>1531404.8553608847</v>
      </c>
      <c r="S996" s="2">
        <f t="shared" si="191"/>
        <v>1638603.1952361465</v>
      </c>
      <c r="T996" s="2">
        <f t="shared" si="192"/>
        <v>1531404.8553608847</v>
      </c>
      <c r="V996" s="1">
        <v>2022</v>
      </c>
      <c r="W996" s="1">
        <v>46335</v>
      </c>
      <c r="X996" s="1" t="s">
        <v>1043</v>
      </c>
      <c r="Y996" s="1" t="s">
        <v>40</v>
      </c>
      <c r="Z996" s="1">
        <v>55</v>
      </c>
      <c r="AA996" s="1">
        <v>7</v>
      </c>
      <c r="AB996" s="1">
        <v>27</v>
      </c>
      <c r="BJ996">
        <v>23</v>
      </c>
      <c r="BK996">
        <v>0.81972023184507603</v>
      </c>
      <c r="BL996" t="s">
        <v>42</v>
      </c>
    </row>
    <row r="997" spans="2:64" x14ac:dyDescent="0.55000000000000004">
      <c r="B997" s="1">
        <v>28196</v>
      </c>
      <c r="C997" s="4" t="str">
        <f>_xlfn.IFNA(VLOOKUP(B997,W$2:AB10111,3,FALSE),0)</f>
        <v>CB</v>
      </c>
      <c r="D997" s="1">
        <f>_xlfn.IFNA(VLOOKUP(B997,W$2:AA10139,4,FALSE),0)</f>
        <v>50</v>
      </c>
      <c r="E997" s="1">
        <f>_xlfn.IFNA(VLOOKUP(B997,W$2:AA10139,5,FALSE),0)</f>
        <v>6</v>
      </c>
      <c r="F997" s="1">
        <f>_xlfn.IFNA(VLOOKUP(B997,W$2:AB10140,6,FALSE),0)</f>
        <v>26</v>
      </c>
      <c r="H997" s="5">
        <f t="shared" si="187"/>
        <v>20000000</v>
      </c>
      <c r="I997" s="5">
        <f t="shared" si="188"/>
        <v>21400000</v>
      </c>
      <c r="J997" s="1">
        <f t="shared" si="181"/>
        <v>0.17135857369119548</v>
      </c>
      <c r="K997" s="1">
        <f t="shared" si="182"/>
        <v>5</v>
      </c>
      <c r="L997" s="1">
        <f t="shared" si="183"/>
        <v>0.96436035303990442</v>
      </c>
      <c r="M997" s="1">
        <f t="shared" si="184"/>
        <v>1.1486399068534272</v>
      </c>
      <c r="N997" s="1">
        <f t="shared" si="185"/>
        <v>0.81665115322979975</v>
      </c>
      <c r="P997" s="1">
        <f t="shared" si="189"/>
        <v>0.90460675769535748</v>
      </c>
      <c r="Q997" s="1">
        <f t="shared" si="186"/>
        <v>0.15501212375009332</v>
      </c>
      <c r="R997" s="2">
        <f t="shared" si="190"/>
        <v>3100242.4750018665</v>
      </c>
      <c r="S997" s="2">
        <f t="shared" si="191"/>
        <v>3317259.4482519971</v>
      </c>
      <c r="T997" s="2">
        <f t="shared" si="192"/>
        <v>3100242.4750018665</v>
      </c>
      <c r="V997" s="1">
        <v>2022</v>
      </c>
      <c r="W997" s="1">
        <v>7062</v>
      </c>
      <c r="X997" s="1" t="s">
        <v>1044</v>
      </c>
      <c r="Y997" s="1" t="s">
        <v>40</v>
      </c>
      <c r="Z997" s="1">
        <v>54</v>
      </c>
      <c r="AA997" s="1">
        <v>2</v>
      </c>
      <c r="AB997" s="1">
        <v>33</v>
      </c>
      <c r="BJ997">
        <v>23</v>
      </c>
      <c r="BK997">
        <v>0.82023027006469129</v>
      </c>
      <c r="BL997" t="s">
        <v>44</v>
      </c>
    </row>
    <row r="998" spans="2:64" x14ac:dyDescent="0.55000000000000004">
      <c r="B998" s="1">
        <v>28121</v>
      </c>
      <c r="C998" s="4" t="str">
        <f>_xlfn.IFNA(VLOOKUP(B998,W$2:AB10112,3,FALSE),0)</f>
        <v>K</v>
      </c>
      <c r="D998" s="1">
        <f>_xlfn.IFNA(VLOOKUP(B998,W$2:AA10140,4,FALSE),0)</f>
        <v>0</v>
      </c>
      <c r="E998" s="1">
        <f>_xlfn.IFNA(VLOOKUP(B998,W$2:AA10140,5,FALSE),0)</f>
        <v>5</v>
      </c>
      <c r="F998" s="1">
        <f>_xlfn.IFNA(VLOOKUP(B998,W$2:AB10141,6,FALSE),0)</f>
        <v>28</v>
      </c>
      <c r="H998" s="5" t="e">
        <f t="shared" si="187"/>
        <v>#DIV/0!</v>
      </c>
      <c r="I998" s="5" t="e">
        <f t="shared" si="188"/>
        <v>#DIV/0!</v>
      </c>
      <c r="J998" s="1">
        <f t="shared" si="181"/>
        <v>0.11029086484118089</v>
      </c>
      <c r="K998" s="1">
        <f t="shared" si="182"/>
        <v>0</v>
      </c>
      <c r="L998" s="1">
        <f t="shared" si="183"/>
        <v>0.9947052544972852</v>
      </c>
      <c r="M998" s="1">
        <f t="shared" si="184"/>
        <v>0.84721097753390451</v>
      </c>
      <c r="N998" s="1" t="e">
        <f t="shared" si="185"/>
        <v>#DIV/0!</v>
      </c>
      <c r="P998" s="1" t="e">
        <f t="shared" si="189"/>
        <v>#DIV/0!</v>
      </c>
      <c r="Q998" s="1" t="e">
        <f t="shared" si="186"/>
        <v>#DIV/0!</v>
      </c>
      <c r="R998" s="2" t="e">
        <f t="shared" si="190"/>
        <v>#DIV/0!</v>
      </c>
      <c r="S998" s="2" t="e">
        <f t="shared" si="191"/>
        <v>#DIV/0!</v>
      </c>
      <c r="T998" s="2" t="e">
        <f t="shared" si="192"/>
        <v>#DIV/0!</v>
      </c>
      <c r="V998" s="1">
        <v>2022</v>
      </c>
      <c r="W998" s="1">
        <v>41585</v>
      </c>
      <c r="X998" s="1" t="s">
        <v>1045</v>
      </c>
      <c r="Y998" s="1" t="s">
        <v>40</v>
      </c>
      <c r="Z998" s="1">
        <v>54</v>
      </c>
      <c r="AA998" s="1">
        <v>7</v>
      </c>
      <c r="AB998" s="1">
        <v>25</v>
      </c>
      <c r="BJ998">
        <v>23</v>
      </c>
      <c r="BK998">
        <v>1.1178219283566899</v>
      </c>
      <c r="BL998" t="s">
        <v>46</v>
      </c>
    </row>
    <row r="999" spans="2:64" x14ac:dyDescent="0.55000000000000004">
      <c r="B999" s="1">
        <v>36038</v>
      </c>
      <c r="C999" s="4" t="str">
        <f>_xlfn.IFNA(VLOOKUP(B999,W$2:AB10113,3,FALSE),0)</f>
        <v>P</v>
      </c>
      <c r="D999" s="1">
        <f>_xlfn.IFNA(VLOOKUP(B999,W$2:AA10141,4,FALSE),0)</f>
        <v>0</v>
      </c>
      <c r="E999" s="1">
        <f>_xlfn.IFNA(VLOOKUP(B999,W$2:AA10141,5,FALSE),0)</f>
        <v>8</v>
      </c>
      <c r="F999" s="1">
        <f>_xlfn.IFNA(VLOOKUP(B999,W$2:AB10142,6,FALSE),0)</f>
        <v>27</v>
      </c>
      <c r="H999" s="5" t="e">
        <f t="shared" si="187"/>
        <v>#DIV/0!</v>
      </c>
      <c r="I999" s="5" t="e">
        <f t="shared" si="188"/>
        <v>#DIV/0!</v>
      </c>
      <c r="J999" s="1">
        <f t="shared" si="181"/>
        <v>0.11029086484118089</v>
      </c>
      <c r="K999" s="1">
        <f t="shared" si="182"/>
        <v>0</v>
      </c>
      <c r="L999" s="1">
        <f t="shared" si="183"/>
        <v>0.98517043952992134</v>
      </c>
      <c r="M999" s="1">
        <f t="shared" si="184"/>
        <v>0.68619556135383653</v>
      </c>
      <c r="N999" s="1" t="e">
        <f t="shared" si="185"/>
        <v>#DIV/0!</v>
      </c>
      <c r="P999" s="1" t="e">
        <f t="shared" si="189"/>
        <v>#DIV/0!</v>
      </c>
      <c r="Q999" s="1" t="e">
        <f t="shared" si="186"/>
        <v>#DIV/0!</v>
      </c>
      <c r="R999" s="2" t="e">
        <f t="shared" si="190"/>
        <v>#DIV/0!</v>
      </c>
      <c r="S999" s="2" t="e">
        <f t="shared" si="191"/>
        <v>#DIV/0!</v>
      </c>
      <c r="T999" s="2" t="e">
        <f t="shared" si="192"/>
        <v>#DIV/0!</v>
      </c>
      <c r="V999" s="1">
        <v>2022</v>
      </c>
      <c r="W999" s="1">
        <v>9875</v>
      </c>
      <c r="X999" s="1" t="s">
        <v>1046</v>
      </c>
      <c r="Y999" s="1" t="s">
        <v>40</v>
      </c>
      <c r="Z999" s="1">
        <v>53</v>
      </c>
      <c r="AA999" s="1">
        <v>8</v>
      </c>
      <c r="AB999" s="1">
        <v>31</v>
      </c>
      <c r="BJ999">
        <v>23</v>
      </c>
      <c r="BK999">
        <v>0.92811912331810276</v>
      </c>
      <c r="BL999" t="s">
        <v>48</v>
      </c>
    </row>
    <row r="1000" spans="2:64" x14ac:dyDescent="0.55000000000000004">
      <c r="B1000" s="1">
        <v>49354</v>
      </c>
      <c r="C1000" s="4" t="str">
        <f>_xlfn.IFNA(VLOOKUP(B1000,W$2:AB10114,3,FALSE),0)</f>
        <v>CB</v>
      </c>
      <c r="D1000" s="1">
        <f>_xlfn.IFNA(VLOOKUP(B1000,W$2:AA10142,4,FALSE),0)</f>
        <v>34</v>
      </c>
      <c r="E1000" s="1">
        <f>_xlfn.IFNA(VLOOKUP(B1000,W$2:AA10142,5,FALSE),0)</f>
        <v>7</v>
      </c>
      <c r="F1000" s="1">
        <f>_xlfn.IFNA(VLOOKUP(B1000,W$2:AB10143,6,FALSE),0)</f>
        <v>27</v>
      </c>
      <c r="H1000" s="5">
        <f t="shared" si="187"/>
        <v>20000000</v>
      </c>
      <c r="I1000" s="5">
        <f t="shared" si="188"/>
        <v>21400000</v>
      </c>
      <c r="J1000" s="1">
        <f t="shared" si="181"/>
        <v>0.12967792367514705</v>
      </c>
      <c r="K1000" s="1">
        <f t="shared" si="182"/>
        <v>3</v>
      </c>
      <c r="L1000" s="1">
        <f t="shared" si="183"/>
        <v>0.99477604734746727</v>
      </c>
      <c r="M1000" s="1">
        <f t="shared" si="184"/>
        <v>1.0638591360833272</v>
      </c>
      <c r="N1000" s="1">
        <f t="shared" si="185"/>
        <v>0.87776743548653313</v>
      </c>
      <c r="P1000" s="1">
        <f t="shared" si="189"/>
        <v>0.92894266940198744</v>
      </c>
      <c r="Q1000" s="1">
        <f t="shared" si="186"/>
        <v>0.12046335658129828</v>
      </c>
      <c r="R1000" s="2">
        <f t="shared" si="190"/>
        <v>2409267.1316259657</v>
      </c>
      <c r="S1000" s="2">
        <f t="shared" si="191"/>
        <v>2577915.8308397834</v>
      </c>
      <c r="T1000" s="2">
        <f t="shared" si="192"/>
        <v>2409267.1316259657</v>
      </c>
      <c r="V1000" s="1">
        <v>2022</v>
      </c>
      <c r="W1000" s="1">
        <v>5728</v>
      </c>
      <c r="X1000" s="1" t="s">
        <v>1047</v>
      </c>
      <c r="Y1000" s="1" t="s">
        <v>40</v>
      </c>
      <c r="Z1000" s="1">
        <v>52</v>
      </c>
      <c r="AA1000" s="1">
        <v>6</v>
      </c>
      <c r="AB1000" s="1">
        <v>35</v>
      </c>
      <c r="BJ1000">
        <v>23</v>
      </c>
      <c r="BK1000">
        <v>1.1155423054361819</v>
      </c>
      <c r="BL1000" t="s">
        <v>51</v>
      </c>
    </row>
    <row r="1001" spans="2:64" x14ac:dyDescent="0.55000000000000004">
      <c r="B1001" s="1">
        <v>9462</v>
      </c>
      <c r="C1001" s="4" t="str">
        <f>_xlfn.IFNA(VLOOKUP(B1001,W$2:AB10115,3,FALSE),0)</f>
        <v>WR</v>
      </c>
      <c r="D1001" s="1">
        <f>_xlfn.IFNA(VLOOKUP(B1001,W$2:AA10143,4,FALSE),0)</f>
        <v>49</v>
      </c>
      <c r="E1001" s="1">
        <f>_xlfn.IFNA(VLOOKUP(B1001,W$2:AA10143,5,FALSE),0)</f>
        <v>32</v>
      </c>
      <c r="F1001" s="1">
        <f>_xlfn.IFNA(VLOOKUP(B1001,W$2:AB10144,6,FALSE),0)</f>
        <v>30</v>
      </c>
      <c r="H1001" s="5">
        <f t="shared" si="187"/>
        <v>26850000</v>
      </c>
      <c r="I1001" s="5">
        <f t="shared" si="188"/>
        <v>28729500</v>
      </c>
      <c r="J1001" s="1">
        <f t="shared" si="181"/>
        <v>0.17038831267359586</v>
      </c>
      <c r="K1001" s="1">
        <f t="shared" si="182"/>
        <v>4</v>
      </c>
      <c r="L1001" s="1">
        <f t="shared" si="183"/>
        <v>1.2273314353719262</v>
      </c>
      <c r="M1001" s="1">
        <f t="shared" si="184"/>
        <v>0.96478985703719689</v>
      </c>
      <c r="N1001" s="1">
        <f t="shared" si="185"/>
        <v>0.89953136465011441</v>
      </c>
      <c r="P1001" s="1">
        <f t="shared" si="189"/>
        <v>1.0651503090156222</v>
      </c>
      <c r="Q1001" s="1">
        <f t="shared" si="186"/>
        <v>0.18148916389693109</v>
      </c>
      <c r="R1001" s="2">
        <f t="shared" si="190"/>
        <v>4872984.0506325997</v>
      </c>
      <c r="S1001" s="2">
        <f t="shared" si="191"/>
        <v>5214092.9341768818</v>
      </c>
      <c r="T1001" s="2">
        <f t="shared" si="192"/>
        <v>4872984.0506325997</v>
      </c>
      <c r="V1001" s="1">
        <v>2022</v>
      </c>
      <c r="W1001" s="1">
        <v>29035</v>
      </c>
      <c r="X1001" s="1" t="s">
        <v>1048</v>
      </c>
      <c r="Y1001" s="1" t="s">
        <v>40</v>
      </c>
      <c r="Z1001" s="1">
        <v>52</v>
      </c>
      <c r="AA1001" s="1">
        <v>8</v>
      </c>
      <c r="AB1001" s="1">
        <v>26</v>
      </c>
      <c r="BJ1001">
        <v>23</v>
      </c>
      <c r="BK1001">
        <v>1.106942102737994</v>
      </c>
      <c r="BL1001" t="s">
        <v>53</v>
      </c>
    </row>
    <row r="1002" spans="2:64" x14ac:dyDescent="0.55000000000000004">
      <c r="B1002" s="1">
        <v>43073</v>
      </c>
      <c r="C1002" s="4" t="str">
        <f>_xlfn.IFNA(VLOOKUP(B1002,W$2:AB10116,3,FALSE),0)</f>
        <v>S</v>
      </c>
      <c r="D1002" s="1">
        <f>_xlfn.IFNA(VLOOKUP(B1002,W$2:AA10144,4,FALSE),0)</f>
        <v>22</v>
      </c>
      <c r="E1002" s="1">
        <f>_xlfn.IFNA(VLOOKUP(B1002,W$2:AA10144,5,FALSE),0)</f>
        <v>7</v>
      </c>
      <c r="F1002" s="1">
        <f>_xlfn.IFNA(VLOOKUP(B1002,W$2:AB10145,6,FALSE),0)</f>
        <v>25</v>
      </c>
      <c r="H1002" s="5">
        <f t="shared" si="187"/>
        <v>15620000</v>
      </c>
      <c r="I1002" s="5">
        <f t="shared" si="188"/>
        <v>16713400.000000002</v>
      </c>
      <c r="J1002" s="1">
        <f t="shared" si="181"/>
        <v>0.11374298598435889</v>
      </c>
      <c r="K1002" s="1">
        <f t="shared" si="182"/>
        <v>2</v>
      </c>
      <c r="L1002" s="1">
        <f t="shared" si="183"/>
        <v>1.0518593988672476</v>
      </c>
      <c r="M1002" s="1">
        <f t="shared" si="184"/>
        <v>0.99437471484129869</v>
      </c>
      <c r="N1002" s="1">
        <f t="shared" si="185"/>
        <v>0.92811912331810276</v>
      </c>
      <c r="P1002" s="1">
        <f t="shared" si="189"/>
        <v>0.97075913386405011</v>
      </c>
      <c r="Q1002" s="1">
        <f t="shared" si="186"/>
        <v>0.11041704255728703</v>
      </c>
      <c r="R1002" s="2">
        <f t="shared" si="190"/>
        <v>1724714.2047448233</v>
      </c>
      <c r="S1002" s="2">
        <f t="shared" si="191"/>
        <v>1845444.1990769613</v>
      </c>
      <c r="T1002" s="2">
        <f t="shared" si="192"/>
        <v>1724714.2047448233</v>
      </c>
      <c r="V1002" s="1">
        <v>2022</v>
      </c>
      <c r="W1002" s="1">
        <v>8268</v>
      </c>
      <c r="X1002" s="1" t="s">
        <v>1049</v>
      </c>
      <c r="Y1002" s="1" t="s">
        <v>40</v>
      </c>
      <c r="Z1002" s="1">
        <v>51</v>
      </c>
      <c r="AA1002" s="1">
        <v>8</v>
      </c>
      <c r="AB1002" s="1">
        <v>35</v>
      </c>
      <c r="BJ1002">
        <v>23</v>
      </c>
      <c r="BK1002">
        <v>1.0245916516529501</v>
      </c>
      <c r="BL1002" t="s">
        <v>55</v>
      </c>
    </row>
    <row r="1003" spans="2:64" x14ac:dyDescent="0.55000000000000004">
      <c r="B1003" s="1">
        <v>38275</v>
      </c>
      <c r="C1003" s="4" t="str">
        <f>_xlfn.IFNA(VLOOKUP(B1003,W$2:AB10117,3,FALSE),0)</f>
        <v>WR</v>
      </c>
      <c r="D1003" s="1">
        <f>_xlfn.IFNA(VLOOKUP(B1003,W$2:AA10145,4,FALSE),0)</f>
        <v>3</v>
      </c>
      <c r="E1003" s="1">
        <f>_xlfn.IFNA(VLOOKUP(B1003,W$2:AA10145,5,FALSE),0)</f>
        <v>6</v>
      </c>
      <c r="F1003" s="1">
        <f>_xlfn.IFNA(VLOOKUP(B1003,W$2:AB10146,6,FALSE),0)</f>
        <v>26</v>
      </c>
      <c r="H1003" s="5">
        <f t="shared" si="187"/>
        <v>26850000</v>
      </c>
      <c r="I1003" s="5">
        <f t="shared" si="188"/>
        <v>28729500</v>
      </c>
      <c r="J1003" s="1">
        <f t="shared" si="181"/>
        <v>0.11029086484118089</v>
      </c>
      <c r="K1003" s="1">
        <f t="shared" si="182"/>
        <v>0</v>
      </c>
      <c r="L1003" s="1">
        <f t="shared" si="183"/>
        <v>0.89742803863616261</v>
      </c>
      <c r="M1003" s="1">
        <f t="shared" si="184"/>
        <v>0.68619556135383653</v>
      </c>
      <c r="N1003" s="1">
        <f t="shared" si="185"/>
        <v>0.89953136465011441</v>
      </c>
      <c r="P1003" s="1">
        <f t="shared" si="189"/>
        <v>0.55394143220442005</v>
      </c>
      <c r="Q1003" s="1">
        <f t="shared" si="186"/>
        <v>6.109467962918786E-2</v>
      </c>
      <c r="R1003" s="2">
        <f t="shared" si="190"/>
        <v>1640392.148043694</v>
      </c>
      <c r="S1003" s="2">
        <f t="shared" si="191"/>
        <v>1755219.5984067526</v>
      </c>
      <c r="T1003" s="2">
        <f t="shared" si="192"/>
        <v>1640392.148043694</v>
      </c>
      <c r="V1003" s="1">
        <v>2022</v>
      </c>
      <c r="W1003" s="1">
        <v>5372</v>
      </c>
      <c r="X1003" s="1" t="s">
        <v>1050</v>
      </c>
      <c r="Y1003" s="1" t="s">
        <v>40</v>
      </c>
      <c r="Z1003" s="1">
        <v>51</v>
      </c>
      <c r="AA1003" s="1">
        <v>8</v>
      </c>
      <c r="AB1003" s="1">
        <v>35</v>
      </c>
      <c r="BJ1003">
        <v>23</v>
      </c>
      <c r="BK1003">
        <v>0.89953136465011441</v>
      </c>
      <c r="BL1003" t="s">
        <v>58</v>
      </c>
    </row>
    <row r="1004" spans="2:64" x14ac:dyDescent="0.55000000000000004">
      <c r="B1004" s="1">
        <v>34622</v>
      </c>
      <c r="C1004" s="4" t="str">
        <f>_xlfn.IFNA(VLOOKUP(B1004,W$2:AB10118,3,FALSE),0)</f>
        <v>S</v>
      </c>
      <c r="D1004" s="1">
        <f>_xlfn.IFNA(VLOOKUP(B1004,W$2:AA10146,4,FALSE),0)</f>
        <v>24</v>
      </c>
      <c r="E1004" s="1">
        <f>_xlfn.IFNA(VLOOKUP(B1004,W$2:AA10146,5,FALSE),0)</f>
        <v>8</v>
      </c>
      <c r="F1004" s="1">
        <f>_xlfn.IFNA(VLOOKUP(B1004,W$2:AB10147,6,FALSE),0)</f>
        <v>25</v>
      </c>
      <c r="H1004" s="5">
        <f t="shared" si="187"/>
        <v>15620000</v>
      </c>
      <c r="I1004" s="5">
        <f t="shared" si="188"/>
        <v>16713400.000000002</v>
      </c>
      <c r="J1004" s="1">
        <f t="shared" si="181"/>
        <v>0.11374298598435889</v>
      </c>
      <c r="K1004" s="1">
        <f t="shared" si="182"/>
        <v>2</v>
      </c>
      <c r="L1004" s="1">
        <f t="shared" si="183"/>
        <v>0.96784963204339991</v>
      </c>
      <c r="M1004" s="1">
        <f t="shared" si="184"/>
        <v>0.99437471484129869</v>
      </c>
      <c r="N1004" s="1">
        <f t="shared" si="185"/>
        <v>0.92811912331810276</v>
      </c>
      <c r="P1004" s="1">
        <f t="shared" si="189"/>
        <v>0.89322667223860441</v>
      </c>
      <c r="Q1004" s="1">
        <f t="shared" si="186"/>
        <v>0.10159826886129111</v>
      </c>
      <c r="R1004" s="2">
        <f t="shared" si="190"/>
        <v>1586964.9596133672</v>
      </c>
      <c r="S1004" s="2">
        <f t="shared" si="191"/>
        <v>1698052.5067863031</v>
      </c>
      <c r="T1004" s="2">
        <f t="shared" si="192"/>
        <v>1586964.9596133672</v>
      </c>
      <c r="V1004" s="1">
        <v>2022</v>
      </c>
      <c r="W1004" s="1">
        <v>10662</v>
      </c>
      <c r="X1004" s="1" t="s">
        <v>1051</v>
      </c>
      <c r="Y1004" s="1" t="s">
        <v>40</v>
      </c>
      <c r="Z1004" s="1">
        <v>50</v>
      </c>
      <c r="AA1004" s="1">
        <v>32</v>
      </c>
      <c r="AB1004" s="1">
        <v>29</v>
      </c>
      <c r="BJ1004">
        <v>22</v>
      </c>
      <c r="BK1004">
        <v>1.1514506309915982</v>
      </c>
      <c r="BL1004" t="s">
        <v>31</v>
      </c>
    </row>
    <row r="1005" spans="2:64" x14ac:dyDescent="0.55000000000000004">
      <c r="B1005" s="1">
        <v>12236</v>
      </c>
      <c r="C1005" s="4" t="str">
        <f>_xlfn.IFNA(VLOOKUP(B1005,W$2:AB10119,3,FALSE),0)</f>
        <v>LB</v>
      </c>
      <c r="D1005" s="1">
        <f>_xlfn.IFNA(VLOOKUP(B1005,W$2:AA10147,4,FALSE),0)</f>
        <v>63</v>
      </c>
      <c r="E1005" s="1">
        <f>_xlfn.IFNA(VLOOKUP(B1005,W$2:AA10147,5,FALSE),0)</f>
        <v>8</v>
      </c>
      <c r="F1005" s="1">
        <f>_xlfn.IFNA(VLOOKUP(B1005,W$2:AB10148,6,FALSE),0)</f>
        <v>28</v>
      </c>
      <c r="H1005" s="5">
        <f t="shared" si="187"/>
        <v>16999000</v>
      </c>
      <c r="I1005" s="5">
        <f t="shared" si="188"/>
        <v>18188930</v>
      </c>
      <c r="J1005" s="1">
        <f t="shared" si="181"/>
        <v>0.24173750307529737</v>
      </c>
      <c r="K1005" s="1">
        <f t="shared" si="182"/>
        <v>6</v>
      </c>
      <c r="L1005" s="1">
        <f t="shared" si="183"/>
        <v>0.95757335478056826</v>
      </c>
      <c r="M1005" s="1">
        <f t="shared" si="184"/>
        <v>0.98267173666193286</v>
      </c>
      <c r="N1005" s="1">
        <f t="shared" si="185"/>
        <v>0.73034540509703694</v>
      </c>
      <c r="P1005" s="1">
        <f t="shared" si="189"/>
        <v>0.68724061759408783</v>
      </c>
      <c r="Q1005" s="1">
        <f t="shared" si="186"/>
        <v>0.16613183090912007</v>
      </c>
      <c r="R1005" s="2">
        <f t="shared" si="190"/>
        <v>2824074.9936241321</v>
      </c>
      <c r="S1005" s="2">
        <f t="shared" si="191"/>
        <v>3021760.2431778214</v>
      </c>
      <c r="T1005" s="2">
        <f t="shared" si="192"/>
        <v>2824074.9936241321</v>
      </c>
      <c r="V1005" s="1">
        <v>2022</v>
      </c>
      <c r="W1005" s="1">
        <v>6471</v>
      </c>
      <c r="X1005" s="1" t="s">
        <v>1052</v>
      </c>
      <c r="Y1005" s="1" t="s">
        <v>40</v>
      </c>
      <c r="Z1005" s="1">
        <v>49</v>
      </c>
      <c r="AA1005" s="1">
        <v>8</v>
      </c>
      <c r="AB1005" s="1">
        <v>34</v>
      </c>
      <c r="BJ1005">
        <v>22</v>
      </c>
      <c r="BK1005">
        <v>0.87776743548653313</v>
      </c>
      <c r="BL1005" t="s">
        <v>34</v>
      </c>
    </row>
    <row r="1006" spans="2:64" x14ac:dyDescent="0.55000000000000004">
      <c r="B1006" s="1">
        <v>55882</v>
      </c>
      <c r="C1006" s="4">
        <f>_xlfn.IFNA(VLOOKUP(B1006,W$2:AB10120,3,FALSE),0)</f>
        <v>0</v>
      </c>
      <c r="D1006" s="1">
        <f>_xlfn.IFNA(VLOOKUP(B1006,W$2:AA10148,4,FALSE),0)</f>
        <v>0</v>
      </c>
      <c r="E1006" s="1">
        <f>_xlfn.IFNA(VLOOKUP(B1006,W$2:AA10148,5,FALSE),0)</f>
        <v>0</v>
      </c>
      <c r="F1006" s="1">
        <f>_xlfn.IFNA(VLOOKUP(B1006,W$2:AB10149,6,FALSE),0)</f>
        <v>0</v>
      </c>
      <c r="H1006" s="5" t="e">
        <f t="shared" si="187"/>
        <v>#DIV/0!</v>
      </c>
      <c r="I1006" s="5" t="e">
        <f t="shared" si="188"/>
        <v>#DIV/0!</v>
      </c>
      <c r="J1006" s="1">
        <f t="shared" si="181"/>
        <v>0.11029086484118089</v>
      </c>
      <c r="K1006" s="1">
        <f t="shared" si="182"/>
        <v>0</v>
      </c>
      <c r="L1006" s="1" t="e">
        <f t="shared" si="183"/>
        <v>#DIV/0!</v>
      </c>
      <c r="M1006" s="1" t="e">
        <f t="shared" si="184"/>
        <v>#DIV/0!</v>
      </c>
      <c r="N1006" s="1" t="e">
        <f t="shared" si="185"/>
        <v>#DIV/0!</v>
      </c>
      <c r="P1006" s="1" t="e">
        <f t="shared" si="189"/>
        <v>#DIV/0!</v>
      </c>
      <c r="Q1006" s="1" t="e">
        <f t="shared" si="186"/>
        <v>#DIV/0!</v>
      </c>
      <c r="R1006" s="2" t="e">
        <f t="shared" si="190"/>
        <v>#DIV/0!</v>
      </c>
      <c r="S1006" s="2" t="e">
        <f t="shared" si="191"/>
        <v>#DIV/0!</v>
      </c>
      <c r="T1006" s="2" t="e">
        <f t="shared" si="192"/>
        <v>#DIV/0!</v>
      </c>
      <c r="V1006" s="1">
        <v>2022</v>
      </c>
      <c r="W1006" s="1">
        <v>11933</v>
      </c>
      <c r="X1006" s="1" t="s">
        <v>1053</v>
      </c>
      <c r="Y1006" s="1" t="s">
        <v>40</v>
      </c>
      <c r="Z1006" s="1">
        <v>49</v>
      </c>
      <c r="AA1006" s="1">
        <v>6</v>
      </c>
      <c r="AB1006" s="1">
        <v>28</v>
      </c>
      <c r="BJ1006">
        <v>22</v>
      </c>
      <c r="BK1006">
        <v>1</v>
      </c>
      <c r="BL1006" t="s">
        <v>36</v>
      </c>
    </row>
    <row r="1007" spans="2:64" x14ac:dyDescent="0.55000000000000004">
      <c r="B1007" s="1">
        <v>94383</v>
      </c>
      <c r="C1007" s="4" t="str">
        <f>_xlfn.IFNA(VLOOKUP(B1007,W$2:AB10121,3,FALSE),0)</f>
        <v>HB</v>
      </c>
      <c r="D1007" s="1">
        <f>_xlfn.IFNA(VLOOKUP(B1007,W$2:AA10149,4,FALSE),0)</f>
        <v>44</v>
      </c>
      <c r="E1007" s="1">
        <f>_xlfn.IFNA(VLOOKUP(B1007,W$2:AA10149,5,FALSE),0)</f>
        <v>8</v>
      </c>
      <c r="F1007" s="1">
        <f>_xlfn.IFNA(VLOOKUP(B1007,W$2:AB10150,6,FALSE),0)</f>
        <v>26</v>
      </c>
      <c r="H1007" s="5">
        <f t="shared" si="187"/>
        <v>14223170</v>
      </c>
      <c r="I1007" s="5">
        <f t="shared" si="188"/>
        <v>15218791.9</v>
      </c>
      <c r="J1007" s="1">
        <f t="shared" si="181"/>
        <v>0.14534217904027727</v>
      </c>
      <c r="K1007" s="1">
        <f t="shared" si="182"/>
        <v>4</v>
      </c>
      <c r="L1007" s="1">
        <f t="shared" si="183"/>
        <v>0.96121638580046065</v>
      </c>
      <c r="M1007" s="1">
        <f t="shared" si="184"/>
        <v>1.1123962455126433</v>
      </c>
      <c r="N1007" s="1">
        <f t="shared" si="185"/>
        <v>0.81972023184507603</v>
      </c>
      <c r="P1007" s="1">
        <f t="shared" si="189"/>
        <v>0.87648872584705084</v>
      </c>
      <c r="Q1007" s="1">
        <f t="shared" si="186"/>
        <v>0.12739078131884657</v>
      </c>
      <c r="R1007" s="2">
        <f t="shared" si="190"/>
        <v>1811900.7391307789</v>
      </c>
      <c r="S1007" s="2">
        <f t="shared" si="191"/>
        <v>1938733.7908699336</v>
      </c>
      <c r="T1007" s="2">
        <f t="shared" si="192"/>
        <v>1811900.7391307789</v>
      </c>
      <c r="V1007" s="1">
        <v>2022</v>
      </c>
      <c r="W1007" s="1">
        <v>9505</v>
      </c>
      <c r="X1007" s="1" t="s">
        <v>1054</v>
      </c>
      <c r="Y1007" s="1" t="s">
        <v>40</v>
      </c>
      <c r="Z1007" s="1">
        <v>48</v>
      </c>
      <c r="AA1007" s="1">
        <v>3</v>
      </c>
      <c r="AB1007" s="1">
        <v>29</v>
      </c>
      <c r="BJ1007">
        <v>22</v>
      </c>
      <c r="BK1007">
        <v>1</v>
      </c>
      <c r="BL1007" t="s">
        <v>38</v>
      </c>
    </row>
    <row r="1008" spans="2:64" x14ac:dyDescent="0.55000000000000004">
      <c r="B1008" s="1">
        <v>45810</v>
      </c>
      <c r="C1008" s="4" t="str">
        <f>_xlfn.IFNA(VLOOKUP(B1008,W$2:AB10122,3,FALSE),0)</f>
        <v>HB</v>
      </c>
      <c r="D1008" s="1">
        <f>_xlfn.IFNA(VLOOKUP(B1008,W$2:AA10150,4,FALSE),0)</f>
        <v>12</v>
      </c>
      <c r="E1008" s="1">
        <f>_xlfn.IFNA(VLOOKUP(B1008,W$2:AA10150,5,FALSE),0)</f>
        <v>5</v>
      </c>
      <c r="F1008" s="1">
        <f>_xlfn.IFNA(VLOOKUP(B1008,W$2:AB10151,6,FALSE),0)</f>
        <v>26</v>
      </c>
      <c r="H1008" s="5">
        <f t="shared" si="187"/>
        <v>14223170</v>
      </c>
      <c r="I1008" s="5">
        <f t="shared" si="188"/>
        <v>15218791.9</v>
      </c>
      <c r="J1008" s="1">
        <f t="shared" si="181"/>
        <v>0.15834706436900092</v>
      </c>
      <c r="K1008" s="1">
        <f t="shared" si="182"/>
        <v>1</v>
      </c>
      <c r="L1008" s="1">
        <f t="shared" si="183"/>
        <v>0.99243120312271893</v>
      </c>
      <c r="M1008" s="1">
        <f t="shared" si="184"/>
        <v>0.8852077485688149</v>
      </c>
      <c r="N1008" s="1">
        <f t="shared" si="185"/>
        <v>0.81972023184507603</v>
      </c>
      <c r="P1008" s="1">
        <f t="shared" si="189"/>
        <v>0.72013061005532231</v>
      </c>
      <c r="Q1008" s="1">
        <f t="shared" si="186"/>
        <v>0.11403056806451803</v>
      </c>
      <c r="R1008" s="2">
        <f t="shared" si="190"/>
        <v>1621876.1547782109</v>
      </c>
      <c r="S1008" s="2">
        <f t="shared" si="191"/>
        <v>1735407.4856126858</v>
      </c>
      <c r="T1008" s="2">
        <f t="shared" si="192"/>
        <v>1621876.1547782109</v>
      </c>
      <c r="V1008" s="1">
        <v>2022</v>
      </c>
      <c r="W1008" s="1">
        <v>59909</v>
      </c>
      <c r="X1008" s="1" t="s">
        <v>1055</v>
      </c>
      <c r="Y1008" s="1" t="s">
        <v>40</v>
      </c>
      <c r="Z1008" s="1">
        <v>48</v>
      </c>
      <c r="AA1008" s="1">
        <v>5</v>
      </c>
      <c r="AB1008" s="1">
        <v>23</v>
      </c>
      <c r="BJ1008">
        <v>22</v>
      </c>
      <c r="BK1008">
        <v>1.0245916516529501</v>
      </c>
      <c r="BL1008" t="s">
        <v>40</v>
      </c>
    </row>
    <row r="1009" spans="2:64" x14ac:dyDescent="0.55000000000000004">
      <c r="B1009" s="1">
        <v>43528</v>
      </c>
      <c r="C1009" s="4" t="str">
        <f>_xlfn.IFNA(VLOOKUP(B1009,W$2:AB10123,3,FALSE),0)</f>
        <v>S</v>
      </c>
      <c r="D1009" s="1">
        <f>_xlfn.IFNA(VLOOKUP(B1009,W$2:AA10151,4,FALSE),0)</f>
        <v>4</v>
      </c>
      <c r="E1009" s="1">
        <f>_xlfn.IFNA(VLOOKUP(B1009,W$2:AA10151,5,FALSE),0)</f>
        <v>8</v>
      </c>
      <c r="F1009" s="1">
        <f>_xlfn.IFNA(VLOOKUP(B1009,W$2:AB10152,6,FALSE),0)</f>
        <v>25</v>
      </c>
      <c r="H1009" s="5">
        <f t="shared" si="187"/>
        <v>15620000</v>
      </c>
      <c r="I1009" s="5">
        <f t="shared" si="188"/>
        <v>16713400.000000002</v>
      </c>
      <c r="J1009" s="1">
        <f t="shared" si="181"/>
        <v>0.11029086484118089</v>
      </c>
      <c r="K1009" s="1">
        <f t="shared" si="182"/>
        <v>0</v>
      </c>
      <c r="L1009" s="1">
        <f t="shared" si="183"/>
        <v>0.98517043952992134</v>
      </c>
      <c r="M1009" s="1">
        <f t="shared" si="184"/>
        <v>0.68619556135383653</v>
      </c>
      <c r="N1009" s="1">
        <f t="shared" si="185"/>
        <v>0.92811912331810276</v>
      </c>
      <c r="P1009" s="1">
        <f t="shared" si="189"/>
        <v>0.627426702517908</v>
      </c>
      <c r="Q1009" s="1">
        <f t="shared" si="186"/>
        <v>6.9199433645150396E-2</v>
      </c>
      <c r="R1009" s="2">
        <f t="shared" si="190"/>
        <v>1080895.1535372492</v>
      </c>
      <c r="S1009" s="2">
        <f t="shared" si="191"/>
        <v>1156557.8142848567</v>
      </c>
      <c r="T1009" s="2">
        <f t="shared" si="192"/>
        <v>1080895.1535372492</v>
      </c>
      <c r="V1009" s="1">
        <v>2022</v>
      </c>
      <c r="W1009" s="1">
        <v>11972</v>
      </c>
      <c r="X1009" s="1" t="s">
        <v>1056</v>
      </c>
      <c r="Y1009" s="1" t="s">
        <v>40</v>
      </c>
      <c r="Z1009" s="1">
        <v>47</v>
      </c>
      <c r="AA1009" s="1">
        <v>7</v>
      </c>
      <c r="AB1009" s="1">
        <v>28</v>
      </c>
      <c r="BJ1009">
        <v>22</v>
      </c>
      <c r="BK1009">
        <v>0.81972023184507603</v>
      </c>
      <c r="BL1009" t="s">
        <v>42</v>
      </c>
    </row>
    <row r="1010" spans="2:64" x14ac:dyDescent="0.55000000000000004">
      <c r="B1010" s="1">
        <v>55685</v>
      </c>
      <c r="C1010" s="4" t="str">
        <f>_xlfn.IFNA(VLOOKUP(B1010,W$2:AB10124,3,FALSE),0)</f>
        <v>CB</v>
      </c>
      <c r="D1010" s="1">
        <f>_xlfn.IFNA(VLOOKUP(B1010,W$2:AA10152,4,FALSE),0)</f>
        <v>63</v>
      </c>
      <c r="E1010" s="1">
        <f>_xlfn.IFNA(VLOOKUP(B1010,W$2:AA10152,5,FALSE),0)</f>
        <v>7</v>
      </c>
      <c r="F1010" s="1">
        <f>_xlfn.IFNA(VLOOKUP(B1010,W$2:AB10153,6,FALSE),0)</f>
        <v>23</v>
      </c>
      <c r="H1010" s="5">
        <f t="shared" si="187"/>
        <v>20000000</v>
      </c>
      <c r="I1010" s="5">
        <f t="shared" si="188"/>
        <v>21400000</v>
      </c>
      <c r="J1010" s="1">
        <f t="shared" si="181"/>
        <v>0.24173750307529737</v>
      </c>
      <c r="K1010" s="1">
        <f t="shared" si="182"/>
        <v>6</v>
      </c>
      <c r="L1010" s="1">
        <f t="shared" si="183"/>
        <v>0.95241285319719537</v>
      </c>
      <c r="M1010" s="1">
        <f t="shared" si="184"/>
        <v>1.1772145986242197</v>
      </c>
      <c r="N1010" s="1">
        <f t="shared" si="185"/>
        <v>0.81665115322979975</v>
      </c>
      <c r="P1010" s="1">
        <f t="shared" si="189"/>
        <v>0.91562463009533557</v>
      </c>
      <c r="Q1010" s="1">
        <f t="shared" si="186"/>
        <v>0.22134081183348919</v>
      </c>
      <c r="R1010" s="2">
        <f t="shared" si="190"/>
        <v>4426816.2366697835</v>
      </c>
      <c r="S1010" s="2">
        <f t="shared" si="191"/>
        <v>4736693.3732366683</v>
      </c>
      <c r="T1010" s="2">
        <f t="shared" si="192"/>
        <v>4426816.2366697835</v>
      </c>
      <c r="V1010" s="1">
        <v>2022</v>
      </c>
      <c r="W1010" s="1">
        <v>60003</v>
      </c>
      <c r="X1010" s="1" t="s">
        <v>1057</v>
      </c>
      <c r="Y1010" s="1" t="s">
        <v>40</v>
      </c>
      <c r="Z1010" s="1">
        <v>46</v>
      </c>
      <c r="AA1010" s="1">
        <v>7</v>
      </c>
      <c r="AB1010" s="1">
        <v>27</v>
      </c>
      <c r="BJ1010">
        <v>22</v>
      </c>
      <c r="BK1010">
        <v>0.82023027006469129</v>
      </c>
      <c r="BL1010" t="s">
        <v>44</v>
      </c>
    </row>
    <row r="1011" spans="2:64" x14ac:dyDescent="0.55000000000000004">
      <c r="B1011" s="1">
        <v>28092</v>
      </c>
      <c r="C1011" s="4" t="str">
        <f>_xlfn.IFNA(VLOOKUP(B1011,W$2:AB10125,3,FALSE),0)</f>
        <v>LB</v>
      </c>
      <c r="D1011" s="1">
        <f>_xlfn.IFNA(VLOOKUP(B1011,W$2:AA10153,4,FALSE),0)</f>
        <v>25</v>
      </c>
      <c r="E1011" s="1">
        <f>_xlfn.IFNA(VLOOKUP(B1011,W$2:AA10153,5,FALSE),0)</f>
        <v>8</v>
      </c>
      <c r="F1011" s="1">
        <f>_xlfn.IFNA(VLOOKUP(B1011,W$2:AB10154,6,FALSE),0)</f>
        <v>25</v>
      </c>
      <c r="H1011" s="5">
        <f t="shared" si="187"/>
        <v>16999000</v>
      </c>
      <c r="I1011" s="5">
        <f t="shared" si="188"/>
        <v>18188930</v>
      </c>
      <c r="J1011" s="1">
        <f t="shared" si="181"/>
        <v>0.11969353290175433</v>
      </c>
      <c r="K1011" s="1">
        <f t="shared" si="182"/>
        <v>2</v>
      </c>
      <c r="L1011" s="1">
        <f t="shared" si="183"/>
        <v>0.96784963204339991</v>
      </c>
      <c r="M1011" s="1">
        <f t="shared" si="184"/>
        <v>0.99437471484129869</v>
      </c>
      <c r="N1011" s="1">
        <f t="shared" si="185"/>
        <v>0.82023027006469129</v>
      </c>
      <c r="P1011" s="1">
        <f t="shared" si="189"/>
        <v>0.78939387864347188</v>
      </c>
      <c r="Q1011" s="1">
        <f t="shared" si="186"/>
        <v>9.4485342185855872E-2</v>
      </c>
      <c r="R1011" s="2">
        <f t="shared" si="190"/>
        <v>1606156.3318173641</v>
      </c>
      <c r="S1011" s="2">
        <f t="shared" si="191"/>
        <v>1718587.2750445795</v>
      </c>
      <c r="T1011" s="2">
        <f t="shared" si="192"/>
        <v>1606156.3318173641</v>
      </c>
      <c r="V1011" s="1">
        <v>2022</v>
      </c>
      <c r="W1011" s="1">
        <v>27305</v>
      </c>
      <c r="X1011" s="1" t="s">
        <v>1058</v>
      </c>
      <c r="Y1011" s="1" t="s">
        <v>40</v>
      </c>
      <c r="Z1011" s="1">
        <v>46</v>
      </c>
      <c r="AA1011" s="1">
        <v>5</v>
      </c>
      <c r="AB1011" s="1">
        <v>25</v>
      </c>
      <c r="BJ1011">
        <v>22</v>
      </c>
      <c r="BK1011">
        <v>1.1178219283566899</v>
      </c>
      <c r="BL1011" t="s">
        <v>46</v>
      </c>
    </row>
    <row r="1012" spans="2:64" x14ac:dyDescent="0.55000000000000004">
      <c r="B1012" s="1">
        <v>24176</v>
      </c>
      <c r="C1012" s="4" t="str">
        <f>_xlfn.IFNA(VLOOKUP(B1012,W$2:AB10126,3,FALSE),0)</f>
        <v>ED</v>
      </c>
      <c r="D1012" s="1">
        <f>_xlfn.IFNA(VLOOKUP(B1012,W$2:AA10154,4,FALSE),0)</f>
        <v>43</v>
      </c>
      <c r="E1012" s="1">
        <f>_xlfn.IFNA(VLOOKUP(B1012,W$2:AA10154,5,FALSE),0)</f>
        <v>8</v>
      </c>
      <c r="F1012" s="1">
        <f>_xlfn.IFNA(VLOOKUP(B1012,W$2:AB10155,6,FALSE),0)</f>
        <v>25</v>
      </c>
      <c r="H1012" s="5">
        <f t="shared" si="187"/>
        <v>25400550</v>
      </c>
      <c r="I1012" s="5">
        <f t="shared" si="188"/>
        <v>27178588.5</v>
      </c>
      <c r="J1012" s="1">
        <f t="shared" si="181"/>
        <v>0.14534217904027727</v>
      </c>
      <c r="K1012" s="1">
        <f t="shared" si="182"/>
        <v>4</v>
      </c>
      <c r="L1012" s="1">
        <f t="shared" si="183"/>
        <v>0.96121638580046065</v>
      </c>
      <c r="M1012" s="1">
        <f t="shared" si="184"/>
        <v>1.1123962455126433</v>
      </c>
      <c r="N1012" s="1">
        <f t="shared" si="185"/>
        <v>1</v>
      </c>
      <c r="P1012" s="1">
        <f t="shared" si="189"/>
        <v>1.0692534986896649</v>
      </c>
      <c r="Q1012" s="1">
        <f t="shared" si="186"/>
        <v>0.15540763344599615</v>
      </c>
      <c r="R1012" s="2">
        <f t="shared" si="190"/>
        <v>3947439.3637266974</v>
      </c>
      <c r="S1012" s="2">
        <f t="shared" si="191"/>
        <v>4223760.1191875665</v>
      </c>
      <c r="T1012" s="2">
        <f t="shared" si="192"/>
        <v>3947439.3637266974</v>
      </c>
      <c r="V1012" s="1">
        <v>2022</v>
      </c>
      <c r="W1012" s="1">
        <v>46673</v>
      </c>
      <c r="X1012" s="1" t="s">
        <v>1059</v>
      </c>
      <c r="Y1012" s="1" t="s">
        <v>40</v>
      </c>
      <c r="Z1012" s="1">
        <v>45</v>
      </c>
      <c r="AA1012" s="1">
        <v>7</v>
      </c>
      <c r="AB1012" s="1">
        <v>27</v>
      </c>
      <c r="BJ1012">
        <v>22</v>
      </c>
      <c r="BK1012">
        <v>0.92811912331810276</v>
      </c>
      <c r="BL1012" t="s">
        <v>48</v>
      </c>
    </row>
    <row r="1013" spans="2:64" x14ac:dyDescent="0.55000000000000004">
      <c r="B1013" s="1">
        <v>12102</v>
      </c>
      <c r="C1013" s="4" t="str">
        <f>_xlfn.IFNA(VLOOKUP(B1013,W$2:AB10127,3,FALSE),0)</f>
        <v>S</v>
      </c>
      <c r="D1013" s="1">
        <f>_xlfn.IFNA(VLOOKUP(B1013,W$2:AA10155,4,FALSE),0)</f>
        <v>14</v>
      </c>
      <c r="E1013" s="1">
        <f>_xlfn.IFNA(VLOOKUP(B1013,W$2:AA10155,5,FALSE),0)</f>
        <v>8</v>
      </c>
      <c r="F1013" s="1">
        <f>_xlfn.IFNA(VLOOKUP(B1013,W$2:AB10156,6,FALSE),0)</f>
        <v>28</v>
      </c>
      <c r="H1013" s="5">
        <f t="shared" si="187"/>
        <v>15620000</v>
      </c>
      <c r="I1013" s="5">
        <f t="shared" si="188"/>
        <v>16713400.000000002</v>
      </c>
      <c r="J1013" s="1">
        <f t="shared" si="181"/>
        <v>0.15834706436900092</v>
      </c>
      <c r="K1013" s="1">
        <f t="shared" si="182"/>
        <v>1</v>
      </c>
      <c r="L1013" s="1">
        <f t="shared" si="183"/>
        <v>0.97398521903978064</v>
      </c>
      <c r="M1013" s="1">
        <f t="shared" si="184"/>
        <v>0.90211382224993342</v>
      </c>
      <c r="N1013" s="1">
        <f t="shared" si="185"/>
        <v>0.92811912331810276</v>
      </c>
      <c r="P1013" s="1">
        <f t="shared" si="189"/>
        <v>0.8154877178628076</v>
      </c>
      <c r="Q1013" s="1">
        <f t="shared" si="186"/>
        <v>0.12913008615255167</v>
      </c>
      <c r="R1013" s="2">
        <f t="shared" si="190"/>
        <v>2017011.9457028571</v>
      </c>
      <c r="S1013" s="2">
        <f t="shared" si="191"/>
        <v>2158202.7819020571</v>
      </c>
      <c r="T1013" s="2">
        <f t="shared" si="192"/>
        <v>2017011.9457028571</v>
      </c>
      <c r="V1013" s="1">
        <v>2022</v>
      </c>
      <c r="W1013" s="1">
        <v>41530</v>
      </c>
      <c r="X1013" s="1" t="s">
        <v>1060</v>
      </c>
      <c r="Y1013" s="1" t="s">
        <v>40</v>
      </c>
      <c r="Z1013" s="1">
        <v>45</v>
      </c>
      <c r="AA1013" s="1">
        <v>7</v>
      </c>
      <c r="AB1013" s="1">
        <v>24</v>
      </c>
      <c r="BJ1013">
        <v>22</v>
      </c>
      <c r="BK1013">
        <v>1.1155423054361819</v>
      </c>
      <c r="BL1013" t="s">
        <v>51</v>
      </c>
    </row>
    <row r="1014" spans="2:64" x14ac:dyDescent="0.55000000000000004">
      <c r="B1014" s="1">
        <v>42237</v>
      </c>
      <c r="C1014" s="4" t="str">
        <f>_xlfn.IFNA(VLOOKUP(B1014,W$2:AB10128,3,FALSE),0)</f>
        <v>WR</v>
      </c>
      <c r="D1014" s="1">
        <f>_xlfn.IFNA(VLOOKUP(B1014,W$2:AA10156,4,FALSE),0)</f>
        <v>39</v>
      </c>
      <c r="E1014" s="1">
        <f>_xlfn.IFNA(VLOOKUP(B1014,W$2:AA10156,5,FALSE),0)</f>
        <v>8</v>
      </c>
      <c r="F1014" s="1">
        <f>_xlfn.IFNA(VLOOKUP(B1014,W$2:AB10157,6,FALSE),0)</f>
        <v>24</v>
      </c>
      <c r="H1014" s="5">
        <f t="shared" si="187"/>
        <v>26850000</v>
      </c>
      <c r="I1014" s="5">
        <f t="shared" si="188"/>
        <v>28729500</v>
      </c>
      <c r="J1014" s="1">
        <f t="shared" si="181"/>
        <v>0.13512004199773481</v>
      </c>
      <c r="K1014" s="1">
        <f t="shared" si="182"/>
        <v>3</v>
      </c>
      <c r="L1014" s="1">
        <f t="shared" si="183"/>
        <v>0.96394435074832852</v>
      </c>
      <c r="M1014" s="1">
        <f t="shared" si="184"/>
        <v>1.0638591360833272</v>
      </c>
      <c r="N1014" s="1">
        <f t="shared" si="185"/>
        <v>0.89953136465011441</v>
      </c>
      <c r="P1014" s="1">
        <f t="shared" si="189"/>
        <v>0.92247031777564803</v>
      </c>
      <c r="Q1014" s="1">
        <f t="shared" si="186"/>
        <v>0.12464422807950934</v>
      </c>
      <c r="R1014" s="2">
        <f t="shared" si="190"/>
        <v>3346697.5239348258</v>
      </c>
      <c r="S1014" s="2">
        <f t="shared" si="191"/>
        <v>3580966.3506102636</v>
      </c>
      <c r="T1014" s="2">
        <f t="shared" si="192"/>
        <v>3346697.5239348258</v>
      </c>
      <c r="V1014" s="1">
        <v>2022</v>
      </c>
      <c r="W1014" s="1">
        <v>6200</v>
      </c>
      <c r="X1014" s="1" t="s">
        <v>1061</v>
      </c>
      <c r="Y1014" s="1" t="s">
        <v>40</v>
      </c>
      <c r="Z1014" s="1">
        <v>44</v>
      </c>
      <c r="AA1014" s="1">
        <v>2</v>
      </c>
      <c r="AB1014" s="1">
        <v>33</v>
      </c>
      <c r="BJ1014">
        <v>22</v>
      </c>
      <c r="BK1014">
        <v>1.106942102737994</v>
      </c>
      <c r="BL1014" t="s">
        <v>53</v>
      </c>
    </row>
    <row r="1015" spans="2:64" x14ac:dyDescent="0.55000000000000004">
      <c r="B1015" s="10">
        <v>51088</v>
      </c>
      <c r="C1015" s="4" t="str">
        <f>_xlfn.IFNA(VLOOKUP(B1015,W$2:AB10129,3,FALSE),0)</f>
        <v>S</v>
      </c>
      <c r="D1015" s="1">
        <f>_xlfn.IFNA(VLOOKUP(B1015,W$2:AA10157,4,FALSE),0)</f>
        <v>0</v>
      </c>
      <c r="E1015" s="1">
        <f>_xlfn.IFNA(VLOOKUP(B1015,W$2:AA10157,5,FALSE),0)</f>
        <v>8</v>
      </c>
      <c r="F1015" s="1">
        <f>_xlfn.IFNA(VLOOKUP(B1015,W$2:AB10158,6,FALSE),0)</f>
        <v>27</v>
      </c>
      <c r="H1015" s="5">
        <f t="shared" si="187"/>
        <v>15620000</v>
      </c>
      <c r="I1015" s="5">
        <f t="shared" si="188"/>
        <v>16713400.000000002</v>
      </c>
      <c r="J1015" s="1">
        <f t="shared" si="181"/>
        <v>0.11029086484118089</v>
      </c>
      <c r="K1015" s="1">
        <f t="shared" si="182"/>
        <v>0</v>
      </c>
      <c r="L1015" s="1">
        <f t="shared" si="183"/>
        <v>0.98517043952992134</v>
      </c>
      <c r="M1015" s="1">
        <f t="shared" si="184"/>
        <v>0.68619556135383653</v>
      </c>
      <c r="N1015" s="1">
        <f t="shared" si="185"/>
        <v>0.92811912331810276</v>
      </c>
      <c r="P1015" s="1">
        <f t="shared" si="189"/>
        <v>0.627426702517908</v>
      </c>
      <c r="Q1015" s="1">
        <f t="shared" si="186"/>
        <v>6.9199433645150396E-2</v>
      </c>
      <c r="R1015" s="2">
        <f t="shared" si="190"/>
        <v>1080895.1535372492</v>
      </c>
      <c r="S1015" s="2">
        <f t="shared" si="191"/>
        <v>1156557.8142848567</v>
      </c>
      <c r="T1015" s="2">
        <f t="shared" si="192"/>
        <v>1080895.1535372492</v>
      </c>
      <c r="V1015" s="1">
        <v>2022</v>
      </c>
      <c r="W1015" s="1">
        <v>7078</v>
      </c>
      <c r="X1015" s="1" t="s">
        <v>1062</v>
      </c>
      <c r="Y1015" s="1" t="s">
        <v>40</v>
      </c>
      <c r="Z1015" s="1">
        <v>43</v>
      </c>
      <c r="AA1015" s="1">
        <v>3</v>
      </c>
      <c r="AB1015" s="1">
        <v>33</v>
      </c>
      <c r="BJ1015">
        <v>22</v>
      </c>
      <c r="BK1015">
        <v>1.0245916516529501</v>
      </c>
      <c r="BL1015" t="s">
        <v>55</v>
      </c>
    </row>
    <row r="1016" spans="2:64" x14ac:dyDescent="0.55000000000000004">
      <c r="B1016" s="1">
        <v>28987</v>
      </c>
      <c r="C1016" s="4" t="str">
        <f>_xlfn.IFNA(VLOOKUP(B1016,W$2:AB10130,3,FALSE),0)</f>
        <v>LB</v>
      </c>
      <c r="D1016" s="1">
        <f>_xlfn.IFNA(VLOOKUP(B1016,W$2:AA10158,4,FALSE),0)</f>
        <v>42</v>
      </c>
      <c r="E1016" s="1">
        <f>_xlfn.IFNA(VLOOKUP(B1016,W$2:AA10158,5,FALSE),0)</f>
        <v>8</v>
      </c>
      <c r="F1016" s="1">
        <f>_xlfn.IFNA(VLOOKUP(B1016,W$2:AB10159,6,FALSE),0)</f>
        <v>25</v>
      </c>
      <c r="H1016" s="5">
        <f t="shared" si="187"/>
        <v>16999000</v>
      </c>
      <c r="I1016" s="5">
        <f t="shared" si="188"/>
        <v>18188930</v>
      </c>
      <c r="J1016" s="1">
        <f t="shared" si="181"/>
        <v>0.14534217904027727</v>
      </c>
      <c r="K1016" s="1">
        <f t="shared" si="182"/>
        <v>4</v>
      </c>
      <c r="L1016" s="1">
        <f t="shared" si="183"/>
        <v>0.96121638580046065</v>
      </c>
      <c r="M1016" s="1">
        <f t="shared" si="184"/>
        <v>1.1123962455126433</v>
      </c>
      <c r="N1016" s="1">
        <f t="shared" si="185"/>
        <v>0.82023027006469129</v>
      </c>
      <c r="P1016" s="1">
        <f t="shared" si="189"/>
        <v>0.87703408599783983</v>
      </c>
      <c r="Q1016" s="1">
        <f t="shared" si="186"/>
        <v>0.12747004515152396</v>
      </c>
      <c r="R1016" s="2">
        <f t="shared" si="190"/>
        <v>2166863.2975307559</v>
      </c>
      <c r="S1016" s="2">
        <f t="shared" si="191"/>
        <v>2318543.7283579088</v>
      </c>
      <c r="T1016" s="2">
        <f t="shared" si="192"/>
        <v>2166863.2975307559</v>
      </c>
      <c r="V1016" s="1">
        <v>2022</v>
      </c>
      <c r="W1016" s="1">
        <v>46376</v>
      </c>
      <c r="X1016" s="1" t="s">
        <v>1063</v>
      </c>
      <c r="Y1016" s="1" t="s">
        <v>40</v>
      </c>
      <c r="Z1016" s="1">
        <v>43</v>
      </c>
      <c r="AA1016" s="1">
        <v>8</v>
      </c>
      <c r="AB1016" s="1">
        <v>27</v>
      </c>
      <c r="BJ1016">
        <v>22</v>
      </c>
      <c r="BK1016">
        <v>0.89953136465011441</v>
      </c>
      <c r="BL1016" t="s">
        <v>58</v>
      </c>
    </row>
    <row r="1017" spans="2:64" x14ac:dyDescent="0.55000000000000004">
      <c r="B1017" s="1">
        <v>44802</v>
      </c>
      <c r="C1017" s="4">
        <f>_xlfn.IFNA(VLOOKUP(B1017,W$2:AB10131,3,FALSE),0)</f>
        <v>0</v>
      </c>
      <c r="D1017" s="1">
        <f>_xlfn.IFNA(VLOOKUP(B1017,W$2:AA10159,4,FALSE),0)</f>
        <v>0</v>
      </c>
      <c r="E1017" s="1">
        <f>_xlfn.IFNA(VLOOKUP(B1017,W$2:AA10159,5,FALSE),0)</f>
        <v>0</v>
      </c>
      <c r="F1017" s="1">
        <f>_xlfn.IFNA(VLOOKUP(B1017,W$2:AB10160,6,FALSE),0)</f>
        <v>0</v>
      </c>
      <c r="H1017" s="5" t="e">
        <f t="shared" si="187"/>
        <v>#DIV/0!</v>
      </c>
      <c r="I1017" s="5" t="e">
        <f t="shared" si="188"/>
        <v>#DIV/0!</v>
      </c>
      <c r="J1017" s="1">
        <f t="shared" si="181"/>
        <v>0.11029086484118089</v>
      </c>
      <c r="K1017" s="1">
        <f t="shared" si="182"/>
        <v>0</v>
      </c>
      <c r="L1017" s="1" t="e">
        <f t="shared" si="183"/>
        <v>#DIV/0!</v>
      </c>
      <c r="M1017" s="1" t="e">
        <f t="shared" si="184"/>
        <v>#DIV/0!</v>
      </c>
      <c r="N1017" s="1" t="e">
        <f t="shared" si="185"/>
        <v>#DIV/0!</v>
      </c>
      <c r="P1017" s="1" t="e">
        <f t="shared" si="189"/>
        <v>#DIV/0!</v>
      </c>
      <c r="Q1017" s="1" t="e">
        <f t="shared" si="186"/>
        <v>#DIV/0!</v>
      </c>
      <c r="R1017" s="2" t="e">
        <f t="shared" si="190"/>
        <v>#DIV/0!</v>
      </c>
      <c r="S1017" s="2" t="e">
        <f t="shared" si="191"/>
        <v>#DIV/0!</v>
      </c>
      <c r="T1017" s="2" t="e">
        <f t="shared" si="192"/>
        <v>#DIV/0!</v>
      </c>
      <c r="V1017" s="1">
        <v>2022</v>
      </c>
      <c r="W1017" s="1">
        <v>46085</v>
      </c>
      <c r="X1017" s="1" t="s">
        <v>1064</v>
      </c>
      <c r="Y1017" s="1" t="s">
        <v>40</v>
      </c>
      <c r="Z1017" s="1">
        <v>42</v>
      </c>
      <c r="AA1017" s="1">
        <v>8</v>
      </c>
      <c r="AB1017" s="1">
        <v>27</v>
      </c>
      <c r="BJ1017">
        <v>21</v>
      </c>
      <c r="BK1017">
        <v>1.1514506309915982</v>
      </c>
      <c r="BL1017" t="s">
        <v>31</v>
      </c>
    </row>
    <row r="1018" spans="2:64" x14ac:dyDescent="0.55000000000000004">
      <c r="B1018" s="1">
        <v>46219</v>
      </c>
      <c r="C1018" s="4" t="str">
        <f>_xlfn.IFNA(VLOOKUP(B1018,W$2:AB10132,3,FALSE),0)</f>
        <v>RT</v>
      </c>
      <c r="D1018" s="1">
        <f>_xlfn.IFNA(VLOOKUP(B1018,W$2:AA10160,4,FALSE),0)</f>
        <v>83</v>
      </c>
      <c r="E1018" s="1">
        <f>_xlfn.IFNA(VLOOKUP(B1018,W$2:AA10160,5,FALSE),0)</f>
        <v>8</v>
      </c>
      <c r="F1018" s="1">
        <f>_xlfn.IFNA(VLOOKUP(B1018,W$2:AB10161,6,FALSE),0)</f>
        <v>25</v>
      </c>
      <c r="H1018" s="5">
        <f t="shared" si="187"/>
        <v>18040000</v>
      </c>
      <c r="I1018" s="5">
        <f t="shared" si="188"/>
        <v>19302800</v>
      </c>
      <c r="J1018" s="1">
        <f t="shared" si="181"/>
        <v>0.40904805918622789</v>
      </c>
      <c r="K1018" s="1">
        <f t="shared" si="182"/>
        <v>8</v>
      </c>
      <c r="L1018" s="1">
        <f t="shared" si="183"/>
        <v>0.95505738964680675</v>
      </c>
      <c r="M1018" s="1">
        <f t="shared" si="184"/>
        <v>1.2219797174404163</v>
      </c>
      <c r="N1018" s="1">
        <f t="shared" si="185"/>
        <v>1.21388420547599</v>
      </c>
      <c r="P1018" s="1">
        <f t="shared" si="189"/>
        <v>1.416676622350848</v>
      </c>
      <c r="Q1018" s="1">
        <f t="shared" si="186"/>
        <v>0.57948882286711512</v>
      </c>
      <c r="R1018" s="2">
        <f t="shared" si="190"/>
        <v>10453978.364522757</v>
      </c>
      <c r="S1018" s="2">
        <f t="shared" si="191"/>
        <v>11185756.85003935</v>
      </c>
      <c r="T1018" s="2">
        <f t="shared" si="192"/>
        <v>10453978.364522757</v>
      </c>
      <c r="V1018" s="1">
        <v>2022</v>
      </c>
      <c r="W1018" s="1">
        <v>22917</v>
      </c>
      <c r="X1018" s="1" t="s">
        <v>1065</v>
      </c>
      <c r="Y1018" s="1" t="s">
        <v>40</v>
      </c>
      <c r="Z1018" s="1">
        <v>42</v>
      </c>
      <c r="AA1018" s="1">
        <v>8</v>
      </c>
      <c r="AB1018" s="1">
        <v>29</v>
      </c>
      <c r="BJ1018">
        <v>21</v>
      </c>
      <c r="BK1018">
        <v>0.87776743548653313</v>
      </c>
      <c r="BL1018" t="s">
        <v>34</v>
      </c>
    </row>
    <row r="1019" spans="2:64" x14ac:dyDescent="0.55000000000000004">
      <c r="B1019" s="1">
        <v>47327</v>
      </c>
      <c r="C1019" s="4" t="str">
        <f>_xlfn.IFNA(VLOOKUP(B1019,W$2:AB10133,3,FALSE),0)</f>
        <v>TE</v>
      </c>
      <c r="D1019" s="1">
        <f>_xlfn.IFNA(VLOOKUP(B1019,W$2:AA10161,4,FALSE),0)</f>
        <v>52</v>
      </c>
      <c r="E1019" s="1">
        <f>_xlfn.IFNA(VLOOKUP(B1019,W$2:AA10161,5,FALSE),0)</f>
        <v>7</v>
      </c>
      <c r="F1019" s="1">
        <f>_xlfn.IFNA(VLOOKUP(B1019,W$2:AB10162,6,FALSE),0)</f>
        <v>27</v>
      </c>
      <c r="H1019" s="5">
        <f t="shared" si="187"/>
        <v>14012500</v>
      </c>
      <c r="I1019" s="5">
        <f t="shared" si="188"/>
        <v>14993375</v>
      </c>
      <c r="J1019" s="1">
        <f t="shared" si="181"/>
        <v>0.17135857369119548</v>
      </c>
      <c r="K1019" s="1">
        <f t="shared" si="182"/>
        <v>5</v>
      </c>
      <c r="L1019" s="1">
        <f t="shared" si="183"/>
        <v>0.96309178465877865</v>
      </c>
      <c r="M1019" s="1">
        <f t="shared" si="184"/>
        <v>1.1486399068534272</v>
      </c>
      <c r="N1019" s="1">
        <f t="shared" si="185"/>
        <v>1.06147912913239</v>
      </c>
      <c r="P1019" s="1">
        <f t="shared" si="189"/>
        <v>1.1742566774711303</v>
      </c>
      <c r="Q1019" s="1">
        <f t="shared" si="186"/>
        <v>0.20121894939881504</v>
      </c>
      <c r="R1019" s="2">
        <f t="shared" si="190"/>
        <v>2819580.528450896</v>
      </c>
      <c r="S1019" s="2">
        <f t="shared" si="191"/>
        <v>3016951.1654424584</v>
      </c>
      <c r="T1019" s="2">
        <f t="shared" si="192"/>
        <v>2819580.528450896</v>
      </c>
      <c r="V1019" s="1">
        <v>2022</v>
      </c>
      <c r="W1019" s="1">
        <v>9861</v>
      </c>
      <c r="X1019" s="1" t="s">
        <v>1066</v>
      </c>
      <c r="Y1019" s="1" t="s">
        <v>40</v>
      </c>
      <c r="Z1019" s="1">
        <v>41</v>
      </c>
      <c r="AA1019" s="1">
        <v>8</v>
      </c>
      <c r="AB1019" s="1">
        <v>30</v>
      </c>
      <c r="BJ1019">
        <v>21</v>
      </c>
      <c r="BK1019">
        <v>1</v>
      </c>
      <c r="BL1019" t="s">
        <v>36</v>
      </c>
    </row>
    <row r="1020" spans="2:64" x14ac:dyDescent="0.55000000000000004">
      <c r="B1020" s="1">
        <v>94361</v>
      </c>
      <c r="C1020" s="4" t="str">
        <f>_xlfn.IFNA(VLOOKUP(B1020,W$2:AB10134,3,FALSE),0)</f>
        <v>DI</v>
      </c>
      <c r="D1020" s="1">
        <f>_xlfn.IFNA(VLOOKUP(B1020,W$2:AA10162,4,FALSE),0)</f>
        <v>37</v>
      </c>
      <c r="E1020" s="1">
        <f>_xlfn.IFNA(VLOOKUP(B1020,W$2:AA10162,5,FALSE),0)</f>
        <v>8</v>
      </c>
      <c r="F1020" s="1">
        <f>_xlfn.IFNA(VLOOKUP(B1020,W$2:AB10163,6,FALSE),0)</f>
        <v>26</v>
      </c>
      <c r="H1020" s="5">
        <f t="shared" si="187"/>
        <v>20500000</v>
      </c>
      <c r="I1020" s="5">
        <f t="shared" si="188"/>
        <v>21935000</v>
      </c>
      <c r="J1020" s="1">
        <f t="shared" si="181"/>
        <v>0.13512004199773481</v>
      </c>
      <c r="K1020" s="1">
        <f t="shared" si="182"/>
        <v>3</v>
      </c>
      <c r="L1020" s="1">
        <f t="shared" si="183"/>
        <v>0.96394435074832852</v>
      </c>
      <c r="M1020" s="1">
        <f t="shared" si="184"/>
        <v>1.0638591360833272</v>
      </c>
      <c r="N1020" s="1">
        <f t="shared" si="185"/>
        <v>1</v>
      </c>
      <c r="P1020" s="1">
        <f t="shared" si="189"/>
        <v>1.0255010042195205</v>
      </c>
      <c r="Q1020" s="1">
        <f t="shared" si="186"/>
        <v>0.13856573875886083</v>
      </c>
      <c r="R1020" s="2">
        <f t="shared" si="190"/>
        <v>2840597.6445566472</v>
      </c>
      <c r="S1020" s="2">
        <f t="shared" si="191"/>
        <v>3039439.4796756124</v>
      </c>
      <c r="T1020" s="2">
        <f t="shared" si="192"/>
        <v>2840597.6445566472</v>
      </c>
      <c r="V1020" s="1">
        <v>2022</v>
      </c>
      <c r="W1020" s="1">
        <v>41583</v>
      </c>
      <c r="X1020" s="1" t="s">
        <v>1067</v>
      </c>
      <c r="Y1020" s="1" t="s">
        <v>40</v>
      </c>
      <c r="Z1020" s="1">
        <v>40</v>
      </c>
      <c r="AA1020" s="1">
        <v>7</v>
      </c>
      <c r="AB1020" s="1">
        <v>24</v>
      </c>
      <c r="BJ1020">
        <v>21</v>
      </c>
      <c r="BK1020">
        <v>1</v>
      </c>
      <c r="BL1020" t="s">
        <v>38</v>
      </c>
    </row>
    <row r="1021" spans="2:64" x14ac:dyDescent="0.55000000000000004">
      <c r="B1021" s="1">
        <v>84137</v>
      </c>
      <c r="C1021" s="4" t="str">
        <f>_xlfn.IFNA(VLOOKUP(B1021,W$2:AB10135,3,FALSE),0)</f>
        <v>WR</v>
      </c>
      <c r="D1021" s="1">
        <f>_xlfn.IFNA(VLOOKUP(B1021,W$2:AA10163,4,FALSE),0)</f>
        <v>32</v>
      </c>
      <c r="E1021" s="1">
        <f>_xlfn.IFNA(VLOOKUP(B1021,W$2:AA10163,5,FALSE),0)</f>
        <v>7</v>
      </c>
      <c r="F1021" s="1">
        <f>_xlfn.IFNA(VLOOKUP(B1021,W$2:AB10164,6,FALSE),0)</f>
        <v>23</v>
      </c>
      <c r="H1021" s="5">
        <f t="shared" si="187"/>
        <v>26850000</v>
      </c>
      <c r="I1021" s="5">
        <f t="shared" si="188"/>
        <v>28729500</v>
      </c>
      <c r="J1021" s="1">
        <f t="shared" si="181"/>
        <v>0.12967792367514705</v>
      </c>
      <c r="K1021" s="1">
        <f t="shared" si="182"/>
        <v>3</v>
      </c>
      <c r="L1021" s="1">
        <f t="shared" si="183"/>
        <v>0.99477604734746727</v>
      </c>
      <c r="M1021" s="1">
        <f t="shared" si="184"/>
        <v>1.0638591360833272</v>
      </c>
      <c r="N1021" s="1">
        <f t="shared" si="185"/>
        <v>0.89953136465011441</v>
      </c>
      <c r="P1021" s="1">
        <f t="shared" si="189"/>
        <v>0.95197547016052397</v>
      </c>
      <c r="Q1021" s="1">
        <f t="shared" si="186"/>
        <v>0.12345020236008866</v>
      </c>
      <c r="R1021" s="2">
        <f t="shared" si="190"/>
        <v>3314637.9333683806</v>
      </c>
      <c r="S1021" s="2">
        <f t="shared" si="191"/>
        <v>3546662.5887041674</v>
      </c>
      <c r="T1021" s="2">
        <f t="shared" si="192"/>
        <v>3314637.9333683806</v>
      </c>
      <c r="V1021" s="1">
        <v>2022</v>
      </c>
      <c r="W1021" s="1">
        <v>51985</v>
      </c>
      <c r="X1021" s="1" t="s">
        <v>1068</v>
      </c>
      <c r="Y1021" s="1" t="s">
        <v>40</v>
      </c>
      <c r="Z1021" s="1">
        <v>40</v>
      </c>
      <c r="AA1021" s="1">
        <v>3</v>
      </c>
      <c r="AB1021" s="1">
        <v>26</v>
      </c>
      <c r="BJ1021">
        <v>21</v>
      </c>
      <c r="BK1021">
        <v>1.0245916516529501</v>
      </c>
      <c r="BL1021" t="s">
        <v>40</v>
      </c>
    </row>
    <row r="1022" spans="2:64" x14ac:dyDescent="0.55000000000000004">
      <c r="B1022" s="1">
        <v>43858</v>
      </c>
      <c r="C1022" s="4" t="str">
        <f>_xlfn.IFNA(VLOOKUP(B1022,W$2:AB10136,3,FALSE),0)</f>
        <v>LB</v>
      </c>
      <c r="D1022" s="1">
        <f>_xlfn.IFNA(VLOOKUP(B1022,W$2:AA10164,4,FALSE),0)</f>
        <v>44</v>
      </c>
      <c r="E1022" s="1">
        <f>_xlfn.IFNA(VLOOKUP(B1022,W$2:AA10164,5,FALSE),0)</f>
        <v>8</v>
      </c>
      <c r="F1022" s="1">
        <f>_xlfn.IFNA(VLOOKUP(B1022,W$2:AB10165,6,FALSE),0)</f>
        <v>25</v>
      </c>
      <c r="H1022" s="5">
        <f t="shared" si="187"/>
        <v>16999000</v>
      </c>
      <c r="I1022" s="5">
        <f t="shared" si="188"/>
        <v>18188930</v>
      </c>
      <c r="J1022" s="1">
        <f t="shared" si="181"/>
        <v>0.14534217904027727</v>
      </c>
      <c r="K1022" s="1">
        <f t="shared" si="182"/>
        <v>4</v>
      </c>
      <c r="L1022" s="1">
        <f t="shared" si="183"/>
        <v>0.96121638580046065</v>
      </c>
      <c r="M1022" s="1">
        <f t="shared" si="184"/>
        <v>1.1123962455126433</v>
      </c>
      <c r="N1022" s="1">
        <f t="shared" si="185"/>
        <v>0.82023027006469129</v>
      </c>
      <c r="P1022" s="1">
        <f t="shared" si="189"/>
        <v>0.87703408599783983</v>
      </c>
      <c r="Q1022" s="1">
        <f t="shared" si="186"/>
        <v>0.12747004515152396</v>
      </c>
      <c r="R1022" s="2">
        <f t="shared" si="190"/>
        <v>2166863.2975307559</v>
      </c>
      <c r="S1022" s="2">
        <f t="shared" si="191"/>
        <v>2318543.7283579088</v>
      </c>
      <c r="T1022" s="2">
        <f t="shared" si="192"/>
        <v>2166863.2975307559</v>
      </c>
      <c r="V1022" s="1">
        <v>2022</v>
      </c>
      <c r="W1022" s="1">
        <v>46676</v>
      </c>
      <c r="X1022" s="1" t="s">
        <v>1069</v>
      </c>
      <c r="Y1022" s="1" t="s">
        <v>40</v>
      </c>
      <c r="Z1022" s="1">
        <v>39</v>
      </c>
      <c r="AA1022" s="1">
        <v>8</v>
      </c>
      <c r="AB1022" s="1">
        <v>27</v>
      </c>
      <c r="BJ1022">
        <v>21</v>
      </c>
      <c r="BK1022">
        <v>0.81972023184507603</v>
      </c>
      <c r="BL1022" t="s">
        <v>42</v>
      </c>
    </row>
    <row r="1023" spans="2:64" x14ac:dyDescent="0.55000000000000004">
      <c r="B1023" s="1">
        <v>48369</v>
      </c>
      <c r="C1023" s="4" t="str">
        <f>_xlfn.IFNA(VLOOKUP(B1023,W$2:AB10137,3,FALSE),0)</f>
        <v>TE</v>
      </c>
      <c r="D1023" s="1">
        <f>_xlfn.IFNA(VLOOKUP(B1023,W$2:AA10165,4,FALSE),0)</f>
        <v>44</v>
      </c>
      <c r="E1023" s="1">
        <f>_xlfn.IFNA(VLOOKUP(B1023,W$2:AA10165,5,FALSE),0)</f>
        <v>8</v>
      </c>
      <c r="F1023" s="1">
        <f>_xlfn.IFNA(VLOOKUP(B1023,W$2:AB10166,6,FALSE),0)</f>
        <v>27</v>
      </c>
      <c r="H1023" s="5">
        <f t="shared" si="187"/>
        <v>14012500</v>
      </c>
      <c r="I1023" s="5">
        <f t="shared" si="188"/>
        <v>14993375</v>
      </c>
      <c r="J1023" s="1">
        <f t="shared" si="181"/>
        <v>0.14534217904027727</v>
      </c>
      <c r="K1023" s="1">
        <f t="shared" si="182"/>
        <v>4</v>
      </c>
      <c r="L1023" s="1">
        <f t="shared" si="183"/>
        <v>0.96121638580046065</v>
      </c>
      <c r="M1023" s="1">
        <f t="shared" si="184"/>
        <v>1.1123962455126433</v>
      </c>
      <c r="N1023" s="1">
        <f t="shared" si="185"/>
        <v>1.0245916516529501</v>
      </c>
      <c r="P1023" s="1">
        <f t="shared" si="189"/>
        <v>1.0955482082581391</v>
      </c>
      <c r="Q1023" s="1">
        <f t="shared" si="186"/>
        <v>0.15922936383190942</v>
      </c>
      <c r="R1023" s="2">
        <f t="shared" si="190"/>
        <v>2231201.4606946306</v>
      </c>
      <c r="S1023" s="2">
        <f t="shared" si="191"/>
        <v>2387385.5629432546</v>
      </c>
      <c r="T1023" s="2">
        <f t="shared" si="192"/>
        <v>2231201.4606946306</v>
      </c>
      <c r="V1023" s="1">
        <v>2022</v>
      </c>
      <c r="W1023" s="1">
        <v>7746</v>
      </c>
      <c r="X1023" s="1" t="s">
        <v>1070</v>
      </c>
      <c r="Y1023" s="1" t="s">
        <v>40</v>
      </c>
      <c r="Z1023" s="1">
        <v>39</v>
      </c>
      <c r="AA1023" s="1">
        <v>8</v>
      </c>
      <c r="AB1023" s="1">
        <v>33</v>
      </c>
      <c r="BJ1023">
        <v>21</v>
      </c>
      <c r="BK1023">
        <v>0.82023027006469129</v>
      </c>
      <c r="BL1023" t="s">
        <v>44</v>
      </c>
    </row>
    <row r="1024" spans="2:64" x14ac:dyDescent="0.55000000000000004">
      <c r="B1024" s="1">
        <v>88760</v>
      </c>
      <c r="C1024" s="4">
        <f>_xlfn.IFNA(VLOOKUP(B1024,W$2:AB10138,3,FALSE),0)</f>
        <v>0</v>
      </c>
      <c r="D1024" s="1">
        <f>_xlfn.IFNA(VLOOKUP(B1024,W$2:AA10166,4,FALSE),0)</f>
        <v>0</v>
      </c>
      <c r="E1024" s="1">
        <f>_xlfn.IFNA(VLOOKUP(B1024,W$2:AA10166,5,FALSE),0)</f>
        <v>0</v>
      </c>
      <c r="F1024" s="1">
        <f>_xlfn.IFNA(VLOOKUP(B1024,W$2:AB10167,6,FALSE),0)</f>
        <v>0</v>
      </c>
      <c r="H1024" s="5" t="e">
        <f t="shared" si="187"/>
        <v>#DIV/0!</v>
      </c>
      <c r="I1024" s="5" t="e">
        <f t="shared" si="188"/>
        <v>#DIV/0!</v>
      </c>
      <c r="J1024" s="1">
        <f t="shared" si="181"/>
        <v>0.11029086484118089</v>
      </c>
      <c r="K1024" s="1">
        <f t="shared" si="182"/>
        <v>0</v>
      </c>
      <c r="L1024" s="1" t="e">
        <f t="shared" si="183"/>
        <v>#DIV/0!</v>
      </c>
      <c r="M1024" s="1" t="e">
        <f t="shared" si="184"/>
        <v>#DIV/0!</v>
      </c>
      <c r="N1024" s="1" t="e">
        <f t="shared" si="185"/>
        <v>#DIV/0!</v>
      </c>
      <c r="P1024" s="1" t="e">
        <f t="shared" si="189"/>
        <v>#DIV/0!</v>
      </c>
      <c r="Q1024" s="1" t="e">
        <f t="shared" si="186"/>
        <v>#DIV/0!</v>
      </c>
      <c r="R1024" s="2" t="e">
        <f t="shared" si="190"/>
        <v>#DIV/0!</v>
      </c>
      <c r="S1024" s="2" t="e">
        <f t="shared" si="191"/>
        <v>#DIV/0!</v>
      </c>
      <c r="T1024" s="2" t="e">
        <f t="shared" si="192"/>
        <v>#DIV/0!</v>
      </c>
      <c r="V1024" s="1">
        <v>2022</v>
      </c>
      <c r="W1024" s="1">
        <v>59983</v>
      </c>
      <c r="X1024" s="1" t="s">
        <v>1071</v>
      </c>
      <c r="Y1024" s="1" t="s">
        <v>40</v>
      </c>
      <c r="Z1024" s="1">
        <v>38</v>
      </c>
      <c r="AA1024" s="1">
        <v>2</v>
      </c>
      <c r="AB1024" s="1">
        <v>25</v>
      </c>
      <c r="BJ1024">
        <v>21</v>
      </c>
      <c r="BK1024">
        <v>1.1178219283566899</v>
      </c>
      <c r="BL1024" t="s">
        <v>46</v>
      </c>
    </row>
    <row r="1025" spans="2:64" x14ac:dyDescent="0.55000000000000004">
      <c r="B1025" s="1">
        <v>9177</v>
      </c>
      <c r="C1025" s="4" t="str">
        <f>_xlfn.IFNA(VLOOKUP(B1025,W$2:AB10139,3,FALSE),0)</f>
        <v>S</v>
      </c>
      <c r="D1025" s="1">
        <f>_xlfn.IFNA(VLOOKUP(B1025,W$2:AA10167,4,FALSE),0)</f>
        <v>90</v>
      </c>
      <c r="E1025" s="1">
        <f>_xlfn.IFNA(VLOOKUP(B1025,W$2:AA10167,5,FALSE),0)</f>
        <v>8</v>
      </c>
      <c r="F1025" s="1">
        <f>_xlfn.IFNA(VLOOKUP(B1025,W$2:AB10168,6,FALSE),0)</f>
        <v>30</v>
      </c>
      <c r="H1025" s="5">
        <f t="shared" si="187"/>
        <v>15620000</v>
      </c>
      <c r="I1025" s="5">
        <f t="shared" si="188"/>
        <v>16713400.000000002</v>
      </c>
      <c r="J1025" s="1">
        <f t="shared" si="181"/>
        <v>0.61349186721486715</v>
      </c>
      <c r="K1025" s="1">
        <f t="shared" si="182"/>
        <v>9</v>
      </c>
      <c r="L1025" s="1">
        <f t="shared" si="183"/>
        <v>0.95386117403463533</v>
      </c>
      <c r="M1025" s="1">
        <f t="shared" si="184"/>
        <v>1.000893038891195</v>
      </c>
      <c r="N1025" s="1">
        <f t="shared" si="185"/>
        <v>0.89217868497715414</v>
      </c>
      <c r="P1025" s="1">
        <f t="shared" si="189"/>
        <v>0.85177459704281588</v>
      </c>
      <c r="Q1025" s="1">
        <f t="shared" si="186"/>
        <v>0.52255678798598815</v>
      </c>
      <c r="R1025" s="2">
        <f t="shared" si="190"/>
        <v>8162337.028341135</v>
      </c>
      <c r="S1025" s="2">
        <f t="shared" si="191"/>
        <v>8733700.6203250159</v>
      </c>
      <c r="T1025" s="2">
        <f t="shared" si="192"/>
        <v>8162337.028341135</v>
      </c>
      <c r="V1025" s="1">
        <v>2022</v>
      </c>
      <c r="W1025" s="1">
        <v>41457</v>
      </c>
      <c r="X1025" s="1" t="s">
        <v>1072</v>
      </c>
      <c r="Y1025" s="1" t="s">
        <v>40</v>
      </c>
      <c r="Z1025" s="1">
        <v>38</v>
      </c>
      <c r="AA1025" s="1">
        <v>6</v>
      </c>
      <c r="AB1025" s="1">
        <v>25</v>
      </c>
      <c r="BJ1025">
        <v>21</v>
      </c>
      <c r="BK1025">
        <v>0.92811912331810276</v>
      </c>
      <c r="BL1025" t="s">
        <v>48</v>
      </c>
    </row>
    <row r="1026" spans="2:64" x14ac:dyDescent="0.55000000000000004">
      <c r="B1026" s="1">
        <v>26449</v>
      </c>
      <c r="C1026" s="4" t="str">
        <f>_xlfn.IFNA(VLOOKUP(B1026,W$2:AB10140,3,FALSE),0)</f>
        <v>ED</v>
      </c>
      <c r="D1026" s="1">
        <f>_xlfn.IFNA(VLOOKUP(B1026,W$2:AA10168,4,FALSE),0)</f>
        <v>7</v>
      </c>
      <c r="E1026" s="1">
        <f>_xlfn.IFNA(VLOOKUP(B1026,W$2:AA10168,5,FALSE),0)</f>
        <v>3</v>
      </c>
      <c r="F1026" s="1">
        <f>_xlfn.IFNA(VLOOKUP(B1026,W$2:AB10169,6,FALSE),0)</f>
        <v>25</v>
      </c>
      <c r="H1026" s="5">
        <f t="shared" si="187"/>
        <v>25400550</v>
      </c>
      <c r="I1026" s="5">
        <f t="shared" si="188"/>
        <v>27178588.5</v>
      </c>
      <c r="J1026" s="1">
        <f t="shared" ref="J1026:J1089" si="193">AVERAGEIF(BF:BF,D1026,BG:BG)</f>
        <v>0.11849549253813166</v>
      </c>
      <c r="K1026" s="1">
        <f t="shared" ref="K1026:K1089" si="194">ROUNDDOWN(D1026*0.1,0)</f>
        <v>0</v>
      </c>
      <c r="L1026" s="1">
        <f t="shared" ref="L1026:L1089" si="195">AVERAGEIFS(AV:AV,AU:AU,K1026,AW:AW,E1026)</f>
        <v>0.99223992123807603</v>
      </c>
      <c r="M1026" s="1">
        <f t="shared" ref="M1026:M1089" si="196">AVERAGEIFS(AK:AK,AJ:AJ,K1026,AL:AL,F1026)</f>
        <v>0.68619556135383653</v>
      </c>
      <c r="N1026" s="1">
        <f t="shared" ref="N1026:N1089" si="197">AVERAGEIFS(BK:BK,BJ:BJ,D1026,BL:BL,C1026)</f>
        <v>1</v>
      </c>
      <c r="P1026" s="1">
        <f t="shared" si="189"/>
        <v>0.68087062975164814</v>
      </c>
      <c r="Q1026" s="1">
        <f t="shared" ref="Q1026:Q1089" si="198">P1026*J1026</f>
        <v>8.0680100627169418E-2</v>
      </c>
      <c r="R1026" s="2">
        <f t="shared" si="190"/>
        <v>2049318.9299854483</v>
      </c>
      <c r="S1026" s="2">
        <f t="shared" si="191"/>
        <v>2192771.2550844294</v>
      </c>
      <c r="T1026" s="2">
        <f t="shared" si="192"/>
        <v>2049318.9299854483</v>
      </c>
      <c r="V1026" s="1">
        <v>2022</v>
      </c>
      <c r="W1026" s="1">
        <v>46231</v>
      </c>
      <c r="X1026" s="1" t="s">
        <v>1073</v>
      </c>
      <c r="Y1026" s="1" t="s">
        <v>40</v>
      </c>
      <c r="Z1026" s="1">
        <v>37</v>
      </c>
      <c r="AA1026" s="1">
        <v>8</v>
      </c>
      <c r="AB1026" s="1">
        <v>27</v>
      </c>
      <c r="BJ1026">
        <v>21</v>
      </c>
      <c r="BK1026">
        <v>1.1155423054361819</v>
      </c>
      <c r="BL1026" t="s">
        <v>51</v>
      </c>
    </row>
    <row r="1027" spans="2:64" x14ac:dyDescent="0.55000000000000004">
      <c r="B1027" s="1">
        <v>50141</v>
      </c>
      <c r="C1027" s="4" t="str">
        <f>_xlfn.IFNA(VLOOKUP(B1027,W$2:AB10141,3,FALSE),0)</f>
        <v>ED</v>
      </c>
      <c r="D1027" s="1">
        <f>_xlfn.IFNA(VLOOKUP(B1027,W$2:AA10169,4,FALSE),0)</f>
        <v>15</v>
      </c>
      <c r="E1027" s="1">
        <f>_xlfn.IFNA(VLOOKUP(B1027,W$2:AA10169,5,FALSE),0)</f>
        <v>8</v>
      </c>
      <c r="F1027" s="1">
        <f>_xlfn.IFNA(VLOOKUP(B1027,W$2:AB10170,6,FALSE),0)</f>
        <v>26</v>
      </c>
      <c r="H1027" s="5">
        <f t="shared" ref="H1027:H1090" si="199">AVERAGEIF(AO:AO,C1027,AP:AP)</f>
        <v>25400550</v>
      </c>
      <c r="I1027" s="5">
        <f t="shared" ref="I1027:I1090" si="200">H1027*1.07</f>
        <v>27178588.5</v>
      </c>
      <c r="J1027" s="1">
        <f t="shared" si="193"/>
        <v>0.12422980506362609</v>
      </c>
      <c r="K1027" s="1">
        <f t="shared" si="194"/>
        <v>1</v>
      </c>
      <c r="L1027" s="1">
        <f t="shared" si="195"/>
        <v>0.97398521903978064</v>
      </c>
      <c r="M1027" s="1">
        <f t="shared" si="196"/>
        <v>0.8852077485688149</v>
      </c>
      <c r="N1027" s="1">
        <f t="shared" si="197"/>
        <v>1</v>
      </c>
      <c r="P1027" s="1">
        <f t="shared" ref="P1027:P1090" si="201">L1027*M1027*N1027</f>
        <v>0.86217926288550828</v>
      </c>
      <c r="Q1027" s="1">
        <f t="shared" si="198"/>
        <v>0.10710836175816753</v>
      </c>
      <c r="R1027" s="2">
        <f t="shared" ref="R1027:R1090" si="202">H1027*Q1027</f>
        <v>2720611.2982564224</v>
      </c>
      <c r="S1027" s="2">
        <f t="shared" ref="S1027:S1090" si="203">I1027*Q1027</f>
        <v>2911054.0891343718</v>
      </c>
      <c r="T1027" s="2">
        <f t="shared" ref="T1027:T1090" si="204">((_xlfn.IFS(C1027&lt;&gt;"QB",R1027,F1027&gt;27,(1/(M1027))*R1027,F1027&lt;=27,R1027)))</f>
        <v>2720611.2982564224</v>
      </c>
      <c r="V1027" s="1">
        <v>2022</v>
      </c>
      <c r="W1027" s="1">
        <v>37181</v>
      </c>
      <c r="X1027" s="1" t="s">
        <v>1074</v>
      </c>
      <c r="Y1027" s="1" t="s">
        <v>40</v>
      </c>
      <c r="Z1027" s="1">
        <v>36</v>
      </c>
      <c r="AA1027" s="1">
        <v>4</v>
      </c>
      <c r="AB1027" s="1">
        <v>25</v>
      </c>
      <c r="BJ1027">
        <v>21</v>
      </c>
      <c r="BK1027">
        <v>1.106942102737994</v>
      </c>
      <c r="BL1027" t="s">
        <v>53</v>
      </c>
    </row>
    <row r="1028" spans="2:64" x14ac:dyDescent="0.55000000000000004">
      <c r="B1028" s="1">
        <v>46669</v>
      </c>
      <c r="C1028" s="4" t="str">
        <f>_xlfn.IFNA(VLOOKUP(B1028,W$2:AB10142,3,FALSE),0)</f>
        <v>LT</v>
      </c>
      <c r="D1028" s="1">
        <f>_xlfn.IFNA(VLOOKUP(B1028,W$2:AA10170,4,FALSE),0)</f>
        <v>37</v>
      </c>
      <c r="E1028" s="1">
        <f>_xlfn.IFNA(VLOOKUP(B1028,W$2:AA10170,5,FALSE),0)</f>
        <v>8</v>
      </c>
      <c r="F1028" s="1">
        <f>_xlfn.IFNA(VLOOKUP(B1028,W$2:AB10171,6,FALSE),0)</f>
        <v>27</v>
      </c>
      <c r="H1028" s="5">
        <f t="shared" si="199"/>
        <v>21252000</v>
      </c>
      <c r="I1028" s="5">
        <f t="shared" si="200"/>
        <v>22739640</v>
      </c>
      <c r="J1028" s="1">
        <f t="shared" si="193"/>
        <v>0.13512004199773481</v>
      </c>
      <c r="K1028" s="1">
        <f t="shared" si="194"/>
        <v>3</v>
      </c>
      <c r="L1028" s="1">
        <f t="shared" si="195"/>
        <v>0.96394435074832852</v>
      </c>
      <c r="M1028" s="1">
        <f t="shared" si="196"/>
        <v>1.0638591360833272</v>
      </c>
      <c r="N1028" s="1">
        <f t="shared" si="197"/>
        <v>1.1155423054361819</v>
      </c>
      <c r="P1028" s="1">
        <f t="shared" si="201"/>
        <v>1.1439897544741637</v>
      </c>
      <c r="Q1028" s="1">
        <f t="shared" si="198"/>
        <v>0.15457594366952734</v>
      </c>
      <c r="R1028" s="2">
        <f t="shared" si="202"/>
        <v>3285047.9548647953</v>
      </c>
      <c r="S1028" s="2">
        <f t="shared" si="203"/>
        <v>3515001.3117053309</v>
      </c>
      <c r="T1028" s="2">
        <f t="shared" si="204"/>
        <v>3285047.9548647953</v>
      </c>
      <c r="V1028" s="1">
        <v>2022</v>
      </c>
      <c r="W1028" s="1">
        <v>10739</v>
      </c>
      <c r="X1028" s="1" t="s">
        <v>1075</v>
      </c>
      <c r="Y1028" s="1" t="s">
        <v>40</v>
      </c>
      <c r="Z1028" s="1">
        <v>36</v>
      </c>
      <c r="AA1028" s="1">
        <v>4</v>
      </c>
      <c r="AB1028" s="1">
        <v>30</v>
      </c>
      <c r="BJ1028">
        <v>21</v>
      </c>
      <c r="BK1028">
        <v>1.0245916516529501</v>
      </c>
      <c r="BL1028" t="s">
        <v>55</v>
      </c>
    </row>
    <row r="1029" spans="2:64" x14ac:dyDescent="0.55000000000000004">
      <c r="B1029" s="1">
        <v>42134</v>
      </c>
      <c r="C1029" s="4" t="str">
        <f>_xlfn.IFNA(VLOOKUP(B1029,W$2:AB10143,3,FALSE),0)</f>
        <v>WR</v>
      </c>
      <c r="D1029" s="1">
        <f>_xlfn.IFNA(VLOOKUP(B1029,W$2:AA10171,4,FALSE),0)</f>
        <v>50</v>
      </c>
      <c r="E1029" s="1">
        <f>_xlfn.IFNA(VLOOKUP(B1029,W$2:AA10171,5,FALSE),0)</f>
        <v>7</v>
      </c>
      <c r="F1029" s="1">
        <f>_xlfn.IFNA(VLOOKUP(B1029,W$2:AB10172,6,FALSE),0)</f>
        <v>25</v>
      </c>
      <c r="H1029" s="5">
        <f t="shared" si="199"/>
        <v>26850000</v>
      </c>
      <c r="I1029" s="5">
        <f t="shared" si="200"/>
        <v>28729500</v>
      </c>
      <c r="J1029" s="1">
        <f t="shared" si="193"/>
        <v>0.17135857369119548</v>
      </c>
      <c r="K1029" s="1">
        <f t="shared" si="194"/>
        <v>5</v>
      </c>
      <c r="L1029" s="1">
        <f t="shared" si="195"/>
        <v>0.96309178465877865</v>
      </c>
      <c r="M1029" s="1">
        <f t="shared" si="196"/>
        <v>1.1486399068534272</v>
      </c>
      <c r="N1029" s="1">
        <f t="shared" si="197"/>
        <v>0.84929704697517161</v>
      </c>
      <c r="P1029" s="1">
        <f t="shared" si="201"/>
        <v>0.93953117041712741</v>
      </c>
      <c r="Q1029" s="1">
        <f t="shared" si="198"/>
        <v>0.16099672130109846</v>
      </c>
      <c r="R1029" s="2">
        <f t="shared" si="202"/>
        <v>4322761.9669344937</v>
      </c>
      <c r="S1029" s="2">
        <f t="shared" si="203"/>
        <v>4625355.3046199083</v>
      </c>
      <c r="T1029" s="2">
        <f t="shared" si="204"/>
        <v>4322761.9669344937</v>
      </c>
      <c r="V1029" s="1">
        <v>2022</v>
      </c>
      <c r="W1029" s="1">
        <v>27699</v>
      </c>
      <c r="X1029" s="1" t="s">
        <v>1076</v>
      </c>
      <c r="Y1029" s="1" t="s">
        <v>40</v>
      </c>
      <c r="Z1029" s="1">
        <v>35</v>
      </c>
      <c r="AA1029" s="1">
        <v>8</v>
      </c>
      <c r="AB1029" s="1">
        <v>25</v>
      </c>
      <c r="BJ1029">
        <v>21</v>
      </c>
      <c r="BK1029">
        <v>0.89953136465011441</v>
      </c>
      <c r="BL1029" t="s">
        <v>58</v>
      </c>
    </row>
    <row r="1030" spans="2:64" x14ac:dyDescent="0.55000000000000004">
      <c r="B1030" s="1">
        <v>48981</v>
      </c>
      <c r="C1030" s="4" t="str">
        <f>_xlfn.IFNA(VLOOKUP(B1030,W$2:AB10144,3,FALSE),0)</f>
        <v>DI</v>
      </c>
      <c r="D1030" s="1">
        <f>_xlfn.IFNA(VLOOKUP(B1030,W$2:AA10172,4,FALSE),0)</f>
        <v>10</v>
      </c>
      <c r="E1030" s="1">
        <f>_xlfn.IFNA(VLOOKUP(B1030,W$2:AA10172,5,FALSE),0)</f>
        <v>8</v>
      </c>
      <c r="F1030" s="1">
        <f>_xlfn.IFNA(VLOOKUP(B1030,W$2:AB10173,6,FALSE),0)</f>
        <v>26</v>
      </c>
      <c r="H1030" s="5">
        <f t="shared" si="199"/>
        <v>20500000</v>
      </c>
      <c r="I1030" s="5">
        <f t="shared" si="200"/>
        <v>21935000</v>
      </c>
      <c r="J1030" s="1">
        <f t="shared" si="193"/>
        <v>0.15834706436900092</v>
      </c>
      <c r="K1030" s="1">
        <f t="shared" si="194"/>
        <v>1</v>
      </c>
      <c r="L1030" s="1">
        <f t="shared" si="195"/>
        <v>0.97398521903978064</v>
      </c>
      <c r="M1030" s="1">
        <f t="shared" si="196"/>
        <v>0.8852077485688149</v>
      </c>
      <c r="N1030" s="1">
        <f t="shared" si="197"/>
        <v>1</v>
      </c>
      <c r="P1030" s="1">
        <f t="shared" si="201"/>
        <v>0.86217926288550828</v>
      </c>
      <c r="Q1030" s="1">
        <f t="shared" si="198"/>
        <v>0.13652355523774934</v>
      </c>
      <c r="R1030" s="2">
        <f t="shared" si="202"/>
        <v>2798732.8823738615</v>
      </c>
      <c r="S1030" s="2">
        <f t="shared" si="203"/>
        <v>2994644.1841400317</v>
      </c>
      <c r="T1030" s="2">
        <f t="shared" si="204"/>
        <v>2798732.8823738615</v>
      </c>
      <c r="V1030" s="1">
        <v>2022</v>
      </c>
      <c r="W1030" s="1">
        <v>52575</v>
      </c>
      <c r="X1030" s="1" t="s">
        <v>1077</v>
      </c>
      <c r="Y1030" s="1" t="s">
        <v>40</v>
      </c>
      <c r="Z1030" s="1">
        <v>35</v>
      </c>
      <c r="AA1030" s="1">
        <v>2</v>
      </c>
      <c r="AB1030" s="1">
        <v>23</v>
      </c>
      <c r="BJ1030">
        <v>20</v>
      </c>
      <c r="BK1030">
        <v>1.1514506309915982</v>
      </c>
      <c r="BL1030" t="s">
        <v>31</v>
      </c>
    </row>
    <row r="1031" spans="2:64" x14ac:dyDescent="0.55000000000000004">
      <c r="B1031" s="1">
        <v>54369</v>
      </c>
      <c r="C1031" s="4" t="str">
        <f>_xlfn.IFNA(VLOOKUP(B1031,W$2:AB10145,3,FALSE),0)</f>
        <v>CB</v>
      </c>
      <c r="D1031" s="1">
        <f>_xlfn.IFNA(VLOOKUP(B1031,W$2:AA10173,4,FALSE),0)</f>
        <v>48</v>
      </c>
      <c r="E1031" s="1">
        <f>_xlfn.IFNA(VLOOKUP(B1031,W$2:AA10173,5,FALSE),0)</f>
        <v>8</v>
      </c>
      <c r="F1031" s="1">
        <f>_xlfn.IFNA(VLOOKUP(B1031,W$2:AB10174,6,FALSE),0)</f>
        <v>26</v>
      </c>
      <c r="H1031" s="5">
        <f t="shared" si="199"/>
        <v>20000000</v>
      </c>
      <c r="I1031" s="5">
        <f t="shared" si="200"/>
        <v>21400000</v>
      </c>
      <c r="J1031" s="1">
        <f t="shared" si="193"/>
        <v>0.17038831267359586</v>
      </c>
      <c r="K1031" s="1">
        <f t="shared" si="194"/>
        <v>4</v>
      </c>
      <c r="L1031" s="1">
        <f t="shared" si="195"/>
        <v>0.96121638580046065</v>
      </c>
      <c r="M1031" s="1">
        <f t="shared" si="196"/>
        <v>1.1123962455126433</v>
      </c>
      <c r="N1031" s="1">
        <f t="shared" si="197"/>
        <v>0.87776743548653313</v>
      </c>
      <c r="P1031" s="1">
        <f t="shared" si="201"/>
        <v>0.93855590142983025</v>
      </c>
      <c r="Q1031" s="1">
        <f t="shared" si="198"/>
        <v>0.15991895639447454</v>
      </c>
      <c r="R1031" s="2">
        <f t="shared" si="202"/>
        <v>3198379.1278894907</v>
      </c>
      <c r="S1031" s="2">
        <f t="shared" si="203"/>
        <v>3422265.6668417552</v>
      </c>
      <c r="T1031" s="2">
        <f t="shared" si="204"/>
        <v>3198379.1278894907</v>
      </c>
      <c r="V1031" s="1">
        <v>2022</v>
      </c>
      <c r="W1031" s="1">
        <v>11467</v>
      </c>
      <c r="X1031" s="1" t="s">
        <v>1078</v>
      </c>
      <c r="Y1031" s="1" t="s">
        <v>40</v>
      </c>
      <c r="Z1031" s="1">
        <v>34</v>
      </c>
      <c r="AA1031" s="1">
        <v>8</v>
      </c>
      <c r="AB1031" s="1">
        <v>29</v>
      </c>
      <c r="BJ1031">
        <v>20</v>
      </c>
      <c r="BK1031">
        <v>0.87776743548653313</v>
      </c>
      <c r="BL1031" t="s">
        <v>34</v>
      </c>
    </row>
    <row r="1032" spans="2:64" x14ac:dyDescent="0.55000000000000004">
      <c r="B1032" s="1">
        <v>28668</v>
      </c>
      <c r="C1032" s="4" t="str">
        <f>_xlfn.IFNA(VLOOKUP(B1032,W$2:AB10146,3,FALSE),0)</f>
        <v>ED</v>
      </c>
      <c r="D1032" s="1">
        <f>_xlfn.IFNA(VLOOKUP(B1032,W$2:AA10174,4,FALSE),0)</f>
        <v>55</v>
      </c>
      <c r="E1032" s="1">
        <f>_xlfn.IFNA(VLOOKUP(B1032,W$2:AA10174,5,FALSE),0)</f>
        <v>8</v>
      </c>
      <c r="F1032" s="1">
        <f>_xlfn.IFNA(VLOOKUP(B1032,W$2:AB10175,6,FALSE),0)</f>
        <v>25</v>
      </c>
      <c r="H1032" s="5">
        <f t="shared" si="199"/>
        <v>25400550</v>
      </c>
      <c r="I1032" s="5">
        <f t="shared" si="200"/>
        <v>27178588.5</v>
      </c>
      <c r="J1032" s="1">
        <f t="shared" si="193"/>
        <v>0.19414880739410345</v>
      </c>
      <c r="K1032" s="1">
        <f t="shared" si="194"/>
        <v>5</v>
      </c>
      <c r="L1032" s="1">
        <f t="shared" si="195"/>
        <v>0.95917935807296395</v>
      </c>
      <c r="M1032" s="1">
        <f t="shared" si="196"/>
        <v>1.1486399068534272</v>
      </c>
      <c r="N1032" s="1">
        <f t="shared" si="197"/>
        <v>1</v>
      </c>
      <c r="P1032" s="1">
        <f t="shared" si="201"/>
        <v>1.1017516885126595</v>
      </c>
      <c r="Q1032" s="1">
        <f t="shared" si="198"/>
        <v>0.21390377636917257</v>
      </c>
      <c r="R1032" s="2">
        <f t="shared" si="202"/>
        <v>5433273.5668539861</v>
      </c>
      <c r="S1032" s="2">
        <f t="shared" si="203"/>
        <v>5813602.7165337652</v>
      </c>
      <c r="T1032" s="2">
        <f t="shared" si="204"/>
        <v>5433273.5668539861</v>
      </c>
      <c r="V1032" s="1">
        <v>2022</v>
      </c>
      <c r="W1032" s="1">
        <v>46859</v>
      </c>
      <c r="X1032" s="1" t="s">
        <v>1079</v>
      </c>
      <c r="Y1032" s="1" t="s">
        <v>40</v>
      </c>
      <c r="Z1032" s="1">
        <v>33</v>
      </c>
      <c r="AA1032" s="1">
        <v>8</v>
      </c>
      <c r="AB1032" s="1">
        <v>26</v>
      </c>
      <c r="BJ1032">
        <v>20</v>
      </c>
      <c r="BK1032">
        <v>1</v>
      </c>
      <c r="BL1032" t="s">
        <v>36</v>
      </c>
    </row>
    <row r="1033" spans="2:64" x14ac:dyDescent="0.55000000000000004">
      <c r="B1033" s="1">
        <v>47698</v>
      </c>
      <c r="C1033" s="4" t="str">
        <f>_xlfn.IFNA(VLOOKUP(B1033,W$2:AB10147,3,FALSE),0)</f>
        <v>WR</v>
      </c>
      <c r="D1033" s="1">
        <f>_xlfn.IFNA(VLOOKUP(B1033,W$2:AA10175,4,FALSE),0)</f>
        <v>52</v>
      </c>
      <c r="E1033" s="1">
        <f>_xlfn.IFNA(VLOOKUP(B1033,W$2:AA10175,5,FALSE),0)</f>
        <v>4</v>
      </c>
      <c r="F1033" s="1">
        <f>_xlfn.IFNA(VLOOKUP(B1033,W$2:AB10176,6,FALSE),0)</f>
        <v>26</v>
      </c>
      <c r="H1033" s="5">
        <f t="shared" si="199"/>
        <v>26850000</v>
      </c>
      <c r="I1033" s="5">
        <f t="shared" si="200"/>
        <v>28729500</v>
      </c>
      <c r="J1033" s="1">
        <f t="shared" si="193"/>
        <v>0.17135857369119548</v>
      </c>
      <c r="K1033" s="1">
        <f t="shared" si="194"/>
        <v>5</v>
      </c>
      <c r="L1033" s="1">
        <f t="shared" si="195"/>
        <v>0.99416259563237341</v>
      </c>
      <c r="M1033" s="1">
        <f t="shared" si="196"/>
        <v>1.1486399068534272</v>
      </c>
      <c r="N1033" s="1">
        <f t="shared" si="197"/>
        <v>0.84929704697517161</v>
      </c>
      <c r="P1033" s="1">
        <f t="shared" si="201"/>
        <v>0.96984188001390104</v>
      </c>
      <c r="Q1033" s="1">
        <f t="shared" si="198"/>
        <v>0.16619072126516962</v>
      </c>
      <c r="R1033" s="2">
        <f t="shared" si="202"/>
        <v>4462220.8659698041</v>
      </c>
      <c r="S1033" s="2">
        <f t="shared" si="203"/>
        <v>4774576.326587691</v>
      </c>
      <c r="T1033" s="2">
        <f t="shared" si="204"/>
        <v>4462220.8659698041</v>
      </c>
      <c r="V1033" s="1">
        <v>2022</v>
      </c>
      <c r="W1033" s="1">
        <v>8834</v>
      </c>
      <c r="X1033" s="1" t="s">
        <v>1080</v>
      </c>
      <c r="Y1033" s="1" t="s">
        <v>40</v>
      </c>
      <c r="Z1033" s="1">
        <v>33</v>
      </c>
      <c r="AA1033" s="1">
        <v>6</v>
      </c>
      <c r="AB1033" s="1">
        <v>32</v>
      </c>
      <c r="BJ1033">
        <v>20</v>
      </c>
      <c r="BK1033">
        <v>1</v>
      </c>
      <c r="BL1033" t="s">
        <v>38</v>
      </c>
    </row>
    <row r="1034" spans="2:64" x14ac:dyDescent="0.55000000000000004">
      <c r="B1034" s="1">
        <v>84418</v>
      </c>
      <c r="C1034" s="4" t="str">
        <f>_xlfn.IFNA(VLOOKUP(B1034,W$2:AB10148,3,FALSE),0)</f>
        <v>WR</v>
      </c>
      <c r="D1034" s="1">
        <f>_xlfn.IFNA(VLOOKUP(B1034,W$2:AA10176,4,FALSE),0)</f>
        <v>52</v>
      </c>
      <c r="E1034" s="1">
        <f>_xlfn.IFNA(VLOOKUP(B1034,W$2:AA10176,5,FALSE),0)</f>
        <v>8</v>
      </c>
      <c r="F1034" s="1">
        <f>_xlfn.IFNA(VLOOKUP(B1034,W$2:AB10177,6,FALSE),0)</f>
        <v>25</v>
      </c>
      <c r="H1034" s="5">
        <f t="shared" si="199"/>
        <v>26850000</v>
      </c>
      <c r="I1034" s="5">
        <f t="shared" si="200"/>
        <v>28729500</v>
      </c>
      <c r="J1034" s="1">
        <f t="shared" si="193"/>
        <v>0.17135857369119548</v>
      </c>
      <c r="K1034" s="1">
        <f t="shared" si="194"/>
        <v>5</v>
      </c>
      <c r="L1034" s="1">
        <f t="shared" si="195"/>
        <v>0.95917935807296395</v>
      </c>
      <c r="M1034" s="1">
        <f t="shared" si="196"/>
        <v>1.1486399068534272</v>
      </c>
      <c r="N1034" s="1">
        <f t="shared" si="197"/>
        <v>0.84929704697517161</v>
      </c>
      <c r="P1034" s="1">
        <f t="shared" si="201"/>
        <v>0.9357144555537108</v>
      </c>
      <c r="Q1034" s="1">
        <f t="shared" si="198"/>
        <v>0.1603426944859174</v>
      </c>
      <c r="R1034" s="2">
        <f t="shared" si="202"/>
        <v>4305201.3469468821</v>
      </c>
      <c r="S1034" s="2">
        <f t="shared" si="203"/>
        <v>4606565.4412331637</v>
      </c>
      <c r="T1034" s="2">
        <f t="shared" si="204"/>
        <v>4305201.3469468821</v>
      </c>
      <c r="V1034" s="1">
        <v>2022</v>
      </c>
      <c r="W1034" s="1">
        <v>11228</v>
      </c>
      <c r="X1034" s="1" t="s">
        <v>1081</v>
      </c>
      <c r="Y1034" s="1" t="s">
        <v>40</v>
      </c>
      <c r="Z1034" s="1">
        <v>32</v>
      </c>
      <c r="AA1034" s="1">
        <v>8</v>
      </c>
      <c r="AB1034" s="1">
        <v>30</v>
      </c>
      <c r="BJ1034">
        <v>20</v>
      </c>
      <c r="BK1034">
        <v>1.0245916516529501</v>
      </c>
      <c r="BL1034" t="s">
        <v>40</v>
      </c>
    </row>
    <row r="1035" spans="2:64" x14ac:dyDescent="0.55000000000000004">
      <c r="B1035" s="1">
        <v>143812</v>
      </c>
      <c r="C1035" s="4">
        <f>_xlfn.IFNA(VLOOKUP(B1035,W$2:AB10149,3,FALSE),0)</f>
        <v>0</v>
      </c>
      <c r="D1035" s="1">
        <f>_xlfn.IFNA(VLOOKUP(B1035,W$2:AA10177,4,FALSE),0)</f>
        <v>0</v>
      </c>
      <c r="E1035" s="1">
        <f>_xlfn.IFNA(VLOOKUP(B1035,W$2:AA10177,5,FALSE),0)</f>
        <v>0</v>
      </c>
      <c r="F1035" s="1">
        <f>_xlfn.IFNA(VLOOKUP(B1035,W$2:AB10178,6,FALSE),0)</f>
        <v>0</v>
      </c>
      <c r="H1035" s="5" t="e">
        <f t="shared" si="199"/>
        <v>#DIV/0!</v>
      </c>
      <c r="I1035" s="5" t="e">
        <f t="shared" si="200"/>
        <v>#DIV/0!</v>
      </c>
      <c r="J1035" s="1">
        <f t="shared" si="193"/>
        <v>0.11029086484118089</v>
      </c>
      <c r="K1035" s="1">
        <f t="shared" si="194"/>
        <v>0</v>
      </c>
      <c r="L1035" s="1" t="e">
        <f t="shared" si="195"/>
        <v>#DIV/0!</v>
      </c>
      <c r="M1035" s="1" t="e">
        <f t="shared" si="196"/>
        <v>#DIV/0!</v>
      </c>
      <c r="N1035" s="1" t="e">
        <f t="shared" si="197"/>
        <v>#DIV/0!</v>
      </c>
      <c r="P1035" s="1" t="e">
        <f t="shared" si="201"/>
        <v>#DIV/0!</v>
      </c>
      <c r="Q1035" s="1" t="e">
        <f t="shared" si="198"/>
        <v>#DIV/0!</v>
      </c>
      <c r="R1035" s="2" t="e">
        <f t="shared" si="202"/>
        <v>#DIV/0!</v>
      </c>
      <c r="S1035" s="2" t="e">
        <f t="shared" si="203"/>
        <v>#DIV/0!</v>
      </c>
      <c r="T1035" s="2" t="e">
        <f t="shared" si="204"/>
        <v>#DIV/0!</v>
      </c>
      <c r="V1035" s="1">
        <v>2022</v>
      </c>
      <c r="W1035" s="1">
        <v>46090</v>
      </c>
      <c r="X1035" s="1" t="s">
        <v>1082</v>
      </c>
      <c r="Y1035" s="1" t="s">
        <v>40</v>
      </c>
      <c r="Z1035" s="1">
        <v>32</v>
      </c>
      <c r="AA1035" s="1">
        <v>8</v>
      </c>
      <c r="AB1035" s="1">
        <v>27</v>
      </c>
      <c r="BJ1035">
        <v>20</v>
      </c>
      <c r="BK1035">
        <v>0.81972023184507603</v>
      </c>
      <c r="BL1035" t="s">
        <v>42</v>
      </c>
    </row>
    <row r="1036" spans="2:64" x14ac:dyDescent="0.55000000000000004">
      <c r="B1036" s="1">
        <v>105607</v>
      </c>
      <c r="C1036" s="4">
        <f>_xlfn.IFNA(VLOOKUP(B1036,W$2:AB10150,3,FALSE),0)</f>
        <v>0</v>
      </c>
      <c r="D1036" s="1">
        <f>_xlfn.IFNA(VLOOKUP(B1036,W$2:AA10178,4,FALSE),0)</f>
        <v>0</v>
      </c>
      <c r="E1036" s="1">
        <f>_xlfn.IFNA(VLOOKUP(B1036,W$2:AA10178,5,FALSE),0)</f>
        <v>0</v>
      </c>
      <c r="F1036" s="1">
        <f>_xlfn.IFNA(VLOOKUP(B1036,W$2:AB10179,6,FALSE),0)</f>
        <v>0</v>
      </c>
      <c r="H1036" s="5" t="e">
        <f t="shared" si="199"/>
        <v>#DIV/0!</v>
      </c>
      <c r="I1036" s="5" t="e">
        <f t="shared" si="200"/>
        <v>#DIV/0!</v>
      </c>
      <c r="J1036" s="1">
        <f t="shared" si="193"/>
        <v>0.11029086484118089</v>
      </c>
      <c r="K1036" s="1">
        <f t="shared" si="194"/>
        <v>0</v>
      </c>
      <c r="L1036" s="1" t="e">
        <f t="shared" si="195"/>
        <v>#DIV/0!</v>
      </c>
      <c r="M1036" s="1" t="e">
        <f t="shared" si="196"/>
        <v>#DIV/0!</v>
      </c>
      <c r="N1036" s="1" t="e">
        <f t="shared" si="197"/>
        <v>#DIV/0!</v>
      </c>
      <c r="P1036" s="1" t="e">
        <f t="shared" si="201"/>
        <v>#DIV/0!</v>
      </c>
      <c r="Q1036" s="1" t="e">
        <f t="shared" si="198"/>
        <v>#DIV/0!</v>
      </c>
      <c r="R1036" s="2" t="e">
        <f t="shared" si="202"/>
        <v>#DIV/0!</v>
      </c>
      <c r="S1036" s="2" t="e">
        <f t="shared" si="203"/>
        <v>#DIV/0!</v>
      </c>
      <c r="T1036" s="2" t="e">
        <f t="shared" si="204"/>
        <v>#DIV/0!</v>
      </c>
      <c r="V1036" s="1">
        <v>2022</v>
      </c>
      <c r="W1036" s="1">
        <v>10024</v>
      </c>
      <c r="X1036" s="1" t="s">
        <v>1083</v>
      </c>
      <c r="Y1036" s="1" t="s">
        <v>40</v>
      </c>
      <c r="Z1036" s="1">
        <v>31</v>
      </c>
      <c r="AA1036" s="1">
        <v>8</v>
      </c>
      <c r="AB1036" s="1">
        <v>30</v>
      </c>
      <c r="BJ1036">
        <v>20</v>
      </c>
      <c r="BK1036">
        <v>0.82023027006469129</v>
      </c>
      <c r="BL1036" t="s">
        <v>44</v>
      </c>
    </row>
    <row r="1037" spans="2:64" x14ac:dyDescent="0.55000000000000004">
      <c r="B1037" s="1">
        <v>10702</v>
      </c>
      <c r="C1037" s="4" t="str">
        <f>_xlfn.IFNA(VLOOKUP(B1037,W$2:AB10151,3,FALSE),0)</f>
        <v>S</v>
      </c>
      <c r="D1037" s="1">
        <f>_xlfn.IFNA(VLOOKUP(B1037,W$2:AA10179,4,FALSE),0)</f>
        <v>34</v>
      </c>
      <c r="E1037" s="1">
        <f>_xlfn.IFNA(VLOOKUP(B1037,W$2:AA10179,5,FALSE),0)</f>
        <v>3</v>
      </c>
      <c r="F1037" s="1">
        <f>_xlfn.IFNA(VLOOKUP(B1037,W$2:AB10180,6,FALSE),0)</f>
        <v>29</v>
      </c>
      <c r="H1037" s="5">
        <f t="shared" si="199"/>
        <v>15620000</v>
      </c>
      <c r="I1037" s="5">
        <f t="shared" si="200"/>
        <v>16713400.000000002</v>
      </c>
      <c r="J1037" s="1">
        <f t="shared" si="193"/>
        <v>0.12967792367514705</v>
      </c>
      <c r="K1037" s="1">
        <f t="shared" si="194"/>
        <v>3</v>
      </c>
      <c r="L1037" s="1">
        <f t="shared" si="195"/>
        <v>1.0234905977381861</v>
      </c>
      <c r="M1037" s="1">
        <f t="shared" si="196"/>
        <v>0.95139959476605207</v>
      </c>
      <c r="N1037" s="1">
        <f t="shared" si="197"/>
        <v>0.92811912331810276</v>
      </c>
      <c r="P1037" s="1">
        <f t="shared" si="201"/>
        <v>0.90375464121673132</v>
      </c>
      <c r="Q1037" s="1">
        <f t="shared" si="198"/>
        <v>0.11719702538476319</v>
      </c>
      <c r="R1037" s="2">
        <f t="shared" si="202"/>
        <v>1830617.5365100009</v>
      </c>
      <c r="S1037" s="2">
        <f t="shared" si="203"/>
        <v>1958760.7640657013</v>
      </c>
      <c r="T1037" s="2">
        <f t="shared" si="204"/>
        <v>1830617.5365100009</v>
      </c>
      <c r="V1037" s="1">
        <v>2022</v>
      </c>
      <c r="W1037" s="1">
        <v>28394</v>
      </c>
      <c r="X1037" s="1" t="s">
        <v>1084</v>
      </c>
      <c r="Y1037" s="1" t="s">
        <v>40</v>
      </c>
      <c r="Z1037" s="1">
        <v>30</v>
      </c>
      <c r="AA1037" s="1">
        <v>6</v>
      </c>
      <c r="AB1037" s="1">
        <v>26</v>
      </c>
      <c r="BJ1037">
        <v>20</v>
      </c>
      <c r="BK1037">
        <v>1.1178219283566899</v>
      </c>
      <c r="BL1037" t="s">
        <v>46</v>
      </c>
    </row>
    <row r="1038" spans="2:64" x14ac:dyDescent="0.55000000000000004">
      <c r="B1038" s="1">
        <v>43308</v>
      </c>
      <c r="C1038" s="4">
        <f>_xlfn.IFNA(VLOOKUP(B1038,W$2:AB10152,3,FALSE),0)</f>
        <v>0</v>
      </c>
      <c r="D1038" s="1">
        <f>_xlfn.IFNA(VLOOKUP(B1038,W$2:AA10180,4,FALSE),0)</f>
        <v>0</v>
      </c>
      <c r="E1038" s="1">
        <f>_xlfn.IFNA(VLOOKUP(B1038,W$2:AA10180,5,FALSE),0)</f>
        <v>0</v>
      </c>
      <c r="F1038" s="1">
        <f>_xlfn.IFNA(VLOOKUP(B1038,W$2:AB10181,6,FALSE),0)</f>
        <v>0</v>
      </c>
      <c r="H1038" s="5" t="e">
        <f t="shared" si="199"/>
        <v>#DIV/0!</v>
      </c>
      <c r="I1038" s="5" t="e">
        <f t="shared" si="200"/>
        <v>#DIV/0!</v>
      </c>
      <c r="J1038" s="1">
        <f t="shared" si="193"/>
        <v>0.11029086484118089</v>
      </c>
      <c r="K1038" s="1">
        <f t="shared" si="194"/>
        <v>0</v>
      </c>
      <c r="L1038" s="1" t="e">
        <f t="shared" si="195"/>
        <v>#DIV/0!</v>
      </c>
      <c r="M1038" s="1" t="e">
        <f t="shared" si="196"/>
        <v>#DIV/0!</v>
      </c>
      <c r="N1038" s="1" t="e">
        <f t="shared" si="197"/>
        <v>#DIV/0!</v>
      </c>
      <c r="P1038" s="1" t="e">
        <f t="shared" si="201"/>
        <v>#DIV/0!</v>
      </c>
      <c r="Q1038" s="1" t="e">
        <f t="shared" si="198"/>
        <v>#DIV/0!</v>
      </c>
      <c r="R1038" s="2" t="e">
        <f t="shared" si="202"/>
        <v>#DIV/0!</v>
      </c>
      <c r="S1038" s="2" t="e">
        <f t="shared" si="203"/>
        <v>#DIV/0!</v>
      </c>
      <c r="T1038" s="2" t="e">
        <f t="shared" si="204"/>
        <v>#DIV/0!</v>
      </c>
      <c r="V1038" s="1">
        <v>2022</v>
      </c>
      <c r="W1038" s="1">
        <v>9446</v>
      </c>
      <c r="X1038" s="1" t="s">
        <v>1085</v>
      </c>
      <c r="Y1038" s="1" t="s">
        <v>40</v>
      </c>
      <c r="Z1038" s="1">
        <v>30</v>
      </c>
      <c r="AA1038" s="1">
        <v>20</v>
      </c>
      <c r="AB1038" s="1">
        <v>29</v>
      </c>
      <c r="BJ1038">
        <v>20</v>
      </c>
      <c r="BK1038">
        <v>0.92811912331810276</v>
      </c>
      <c r="BL1038" t="s">
        <v>48</v>
      </c>
    </row>
    <row r="1039" spans="2:64" x14ac:dyDescent="0.55000000000000004">
      <c r="B1039" s="1">
        <v>4328</v>
      </c>
      <c r="C1039" s="4">
        <f>_xlfn.IFNA(VLOOKUP(B1039,W$2:AB10153,3,FALSE),0)</f>
        <v>0</v>
      </c>
      <c r="D1039" s="1">
        <f>_xlfn.IFNA(VLOOKUP(B1039,W$2:AA10181,4,FALSE),0)</f>
        <v>0</v>
      </c>
      <c r="E1039" s="1">
        <f>_xlfn.IFNA(VLOOKUP(B1039,W$2:AA10181,5,FALSE),0)</f>
        <v>0</v>
      </c>
      <c r="F1039" s="1">
        <f>_xlfn.IFNA(VLOOKUP(B1039,W$2:AB10182,6,FALSE),0)</f>
        <v>0</v>
      </c>
      <c r="H1039" s="5" t="e">
        <f t="shared" si="199"/>
        <v>#DIV/0!</v>
      </c>
      <c r="I1039" s="5" t="e">
        <f t="shared" si="200"/>
        <v>#DIV/0!</v>
      </c>
      <c r="J1039" s="1">
        <f t="shared" si="193"/>
        <v>0.11029086484118089</v>
      </c>
      <c r="K1039" s="1">
        <f t="shared" si="194"/>
        <v>0</v>
      </c>
      <c r="L1039" s="1" t="e">
        <f t="shared" si="195"/>
        <v>#DIV/0!</v>
      </c>
      <c r="M1039" s="1" t="e">
        <f t="shared" si="196"/>
        <v>#DIV/0!</v>
      </c>
      <c r="N1039" s="1" t="e">
        <f t="shared" si="197"/>
        <v>#DIV/0!</v>
      </c>
      <c r="P1039" s="1" t="e">
        <f t="shared" si="201"/>
        <v>#DIV/0!</v>
      </c>
      <c r="Q1039" s="1" t="e">
        <f t="shared" si="198"/>
        <v>#DIV/0!</v>
      </c>
      <c r="R1039" s="2" t="e">
        <f t="shared" si="202"/>
        <v>#DIV/0!</v>
      </c>
      <c r="S1039" s="2" t="e">
        <f t="shared" si="203"/>
        <v>#DIV/0!</v>
      </c>
      <c r="T1039" s="2" t="e">
        <f t="shared" si="204"/>
        <v>#DIV/0!</v>
      </c>
      <c r="V1039" s="1">
        <v>2022</v>
      </c>
      <c r="W1039" s="1">
        <v>112915</v>
      </c>
      <c r="X1039" s="1" t="s">
        <v>1086</v>
      </c>
      <c r="Y1039" s="1" t="s">
        <v>40</v>
      </c>
      <c r="Z1039" s="1">
        <v>29</v>
      </c>
      <c r="AA1039" s="1">
        <v>3</v>
      </c>
      <c r="AB1039" s="1">
        <v>24</v>
      </c>
      <c r="BJ1039">
        <v>20</v>
      </c>
      <c r="BK1039">
        <v>1.1155423054361819</v>
      </c>
      <c r="BL1039" t="s">
        <v>51</v>
      </c>
    </row>
    <row r="1040" spans="2:64" x14ac:dyDescent="0.55000000000000004">
      <c r="B1040" s="1">
        <v>84213</v>
      </c>
      <c r="C1040" s="4" t="str">
        <f>_xlfn.IFNA(VLOOKUP(B1040,W$2:AB10154,3,FALSE),0)</f>
        <v>WR</v>
      </c>
      <c r="D1040" s="1">
        <f>_xlfn.IFNA(VLOOKUP(B1040,W$2:AA10182,4,FALSE),0)</f>
        <v>30</v>
      </c>
      <c r="E1040" s="1">
        <f>_xlfn.IFNA(VLOOKUP(B1040,W$2:AA10182,5,FALSE),0)</f>
        <v>8</v>
      </c>
      <c r="F1040" s="1">
        <f>_xlfn.IFNA(VLOOKUP(B1040,W$2:AB10183,6,FALSE),0)</f>
        <v>25</v>
      </c>
      <c r="H1040" s="5">
        <f t="shared" si="199"/>
        <v>26850000</v>
      </c>
      <c r="I1040" s="5">
        <f t="shared" si="200"/>
        <v>28729500</v>
      </c>
      <c r="J1040" s="1">
        <f t="shared" si="193"/>
        <v>0.12967792367514705</v>
      </c>
      <c r="K1040" s="1">
        <f t="shared" si="194"/>
        <v>3</v>
      </c>
      <c r="L1040" s="1">
        <f t="shared" si="195"/>
        <v>0.96394435074832852</v>
      </c>
      <c r="M1040" s="1">
        <f t="shared" si="196"/>
        <v>1.0638591360833272</v>
      </c>
      <c r="N1040" s="1">
        <f t="shared" si="197"/>
        <v>0.89953136465011441</v>
      </c>
      <c r="P1040" s="1">
        <f t="shared" si="201"/>
        <v>0.92247031777564803</v>
      </c>
      <c r="Q1040" s="1">
        <f t="shared" si="198"/>
        <v>0.11962403546109913</v>
      </c>
      <c r="R1040" s="2">
        <f t="shared" si="202"/>
        <v>3211905.3521305118</v>
      </c>
      <c r="S1040" s="2">
        <f t="shared" si="203"/>
        <v>3436738.7267796476</v>
      </c>
      <c r="T1040" s="2">
        <f t="shared" si="204"/>
        <v>3211905.3521305118</v>
      </c>
      <c r="V1040" s="1">
        <v>2022</v>
      </c>
      <c r="W1040" s="1">
        <v>46226</v>
      </c>
      <c r="X1040" s="1" t="s">
        <v>1087</v>
      </c>
      <c r="Y1040" s="1" t="s">
        <v>40</v>
      </c>
      <c r="Z1040" s="1">
        <v>29</v>
      </c>
      <c r="AA1040" s="1">
        <v>5</v>
      </c>
      <c r="AB1040" s="1">
        <v>26</v>
      </c>
      <c r="BJ1040">
        <v>20</v>
      </c>
      <c r="BK1040">
        <v>1.106942102737994</v>
      </c>
      <c r="BL1040" t="s">
        <v>53</v>
      </c>
    </row>
    <row r="1041" spans="2:64" x14ac:dyDescent="0.55000000000000004">
      <c r="B1041" s="1">
        <v>45980</v>
      </c>
      <c r="C1041" s="4" t="str">
        <f>_xlfn.IFNA(VLOOKUP(B1041,W$2:AB10155,3,FALSE),0)</f>
        <v>HB</v>
      </c>
      <c r="D1041" s="1">
        <f>_xlfn.IFNA(VLOOKUP(B1041,W$2:AA10183,4,FALSE),0)</f>
        <v>13</v>
      </c>
      <c r="E1041" s="1">
        <f>_xlfn.IFNA(VLOOKUP(B1041,W$2:AA10183,5,FALSE),0)</f>
        <v>8</v>
      </c>
      <c r="F1041" s="1">
        <f>_xlfn.IFNA(VLOOKUP(B1041,W$2:AB10184,6,FALSE),0)</f>
        <v>25</v>
      </c>
      <c r="H1041" s="5">
        <f t="shared" si="199"/>
        <v>14223170</v>
      </c>
      <c r="I1041" s="5">
        <f t="shared" si="200"/>
        <v>15218791.9</v>
      </c>
      <c r="J1041" s="1">
        <f t="shared" si="193"/>
        <v>0.15834706436900092</v>
      </c>
      <c r="K1041" s="1">
        <f t="shared" si="194"/>
        <v>1</v>
      </c>
      <c r="L1041" s="1">
        <f t="shared" si="195"/>
        <v>0.97398521903978064</v>
      </c>
      <c r="M1041" s="1">
        <f t="shared" si="196"/>
        <v>0.8852077485688149</v>
      </c>
      <c r="N1041" s="1">
        <f t="shared" si="197"/>
        <v>0.81972023184507603</v>
      </c>
      <c r="P1041" s="1">
        <f t="shared" si="201"/>
        <v>0.70674578526452558</v>
      </c>
      <c r="Q1041" s="1">
        <f t="shared" si="198"/>
        <v>0.11191112035180194</v>
      </c>
      <c r="R1041" s="2">
        <f t="shared" si="202"/>
        <v>1591730.8896541388</v>
      </c>
      <c r="S1041" s="2">
        <f t="shared" si="203"/>
        <v>1703152.0519299286</v>
      </c>
      <c r="T1041" s="2">
        <f t="shared" si="204"/>
        <v>1591730.8896541388</v>
      </c>
      <c r="V1041" s="1">
        <v>2022</v>
      </c>
      <c r="W1041" s="1">
        <v>11891</v>
      </c>
      <c r="X1041" s="1" t="s">
        <v>1088</v>
      </c>
      <c r="Y1041" s="1" t="s">
        <v>40</v>
      </c>
      <c r="Z1041" s="1">
        <v>28</v>
      </c>
      <c r="AA1041" s="1">
        <v>5</v>
      </c>
      <c r="AB1041" s="1">
        <v>27</v>
      </c>
      <c r="BJ1041">
        <v>20</v>
      </c>
      <c r="BK1041">
        <v>1.0245916516529501</v>
      </c>
      <c r="BL1041" t="s">
        <v>55</v>
      </c>
    </row>
    <row r="1042" spans="2:64" x14ac:dyDescent="0.55000000000000004">
      <c r="B1042" s="1">
        <v>46235</v>
      </c>
      <c r="C1042" s="4">
        <f>_xlfn.IFNA(VLOOKUP(B1042,W$2:AB10156,3,FALSE),0)</f>
        <v>0</v>
      </c>
      <c r="D1042" s="1">
        <f>_xlfn.IFNA(VLOOKUP(B1042,W$2:AA10184,4,FALSE),0)</f>
        <v>0</v>
      </c>
      <c r="E1042" s="1">
        <f>_xlfn.IFNA(VLOOKUP(B1042,W$2:AA10184,5,FALSE),0)</f>
        <v>0</v>
      </c>
      <c r="F1042" s="1">
        <f>_xlfn.IFNA(VLOOKUP(B1042,W$2:AB10185,6,FALSE),0)</f>
        <v>0</v>
      </c>
      <c r="H1042" s="5" t="e">
        <f t="shared" si="199"/>
        <v>#DIV/0!</v>
      </c>
      <c r="I1042" s="5" t="e">
        <f t="shared" si="200"/>
        <v>#DIV/0!</v>
      </c>
      <c r="J1042" s="1">
        <f t="shared" si="193"/>
        <v>0.11029086484118089</v>
      </c>
      <c r="K1042" s="1">
        <f t="shared" si="194"/>
        <v>0</v>
      </c>
      <c r="L1042" s="1" t="e">
        <f t="shared" si="195"/>
        <v>#DIV/0!</v>
      </c>
      <c r="M1042" s="1" t="e">
        <f t="shared" si="196"/>
        <v>#DIV/0!</v>
      </c>
      <c r="N1042" s="1" t="e">
        <f t="shared" si="197"/>
        <v>#DIV/0!</v>
      </c>
      <c r="P1042" s="1" t="e">
        <f t="shared" si="201"/>
        <v>#DIV/0!</v>
      </c>
      <c r="Q1042" s="1" t="e">
        <f t="shared" si="198"/>
        <v>#DIV/0!</v>
      </c>
      <c r="R1042" s="2" t="e">
        <f t="shared" si="202"/>
        <v>#DIV/0!</v>
      </c>
      <c r="S1042" s="2" t="e">
        <f t="shared" si="203"/>
        <v>#DIV/0!</v>
      </c>
      <c r="T1042" s="2" t="e">
        <f t="shared" si="204"/>
        <v>#DIV/0!</v>
      </c>
      <c r="V1042" s="1">
        <v>2022</v>
      </c>
      <c r="W1042" s="1">
        <v>11102</v>
      </c>
      <c r="X1042" s="1" t="s">
        <v>1089</v>
      </c>
      <c r="Y1042" s="1" t="s">
        <v>40</v>
      </c>
      <c r="Z1042" s="1">
        <v>27</v>
      </c>
      <c r="AA1042" s="1">
        <v>8</v>
      </c>
      <c r="AB1042" s="1">
        <v>30</v>
      </c>
      <c r="BJ1042">
        <v>20</v>
      </c>
      <c r="BK1042">
        <v>0.89953136465011441</v>
      </c>
      <c r="BL1042" t="s">
        <v>58</v>
      </c>
    </row>
    <row r="1043" spans="2:64" x14ac:dyDescent="0.55000000000000004">
      <c r="B1043" s="1">
        <v>61669</v>
      </c>
      <c r="C1043" s="4">
        <f>_xlfn.IFNA(VLOOKUP(B1043,W$2:AB10157,3,FALSE),0)</f>
        <v>0</v>
      </c>
      <c r="D1043" s="1">
        <f>_xlfn.IFNA(VLOOKUP(B1043,W$2:AA10185,4,FALSE),0)</f>
        <v>0</v>
      </c>
      <c r="E1043" s="1">
        <f>_xlfn.IFNA(VLOOKUP(B1043,W$2:AA10185,5,FALSE),0)</f>
        <v>0</v>
      </c>
      <c r="F1043" s="1">
        <f>_xlfn.IFNA(VLOOKUP(B1043,W$2:AB10186,6,FALSE),0)</f>
        <v>0</v>
      </c>
      <c r="H1043" s="5" t="e">
        <f t="shared" si="199"/>
        <v>#DIV/0!</v>
      </c>
      <c r="I1043" s="5" t="e">
        <f t="shared" si="200"/>
        <v>#DIV/0!</v>
      </c>
      <c r="J1043" s="1">
        <f t="shared" si="193"/>
        <v>0.11029086484118089</v>
      </c>
      <c r="K1043" s="1">
        <f t="shared" si="194"/>
        <v>0</v>
      </c>
      <c r="L1043" s="1" t="e">
        <f t="shared" si="195"/>
        <v>#DIV/0!</v>
      </c>
      <c r="M1043" s="1" t="e">
        <f t="shared" si="196"/>
        <v>#DIV/0!</v>
      </c>
      <c r="N1043" s="1" t="e">
        <f t="shared" si="197"/>
        <v>#DIV/0!</v>
      </c>
      <c r="P1043" s="1" t="e">
        <f t="shared" si="201"/>
        <v>#DIV/0!</v>
      </c>
      <c r="Q1043" s="1" t="e">
        <f t="shared" si="198"/>
        <v>#DIV/0!</v>
      </c>
      <c r="R1043" s="2" t="e">
        <f t="shared" si="202"/>
        <v>#DIV/0!</v>
      </c>
      <c r="S1043" s="2" t="e">
        <f t="shared" si="203"/>
        <v>#DIV/0!</v>
      </c>
      <c r="T1043" s="2" t="e">
        <f t="shared" si="204"/>
        <v>#DIV/0!</v>
      </c>
      <c r="V1043" s="1">
        <v>2022</v>
      </c>
      <c r="W1043" s="1">
        <v>9221</v>
      </c>
      <c r="X1043" s="1" t="s">
        <v>1090</v>
      </c>
      <c r="Y1043" s="1" t="s">
        <v>40</v>
      </c>
      <c r="Z1043" s="1">
        <v>27</v>
      </c>
      <c r="AA1043" s="1">
        <v>8</v>
      </c>
      <c r="AB1043" s="1">
        <v>32</v>
      </c>
      <c r="BJ1043">
        <v>19</v>
      </c>
      <c r="BK1043">
        <v>1.1514506309915982</v>
      </c>
      <c r="BL1043" t="s">
        <v>31</v>
      </c>
    </row>
    <row r="1044" spans="2:64" x14ac:dyDescent="0.55000000000000004">
      <c r="B1044" s="1">
        <v>11960</v>
      </c>
      <c r="C1044" s="4" t="str">
        <f>_xlfn.IFNA(VLOOKUP(B1044,W$2:AB10158,3,FALSE),0)</f>
        <v>DI</v>
      </c>
      <c r="D1044" s="1">
        <f>_xlfn.IFNA(VLOOKUP(B1044,W$2:AA10186,4,FALSE),0)</f>
        <v>62</v>
      </c>
      <c r="E1044" s="1">
        <f>_xlfn.IFNA(VLOOKUP(B1044,W$2:AA10186,5,FALSE),0)</f>
        <v>6</v>
      </c>
      <c r="F1044" s="1">
        <f>_xlfn.IFNA(VLOOKUP(B1044,W$2:AB10187,6,FALSE),0)</f>
        <v>28</v>
      </c>
      <c r="H1044" s="5">
        <f t="shared" si="199"/>
        <v>20500000</v>
      </c>
      <c r="I1044" s="5">
        <f t="shared" si="200"/>
        <v>21935000</v>
      </c>
      <c r="J1044" s="1">
        <f t="shared" si="193"/>
        <v>0.24173750307529737</v>
      </c>
      <c r="K1044" s="1">
        <f t="shared" si="194"/>
        <v>6</v>
      </c>
      <c r="L1044" s="1">
        <f t="shared" si="195"/>
        <v>0.96849613775044396</v>
      </c>
      <c r="M1044" s="1">
        <f t="shared" si="196"/>
        <v>0.98267173666193286</v>
      </c>
      <c r="N1044" s="1">
        <f t="shared" si="197"/>
        <v>1</v>
      </c>
      <c r="P1044" s="1">
        <f t="shared" si="201"/>
        <v>0.95171378163360332</v>
      </c>
      <c r="Q1044" s="1">
        <f t="shared" si="198"/>
        <v>0.23006491321445607</v>
      </c>
      <c r="R1044" s="2">
        <f t="shared" si="202"/>
        <v>4716330.7208963493</v>
      </c>
      <c r="S1044" s="2">
        <f t="shared" si="203"/>
        <v>5046473.871359094</v>
      </c>
      <c r="T1044" s="2">
        <f t="shared" si="204"/>
        <v>4716330.7208963493</v>
      </c>
      <c r="V1044" s="1">
        <v>2022</v>
      </c>
      <c r="W1044" s="1">
        <v>41855</v>
      </c>
      <c r="X1044" s="1" t="s">
        <v>1091</v>
      </c>
      <c r="Y1044" s="1" t="s">
        <v>40</v>
      </c>
      <c r="Z1044" s="1">
        <v>26</v>
      </c>
      <c r="AA1044" s="1">
        <v>8</v>
      </c>
      <c r="AB1044" s="1">
        <v>25</v>
      </c>
      <c r="BJ1044">
        <v>19</v>
      </c>
      <c r="BK1044">
        <v>0.87776743548653313</v>
      </c>
      <c r="BL1044" t="s">
        <v>34</v>
      </c>
    </row>
    <row r="1045" spans="2:64" x14ac:dyDescent="0.55000000000000004">
      <c r="B1045" s="1">
        <v>82001</v>
      </c>
      <c r="C1045" s="4">
        <f>_xlfn.IFNA(VLOOKUP(B1045,W$2:AB10159,3,FALSE),0)</f>
        <v>0</v>
      </c>
      <c r="D1045" s="1">
        <f>_xlfn.IFNA(VLOOKUP(B1045,W$2:AA10187,4,FALSE),0)</f>
        <v>0</v>
      </c>
      <c r="E1045" s="1">
        <f>_xlfn.IFNA(VLOOKUP(B1045,W$2:AA10187,5,FALSE),0)</f>
        <v>0</v>
      </c>
      <c r="F1045" s="1">
        <f>_xlfn.IFNA(VLOOKUP(B1045,W$2:AB10188,6,FALSE),0)</f>
        <v>0</v>
      </c>
      <c r="H1045" s="5" t="e">
        <f t="shared" si="199"/>
        <v>#DIV/0!</v>
      </c>
      <c r="I1045" s="5" t="e">
        <f t="shared" si="200"/>
        <v>#DIV/0!</v>
      </c>
      <c r="J1045" s="1">
        <f t="shared" si="193"/>
        <v>0.11029086484118089</v>
      </c>
      <c r="K1045" s="1">
        <f t="shared" si="194"/>
        <v>0</v>
      </c>
      <c r="L1045" s="1" t="e">
        <f t="shared" si="195"/>
        <v>#DIV/0!</v>
      </c>
      <c r="M1045" s="1" t="e">
        <f t="shared" si="196"/>
        <v>#DIV/0!</v>
      </c>
      <c r="N1045" s="1" t="e">
        <f t="shared" si="197"/>
        <v>#DIV/0!</v>
      </c>
      <c r="P1045" s="1" t="e">
        <f t="shared" si="201"/>
        <v>#DIV/0!</v>
      </c>
      <c r="Q1045" s="1" t="e">
        <f t="shared" si="198"/>
        <v>#DIV/0!</v>
      </c>
      <c r="R1045" s="2" t="e">
        <f t="shared" si="202"/>
        <v>#DIV/0!</v>
      </c>
      <c r="S1045" s="2" t="e">
        <f t="shared" si="203"/>
        <v>#DIV/0!</v>
      </c>
      <c r="T1045" s="2" t="e">
        <f t="shared" si="204"/>
        <v>#DIV/0!</v>
      </c>
      <c r="V1045" s="1">
        <v>2022</v>
      </c>
      <c r="W1045" s="1">
        <v>9514</v>
      </c>
      <c r="X1045" s="1" t="s">
        <v>1092</v>
      </c>
      <c r="Y1045" s="1" t="s">
        <v>40</v>
      </c>
      <c r="Z1045" s="1">
        <v>26</v>
      </c>
      <c r="AA1045" s="1">
        <v>3</v>
      </c>
      <c r="AB1045" s="1">
        <v>29</v>
      </c>
      <c r="BJ1045">
        <v>19</v>
      </c>
      <c r="BK1045">
        <v>1</v>
      </c>
      <c r="BL1045" t="s">
        <v>36</v>
      </c>
    </row>
    <row r="1046" spans="2:64" x14ac:dyDescent="0.55000000000000004">
      <c r="B1046" s="1">
        <v>8880</v>
      </c>
      <c r="C1046" s="4" t="str">
        <f>_xlfn.IFNA(VLOOKUP(B1046,W$2:AB10160,3,FALSE),0)</f>
        <v>LT</v>
      </c>
      <c r="D1046" s="1">
        <f>_xlfn.IFNA(VLOOKUP(B1046,W$2:AA10188,4,FALSE),0)</f>
        <v>85</v>
      </c>
      <c r="E1046" s="1">
        <f>_xlfn.IFNA(VLOOKUP(B1046,W$2:AA10188,5,FALSE),0)</f>
        <v>7</v>
      </c>
      <c r="F1046" s="1">
        <f>_xlfn.IFNA(VLOOKUP(B1046,W$2:AB10189,6,FALSE),0)</f>
        <v>31</v>
      </c>
      <c r="H1046" s="5">
        <f t="shared" si="199"/>
        <v>21252000</v>
      </c>
      <c r="I1046" s="5">
        <f t="shared" si="200"/>
        <v>22739640</v>
      </c>
      <c r="J1046" s="1">
        <f t="shared" si="193"/>
        <v>0.50699730938172927</v>
      </c>
      <c r="K1046" s="1">
        <f t="shared" si="194"/>
        <v>8</v>
      </c>
      <c r="L1046" s="1">
        <f t="shared" si="195"/>
        <v>0.93568323667001296</v>
      </c>
      <c r="M1046" s="1">
        <f t="shared" si="196"/>
        <v>0.76278818117696279</v>
      </c>
      <c r="N1046" s="1">
        <f t="shared" si="197"/>
        <v>1.2310846108723601</v>
      </c>
      <c r="P1046" s="1">
        <f t="shared" si="201"/>
        <v>0.87865969780910258</v>
      </c>
      <c r="Q1046" s="1">
        <f t="shared" si="198"/>
        <v>0.44547810265137833</v>
      </c>
      <c r="R1046" s="2">
        <f t="shared" si="202"/>
        <v>9467300.6375470925</v>
      </c>
      <c r="S1046" s="2">
        <f t="shared" si="203"/>
        <v>10130011.682175389</v>
      </c>
      <c r="T1046" s="2">
        <f t="shared" si="204"/>
        <v>9467300.6375470925</v>
      </c>
      <c r="V1046" s="1">
        <v>2022</v>
      </c>
      <c r="W1046" s="1">
        <v>6177</v>
      </c>
      <c r="X1046" s="1" t="s">
        <v>1093</v>
      </c>
      <c r="Y1046" s="1" t="s">
        <v>40</v>
      </c>
      <c r="Z1046" s="1">
        <v>25</v>
      </c>
      <c r="AA1046" s="1">
        <v>32</v>
      </c>
      <c r="AB1046" s="1">
        <v>33</v>
      </c>
      <c r="BJ1046">
        <v>19</v>
      </c>
      <c r="BK1046">
        <v>1</v>
      </c>
      <c r="BL1046" t="s">
        <v>38</v>
      </c>
    </row>
    <row r="1047" spans="2:64" x14ac:dyDescent="0.55000000000000004">
      <c r="B1047" s="1">
        <v>7971</v>
      </c>
      <c r="C1047" s="4" t="str">
        <f>_xlfn.IFNA(VLOOKUP(B1047,W$2:AB10161,3,FALSE),0)</f>
        <v>HB</v>
      </c>
      <c r="D1047" s="1">
        <f>_xlfn.IFNA(VLOOKUP(B1047,W$2:AA10189,4,FALSE),0)</f>
        <v>80</v>
      </c>
      <c r="E1047" s="1">
        <f>_xlfn.IFNA(VLOOKUP(B1047,W$2:AA10189,5,FALSE),0)</f>
        <v>6</v>
      </c>
      <c r="F1047" s="1">
        <f>_xlfn.IFNA(VLOOKUP(B1047,W$2:AB10190,6,FALSE),0)</f>
        <v>32</v>
      </c>
      <c r="H1047" s="5">
        <f t="shared" si="199"/>
        <v>14223170</v>
      </c>
      <c r="I1047" s="5">
        <f t="shared" si="200"/>
        <v>15218791.9</v>
      </c>
      <c r="J1047" s="1">
        <f t="shared" si="193"/>
        <v>0.40904805918622789</v>
      </c>
      <c r="K1047" s="1">
        <f t="shared" si="194"/>
        <v>8</v>
      </c>
      <c r="L1047" s="1">
        <f t="shared" si="195"/>
        <v>0.97497525904597981</v>
      </c>
      <c r="M1047" s="1">
        <f t="shared" si="196"/>
        <v>0.76278818117696279</v>
      </c>
      <c r="N1047" s="1">
        <f t="shared" si="197"/>
        <v>0.72958034776761405</v>
      </c>
      <c r="P1047" s="1">
        <f t="shared" si="201"/>
        <v>0.54258861611509157</v>
      </c>
      <c r="Q1047" s="1">
        <f t="shared" si="198"/>
        <v>0.22194482035841945</v>
      </c>
      <c r="R1047" s="2">
        <f t="shared" si="202"/>
        <v>3156758.9105772609</v>
      </c>
      <c r="S1047" s="2">
        <f t="shared" si="203"/>
        <v>3377732.034317669</v>
      </c>
      <c r="T1047" s="2">
        <f t="shared" si="204"/>
        <v>3156758.9105772609</v>
      </c>
      <c r="V1047" s="1">
        <v>2022</v>
      </c>
      <c r="W1047" s="1">
        <v>46180</v>
      </c>
      <c r="X1047" s="1" t="s">
        <v>1094</v>
      </c>
      <c r="Y1047" s="1" t="s">
        <v>40</v>
      </c>
      <c r="Z1047" s="1">
        <v>24</v>
      </c>
      <c r="AA1047" s="1">
        <v>2</v>
      </c>
      <c r="AB1047" s="1">
        <v>27</v>
      </c>
      <c r="BJ1047">
        <v>19</v>
      </c>
      <c r="BK1047">
        <v>1.0245916516529501</v>
      </c>
      <c r="BL1047" t="s">
        <v>40</v>
      </c>
    </row>
    <row r="1048" spans="2:64" x14ac:dyDescent="0.55000000000000004">
      <c r="B1048" s="1">
        <v>45958</v>
      </c>
      <c r="C1048" s="4">
        <f>_xlfn.IFNA(VLOOKUP(B1048,W$2:AB10162,3,FALSE),0)</f>
        <v>0</v>
      </c>
      <c r="D1048" s="1">
        <f>_xlfn.IFNA(VLOOKUP(B1048,W$2:AA10190,4,FALSE),0)</f>
        <v>0</v>
      </c>
      <c r="E1048" s="1">
        <f>_xlfn.IFNA(VLOOKUP(B1048,W$2:AA10190,5,FALSE),0)</f>
        <v>0</v>
      </c>
      <c r="F1048" s="1">
        <f>_xlfn.IFNA(VLOOKUP(B1048,W$2:AB10191,6,FALSE),0)</f>
        <v>0</v>
      </c>
      <c r="H1048" s="5" t="e">
        <f t="shared" si="199"/>
        <v>#DIV/0!</v>
      </c>
      <c r="I1048" s="5" t="e">
        <f t="shared" si="200"/>
        <v>#DIV/0!</v>
      </c>
      <c r="J1048" s="1">
        <f t="shared" si="193"/>
        <v>0.11029086484118089</v>
      </c>
      <c r="K1048" s="1">
        <f t="shared" si="194"/>
        <v>0</v>
      </c>
      <c r="L1048" s="1" t="e">
        <f t="shared" si="195"/>
        <v>#DIV/0!</v>
      </c>
      <c r="M1048" s="1" t="e">
        <f t="shared" si="196"/>
        <v>#DIV/0!</v>
      </c>
      <c r="N1048" s="1" t="e">
        <f t="shared" si="197"/>
        <v>#DIV/0!</v>
      </c>
      <c r="P1048" s="1" t="e">
        <f t="shared" si="201"/>
        <v>#DIV/0!</v>
      </c>
      <c r="Q1048" s="1" t="e">
        <f t="shared" si="198"/>
        <v>#DIV/0!</v>
      </c>
      <c r="R1048" s="2" t="e">
        <f t="shared" si="202"/>
        <v>#DIV/0!</v>
      </c>
      <c r="S1048" s="2" t="e">
        <f t="shared" si="203"/>
        <v>#DIV/0!</v>
      </c>
      <c r="T1048" s="2" t="e">
        <f t="shared" si="204"/>
        <v>#DIV/0!</v>
      </c>
      <c r="V1048" s="1">
        <v>2022</v>
      </c>
      <c r="W1048" s="1">
        <v>41471</v>
      </c>
      <c r="X1048" s="1" t="s">
        <v>1095</v>
      </c>
      <c r="Y1048" s="1" t="s">
        <v>40</v>
      </c>
      <c r="Z1048" s="1">
        <v>24</v>
      </c>
      <c r="AA1048" s="1">
        <v>4</v>
      </c>
      <c r="AB1048" s="1">
        <v>25</v>
      </c>
      <c r="BJ1048">
        <v>19</v>
      </c>
      <c r="BK1048">
        <v>0.81972023184507603</v>
      </c>
      <c r="BL1048" t="s">
        <v>42</v>
      </c>
    </row>
    <row r="1049" spans="2:64" x14ac:dyDescent="0.55000000000000004">
      <c r="B1049" s="1">
        <v>40986</v>
      </c>
      <c r="C1049" s="4" t="str">
        <f>_xlfn.IFNA(VLOOKUP(B1049,W$2:AB10163,3,FALSE),0)</f>
        <v>WR</v>
      </c>
      <c r="D1049" s="1">
        <f>_xlfn.IFNA(VLOOKUP(B1049,W$2:AA10191,4,FALSE),0)</f>
        <v>25</v>
      </c>
      <c r="E1049" s="1">
        <f>_xlfn.IFNA(VLOOKUP(B1049,W$2:AA10191,5,FALSE),0)</f>
        <v>7</v>
      </c>
      <c r="F1049" s="1">
        <f>_xlfn.IFNA(VLOOKUP(B1049,W$2:AB10192,6,FALSE),0)</f>
        <v>25</v>
      </c>
      <c r="H1049" s="5">
        <f t="shared" si="199"/>
        <v>26850000</v>
      </c>
      <c r="I1049" s="5">
        <f t="shared" si="200"/>
        <v>28729500</v>
      </c>
      <c r="J1049" s="1">
        <f t="shared" si="193"/>
        <v>0.11969353290175433</v>
      </c>
      <c r="K1049" s="1">
        <f t="shared" si="194"/>
        <v>2</v>
      </c>
      <c r="L1049" s="1">
        <f t="shared" si="195"/>
        <v>1.0518593988672476</v>
      </c>
      <c r="M1049" s="1">
        <f t="shared" si="196"/>
        <v>0.99437471484129869</v>
      </c>
      <c r="N1049" s="1">
        <f t="shared" si="197"/>
        <v>0.89953136465011441</v>
      </c>
      <c r="P1049" s="1">
        <f t="shared" si="201"/>
        <v>0.94085798524377839</v>
      </c>
      <c r="Q1049" s="1">
        <f t="shared" si="198"/>
        <v>0.11261461621265448</v>
      </c>
      <c r="R1049" s="2">
        <f t="shared" si="202"/>
        <v>3023702.4453097726</v>
      </c>
      <c r="S1049" s="2">
        <f t="shared" si="203"/>
        <v>3235361.6164814569</v>
      </c>
      <c r="T1049" s="2">
        <f t="shared" si="204"/>
        <v>3023702.4453097726</v>
      </c>
      <c r="V1049" s="1">
        <v>2022</v>
      </c>
      <c r="W1049" s="1">
        <v>40976</v>
      </c>
      <c r="X1049" s="1" t="s">
        <v>1096</v>
      </c>
      <c r="Y1049" s="1" t="s">
        <v>40</v>
      </c>
      <c r="Z1049" s="1">
        <v>23</v>
      </c>
      <c r="AA1049" s="1">
        <v>8</v>
      </c>
      <c r="AB1049" s="1">
        <v>24</v>
      </c>
      <c r="BJ1049">
        <v>19</v>
      </c>
      <c r="BK1049">
        <v>0.82023027006469129</v>
      </c>
      <c r="BL1049" t="s">
        <v>44</v>
      </c>
    </row>
    <row r="1050" spans="2:64" x14ac:dyDescent="0.55000000000000004">
      <c r="B1050" s="1">
        <v>27376</v>
      </c>
      <c r="C1050" s="4" t="str">
        <f>_xlfn.IFNA(VLOOKUP(B1050,W$2:AB10164,3,FALSE),0)</f>
        <v>DI</v>
      </c>
      <c r="D1050" s="1">
        <f>_xlfn.IFNA(VLOOKUP(B1050,W$2:AA10192,4,FALSE),0)</f>
        <v>51</v>
      </c>
      <c r="E1050" s="1">
        <f>_xlfn.IFNA(VLOOKUP(B1050,W$2:AA10192,5,FALSE),0)</f>
        <v>8</v>
      </c>
      <c r="F1050" s="1">
        <f>_xlfn.IFNA(VLOOKUP(B1050,W$2:AB10193,6,FALSE),0)</f>
        <v>25</v>
      </c>
      <c r="H1050" s="5">
        <f t="shared" si="199"/>
        <v>20500000</v>
      </c>
      <c r="I1050" s="5">
        <f t="shared" si="200"/>
        <v>21935000</v>
      </c>
      <c r="J1050" s="1">
        <f t="shared" si="193"/>
        <v>0.17135857369119548</v>
      </c>
      <c r="K1050" s="1">
        <f t="shared" si="194"/>
        <v>5</v>
      </c>
      <c r="L1050" s="1">
        <f t="shared" si="195"/>
        <v>0.95917935807296395</v>
      </c>
      <c r="M1050" s="1">
        <f t="shared" si="196"/>
        <v>1.1486399068534272</v>
      </c>
      <c r="N1050" s="1">
        <f t="shared" si="197"/>
        <v>1</v>
      </c>
      <c r="P1050" s="1">
        <f t="shared" si="201"/>
        <v>1.1017516885126595</v>
      </c>
      <c r="Q1050" s="1">
        <f t="shared" si="198"/>
        <v>0.1887945979053956</v>
      </c>
      <c r="R1050" s="2">
        <f t="shared" si="202"/>
        <v>3870289.2570606098</v>
      </c>
      <c r="S1050" s="2">
        <f t="shared" si="203"/>
        <v>4141209.5050548525</v>
      </c>
      <c r="T1050" s="2">
        <f t="shared" si="204"/>
        <v>3870289.2570606098</v>
      </c>
      <c r="V1050" s="1">
        <v>2022</v>
      </c>
      <c r="W1050" s="1">
        <v>46744</v>
      </c>
      <c r="X1050" s="1" t="s">
        <v>1097</v>
      </c>
      <c r="Y1050" s="1" t="s">
        <v>40</v>
      </c>
      <c r="Z1050" s="1">
        <v>23</v>
      </c>
      <c r="AA1050" s="1">
        <v>8</v>
      </c>
      <c r="AB1050" s="1">
        <v>28</v>
      </c>
      <c r="BJ1050">
        <v>19</v>
      </c>
      <c r="BK1050">
        <v>1.1178219283566899</v>
      </c>
      <c r="BL1050" t="s">
        <v>46</v>
      </c>
    </row>
    <row r="1051" spans="2:64" x14ac:dyDescent="0.55000000000000004">
      <c r="B1051" s="1">
        <v>48452</v>
      </c>
      <c r="C1051" s="4" t="str">
        <f>_xlfn.IFNA(VLOOKUP(B1051,W$2:AB10165,3,FALSE),0)</f>
        <v>ED</v>
      </c>
      <c r="D1051" s="1">
        <f>_xlfn.IFNA(VLOOKUP(B1051,W$2:AA10193,4,FALSE),0)</f>
        <v>19</v>
      </c>
      <c r="E1051" s="1">
        <f>_xlfn.IFNA(VLOOKUP(B1051,W$2:AA10193,5,FALSE),0)</f>
        <v>8</v>
      </c>
      <c r="F1051" s="1">
        <f>_xlfn.IFNA(VLOOKUP(B1051,W$2:AB10194,6,FALSE),0)</f>
        <v>27</v>
      </c>
      <c r="H1051" s="5">
        <f t="shared" si="199"/>
        <v>25400550</v>
      </c>
      <c r="I1051" s="5">
        <f t="shared" si="200"/>
        <v>27178588.5</v>
      </c>
      <c r="J1051" s="1">
        <f t="shared" si="193"/>
        <v>0.12422980506362609</v>
      </c>
      <c r="K1051" s="1">
        <f t="shared" si="194"/>
        <v>1</v>
      </c>
      <c r="L1051" s="1">
        <f t="shared" si="195"/>
        <v>0.97398521903978064</v>
      </c>
      <c r="M1051" s="1">
        <f t="shared" si="196"/>
        <v>0.8852077485688149</v>
      </c>
      <c r="N1051" s="1">
        <f t="shared" si="197"/>
        <v>1</v>
      </c>
      <c r="P1051" s="1">
        <f t="shared" si="201"/>
        <v>0.86217926288550828</v>
      </c>
      <c r="Q1051" s="1">
        <f t="shared" si="198"/>
        <v>0.10710836175816753</v>
      </c>
      <c r="R1051" s="2">
        <f t="shared" si="202"/>
        <v>2720611.2982564224</v>
      </c>
      <c r="S1051" s="2">
        <f t="shared" si="203"/>
        <v>2911054.0891343718</v>
      </c>
      <c r="T1051" s="2">
        <f t="shared" si="204"/>
        <v>2720611.2982564224</v>
      </c>
      <c r="V1051" s="1">
        <v>2022</v>
      </c>
      <c r="W1051" s="1">
        <v>7144</v>
      </c>
      <c r="X1051" s="1" t="s">
        <v>1098</v>
      </c>
      <c r="Y1051" s="1" t="s">
        <v>40</v>
      </c>
      <c r="Z1051" s="1">
        <v>22</v>
      </c>
      <c r="AA1051" s="1">
        <v>5</v>
      </c>
      <c r="AB1051" s="1">
        <v>32</v>
      </c>
      <c r="BJ1051">
        <v>19</v>
      </c>
      <c r="BK1051">
        <v>0.92811912331810276</v>
      </c>
      <c r="BL1051" t="s">
        <v>48</v>
      </c>
    </row>
    <row r="1052" spans="2:64" x14ac:dyDescent="0.55000000000000004">
      <c r="B1052" s="1">
        <v>42194</v>
      </c>
      <c r="C1052" s="4">
        <f>_xlfn.IFNA(VLOOKUP(B1052,W$2:AB10166,3,FALSE),0)</f>
        <v>0</v>
      </c>
      <c r="D1052" s="1">
        <f>_xlfn.IFNA(VLOOKUP(B1052,W$2:AA10194,4,FALSE),0)</f>
        <v>0</v>
      </c>
      <c r="E1052" s="1">
        <f>_xlfn.IFNA(VLOOKUP(B1052,W$2:AA10194,5,FALSE),0)</f>
        <v>0</v>
      </c>
      <c r="F1052" s="1">
        <f>_xlfn.IFNA(VLOOKUP(B1052,W$2:AB10195,6,FALSE),0)</f>
        <v>0</v>
      </c>
      <c r="H1052" s="5" t="e">
        <f t="shared" si="199"/>
        <v>#DIV/0!</v>
      </c>
      <c r="I1052" s="5" t="e">
        <f t="shared" si="200"/>
        <v>#DIV/0!</v>
      </c>
      <c r="J1052" s="1">
        <f t="shared" si="193"/>
        <v>0.11029086484118089</v>
      </c>
      <c r="K1052" s="1">
        <f t="shared" si="194"/>
        <v>0</v>
      </c>
      <c r="L1052" s="1" t="e">
        <f t="shared" si="195"/>
        <v>#DIV/0!</v>
      </c>
      <c r="M1052" s="1" t="e">
        <f t="shared" si="196"/>
        <v>#DIV/0!</v>
      </c>
      <c r="N1052" s="1" t="e">
        <f t="shared" si="197"/>
        <v>#DIV/0!</v>
      </c>
      <c r="P1052" s="1" t="e">
        <f t="shared" si="201"/>
        <v>#DIV/0!</v>
      </c>
      <c r="Q1052" s="1" t="e">
        <f t="shared" si="198"/>
        <v>#DIV/0!</v>
      </c>
      <c r="R1052" s="2" t="e">
        <f t="shared" si="202"/>
        <v>#DIV/0!</v>
      </c>
      <c r="S1052" s="2" t="e">
        <f t="shared" si="203"/>
        <v>#DIV/0!</v>
      </c>
      <c r="T1052" s="2" t="e">
        <f t="shared" si="204"/>
        <v>#DIV/0!</v>
      </c>
      <c r="V1052" s="1">
        <v>2022</v>
      </c>
      <c r="W1052" s="1">
        <v>9547</v>
      </c>
      <c r="X1052" s="1" t="s">
        <v>1099</v>
      </c>
      <c r="Y1052" s="1" t="s">
        <v>40</v>
      </c>
      <c r="Z1052" s="1">
        <v>21</v>
      </c>
      <c r="AA1052" s="1">
        <v>4</v>
      </c>
      <c r="AB1052" s="1">
        <v>31</v>
      </c>
      <c r="BJ1052">
        <v>19</v>
      </c>
      <c r="BK1052">
        <v>1.1155423054361819</v>
      </c>
      <c r="BL1052" t="s">
        <v>51</v>
      </c>
    </row>
    <row r="1053" spans="2:64" x14ac:dyDescent="0.55000000000000004">
      <c r="B1053" s="1">
        <v>14811</v>
      </c>
      <c r="C1053" s="4" t="str">
        <f>_xlfn.IFNA(VLOOKUP(B1053,W$2:AB10167,3,FALSE),0)</f>
        <v>FB</v>
      </c>
      <c r="D1053" s="1">
        <f>_xlfn.IFNA(VLOOKUP(B1053,W$2:AA10195,4,FALSE),0)</f>
        <v>0</v>
      </c>
      <c r="E1053" s="1">
        <f>_xlfn.IFNA(VLOOKUP(B1053,W$2:AA10195,5,FALSE),0)</f>
        <v>8</v>
      </c>
      <c r="F1053" s="1">
        <f>_xlfn.IFNA(VLOOKUP(B1053,W$2:AB10196,6,FALSE),0)</f>
        <v>25</v>
      </c>
      <c r="H1053" s="5" t="e">
        <f t="shared" si="199"/>
        <v>#DIV/0!</v>
      </c>
      <c r="I1053" s="5" t="e">
        <f t="shared" si="200"/>
        <v>#DIV/0!</v>
      </c>
      <c r="J1053" s="1">
        <f t="shared" si="193"/>
        <v>0.11029086484118089</v>
      </c>
      <c r="K1053" s="1">
        <f t="shared" si="194"/>
        <v>0</v>
      </c>
      <c r="L1053" s="1">
        <f t="shared" si="195"/>
        <v>0.98517043952992134</v>
      </c>
      <c r="M1053" s="1">
        <f t="shared" si="196"/>
        <v>0.68619556135383653</v>
      </c>
      <c r="N1053" s="1" t="e">
        <f t="shared" si="197"/>
        <v>#DIV/0!</v>
      </c>
      <c r="P1053" s="1" t="e">
        <f t="shared" si="201"/>
        <v>#DIV/0!</v>
      </c>
      <c r="Q1053" s="1" t="e">
        <f t="shared" si="198"/>
        <v>#DIV/0!</v>
      </c>
      <c r="R1053" s="2" t="e">
        <f t="shared" si="202"/>
        <v>#DIV/0!</v>
      </c>
      <c r="S1053" s="2" t="e">
        <f t="shared" si="203"/>
        <v>#DIV/0!</v>
      </c>
      <c r="T1053" s="2" t="e">
        <f t="shared" si="204"/>
        <v>#DIV/0!</v>
      </c>
      <c r="V1053" s="1">
        <v>2022</v>
      </c>
      <c r="W1053" s="1">
        <v>41746</v>
      </c>
      <c r="X1053" s="1" t="s">
        <v>1100</v>
      </c>
      <c r="Y1053" s="1" t="s">
        <v>40</v>
      </c>
      <c r="Z1053" s="1">
        <v>21</v>
      </c>
      <c r="AA1053" s="1">
        <v>5</v>
      </c>
      <c r="AB1053" s="1">
        <v>25</v>
      </c>
      <c r="BJ1053">
        <v>19</v>
      </c>
      <c r="BK1053">
        <v>1.106942102737994</v>
      </c>
      <c r="BL1053" t="s">
        <v>53</v>
      </c>
    </row>
    <row r="1054" spans="2:64" x14ac:dyDescent="0.55000000000000004">
      <c r="B1054" s="1">
        <v>39044</v>
      </c>
      <c r="C1054" s="4">
        <f>_xlfn.IFNA(VLOOKUP(B1054,W$2:AB10168,3,FALSE),0)</f>
        <v>0</v>
      </c>
      <c r="D1054" s="1">
        <f>_xlfn.IFNA(VLOOKUP(B1054,W$2:AA10196,4,FALSE),0)</f>
        <v>0</v>
      </c>
      <c r="E1054" s="1">
        <f>_xlfn.IFNA(VLOOKUP(B1054,W$2:AA10196,5,FALSE),0)</f>
        <v>0</v>
      </c>
      <c r="F1054" s="1">
        <f>_xlfn.IFNA(VLOOKUP(B1054,W$2:AB10197,6,FALSE),0)</f>
        <v>0</v>
      </c>
      <c r="H1054" s="5" t="e">
        <f t="shared" si="199"/>
        <v>#DIV/0!</v>
      </c>
      <c r="I1054" s="5" t="e">
        <f t="shared" si="200"/>
        <v>#DIV/0!</v>
      </c>
      <c r="J1054" s="1">
        <f t="shared" si="193"/>
        <v>0.11029086484118089</v>
      </c>
      <c r="K1054" s="1">
        <f t="shared" si="194"/>
        <v>0</v>
      </c>
      <c r="L1054" s="1" t="e">
        <f t="shared" si="195"/>
        <v>#DIV/0!</v>
      </c>
      <c r="M1054" s="1" t="e">
        <f t="shared" si="196"/>
        <v>#DIV/0!</v>
      </c>
      <c r="N1054" s="1" t="e">
        <f t="shared" si="197"/>
        <v>#DIV/0!</v>
      </c>
      <c r="P1054" s="1" t="e">
        <f t="shared" si="201"/>
        <v>#DIV/0!</v>
      </c>
      <c r="Q1054" s="1" t="e">
        <f t="shared" si="198"/>
        <v>#DIV/0!</v>
      </c>
      <c r="R1054" s="2" t="e">
        <f t="shared" si="202"/>
        <v>#DIV/0!</v>
      </c>
      <c r="S1054" s="2" t="e">
        <f t="shared" si="203"/>
        <v>#DIV/0!</v>
      </c>
      <c r="T1054" s="2" t="e">
        <f t="shared" si="204"/>
        <v>#DIV/0!</v>
      </c>
      <c r="V1054" s="1">
        <v>2022</v>
      </c>
      <c r="W1054" s="1">
        <v>46618</v>
      </c>
      <c r="X1054" s="1" t="s">
        <v>1101</v>
      </c>
      <c r="Y1054" s="1" t="s">
        <v>40</v>
      </c>
      <c r="Z1054" s="1">
        <v>20</v>
      </c>
      <c r="AA1054" s="1">
        <v>6</v>
      </c>
      <c r="AB1054" s="1">
        <v>27</v>
      </c>
      <c r="BJ1054">
        <v>19</v>
      </c>
      <c r="BK1054">
        <v>1.0245916516529501</v>
      </c>
      <c r="BL1054" t="s">
        <v>55</v>
      </c>
    </row>
    <row r="1055" spans="2:64" x14ac:dyDescent="0.55000000000000004">
      <c r="B1055" s="1">
        <v>49490</v>
      </c>
      <c r="C1055" s="4" t="str">
        <f>_xlfn.IFNA(VLOOKUP(B1055,W$2:AB10169,3,FALSE),0)</f>
        <v>CB</v>
      </c>
      <c r="D1055" s="1">
        <f>_xlfn.IFNA(VLOOKUP(B1055,W$2:AA10197,4,FALSE),0)</f>
        <v>17</v>
      </c>
      <c r="E1055" s="1">
        <f>_xlfn.IFNA(VLOOKUP(B1055,W$2:AA10197,5,FALSE),0)</f>
        <v>7</v>
      </c>
      <c r="F1055" s="1">
        <f>_xlfn.IFNA(VLOOKUP(B1055,W$2:AB10198,6,FALSE),0)</f>
        <v>25</v>
      </c>
      <c r="H1055" s="5">
        <f t="shared" si="199"/>
        <v>20000000</v>
      </c>
      <c r="I1055" s="5">
        <f t="shared" si="200"/>
        <v>21400000</v>
      </c>
      <c r="J1055" s="1">
        <f t="shared" si="193"/>
        <v>0.12422980506362609</v>
      </c>
      <c r="K1055" s="1">
        <f t="shared" si="194"/>
        <v>1</v>
      </c>
      <c r="L1055" s="1">
        <f t="shared" si="195"/>
        <v>1.1538540730394138</v>
      </c>
      <c r="M1055" s="1">
        <f t="shared" si="196"/>
        <v>0.8852077485688149</v>
      </c>
      <c r="N1055" s="1">
        <f t="shared" si="197"/>
        <v>0.87776743548653313</v>
      </c>
      <c r="P1055" s="1">
        <f t="shared" si="201"/>
        <v>0.89655215557344425</v>
      </c>
      <c r="Q1055" s="1">
        <f t="shared" si="198"/>
        <v>0.11137849951626275</v>
      </c>
      <c r="R1055" s="2">
        <f t="shared" si="202"/>
        <v>2227569.9903252549</v>
      </c>
      <c r="S1055" s="2">
        <f t="shared" si="203"/>
        <v>2383499.8896480226</v>
      </c>
      <c r="T1055" s="2">
        <f t="shared" si="204"/>
        <v>2227569.9903252549</v>
      </c>
      <c r="V1055" s="1">
        <v>2022</v>
      </c>
      <c r="W1055" s="1">
        <v>28653</v>
      </c>
      <c r="X1055" s="1" t="s">
        <v>1102</v>
      </c>
      <c r="Y1055" s="1" t="s">
        <v>40</v>
      </c>
      <c r="Z1055" s="1">
        <v>20</v>
      </c>
      <c r="AA1055" s="1">
        <v>8</v>
      </c>
      <c r="AB1055" s="1">
        <v>29</v>
      </c>
      <c r="BJ1055">
        <v>19</v>
      </c>
      <c r="BK1055">
        <v>0.89953136465011441</v>
      </c>
      <c r="BL1055" t="s">
        <v>58</v>
      </c>
    </row>
    <row r="1056" spans="2:64" x14ac:dyDescent="0.55000000000000004">
      <c r="B1056" s="1">
        <v>43823</v>
      </c>
      <c r="C1056" s="4" t="str">
        <f>_xlfn.IFNA(VLOOKUP(B1056,W$2:AB10170,3,FALSE),0)</f>
        <v>CB</v>
      </c>
      <c r="D1056" s="1">
        <f>_xlfn.IFNA(VLOOKUP(B1056,W$2:AA10198,4,FALSE),0)</f>
        <v>23</v>
      </c>
      <c r="E1056" s="1">
        <f>_xlfn.IFNA(VLOOKUP(B1056,W$2:AA10198,5,FALSE),0)</f>
        <v>8</v>
      </c>
      <c r="F1056" s="1">
        <f>_xlfn.IFNA(VLOOKUP(B1056,W$2:AB10199,6,FALSE),0)</f>
        <v>26</v>
      </c>
      <c r="H1056" s="5">
        <f t="shared" si="199"/>
        <v>20000000</v>
      </c>
      <c r="I1056" s="5">
        <f t="shared" si="200"/>
        <v>21400000</v>
      </c>
      <c r="J1056" s="1">
        <f t="shared" si="193"/>
        <v>0.11374298598435889</v>
      </c>
      <c r="K1056" s="1">
        <f t="shared" si="194"/>
        <v>2</v>
      </c>
      <c r="L1056" s="1">
        <f t="shared" si="195"/>
        <v>0.96784963204339991</v>
      </c>
      <c r="M1056" s="1">
        <f t="shared" si="196"/>
        <v>0.99437471484129869</v>
      </c>
      <c r="N1056" s="1">
        <f t="shared" si="197"/>
        <v>0.87776743548653313</v>
      </c>
      <c r="P1056" s="1">
        <f t="shared" si="201"/>
        <v>0.844767945946446</v>
      </c>
      <c r="Q1056" s="1">
        <f t="shared" si="198"/>
        <v>9.6086428635822257E-2</v>
      </c>
      <c r="R1056" s="2">
        <f t="shared" si="202"/>
        <v>1921728.5727164452</v>
      </c>
      <c r="S1056" s="2">
        <f t="shared" si="203"/>
        <v>2056249.5728065963</v>
      </c>
      <c r="T1056" s="2">
        <f t="shared" si="204"/>
        <v>1921728.5727164452</v>
      </c>
      <c r="V1056" s="1">
        <v>2022</v>
      </c>
      <c r="W1056" s="1">
        <v>7853</v>
      </c>
      <c r="X1056" s="1" t="s">
        <v>1103</v>
      </c>
      <c r="Y1056" s="1" t="s">
        <v>40</v>
      </c>
      <c r="Z1056" s="1">
        <v>19</v>
      </c>
      <c r="AA1056" s="1">
        <v>3</v>
      </c>
      <c r="AB1056" s="1">
        <v>31</v>
      </c>
      <c r="BJ1056">
        <v>18</v>
      </c>
      <c r="BK1056">
        <v>1.1514506309915982</v>
      </c>
      <c r="BL1056" t="s">
        <v>31</v>
      </c>
    </row>
    <row r="1057" spans="2:64" x14ac:dyDescent="0.55000000000000004">
      <c r="B1057" s="1">
        <v>40411</v>
      </c>
      <c r="C1057" s="4" t="str">
        <f>_xlfn.IFNA(VLOOKUP(B1057,W$2:AB10171,3,FALSE),0)</f>
        <v>TE</v>
      </c>
      <c r="D1057" s="1">
        <f>_xlfn.IFNA(VLOOKUP(B1057,W$2:AA10199,4,FALSE),0)</f>
        <v>0</v>
      </c>
      <c r="E1057" s="1">
        <f>_xlfn.IFNA(VLOOKUP(B1057,W$2:AA10199,5,FALSE),0)</f>
        <v>7</v>
      </c>
      <c r="F1057" s="1">
        <f>_xlfn.IFNA(VLOOKUP(B1057,W$2:AB10200,6,FALSE),0)</f>
        <v>26</v>
      </c>
      <c r="H1057" s="5">
        <f t="shared" si="199"/>
        <v>14012500</v>
      </c>
      <c r="I1057" s="5">
        <f t="shared" si="200"/>
        <v>14993375</v>
      </c>
      <c r="J1057" s="1">
        <f t="shared" si="193"/>
        <v>0.11029086484118089</v>
      </c>
      <c r="K1057" s="1">
        <f t="shared" si="194"/>
        <v>0</v>
      </c>
      <c r="L1057" s="1">
        <f t="shared" si="195"/>
        <v>1.33979111868944</v>
      </c>
      <c r="M1057" s="1">
        <f t="shared" si="196"/>
        <v>0.68619556135383653</v>
      </c>
      <c r="N1057" s="1">
        <f t="shared" si="197"/>
        <v>1.0245916516529501</v>
      </c>
      <c r="P1057" s="1">
        <f t="shared" si="201"/>
        <v>0.94196726814247222</v>
      </c>
      <c r="Q1057" s="1">
        <f t="shared" si="198"/>
        <v>0.10389038465551781</v>
      </c>
      <c r="R1057" s="2">
        <f t="shared" si="202"/>
        <v>1455764.0149854433</v>
      </c>
      <c r="S1057" s="2">
        <f t="shared" si="203"/>
        <v>1557667.4960344243</v>
      </c>
      <c r="T1057" s="2">
        <f t="shared" si="204"/>
        <v>1455764.0149854433</v>
      </c>
      <c r="V1057" s="1">
        <v>2022</v>
      </c>
      <c r="W1057" s="1">
        <v>8668</v>
      </c>
      <c r="X1057" s="1" t="s">
        <v>1104</v>
      </c>
      <c r="Y1057" s="1" t="s">
        <v>40</v>
      </c>
      <c r="Z1057" s="1">
        <v>18</v>
      </c>
      <c r="AA1057" s="1">
        <v>2</v>
      </c>
      <c r="AB1057" s="1">
        <v>32</v>
      </c>
      <c r="BJ1057">
        <v>18</v>
      </c>
      <c r="BK1057">
        <v>0.87776743548653313</v>
      </c>
      <c r="BL1057" t="s">
        <v>34</v>
      </c>
    </row>
    <row r="1058" spans="2:64" x14ac:dyDescent="0.55000000000000004">
      <c r="B1058" s="1">
        <v>61510</v>
      </c>
      <c r="C1058" s="4" t="str">
        <f>_xlfn.IFNA(VLOOKUP(B1058,W$2:AB10172,3,FALSE),0)</f>
        <v>WR</v>
      </c>
      <c r="D1058" s="1">
        <f>_xlfn.IFNA(VLOOKUP(B1058,W$2:AA10200,4,FALSE),0)</f>
        <v>22</v>
      </c>
      <c r="E1058" s="1">
        <f>_xlfn.IFNA(VLOOKUP(B1058,W$2:AA10200,5,FALSE),0)</f>
        <v>7</v>
      </c>
      <c r="F1058" s="1">
        <f>_xlfn.IFNA(VLOOKUP(B1058,W$2:AB10201,6,FALSE),0)</f>
        <v>23</v>
      </c>
      <c r="H1058" s="5">
        <f t="shared" si="199"/>
        <v>26850000</v>
      </c>
      <c r="I1058" s="5">
        <f t="shared" si="200"/>
        <v>28729500</v>
      </c>
      <c r="J1058" s="1">
        <f t="shared" si="193"/>
        <v>0.11374298598435889</v>
      </c>
      <c r="K1058" s="1">
        <f t="shared" si="194"/>
        <v>2</v>
      </c>
      <c r="L1058" s="1">
        <f t="shared" si="195"/>
        <v>1.0518593988672476</v>
      </c>
      <c r="M1058" s="1">
        <f t="shared" si="196"/>
        <v>0.99437471484129869</v>
      </c>
      <c r="N1058" s="1">
        <f t="shared" si="197"/>
        <v>0.89953136465011441</v>
      </c>
      <c r="P1058" s="1">
        <f t="shared" si="201"/>
        <v>0.94085798524377839</v>
      </c>
      <c r="Q1058" s="1">
        <f t="shared" si="198"/>
        <v>0.10701599662885523</v>
      </c>
      <c r="R1058" s="2">
        <f t="shared" si="202"/>
        <v>2873379.5094847633</v>
      </c>
      <c r="S1058" s="2">
        <f t="shared" si="203"/>
        <v>3074516.0751486965</v>
      </c>
      <c r="T1058" s="2">
        <f t="shared" si="204"/>
        <v>2873379.5094847633</v>
      </c>
      <c r="V1058" s="1">
        <v>2022</v>
      </c>
      <c r="W1058" s="1">
        <v>9688</v>
      </c>
      <c r="X1058" s="1" t="s">
        <v>1105</v>
      </c>
      <c r="Y1058" s="1" t="s">
        <v>40</v>
      </c>
      <c r="Z1058" s="1">
        <v>18</v>
      </c>
      <c r="AA1058" s="1">
        <v>7</v>
      </c>
      <c r="AB1058" s="1">
        <v>32</v>
      </c>
      <c r="BJ1058">
        <v>18</v>
      </c>
      <c r="BK1058">
        <v>1</v>
      </c>
      <c r="BL1058" t="s">
        <v>36</v>
      </c>
    </row>
    <row r="1059" spans="2:64" x14ac:dyDescent="0.55000000000000004">
      <c r="B1059" s="1">
        <v>48956</v>
      </c>
      <c r="C1059" s="4" t="str">
        <f>_xlfn.IFNA(VLOOKUP(B1059,W$2:AB10173,3,FALSE),0)</f>
        <v>DI</v>
      </c>
      <c r="D1059" s="1">
        <f>_xlfn.IFNA(VLOOKUP(B1059,W$2:AA10201,4,FALSE),0)</f>
        <v>91</v>
      </c>
      <c r="E1059" s="1">
        <f>_xlfn.IFNA(VLOOKUP(B1059,W$2:AA10201,5,FALSE),0)</f>
        <v>20</v>
      </c>
      <c r="F1059" s="1">
        <f>_xlfn.IFNA(VLOOKUP(B1059,W$2:AB10202,6,FALSE),0)</f>
        <v>28</v>
      </c>
      <c r="H1059" s="5">
        <f t="shared" si="199"/>
        <v>20500000</v>
      </c>
      <c r="I1059" s="5">
        <f t="shared" si="200"/>
        <v>21935000</v>
      </c>
      <c r="J1059" s="1">
        <f t="shared" si="193"/>
        <v>0.61349186721486715</v>
      </c>
      <c r="K1059" s="1">
        <f t="shared" si="194"/>
        <v>9</v>
      </c>
      <c r="L1059" s="1">
        <f t="shared" si="195"/>
        <v>1.0346788967826517</v>
      </c>
      <c r="M1059" s="1">
        <f t="shared" si="196"/>
        <v>1.000893038891195</v>
      </c>
      <c r="N1059" s="1">
        <f t="shared" si="197"/>
        <v>1</v>
      </c>
      <c r="P1059" s="1">
        <f t="shared" si="201"/>
        <v>1.0356029052773772</v>
      </c>
      <c r="Q1059" s="1">
        <f t="shared" si="198"/>
        <v>0.63533396005175935</v>
      </c>
      <c r="R1059" s="2">
        <f t="shared" si="202"/>
        <v>13024346.181061067</v>
      </c>
      <c r="S1059" s="2">
        <f t="shared" si="203"/>
        <v>13936050.413735341</v>
      </c>
      <c r="T1059" s="2">
        <f t="shared" si="204"/>
        <v>13024346.181061067</v>
      </c>
      <c r="V1059" s="1">
        <v>2022</v>
      </c>
      <c r="W1059" s="1">
        <v>9258</v>
      </c>
      <c r="X1059" s="1" t="s">
        <v>1106</v>
      </c>
      <c r="Y1059" s="1" t="s">
        <v>40</v>
      </c>
      <c r="Z1059" s="1">
        <v>17</v>
      </c>
      <c r="AA1059" s="1">
        <v>8</v>
      </c>
      <c r="AB1059" s="1">
        <v>33</v>
      </c>
      <c r="BJ1059">
        <v>18</v>
      </c>
      <c r="BK1059">
        <v>1</v>
      </c>
      <c r="BL1059" t="s">
        <v>38</v>
      </c>
    </row>
    <row r="1060" spans="2:64" x14ac:dyDescent="0.55000000000000004">
      <c r="B1060" s="1">
        <v>50473</v>
      </c>
      <c r="C1060" s="4" t="str">
        <f>_xlfn.IFNA(VLOOKUP(B1060,W$2:AB10174,3,FALSE),0)</f>
        <v>CB</v>
      </c>
      <c r="D1060" s="1">
        <f>_xlfn.IFNA(VLOOKUP(B1060,W$2:AA10202,4,FALSE),0)</f>
        <v>31</v>
      </c>
      <c r="E1060" s="1">
        <f>_xlfn.IFNA(VLOOKUP(B1060,W$2:AA10202,5,FALSE),0)</f>
        <v>8</v>
      </c>
      <c r="F1060" s="1">
        <f>_xlfn.IFNA(VLOOKUP(B1060,W$2:AB10203,6,FALSE),0)</f>
        <v>27</v>
      </c>
      <c r="H1060" s="5">
        <f t="shared" si="199"/>
        <v>20000000</v>
      </c>
      <c r="I1060" s="5">
        <f t="shared" si="200"/>
        <v>21400000</v>
      </c>
      <c r="J1060" s="1">
        <f t="shared" si="193"/>
        <v>0.12967792367514705</v>
      </c>
      <c r="K1060" s="1">
        <f t="shared" si="194"/>
        <v>3</v>
      </c>
      <c r="L1060" s="1">
        <f t="shared" si="195"/>
        <v>0.96394435074832852</v>
      </c>
      <c r="M1060" s="1">
        <f t="shared" si="196"/>
        <v>1.0638591360833272</v>
      </c>
      <c r="N1060" s="1">
        <f t="shared" si="197"/>
        <v>0.87776743548653313</v>
      </c>
      <c r="P1060" s="1">
        <f t="shared" si="201"/>
        <v>0.90015138656263294</v>
      </c>
      <c r="Q1060" s="1">
        <f t="shared" si="198"/>
        <v>0.1167297628027469</v>
      </c>
      <c r="R1060" s="2">
        <f t="shared" si="202"/>
        <v>2334595.2560549378</v>
      </c>
      <c r="S1060" s="2">
        <f t="shared" si="203"/>
        <v>2498016.9239787837</v>
      </c>
      <c r="T1060" s="2">
        <f t="shared" si="204"/>
        <v>2334595.2560549378</v>
      </c>
      <c r="V1060" s="1">
        <v>2022</v>
      </c>
      <c r="W1060" s="1">
        <v>47018</v>
      </c>
      <c r="X1060" s="1" t="s">
        <v>1107</v>
      </c>
      <c r="Y1060" s="1" t="s">
        <v>40</v>
      </c>
      <c r="Z1060" s="1">
        <v>17</v>
      </c>
      <c r="AA1060" s="1">
        <v>8</v>
      </c>
      <c r="AB1060" s="1">
        <v>27</v>
      </c>
      <c r="BJ1060">
        <v>18</v>
      </c>
      <c r="BK1060">
        <v>1.0245916516529501</v>
      </c>
      <c r="BL1060" t="s">
        <v>40</v>
      </c>
    </row>
    <row r="1061" spans="2:64" x14ac:dyDescent="0.55000000000000004">
      <c r="B1061" s="1">
        <v>50406</v>
      </c>
      <c r="C1061" s="4" t="str">
        <f>_xlfn.IFNA(VLOOKUP(B1061,W$2:AB10175,3,FALSE),0)</f>
        <v>S</v>
      </c>
      <c r="D1061" s="1">
        <f>_xlfn.IFNA(VLOOKUP(B1061,W$2:AA10203,4,FALSE),0)</f>
        <v>63</v>
      </c>
      <c r="E1061" s="1">
        <f>_xlfn.IFNA(VLOOKUP(B1061,W$2:AA10203,5,FALSE),0)</f>
        <v>8</v>
      </c>
      <c r="F1061" s="1">
        <f>_xlfn.IFNA(VLOOKUP(B1061,W$2:AB10204,6,FALSE),0)</f>
        <v>26</v>
      </c>
      <c r="H1061" s="5">
        <f t="shared" si="199"/>
        <v>15620000</v>
      </c>
      <c r="I1061" s="5">
        <f t="shared" si="200"/>
        <v>16713400.000000002</v>
      </c>
      <c r="J1061" s="1">
        <f t="shared" si="193"/>
        <v>0.24173750307529737</v>
      </c>
      <c r="K1061" s="1">
        <f t="shared" si="194"/>
        <v>6</v>
      </c>
      <c r="L1061" s="1">
        <f t="shared" si="195"/>
        <v>0.95757335478056826</v>
      </c>
      <c r="M1061" s="1">
        <f t="shared" si="196"/>
        <v>1.1772145986242197</v>
      </c>
      <c r="N1061" s="1">
        <f t="shared" si="197"/>
        <v>0.89217868497715414</v>
      </c>
      <c r="P1061" s="1">
        <f t="shared" si="201"/>
        <v>1.0057256706860433</v>
      </c>
      <c r="Q1061" s="1">
        <f t="shared" si="198"/>
        <v>0.24312161241037292</v>
      </c>
      <c r="R1061" s="2">
        <f t="shared" si="202"/>
        <v>3797559.5858500251</v>
      </c>
      <c r="S1061" s="2">
        <f t="shared" si="203"/>
        <v>4063388.756859527</v>
      </c>
      <c r="T1061" s="2">
        <f t="shared" si="204"/>
        <v>3797559.5858500251</v>
      </c>
      <c r="V1061" s="1">
        <v>2022</v>
      </c>
      <c r="W1061" s="1">
        <v>28021</v>
      </c>
      <c r="X1061" s="1" t="s">
        <v>1108</v>
      </c>
      <c r="Y1061" s="1" t="s">
        <v>40</v>
      </c>
      <c r="Z1061" s="1">
        <v>16</v>
      </c>
      <c r="AA1061" s="1">
        <v>5</v>
      </c>
      <c r="AB1061" s="1">
        <v>25</v>
      </c>
      <c r="BJ1061">
        <v>18</v>
      </c>
      <c r="BK1061">
        <v>0.81972023184507603</v>
      </c>
      <c r="BL1061" t="s">
        <v>42</v>
      </c>
    </row>
    <row r="1062" spans="2:64" x14ac:dyDescent="0.55000000000000004">
      <c r="B1062" s="1">
        <v>12077</v>
      </c>
      <c r="C1062" s="4" t="str">
        <f>_xlfn.IFNA(VLOOKUP(B1062,W$2:AB10176,3,FALSE),0)</f>
        <v>WR</v>
      </c>
      <c r="D1062" s="1">
        <f>_xlfn.IFNA(VLOOKUP(B1062,W$2:AA10204,4,FALSE),0)</f>
        <v>45</v>
      </c>
      <c r="E1062" s="1">
        <f>_xlfn.IFNA(VLOOKUP(B1062,W$2:AA10204,5,FALSE),0)</f>
        <v>8</v>
      </c>
      <c r="F1062" s="1">
        <f>_xlfn.IFNA(VLOOKUP(B1062,W$2:AB10205,6,FALSE),0)</f>
        <v>29</v>
      </c>
      <c r="H1062" s="5">
        <f t="shared" si="199"/>
        <v>26850000</v>
      </c>
      <c r="I1062" s="5">
        <f t="shared" si="200"/>
        <v>28729500</v>
      </c>
      <c r="J1062" s="1">
        <f t="shared" si="193"/>
        <v>0.17038831267359586</v>
      </c>
      <c r="K1062" s="1">
        <f t="shared" si="194"/>
        <v>4</v>
      </c>
      <c r="L1062" s="1">
        <f t="shared" si="195"/>
        <v>0.96121638580046065</v>
      </c>
      <c r="M1062" s="1">
        <f t="shared" si="196"/>
        <v>0.96478985703719689</v>
      </c>
      <c r="N1062" s="1">
        <f t="shared" si="197"/>
        <v>0.89953136465011441</v>
      </c>
      <c r="P1062" s="1">
        <f t="shared" si="201"/>
        <v>0.83420003827733735</v>
      </c>
      <c r="Q1062" s="1">
        <f t="shared" si="198"/>
        <v>0.14213793695432458</v>
      </c>
      <c r="R1062" s="2">
        <f t="shared" si="202"/>
        <v>3816403.6072236151</v>
      </c>
      <c r="S1062" s="2">
        <f t="shared" si="203"/>
        <v>4083551.8597292681</v>
      </c>
      <c r="T1062" s="2">
        <f t="shared" si="204"/>
        <v>3816403.6072236151</v>
      </c>
      <c r="V1062" s="1">
        <v>2022</v>
      </c>
      <c r="W1062" s="1">
        <v>8365</v>
      </c>
      <c r="X1062" s="1" t="s">
        <v>1109</v>
      </c>
      <c r="Y1062" s="1" t="s">
        <v>40</v>
      </c>
      <c r="Z1062" s="1">
        <v>15</v>
      </c>
      <c r="AA1062" s="1">
        <v>8</v>
      </c>
      <c r="AB1062" s="1">
        <v>33</v>
      </c>
      <c r="BJ1062">
        <v>18</v>
      </c>
      <c r="BK1062">
        <v>0.82023027006469129</v>
      </c>
      <c r="BL1062" t="s">
        <v>44</v>
      </c>
    </row>
    <row r="1063" spans="2:64" x14ac:dyDescent="0.55000000000000004">
      <c r="B1063" s="1">
        <v>34427</v>
      </c>
      <c r="C1063" s="4" t="str">
        <f>_xlfn.IFNA(VLOOKUP(B1063,W$2:AB10177,3,FALSE),0)</f>
        <v>WR</v>
      </c>
      <c r="D1063" s="1">
        <f>_xlfn.IFNA(VLOOKUP(B1063,W$2:AA10205,4,FALSE),0)</f>
        <v>73</v>
      </c>
      <c r="E1063" s="1">
        <f>_xlfn.IFNA(VLOOKUP(B1063,W$2:AA10205,5,FALSE),0)</f>
        <v>8</v>
      </c>
      <c r="F1063" s="1">
        <f>_xlfn.IFNA(VLOOKUP(B1063,W$2:AB10206,6,FALSE),0)</f>
        <v>27</v>
      </c>
      <c r="H1063" s="5">
        <f t="shared" si="199"/>
        <v>26850000</v>
      </c>
      <c r="I1063" s="5">
        <f t="shared" si="200"/>
        <v>28729500</v>
      </c>
      <c r="J1063" s="1">
        <f t="shared" si="193"/>
        <v>0.29399895803743797</v>
      </c>
      <c r="K1063" s="1">
        <f t="shared" si="194"/>
        <v>7</v>
      </c>
      <c r="L1063" s="1">
        <f t="shared" si="195"/>
        <v>0.95623946907158719</v>
      </c>
      <c r="M1063" s="1">
        <f t="shared" si="196"/>
        <v>1.2009476589311774</v>
      </c>
      <c r="N1063" s="1">
        <f t="shared" si="197"/>
        <v>0.84929704697517161</v>
      </c>
      <c r="P1063" s="1">
        <f t="shared" si="201"/>
        <v>0.97532725227434491</v>
      </c>
      <c r="Q1063" s="1">
        <f t="shared" si="198"/>
        <v>0.2867451959141748</v>
      </c>
      <c r="R1063" s="2">
        <f t="shared" si="202"/>
        <v>7699108.5102955932</v>
      </c>
      <c r="S1063" s="2">
        <f t="shared" si="203"/>
        <v>8238046.1060162848</v>
      </c>
      <c r="T1063" s="2">
        <f t="shared" si="204"/>
        <v>7699108.5102955932</v>
      </c>
      <c r="V1063" s="1">
        <v>2022</v>
      </c>
      <c r="W1063" s="1">
        <v>9068</v>
      </c>
      <c r="X1063" s="1" t="s">
        <v>1110</v>
      </c>
      <c r="Y1063" s="1" t="s">
        <v>40</v>
      </c>
      <c r="Z1063" s="1">
        <v>15</v>
      </c>
      <c r="AA1063" s="1">
        <v>8</v>
      </c>
      <c r="AB1063" s="1">
        <v>31</v>
      </c>
      <c r="BJ1063">
        <v>18</v>
      </c>
      <c r="BK1063">
        <v>1.1178219283566899</v>
      </c>
      <c r="BL1063" t="s">
        <v>46</v>
      </c>
    </row>
    <row r="1064" spans="2:64" x14ac:dyDescent="0.55000000000000004">
      <c r="B1064" s="1">
        <v>44184</v>
      </c>
      <c r="C1064" s="4" t="str">
        <f>_xlfn.IFNA(VLOOKUP(B1064,W$2:AB10178,3,FALSE),0)</f>
        <v>ED</v>
      </c>
      <c r="D1064" s="1">
        <f>_xlfn.IFNA(VLOOKUP(B1064,W$2:AA10206,4,FALSE),0)</f>
        <v>32</v>
      </c>
      <c r="E1064" s="1">
        <f>_xlfn.IFNA(VLOOKUP(B1064,W$2:AA10206,5,FALSE),0)</f>
        <v>7</v>
      </c>
      <c r="F1064" s="1">
        <f>_xlfn.IFNA(VLOOKUP(B1064,W$2:AB10207,6,FALSE),0)</f>
        <v>25</v>
      </c>
      <c r="H1064" s="5">
        <f t="shared" si="199"/>
        <v>25400550</v>
      </c>
      <c r="I1064" s="5">
        <f t="shared" si="200"/>
        <v>27178588.5</v>
      </c>
      <c r="J1064" s="1">
        <f t="shared" si="193"/>
        <v>0.12967792367514705</v>
      </c>
      <c r="K1064" s="1">
        <f t="shared" si="194"/>
        <v>3</v>
      </c>
      <c r="L1064" s="1">
        <f t="shared" si="195"/>
        <v>0.99477604734746727</v>
      </c>
      <c r="M1064" s="1">
        <f t="shared" si="196"/>
        <v>1.0638591360833272</v>
      </c>
      <c r="N1064" s="1">
        <f t="shared" si="197"/>
        <v>1</v>
      </c>
      <c r="P1064" s="1">
        <f t="shared" si="201"/>
        <v>1.0583015863274634</v>
      </c>
      <c r="Q1064" s="1">
        <f t="shared" si="198"/>
        <v>0.13723835233705983</v>
      </c>
      <c r="R1064" s="2">
        <f t="shared" si="202"/>
        <v>3485929.6304551051</v>
      </c>
      <c r="S1064" s="2">
        <f t="shared" si="203"/>
        <v>3729944.7045869627</v>
      </c>
      <c r="T1064" s="2">
        <f t="shared" si="204"/>
        <v>3485929.6304551051</v>
      </c>
      <c r="V1064" s="1">
        <v>2022</v>
      </c>
      <c r="W1064" s="1">
        <v>46980</v>
      </c>
      <c r="X1064" s="1" t="s">
        <v>1111</v>
      </c>
      <c r="Y1064" s="1" t="s">
        <v>40</v>
      </c>
      <c r="Z1064" s="1">
        <v>14</v>
      </c>
      <c r="AA1064" s="1">
        <v>4</v>
      </c>
      <c r="AB1064" s="1">
        <v>29</v>
      </c>
      <c r="BJ1064">
        <v>18</v>
      </c>
      <c r="BK1064">
        <v>0.92811912331810276</v>
      </c>
      <c r="BL1064" t="s">
        <v>48</v>
      </c>
    </row>
    <row r="1065" spans="2:64" x14ac:dyDescent="0.55000000000000004">
      <c r="B1065" s="1">
        <v>143780</v>
      </c>
      <c r="C1065" s="4">
        <f>_xlfn.IFNA(VLOOKUP(B1065,W$2:AB10179,3,FALSE),0)</f>
        <v>0</v>
      </c>
      <c r="D1065" s="1">
        <f>_xlfn.IFNA(VLOOKUP(B1065,W$2:AA10207,4,FALSE),0)</f>
        <v>0</v>
      </c>
      <c r="E1065" s="1">
        <f>_xlfn.IFNA(VLOOKUP(B1065,W$2:AA10207,5,FALSE),0)</f>
        <v>0</v>
      </c>
      <c r="F1065" s="1">
        <f>_xlfn.IFNA(VLOOKUP(B1065,W$2:AB10208,6,FALSE),0)</f>
        <v>0</v>
      </c>
      <c r="H1065" s="5" t="e">
        <f t="shared" si="199"/>
        <v>#DIV/0!</v>
      </c>
      <c r="I1065" s="5" t="e">
        <f t="shared" si="200"/>
        <v>#DIV/0!</v>
      </c>
      <c r="J1065" s="1">
        <f t="shared" si="193"/>
        <v>0.11029086484118089</v>
      </c>
      <c r="K1065" s="1">
        <f t="shared" si="194"/>
        <v>0</v>
      </c>
      <c r="L1065" s="1" t="e">
        <f t="shared" si="195"/>
        <v>#DIV/0!</v>
      </c>
      <c r="M1065" s="1" t="e">
        <f t="shared" si="196"/>
        <v>#DIV/0!</v>
      </c>
      <c r="N1065" s="1" t="e">
        <f t="shared" si="197"/>
        <v>#DIV/0!</v>
      </c>
      <c r="P1065" s="1" t="e">
        <f t="shared" si="201"/>
        <v>#DIV/0!</v>
      </c>
      <c r="Q1065" s="1" t="e">
        <f t="shared" si="198"/>
        <v>#DIV/0!</v>
      </c>
      <c r="R1065" s="2" t="e">
        <f t="shared" si="202"/>
        <v>#DIV/0!</v>
      </c>
      <c r="S1065" s="2" t="e">
        <f t="shared" si="203"/>
        <v>#DIV/0!</v>
      </c>
      <c r="T1065" s="2" t="e">
        <f t="shared" si="204"/>
        <v>#DIV/0!</v>
      </c>
      <c r="V1065" s="1">
        <v>2022</v>
      </c>
      <c r="W1065" s="1">
        <v>7209</v>
      </c>
      <c r="X1065" s="1" t="s">
        <v>1112</v>
      </c>
      <c r="Y1065" s="1" t="s">
        <v>40</v>
      </c>
      <c r="Z1065" s="1">
        <v>14</v>
      </c>
      <c r="AA1065" s="1">
        <v>7</v>
      </c>
      <c r="AB1065" s="1">
        <v>33</v>
      </c>
      <c r="BJ1065">
        <v>18</v>
      </c>
      <c r="BK1065">
        <v>1.1155423054361819</v>
      </c>
      <c r="BL1065" t="s">
        <v>51</v>
      </c>
    </row>
    <row r="1066" spans="2:64" x14ac:dyDescent="0.55000000000000004">
      <c r="B1066" s="1">
        <v>25705</v>
      </c>
      <c r="C1066" s="4" t="str">
        <f>_xlfn.IFNA(VLOOKUP(B1066,W$2:AB10180,3,FALSE),0)</f>
        <v>TE</v>
      </c>
      <c r="D1066" s="1">
        <f>_xlfn.IFNA(VLOOKUP(B1066,W$2:AA10208,4,FALSE),0)</f>
        <v>18</v>
      </c>
      <c r="E1066" s="1">
        <f>_xlfn.IFNA(VLOOKUP(B1066,W$2:AA10208,5,FALSE),0)</f>
        <v>8</v>
      </c>
      <c r="F1066" s="1">
        <f>_xlfn.IFNA(VLOOKUP(B1066,W$2:AB10209,6,FALSE),0)</f>
        <v>25</v>
      </c>
      <c r="H1066" s="5">
        <f t="shared" si="199"/>
        <v>14012500</v>
      </c>
      <c r="I1066" s="5">
        <f t="shared" si="200"/>
        <v>14993375</v>
      </c>
      <c r="J1066" s="1">
        <f t="shared" si="193"/>
        <v>0.12422980506362609</v>
      </c>
      <c r="K1066" s="1">
        <f t="shared" si="194"/>
        <v>1</v>
      </c>
      <c r="L1066" s="1">
        <f t="shared" si="195"/>
        <v>0.97398521903978064</v>
      </c>
      <c r="M1066" s="1">
        <f t="shared" si="196"/>
        <v>0.8852077485688149</v>
      </c>
      <c r="N1066" s="1">
        <f t="shared" si="197"/>
        <v>1.0245916516529501</v>
      </c>
      <c r="P1066" s="1">
        <f t="shared" si="201"/>
        <v>0.88338167498078601</v>
      </c>
      <c r="Q1066" s="1">
        <f t="shared" si="198"/>
        <v>0.10974233327964254</v>
      </c>
      <c r="R1066" s="2">
        <f t="shared" si="202"/>
        <v>1537764.4450809911</v>
      </c>
      <c r="S1066" s="2">
        <f t="shared" si="203"/>
        <v>1645407.9562366605</v>
      </c>
      <c r="T1066" s="2">
        <f t="shared" si="204"/>
        <v>1537764.4450809911</v>
      </c>
      <c r="V1066" s="1">
        <v>2022</v>
      </c>
      <c r="W1066" s="1">
        <v>12168</v>
      </c>
      <c r="X1066" s="1" t="s">
        <v>1113</v>
      </c>
      <c r="Y1066" s="1" t="s">
        <v>40</v>
      </c>
      <c r="Z1066" s="1">
        <v>13</v>
      </c>
      <c r="AA1066" s="1">
        <v>8</v>
      </c>
      <c r="AB1066" s="1">
        <v>28</v>
      </c>
      <c r="BJ1066">
        <v>18</v>
      </c>
      <c r="BK1066">
        <v>1.106942102737994</v>
      </c>
      <c r="BL1066" t="s">
        <v>53</v>
      </c>
    </row>
    <row r="1067" spans="2:64" x14ac:dyDescent="0.55000000000000004">
      <c r="B1067" s="1">
        <v>35624</v>
      </c>
      <c r="C1067" s="4" t="str">
        <f>_xlfn.IFNA(VLOOKUP(B1067,W$2:AB10181,3,FALSE),0)</f>
        <v>ED</v>
      </c>
      <c r="D1067" s="1">
        <f>_xlfn.IFNA(VLOOKUP(B1067,W$2:AA10209,4,FALSE),0)</f>
        <v>35</v>
      </c>
      <c r="E1067" s="1">
        <f>_xlfn.IFNA(VLOOKUP(B1067,W$2:AA10209,5,FALSE),0)</f>
        <v>7</v>
      </c>
      <c r="F1067" s="1">
        <f>_xlfn.IFNA(VLOOKUP(B1067,W$2:AB10210,6,FALSE),0)</f>
        <v>25</v>
      </c>
      <c r="H1067" s="5">
        <f t="shared" si="199"/>
        <v>25400550</v>
      </c>
      <c r="I1067" s="5">
        <f t="shared" si="200"/>
        <v>27178588.5</v>
      </c>
      <c r="J1067" s="1">
        <f t="shared" si="193"/>
        <v>0.13512004199773481</v>
      </c>
      <c r="K1067" s="1">
        <f t="shared" si="194"/>
        <v>3</v>
      </c>
      <c r="L1067" s="1">
        <f t="shared" si="195"/>
        <v>0.99477604734746727</v>
      </c>
      <c r="M1067" s="1">
        <f t="shared" si="196"/>
        <v>1.0638591360833272</v>
      </c>
      <c r="N1067" s="1">
        <f t="shared" si="197"/>
        <v>1</v>
      </c>
      <c r="P1067" s="1">
        <f t="shared" si="201"/>
        <v>1.0583015863274634</v>
      </c>
      <c r="Q1067" s="1">
        <f t="shared" si="198"/>
        <v>0.14299775479083623</v>
      </c>
      <c r="R1067" s="2">
        <f t="shared" si="202"/>
        <v>3632221.6204523752</v>
      </c>
      <c r="S1067" s="2">
        <f t="shared" si="203"/>
        <v>3886477.1338840416</v>
      </c>
      <c r="T1067" s="2">
        <f t="shared" si="204"/>
        <v>3632221.6204523752</v>
      </c>
      <c r="V1067" s="1">
        <v>2022</v>
      </c>
      <c r="W1067" s="1">
        <v>46087</v>
      </c>
      <c r="X1067" s="1" t="s">
        <v>1114</v>
      </c>
      <c r="Y1067" s="1" t="s">
        <v>40</v>
      </c>
      <c r="Z1067" s="1">
        <v>13</v>
      </c>
      <c r="AA1067" s="1">
        <v>4</v>
      </c>
      <c r="AB1067" s="1">
        <v>26</v>
      </c>
      <c r="BJ1067">
        <v>18</v>
      </c>
      <c r="BK1067">
        <v>1.0245916516529501</v>
      </c>
      <c r="BL1067" t="s">
        <v>55</v>
      </c>
    </row>
    <row r="1068" spans="2:64" x14ac:dyDescent="0.55000000000000004">
      <c r="B1068" s="1">
        <v>10729</v>
      </c>
      <c r="C1068" s="4" t="str">
        <f>_xlfn.IFNA(VLOOKUP(B1068,W$2:AB10182,3,FALSE),0)</f>
        <v>G</v>
      </c>
      <c r="D1068" s="1">
        <f>_xlfn.IFNA(VLOOKUP(B1068,W$2:AA10210,4,FALSE),0)</f>
        <v>77</v>
      </c>
      <c r="E1068" s="1">
        <f>_xlfn.IFNA(VLOOKUP(B1068,W$2:AA10210,5,FALSE),0)</f>
        <v>3</v>
      </c>
      <c r="F1068" s="1">
        <f>_xlfn.IFNA(VLOOKUP(B1068,W$2:AB10211,6,FALSE),0)</f>
        <v>30</v>
      </c>
      <c r="H1068" s="5">
        <f t="shared" si="199"/>
        <v>15340000</v>
      </c>
      <c r="I1068" s="5">
        <f t="shared" si="200"/>
        <v>16413800.000000002</v>
      </c>
      <c r="J1068" s="1">
        <f t="shared" si="193"/>
        <v>0.34065492256828622</v>
      </c>
      <c r="K1068" s="1">
        <f t="shared" si="194"/>
        <v>7</v>
      </c>
      <c r="L1068" s="1">
        <f t="shared" si="195"/>
        <v>1.0390595751954117</v>
      </c>
      <c r="M1068" s="1">
        <f t="shared" si="196"/>
        <v>0.98921913731565014</v>
      </c>
      <c r="N1068" s="1">
        <f t="shared" si="197"/>
        <v>1.06147912913239</v>
      </c>
      <c r="P1068" s="1">
        <f t="shared" si="201"/>
        <v>1.0910494077346871</v>
      </c>
      <c r="Q1068" s="1">
        <f t="shared" si="198"/>
        <v>0.37167135151003439</v>
      </c>
      <c r="R1068" s="2">
        <f t="shared" si="202"/>
        <v>5701438.5321639273</v>
      </c>
      <c r="S1068" s="2">
        <f t="shared" si="203"/>
        <v>6100539.2294154027</v>
      </c>
      <c r="T1068" s="2">
        <f t="shared" si="204"/>
        <v>5701438.5321639273</v>
      </c>
      <c r="V1068" s="1">
        <v>2022</v>
      </c>
      <c r="W1068" s="1">
        <v>9566</v>
      </c>
      <c r="X1068" s="1" t="s">
        <v>1115</v>
      </c>
      <c r="Y1068" s="1" t="s">
        <v>40</v>
      </c>
      <c r="Z1068" s="1">
        <v>12</v>
      </c>
      <c r="AA1068" s="1">
        <v>4</v>
      </c>
      <c r="AB1068" s="1">
        <v>31</v>
      </c>
      <c r="BJ1068">
        <v>18</v>
      </c>
      <c r="BK1068">
        <v>0.89953136465011441</v>
      </c>
      <c r="BL1068" t="s">
        <v>58</v>
      </c>
    </row>
    <row r="1069" spans="2:64" x14ac:dyDescent="0.55000000000000004">
      <c r="B1069" s="1">
        <v>12134</v>
      </c>
      <c r="C1069" s="4" t="str">
        <f>_xlfn.IFNA(VLOOKUP(B1069,W$2:AB10183,3,FALSE),0)</f>
        <v>QB</v>
      </c>
      <c r="D1069" s="1">
        <f>_xlfn.IFNA(VLOOKUP(B1069,W$2:AA10211,4,FALSE),0)</f>
        <v>14</v>
      </c>
      <c r="E1069" s="1">
        <f>_xlfn.IFNA(VLOOKUP(B1069,W$2:AA10211,5,FALSE),0)</f>
        <v>8</v>
      </c>
      <c r="F1069" s="1">
        <f>_xlfn.IFNA(VLOOKUP(B1069,W$2:AB10212,6,FALSE),0)</f>
        <v>28</v>
      </c>
      <c r="H1069" s="5">
        <f t="shared" si="199"/>
        <v>44949165</v>
      </c>
      <c r="I1069" s="5">
        <f t="shared" si="200"/>
        <v>48095606.550000004</v>
      </c>
      <c r="J1069" s="1">
        <f t="shared" si="193"/>
        <v>0.15834706436900092</v>
      </c>
      <c r="K1069" s="1">
        <f t="shared" si="194"/>
        <v>1</v>
      </c>
      <c r="L1069" s="1">
        <f t="shared" si="195"/>
        <v>0.97398521903978064</v>
      </c>
      <c r="M1069" s="1">
        <f t="shared" si="196"/>
        <v>0.90211382224993342</v>
      </c>
      <c r="N1069" s="1">
        <f t="shared" si="197"/>
        <v>1.1178219283566899</v>
      </c>
      <c r="P1069" s="1">
        <f t="shared" si="201"/>
        <v>0.98216923930374522</v>
      </c>
      <c r="Q1069" s="1">
        <f t="shared" si="198"/>
        <v>0.15552361575728282</v>
      </c>
      <c r="R1069" s="2">
        <f t="shared" si="202"/>
        <v>6990656.6660707053</v>
      </c>
      <c r="S1069" s="2">
        <f t="shared" si="203"/>
        <v>7480002.6326956553</v>
      </c>
      <c r="T1069" s="2">
        <f t="shared" si="204"/>
        <v>7749195.8261270523</v>
      </c>
      <c r="V1069" s="1">
        <v>2022</v>
      </c>
      <c r="W1069" s="1">
        <v>60063</v>
      </c>
      <c r="X1069" s="1" t="s">
        <v>1116</v>
      </c>
      <c r="Y1069" s="1" t="s">
        <v>40</v>
      </c>
      <c r="Z1069" s="1">
        <v>11</v>
      </c>
      <c r="AA1069" s="1">
        <v>7</v>
      </c>
      <c r="AB1069" s="1">
        <v>26</v>
      </c>
      <c r="BJ1069">
        <v>17</v>
      </c>
      <c r="BK1069">
        <v>1.1514506309915982</v>
      </c>
      <c r="BL1069" t="s">
        <v>31</v>
      </c>
    </row>
    <row r="1070" spans="2:64" x14ac:dyDescent="0.55000000000000004">
      <c r="B1070" s="1">
        <v>45693</v>
      </c>
      <c r="C1070" s="4" t="str">
        <f>_xlfn.IFNA(VLOOKUP(B1070,W$2:AB10184,3,FALSE),0)</f>
        <v>HB</v>
      </c>
      <c r="D1070" s="1">
        <f>_xlfn.IFNA(VLOOKUP(B1070,W$2:AA10212,4,FALSE),0)</f>
        <v>17</v>
      </c>
      <c r="E1070" s="1">
        <f>_xlfn.IFNA(VLOOKUP(B1070,W$2:AA10212,5,FALSE),0)</f>
        <v>6</v>
      </c>
      <c r="F1070" s="1">
        <f>_xlfn.IFNA(VLOOKUP(B1070,W$2:AB10213,6,FALSE),0)</f>
        <v>24</v>
      </c>
      <c r="H1070" s="5">
        <f t="shared" si="199"/>
        <v>14223170</v>
      </c>
      <c r="I1070" s="5">
        <f t="shared" si="200"/>
        <v>15218791.9</v>
      </c>
      <c r="J1070" s="1">
        <f t="shared" si="193"/>
        <v>0.12422980506362609</v>
      </c>
      <c r="K1070" s="1">
        <f t="shared" si="194"/>
        <v>1</v>
      </c>
      <c r="L1070" s="1">
        <f t="shared" si="195"/>
        <v>0.92623225348813332</v>
      </c>
      <c r="M1070" s="1">
        <f t="shared" si="196"/>
        <v>0.8852077485688149</v>
      </c>
      <c r="N1070" s="1">
        <f t="shared" si="197"/>
        <v>0.81972023184507603</v>
      </c>
      <c r="P1070" s="1">
        <f t="shared" si="201"/>
        <v>0.67209514942553306</v>
      </c>
      <c r="Q1070" s="1">
        <f t="shared" si="198"/>
        <v>8.3494249397342624E-2</v>
      </c>
      <c r="R1070" s="2">
        <f t="shared" si="202"/>
        <v>1187552.9032008017</v>
      </c>
      <c r="S1070" s="2">
        <f t="shared" si="203"/>
        <v>1270681.6064248579</v>
      </c>
      <c r="T1070" s="2">
        <f t="shared" si="204"/>
        <v>1187552.9032008017</v>
      </c>
      <c r="V1070" s="1">
        <v>2022</v>
      </c>
      <c r="W1070" s="1">
        <v>46961</v>
      </c>
      <c r="X1070" s="1" t="s">
        <v>1117</v>
      </c>
      <c r="Y1070" s="1" t="s">
        <v>40</v>
      </c>
      <c r="Z1070" s="1">
        <v>11</v>
      </c>
      <c r="AA1070" s="1">
        <v>2</v>
      </c>
      <c r="AB1070" s="1">
        <v>26</v>
      </c>
      <c r="BJ1070">
        <v>17</v>
      </c>
      <c r="BK1070">
        <v>0.87776743548653313</v>
      </c>
      <c r="BL1070" t="s">
        <v>34</v>
      </c>
    </row>
    <row r="1071" spans="2:64" x14ac:dyDescent="0.55000000000000004">
      <c r="B1071" s="1">
        <v>13756</v>
      </c>
      <c r="C1071" s="4" t="str">
        <f>_xlfn.IFNA(VLOOKUP(B1071,W$2:AB10185,3,FALSE),0)</f>
        <v>FB</v>
      </c>
      <c r="D1071" s="1">
        <f>_xlfn.IFNA(VLOOKUP(B1071,W$2:AA10213,4,FALSE),0)</f>
        <v>0</v>
      </c>
      <c r="E1071" s="1">
        <f>_xlfn.IFNA(VLOOKUP(B1071,W$2:AA10213,5,FALSE),0)</f>
        <v>8</v>
      </c>
      <c r="F1071" s="1">
        <f>_xlfn.IFNA(VLOOKUP(B1071,W$2:AB10214,6,FALSE),0)</f>
        <v>25</v>
      </c>
      <c r="H1071" s="5" t="e">
        <f t="shared" si="199"/>
        <v>#DIV/0!</v>
      </c>
      <c r="I1071" s="5" t="e">
        <f t="shared" si="200"/>
        <v>#DIV/0!</v>
      </c>
      <c r="J1071" s="1">
        <f t="shared" si="193"/>
        <v>0.11029086484118089</v>
      </c>
      <c r="K1071" s="1">
        <f t="shared" si="194"/>
        <v>0</v>
      </c>
      <c r="L1071" s="1">
        <f t="shared" si="195"/>
        <v>0.98517043952992134</v>
      </c>
      <c r="M1071" s="1">
        <f t="shared" si="196"/>
        <v>0.68619556135383653</v>
      </c>
      <c r="N1071" s="1" t="e">
        <f t="shared" si="197"/>
        <v>#DIV/0!</v>
      </c>
      <c r="P1071" s="1" t="e">
        <f t="shared" si="201"/>
        <v>#DIV/0!</v>
      </c>
      <c r="Q1071" s="1" t="e">
        <f t="shared" si="198"/>
        <v>#DIV/0!</v>
      </c>
      <c r="R1071" s="2" t="e">
        <f t="shared" si="202"/>
        <v>#DIV/0!</v>
      </c>
      <c r="S1071" s="2" t="e">
        <f t="shared" si="203"/>
        <v>#DIV/0!</v>
      </c>
      <c r="T1071" s="2" t="e">
        <f t="shared" si="204"/>
        <v>#DIV/0!</v>
      </c>
      <c r="V1071" s="1">
        <v>2022</v>
      </c>
      <c r="W1071" s="1">
        <v>81725</v>
      </c>
      <c r="X1071" s="1" t="s">
        <v>1118</v>
      </c>
      <c r="Y1071" s="1" t="s">
        <v>40</v>
      </c>
      <c r="Z1071" s="1">
        <v>10</v>
      </c>
      <c r="AA1071" s="1">
        <v>3</v>
      </c>
      <c r="AB1071" s="1">
        <v>22</v>
      </c>
      <c r="BJ1071">
        <v>17</v>
      </c>
      <c r="BK1071">
        <v>1</v>
      </c>
      <c r="BL1071" t="s">
        <v>36</v>
      </c>
    </row>
    <row r="1072" spans="2:64" x14ac:dyDescent="0.55000000000000004">
      <c r="B1072" s="1">
        <v>49103</v>
      </c>
      <c r="C1072" s="4">
        <f>_xlfn.IFNA(VLOOKUP(B1072,W$2:AB10186,3,FALSE),0)</f>
        <v>0</v>
      </c>
      <c r="D1072" s="1">
        <f>_xlfn.IFNA(VLOOKUP(B1072,W$2:AA10214,4,FALSE),0)</f>
        <v>0</v>
      </c>
      <c r="E1072" s="1">
        <f>_xlfn.IFNA(VLOOKUP(B1072,W$2:AA10214,5,FALSE),0)</f>
        <v>0</v>
      </c>
      <c r="F1072" s="1">
        <f>_xlfn.IFNA(VLOOKUP(B1072,W$2:AB10215,6,FALSE),0)</f>
        <v>0</v>
      </c>
      <c r="H1072" s="5" t="e">
        <f t="shared" si="199"/>
        <v>#DIV/0!</v>
      </c>
      <c r="I1072" s="5" t="e">
        <f t="shared" si="200"/>
        <v>#DIV/0!</v>
      </c>
      <c r="J1072" s="1">
        <f t="shared" si="193"/>
        <v>0.11029086484118089</v>
      </c>
      <c r="K1072" s="1">
        <f t="shared" si="194"/>
        <v>0</v>
      </c>
      <c r="L1072" s="1" t="e">
        <f t="shared" si="195"/>
        <v>#DIV/0!</v>
      </c>
      <c r="M1072" s="1" t="e">
        <f t="shared" si="196"/>
        <v>#DIV/0!</v>
      </c>
      <c r="N1072" s="1" t="e">
        <f t="shared" si="197"/>
        <v>#DIV/0!</v>
      </c>
      <c r="P1072" s="1" t="e">
        <f t="shared" si="201"/>
        <v>#DIV/0!</v>
      </c>
      <c r="Q1072" s="1" t="e">
        <f t="shared" si="198"/>
        <v>#DIV/0!</v>
      </c>
      <c r="R1072" s="2" t="e">
        <f t="shared" si="202"/>
        <v>#DIV/0!</v>
      </c>
      <c r="S1072" s="2" t="e">
        <f t="shared" si="203"/>
        <v>#DIV/0!</v>
      </c>
      <c r="T1072" s="2" t="e">
        <f t="shared" si="204"/>
        <v>#DIV/0!</v>
      </c>
      <c r="V1072" s="1">
        <v>2022</v>
      </c>
      <c r="W1072" s="1">
        <v>41339</v>
      </c>
      <c r="X1072" s="1" t="s">
        <v>1119</v>
      </c>
      <c r="Y1072" s="1" t="s">
        <v>40</v>
      </c>
      <c r="Z1072" s="1">
        <v>10</v>
      </c>
      <c r="AA1072" s="1">
        <v>6</v>
      </c>
      <c r="AB1072" s="1">
        <v>23</v>
      </c>
      <c r="BJ1072">
        <v>17</v>
      </c>
      <c r="BK1072">
        <v>1</v>
      </c>
      <c r="BL1072" t="s">
        <v>38</v>
      </c>
    </row>
    <row r="1073" spans="2:64" x14ac:dyDescent="0.55000000000000004">
      <c r="B1073" s="1">
        <v>11907</v>
      </c>
      <c r="C1073" s="4" t="str">
        <f>_xlfn.IFNA(VLOOKUP(B1073,W$2:AB10187,3,FALSE),0)</f>
        <v>CB</v>
      </c>
      <c r="D1073" s="1">
        <f>_xlfn.IFNA(VLOOKUP(B1073,W$2:AA10215,4,FALSE),0)</f>
        <v>71</v>
      </c>
      <c r="E1073" s="1">
        <f>_xlfn.IFNA(VLOOKUP(B1073,W$2:AA10215,5,FALSE),0)</f>
        <v>5</v>
      </c>
      <c r="F1073" s="1">
        <f>_xlfn.IFNA(VLOOKUP(B1073,W$2:AB10216,6,FALSE),0)</f>
        <v>28</v>
      </c>
      <c r="H1073" s="5">
        <f t="shared" si="199"/>
        <v>20000000</v>
      </c>
      <c r="I1073" s="5">
        <f t="shared" si="200"/>
        <v>21400000</v>
      </c>
      <c r="J1073" s="1">
        <f t="shared" si="193"/>
        <v>0.29399895803743797</v>
      </c>
      <c r="K1073" s="1">
        <f t="shared" si="194"/>
        <v>7</v>
      </c>
      <c r="L1073" s="1">
        <f t="shared" si="195"/>
        <v>0.98882333976915759</v>
      </c>
      <c r="M1073" s="1">
        <f t="shared" si="196"/>
        <v>0.98921913731565014</v>
      </c>
      <c r="N1073" s="1">
        <f t="shared" si="197"/>
        <v>0.81665115322979975</v>
      </c>
      <c r="P1073" s="1">
        <f t="shared" si="201"/>
        <v>0.79881791841512317</v>
      </c>
      <c r="Q1073" s="1">
        <f t="shared" si="198"/>
        <v>0.23485163567568135</v>
      </c>
      <c r="R1073" s="2">
        <f t="shared" si="202"/>
        <v>4697032.7135136267</v>
      </c>
      <c r="S1073" s="2">
        <f t="shared" si="203"/>
        <v>5025825.0034595812</v>
      </c>
      <c r="T1073" s="2">
        <f t="shared" si="204"/>
        <v>4697032.7135136267</v>
      </c>
      <c r="V1073" s="1">
        <v>2022</v>
      </c>
      <c r="W1073" s="1">
        <v>8772</v>
      </c>
      <c r="X1073" s="1" t="s">
        <v>1120</v>
      </c>
      <c r="Y1073" s="1" t="s">
        <v>40</v>
      </c>
      <c r="Z1073" s="1">
        <v>9</v>
      </c>
      <c r="AA1073" s="1">
        <v>5</v>
      </c>
      <c r="AB1073" s="1">
        <v>31</v>
      </c>
      <c r="BJ1073">
        <v>17</v>
      </c>
      <c r="BK1073">
        <v>1.0245916516529501</v>
      </c>
      <c r="BL1073" t="s">
        <v>40</v>
      </c>
    </row>
    <row r="1074" spans="2:64" x14ac:dyDescent="0.55000000000000004">
      <c r="B1074" s="1">
        <v>10790</v>
      </c>
      <c r="C1074" s="4" t="str">
        <f>_xlfn.IFNA(VLOOKUP(B1074,W$2:AB10188,3,FALSE),0)</f>
        <v>HB</v>
      </c>
      <c r="D1074" s="1">
        <f>_xlfn.IFNA(VLOOKUP(B1074,W$2:AA10216,4,FALSE),0)</f>
        <v>31</v>
      </c>
      <c r="E1074" s="1">
        <f>_xlfn.IFNA(VLOOKUP(B1074,W$2:AA10216,5,FALSE),0)</f>
        <v>5</v>
      </c>
      <c r="F1074" s="1">
        <f>_xlfn.IFNA(VLOOKUP(B1074,W$2:AB10217,6,FALSE),0)</f>
        <v>29</v>
      </c>
      <c r="H1074" s="5">
        <f t="shared" si="199"/>
        <v>14223170</v>
      </c>
      <c r="I1074" s="5">
        <f t="shared" si="200"/>
        <v>15218791.9</v>
      </c>
      <c r="J1074" s="1">
        <f t="shared" si="193"/>
        <v>0.12967792367514705</v>
      </c>
      <c r="K1074" s="1">
        <f t="shared" si="194"/>
        <v>3</v>
      </c>
      <c r="L1074" s="1">
        <f t="shared" si="195"/>
        <v>0.99038980837684476</v>
      </c>
      <c r="M1074" s="1">
        <f t="shared" si="196"/>
        <v>0.95139959476605207</v>
      </c>
      <c r="N1074" s="1">
        <f t="shared" si="197"/>
        <v>0.81972023184507603</v>
      </c>
      <c r="P1074" s="1">
        <f t="shared" si="201"/>
        <v>0.77238668577519265</v>
      </c>
      <c r="Q1074" s="1">
        <f t="shared" si="198"/>
        <v>0.10016150168565521</v>
      </c>
      <c r="R1074" s="2">
        <f t="shared" si="202"/>
        <v>1424614.0659303607</v>
      </c>
      <c r="S1074" s="2">
        <f t="shared" si="203"/>
        <v>1524337.0505454859</v>
      </c>
      <c r="T1074" s="2">
        <f t="shared" si="204"/>
        <v>1424614.0659303607</v>
      </c>
      <c r="V1074" s="1">
        <v>2022</v>
      </c>
      <c r="W1074" s="1">
        <v>9234</v>
      </c>
      <c r="X1074" s="1" t="s">
        <v>1121</v>
      </c>
      <c r="Y1074" s="1" t="s">
        <v>40</v>
      </c>
      <c r="Z1074" s="1">
        <v>8</v>
      </c>
      <c r="AA1074" s="1">
        <v>8</v>
      </c>
      <c r="AB1074" s="1">
        <v>30</v>
      </c>
      <c r="BJ1074">
        <v>17</v>
      </c>
      <c r="BK1074">
        <v>0.81972023184507603</v>
      </c>
      <c r="BL1074" t="s">
        <v>42</v>
      </c>
    </row>
    <row r="1075" spans="2:64" x14ac:dyDescent="0.55000000000000004">
      <c r="B1075" s="1">
        <v>84022</v>
      </c>
      <c r="C1075" s="4">
        <f>_xlfn.IFNA(VLOOKUP(B1075,W$2:AB10189,3,FALSE),0)</f>
        <v>0</v>
      </c>
      <c r="D1075" s="1">
        <f>_xlfn.IFNA(VLOOKUP(B1075,W$2:AA10217,4,FALSE),0)</f>
        <v>0</v>
      </c>
      <c r="E1075" s="1">
        <f>_xlfn.IFNA(VLOOKUP(B1075,W$2:AA10217,5,FALSE),0)</f>
        <v>0</v>
      </c>
      <c r="F1075" s="1">
        <f>_xlfn.IFNA(VLOOKUP(B1075,W$2:AB10218,6,FALSE),0)</f>
        <v>0</v>
      </c>
      <c r="H1075" s="5" t="e">
        <f t="shared" si="199"/>
        <v>#DIV/0!</v>
      </c>
      <c r="I1075" s="5" t="e">
        <f t="shared" si="200"/>
        <v>#DIV/0!</v>
      </c>
      <c r="J1075" s="1">
        <f t="shared" si="193"/>
        <v>0.11029086484118089</v>
      </c>
      <c r="K1075" s="1">
        <f t="shared" si="194"/>
        <v>0</v>
      </c>
      <c r="L1075" s="1" t="e">
        <f t="shared" si="195"/>
        <v>#DIV/0!</v>
      </c>
      <c r="M1075" s="1" t="e">
        <f t="shared" si="196"/>
        <v>#DIV/0!</v>
      </c>
      <c r="N1075" s="1" t="e">
        <f t="shared" si="197"/>
        <v>#DIV/0!</v>
      </c>
      <c r="P1075" s="1" t="e">
        <f t="shared" si="201"/>
        <v>#DIV/0!</v>
      </c>
      <c r="Q1075" s="1" t="e">
        <f t="shared" si="198"/>
        <v>#DIV/0!</v>
      </c>
      <c r="R1075" s="2" t="e">
        <f t="shared" si="202"/>
        <v>#DIV/0!</v>
      </c>
      <c r="S1075" s="2" t="e">
        <f t="shared" si="203"/>
        <v>#DIV/0!</v>
      </c>
      <c r="T1075" s="2" t="e">
        <f t="shared" si="204"/>
        <v>#DIV/0!</v>
      </c>
      <c r="V1075" s="1">
        <v>2022</v>
      </c>
      <c r="W1075" s="1">
        <v>8727</v>
      </c>
      <c r="X1075" s="1" t="s">
        <v>1122</v>
      </c>
      <c r="Y1075" s="1" t="s">
        <v>40</v>
      </c>
      <c r="Z1075" s="1">
        <v>8</v>
      </c>
      <c r="AA1075" s="1">
        <v>3</v>
      </c>
      <c r="AB1075" s="1">
        <v>29</v>
      </c>
      <c r="BJ1075">
        <v>17</v>
      </c>
      <c r="BK1075">
        <v>0.82023027006469129</v>
      </c>
      <c r="BL1075" t="s">
        <v>44</v>
      </c>
    </row>
    <row r="1076" spans="2:64" x14ac:dyDescent="0.55000000000000004">
      <c r="B1076" s="1">
        <v>110542</v>
      </c>
      <c r="C1076" s="4">
        <f>_xlfn.IFNA(VLOOKUP(B1076,W$2:AB10190,3,FALSE),0)</f>
        <v>0</v>
      </c>
      <c r="D1076" s="1">
        <f>_xlfn.IFNA(VLOOKUP(B1076,W$2:AA10218,4,FALSE),0)</f>
        <v>0</v>
      </c>
      <c r="E1076" s="1">
        <f>_xlfn.IFNA(VLOOKUP(B1076,W$2:AA10218,5,FALSE),0)</f>
        <v>0</v>
      </c>
      <c r="F1076" s="1">
        <f>_xlfn.IFNA(VLOOKUP(B1076,W$2:AB10219,6,FALSE),0)</f>
        <v>0</v>
      </c>
      <c r="H1076" s="5" t="e">
        <f t="shared" si="199"/>
        <v>#DIV/0!</v>
      </c>
      <c r="I1076" s="5" t="e">
        <f t="shared" si="200"/>
        <v>#DIV/0!</v>
      </c>
      <c r="J1076" s="1">
        <f t="shared" si="193"/>
        <v>0.11029086484118089</v>
      </c>
      <c r="K1076" s="1">
        <f t="shared" si="194"/>
        <v>0</v>
      </c>
      <c r="L1076" s="1" t="e">
        <f t="shared" si="195"/>
        <v>#DIV/0!</v>
      </c>
      <c r="M1076" s="1" t="e">
        <f t="shared" si="196"/>
        <v>#DIV/0!</v>
      </c>
      <c r="N1076" s="1" t="e">
        <f t="shared" si="197"/>
        <v>#DIV/0!</v>
      </c>
      <c r="P1076" s="1" t="e">
        <f t="shared" si="201"/>
        <v>#DIV/0!</v>
      </c>
      <c r="Q1076" s="1" t="e">
        <f t="shared" si="198"/>
        <v>#DIV/0!</v>
      </c>
      <c r="R1076" s="2" t="e">
        <f t="shared" si="202"/>
        <v>#DIV/0!</v>
      </c>
      <c r="S1076" s="2" t="e">
        <f t="shared" si="203"/>
        <v>#DIV/0!</v>
      </c>
      <c r="T1076" s="2" t="e">
        <f t="shared" si="204"/>
        <v>#DIV/0!</v>
      </c>
      <c r="V1076" s="1">
        <v>2022</v>
      </c>
      <c r="W1076" s="1">
        <v>28149</v>
      </c>
      <c r="X1076" s="1" t="s">
        <v>1123</v>
      </c>
      <c r="Y1076" s="1" t="s">
        <v>40</v>
      </c>
      <c r="Z1076" s="1">
        <v>7</v>
      </c>
      <c r="AA1076" s="1">
        <v>5</v>
      </c>
      <c r="AB1076" s="1">
        <v>25</v>
      </c>
      <c r="BJ1076">
        <v>17</v>
      </c>
      <c r="BK1076">
        <v>1.1178219283566899</v>
      </c>
      <c r="BL1076" t="s">
        <v>46</v>
      </c>
    </row>
    <row r="1077" spans="2:64" x14ac:dyDescent="0.55000000000000004">
      <c r="B1077" s="1">
        <v>50351</v>
      </c>
      <c r="C1077" s="4" t="str">
        <f>_xlfn.IFNA(VLOOKUP(B1077,W$2:AB10191,3,FALSE),0)</f>
        <v>CB</v>
      </c>
      <c r="D1077" s="1">
        <f>_xlfn.IFNA(VLOOKUP(B1077,W$2:AA10219,4,FALSE),0)</f>
        <v>36</v>
      </c>
      <c r="E1077" s="1">
        <f>_xlfn.IFNA(VLOOKUP(B1077,W$2:AA10219,5,FALSE),0)</f>
        <v>7</v>
      </c>
      <c r="F1077" s="1">
        <f>_xlfn.IFNA(VLOOKUP(B1077,W$2:AB10220,6,FALSE),0)</f>
        <v>27</v>
      </c>
      <c r="H1077" s="5">
        <f t="shared" si="199"/>
        <v>20000000</v>
      </c>
      <c r="I1077" s="5">
        <f t="shared" si="200"/>
        <v>21400000</v>
      </c>
      <c r="J1077" s="1">
        <f t="shared" si="193"/>
        <v>0.13512004199773481</v>
      </c>
      <c r="K1077" s="1">
        <f t="shared" si="194"/>
        <v>3</v>
      </c>
      <c r="L1077" s="1">
        <f t="shared" si="195"/>
        <v>0.99477604734746727</v>
      </c>
      <c r="M1077" s="1">
        <f t="shared" si="196"/>
        <v>1.0638591360833272</v>
      </c>
      <c r="N1077" s="1">
        <f t="shared" si="197"/>
        <v>0.87776743548653313</v>
      </c>
      <c r="P1077" s="1">
        <f t="shared" si="201"/>
        <v>0.92894266940198744</v>
      </c>
      <c r="Q1077" s="1">
        <f t="shared" si="198"/>
        <v>0.12551877250308444</v>
      </c>
      <c r="R1077" s="2">
        <f t="shared" si="202"/>
        <v>2510375.4500616887</v>
      </c>
      <c r="S1077" s="2">
        <f t="shared" si="203"/>
        <v>2686101.7315660068</v>
      </c>
      <c r="T1077" s="2">
        <f t="shared" si="204"/>
        <v>2510375.4500616887</v>
      </c>
      <c r="V1077" s="1">
        <v>2022</v>
      </c>
      <c r="W1077" s="1">
        <v>25472</v>
      </c>
      <c r="X1077" s="1" t="s">
        <v>1124</v>
      </c>
      <c r="Y1077" s="1" t="s">
        <v>40</v>
      </c>
      <c r="Z1077" s="1">
        <v>7</v>
      </c>
      <c r="AA1077" s="1">
        <v>32</v>
      </c>
      <c r="AB1077" s="1">
        <v>26</v>
      </c>
      <c r="BJ1077">
        <v>17</v>
      </c>
      <c r="BK1077">
        <v>0.92811912331810276</v>
      </c>
      <c r="BL1077" t="s">
        <v>48</v>
      </c>
    </row>
    <row r="1078" spans="2:64" x14ac:dyDescent="0.55000000000000004">
      <c r="B1078" s="1">
        <v>37468</v>
      </c>
      <c r="C1078" s="4">
        <f>_xlfn.IFNA(VLOOKUP(B1078,W$2:AB10192,3,FALSE),0)</f>
        <v>0</v>
      </c>
      <c r="D1078" s="1">
        <f>_xlfn.IFNA(VLOOKUP(B1078,W$2:AA10220,4,FALSE),0)</f>
        <v>0</v>
      </c>
      <c r="E1078" s="1">
        <f>_xlfn.IFNA(VLOOKUP(B1078,W$2:AA10220,5,FALSE),0)</f>
        <v>0</v>
      </c>
      <c r="F1078" s="1">
        <f>_xlfn.IFNA(VLOOKUP(B1078,W$2:AB10221,6,FALSE),0)</f>
        <v>0</v>
      </c>
      <c r="H1078" s="5" t="e">
        <f t="shared" si="199"/>
        <v>#DIV/0!</v>
      </c>
      <c r="I1078" s="5" t="e">
        <f t="shared" si="200"/>
        <v>#DIV/0!</v>
      </c>
      <c r="J1078" s="1">
        <f t="shared" si="193"/>
        <v>0.11029086484118089</v>
      </c>
      <c r="K1078" s="1">
        <f t="shared" si="194"/>
        <v>0</v>
      </c>
      <c r="L1078" s="1" t="e">
        <f t="shared" si="195"/>
        <v>#DIV/0!</v>
      </c>
      <c r="M1078" s="1" t="e">
        <f t="shared" si="196"/>
        <v>#DIV/0!</v>
      </c>
      <c r="N1078" s="1" t="e">
        <f t="shared" si="197"/>
        <v>#DIV/0!</v>
      </c>
      <c r="P1078" s="1" t="e">
        <f t="shared" si="201"/>
        <v>#DIV/0!</v>
      </c>
      <c r="Q1078" s="1" t="e">
        <f t="shared" si="198"/>
        <v>#DIV/0!</v>
      </c>
      <c r="R1078" s="2" t="e">
        <f t="shared" si="202"/>
        <v>#DIV/0!</v>
      </c>
      <c r="S1078" s="2" t="e">
        <f t="shared" si="203"/>
        <v>#DIV/0!</v>
      </c>
      <c r="T1078" s="2" t="e">
        <f t="shared" si="204"/>
        <v>#DIV/0!</v>
      </c>
      <c r="V1078" s="1">
        <v>2022</v>
      </c>
      <c r="W1078" s="1">
        <v>39805</v>
      </c>
      <c r="X1078" s="1" t="s">
        <v>1125</v>
      </c>
      <c r="Y1078" s="1" t="s">
        <v>40</v>
      </c>
      <c r="Z1078" s="1">
        <v>6</v>
      </c>
      <c r="AA1078" s="1">
        <v>2</v>
      </c>
      <c r="AB1078" s="1">
        <v>26</v>
      </c>
      <c r="BJ1078">
        <v>17</v>
      </c>
      <c r="BK1078">
        <v>1.1155423054361819</v>
      </c>
      <c r="BL1078" t="s">
        <v>51</v>
      </c>
    </row>
    <row r="1079" spans="2:64" x14ac:dyDescent="0.55000000000000004">
      <c r="B1079" s="1">
        <v>29695</v>
      </c>
      <c r="C1079" s="4" t="str">
        <f>_xlfn.IFNA(VLOOKUP(B1079,W$2:AB10193,3,FALSE),0)</f>
        <v>ED</v>
      </c>
      <c r="D1079" s="1">
        <f>_xlfn.IFNA(VLOOKUP(B1079,W$2:AA10221,4,FALSE),0)</f>
        <v>63</v>
      </c>
      <c r="E1079" s="1">
        <f>_xlfn.IFNA(VLOOKUP(B1079,W$2:AA10221,5,FALSE),0)</f>
        <v>7</v>
      </c>
      <c r="F1079" s="1">
        <f>_xlfn.IFNA(VLOOKUP(B1079,W$2:AB10222,6,FALSE),0)</f>
        <v>27</v>
      </c>
      <c r="H1079" s="5">
        <f t="shared" si="199"/>
        <v>25400550</v>
      </c>
      <c r="I1079" s="5">
        <f t="shared" si="200"/>
        <v>27178588.5</v>
      </c>
      <c r="J1079" s="1">
        <f t="shared" si="193"/>
        <v>0.24173750307529737</v>
      </c>
      <c r="K1079" s="1">
        <f t="shared" si="194"/>
        <v>6</v>
      </c>
      <c r="L1079" s="1">
        <f t="shared" si="195"/>
        <v>0.95241285319719537</v>
      </c>
      <c r="M1079" s="1">
        <f t="shared" si="196"/>
        <v>1.1772145986242197</v>
      </c>
      <c r="N1079" s="1">
        <f t="shared" si="197"/>
        <v>1</v>
      </c>
      <c r="P1079" s="1">
        <f t="shared" si="201"/>
        <v>1.1211943147010843</v>
      </c>
      <c r="Q1079" s="1">
        <f t="shared" si="198"/>
        <v>0.27103471409805929</v>
      </c>
      <c r="R1079" s="2">
        <f t="shared" si="202"/>
        <v>6884430.8071834603</v>
      </c>
      <c r="S1079" s="2">
        <f t="shared" si="203"/>
        <v>7366340.9636863023</v>
      </c>
      <c r="T1079" s="2">
        <f t="shared" si="204"/>
        <v>6884430.8071834603</v>
      </c>
      <c r="V1079" s="1">
        <v>2022</v>
      </c>
      <c r="W1079" s="1">
        <v>24481</v>
      </c>
      <c r="X1079" s="1" t="s">
        <v>1126</v>
      </c>
      <c r="Y1079" s="1" t="s">
        <v>40</v>
      </c>
      <c r="Z1079" s="1">
        <v>5</v>
      </c>
      <c r="AA1079" s="1">
        <v>8</v>
      </c>
      <c r="AB1079" s="1">
        <v>29</v>
      </c>
      <c r="BJ1079">
        <v>17</v>
      </c>
      <c r="BK1079">
        <v>1.106942102737994</v>
      </c>
      <c r="BL1079" t="s">
        <v>53</v>
      </c>
    </row>
    <row r="1080" spans="2:64" x14ac:dyDescent="0.55000000000000004">
      <c r="B1080" s="1">
        <v>57937</v>
      </c>
      <c r="C1080" s="4">
        <f>_xlfn.IFNA(VLOOKUP(B1080,W$2:AB10194,3,FALSE),0)</f>
        <v>0</v>
      </c>
      <c r="D1080" s="1">
        <f>_xlfn.IFNA(VLOOKUP(B1080,W$2:AA10222,4,FALSE),0)</f>
        <v>0</v>
      </c>
      <c r="E1080" s="1">
        <f>_xlfn.IFNA(VLOOKUP(B1080,W$2:AA10222,5,FALSE),0)</f>
        <v>0</v>
      </c>
      <c r="F1080" s="1">
        <f>_xlfn.IFNA(VLOOKUP(B1080,W$2:AB10223,6,FALSE),0)</f>
        <v>0</v>
      </c>
      <c r="H1080" s="5" t="e">
        <f t="shared" si="199"/>
        <v>#DIV/0!</v>
      </c>
      <c r="I1080" s="5" t="e">
        <f t="shared" si="200"/>
        <v>#DIV/0!</v>
      </c>
      <c r="J1080" s="1">
        <f t="shared" si="193"/>
        <v>0.11029086484118089</v>
      </c>
      <c r="K1080" s="1">
        <f t="shared" si="194"/>
        <v>0</v>
      </c>
      <c r="L1080" s="1" t="e">
        <f t="shared" si="195"/>
        <v>#DIV/0!</v>
      </c>
      <c r="M1080" s="1" t="e">
        <f t="shared" si="196"/>
        <v>#DIV/0!</v>
      </c>
      <c r="N1080" s="1" t="e">
        <f t="shared" si="197"/>
        <v>#DIV/0!</v>
      </c>
      <c r="P1080" s="1" t="e">
        <f t="shared" si="201"/>
        <v>#DIV/0!</v>
      </c>
      <c r="Q1080" s="1" t="e">
        <f t="shared" si="198"/>
        <v>#DIV/0!</v>
      </c>
      <c r="R1080" s="2" t="e">
        <f t="shared" si="202"/>
        <v>#DIV/0!</v>
      </c>
      <c r="S1080" s="2" t="e">
        <f t="shared" si="203"/>
        <v>#DIV/0!</v>
      </c>
      <c r="T1080" s="2" t="e">
        <f t="shared" si="204"/>
        <v>#DIV/0!</v>
      </c>
      <c r="V1080" s="1">
        <v>2022</v>
      </c>
      <c r="W1080" s="1">
        <v>26634</v>
      </c>
      <c r="X1080" s="1" t="s">
        <v>1127</v>
      </c>
      <c r="Y1080" s="1" t="s">
        <v>40</v>
      </c>
      <c r="Z1080" s="1">
        <v>5</v>
      </c>
      <c r="AA1080" s="1">
        <v>3</v>
      </c>
      <c r="AB1080" s="1">
        <v>25</v>
      </c>
      <c r="BJ1080">
        <v>17</v>
      </c>
      <c r="BK1080">
        <v>1.0245916516529501</v>
      </c>
      <c r="BL1080" t="s">
        <v>55</v>
      </c>
    </row>
    <row r="1081" spans="2:64" x14ac:dyDescent="0.55000000000000004">
      <c r="B1081" s="1">
        <v>57156</v>
      </c>
      <c r="C1081" s="4">
        <f>_xlfn.IFNA(VLOOKUP(B1081,W$2:AB10195,3,FALSE),0)</f>
        <v>0</v>
      </c>
      <c r="D1081" s="1">
        <f>_xlfn.IFNA(VLOOKUP(B1081,W$2:AA10223,4,FALSE),0)</f>
        <v>0</v>
      </c>
      <c r="E1081" s="1">
        <f>_xlfn.IFNA(VLOOKUP(B1081,W$2:AA10223,5,FALSE),0)</f>
        <v>0</v>
      </c>
      <c r="F1081" s="1">
        <f>_xlfn.IFNA(VLOOKUP(B1081,W$2:AB10224,6,FALSE),0)</f>
        <v>0</v>
      </c>
      <c r="H1081" s="5" t="e">
        <f t="shared" si="199"/>
        <v>#DIV/0!</v>
      </c>
      <c r="I1081" s="5" t="e">
        <f t="shared" si="200"/>
        <v>#DIV/0!</v>
      </c>
      <c r="J1081" s="1">
        <f t="shared" si="193"/>
        <v>0.11029086484118089</v>
      </c>
      <c r="K1081" s="1">
        <f t="shared" si="194"/>
        <v>0</v>
      </c>
      <c r="L1081" s="1" t="e">
        <f t="shared" si="195"/>
        <v>#DIV/0!</v>
      </c>
      <c r="M1081" s="1" t="e">
        <f t="shared" si="196"/>
        <v>#DIV/0!</v>
      </c>
      <c r="N1081" s="1" t="e">
        <f t="shared" si="197"/>
        <v>#DIV/0!</v>
      </c>
      <c r="P1081" s="1" t="e">
        <f t="shared" si="201"/>
        <v>#DIV/0!</v>
      </c>
      <c r="Q1081" s="1" t="e">
        <f t="shared" si="198"/>
        <v>#DIV/0!</v>
      </c>
      <c r="R1081" s="2" t="e">
        <f t="shared" si="202"/>
        <v>#DIV/0!</v>
      </c>
      <c r="S1081" s="2" t="e">
        <f t="shared" si="203"/>
        <v>#DIV/0!</v>
      </c>
      <c r="T1081" s="2" t="e">
        <f t="shared" si="204"/>
        <v>#DIV/0!</v>
      </c>
      <c r="V1081" s="1">
        <v>2022</v>
      </c>
      <c r="W1081" s="1">
        <v>11793</v>
      </c>
      <c r="X1081" s="1" t="s">
        <v>1128</v>
      </c>
      <c r="Y1081" s="1" t="s">
        <v>40</v>
      </c>
      <c r="Z1081" s="1">
        <v>4</v>
      </c>
      <c r="AA1081" s="1">
        <v>2</v>
      </c>
      <c r="AB1081" s="1">
        <v>29</v>
      </c>
      <c r="BJ1081">
        <v>17</v>
      </c>
      <c r="BK1081">
        <v>0.89953136465011441</v>
      </c>
      <c r="BL1081" t="s">
        <v>58</v>
      </c>
    </row>
    <row r="1082" spans="2:64" x14ac:dyDescent="0.55000000000000004">
      <c r="B1082" s="1">
        <v>44825</v>
      </c>
      <c r="C1082" s="4">
        <f>_xlfn.IFNA(VLOOKUP(B1082,W$2:AB10196,3,FALSE),0)</f>
        <v>0</v>
      </c>
      <c r="D1082" s="1">
        <f>_xlfn.IFNA(VLOOKUP(B1082,W$2:AA10224,4,FALSE),0)</f>
        <v>0</v>
      </c>
      <c r="E1082" s="1">
        <f>_xlfn.IFNA(VLOOKUP(B1082,W$2:AA10224,5,FALSE),0)</f>
        <v>0</v>
      </c>
      <c r="F1082" s="1">
        <f>_xlfn.IFNA(VLOOKUP(B1082,W$2:AB10225,6,FALSE),0)</f>
        <v>0</v>
      </c>
      <c r="H1082" s="5" t="e">
        <f t="shared" si="199"/>
        <v>#DIV/0!</v>
      </c>
      <c r="I1082" s="5" t="e">
        <f t="shared" si="200"/>
        <v>#DIV/0!</v>
      </c>
      <c r="J1082" s="1">
        <f t="shared" si="193"/>
        <v>0.11029086484118089</v>
      </c>
      <c r="K1082" s="1">
        <f t="shared" si="194"/>
        <v>0</v>
      </c>
      <c r="L1082" s="1" t="e">
        <f t="shared" si="195"/>
        <v>#DIV/0!</v>
      </c>
      <c r="M1082" s="1" t="e">
        <f t="shared" si="196"/>
        <v>#DIV/0!</v>
      </c>
      <c r="N1082" s="1" t="e">
        <f t="shared" si="197"/>
        <v>#DIV/0!</v>
      </c>
      <c r="P1082" s="1" t="e">
        <f t="shared" si="201"/>
        <v>#DIV/0!</v>
      </c>
      <c r="Q1082" s="1" t="e">
        <f t="shared" si="198"/>
        <v>#DIV/0!</v>
      </c>
      <c r="R1082" s="2" t="e">
        <f t="shared" si="202"/>
        <v>#DIV/0!</v>
      </c>
      <c r="S1082" s="2" t="e">
        <f t="shared" si="203"/>
        <v>#DIV/0!</v>
      </c>
      <c r="T1082" s="2" t="e">
        <f t="shared" si="204"/>
        <v>#DIV/0!</v>
      </c>
      <c r="V1082" s="1">
        <v>2022</v>
      </c>
      <c r="W1082" s="1">
        <v>59857</v>
      </c>
      <c r="X1082" s="1" t="s">
        <v>1129</v>
      </c>
      <c r="Y1082" s="1" t="s">
        <v>40</v>
      </c>
      <c r="Z1082" s="1">
        <v>4</v>
      </c>
      <c r="AA1082" s="1">
        <v>32</v>
      </c>
      <c r="AB1082" s="1">
        <v>23</v>
      </c>
      <c r="BJ1082">
        <v>16</v>
      </c>
      <c r="BK1082">
        <v>1.1514506309915982</v>
      </c>
      <c r="BL1082" t="s">
        <v>31</v>
      </c>
    </row>
    <row r="1083" spans="2:64" x14ac:dyDescent="0.55000000000000004">
      <c r="B1083" s="1">
        <v>41123</v>
      </c>
      <c r="C1083" s="4">
        <f>_xlfn.IFNA(VLOOKUP(B1083,W$2:AB10197,3,FALSE),0)</f>
        <v>0</v>
      </c>
      <c r="D1083" s="1">
        <f>_xlfn.IFNA(VLOOKUP(B1083,W$2:AA10225,4,FALSE),0)</f>
        <v>0</v>
      </c>
      <c r="E1083" s="1">
        <f>_xlfn.IFNA(VLOOKUP(B1083,W$2:AA10225,5,FALSE),0)</f>
        <v>0</v>
      </c>
      <c r="F1083" s="1">
        <f>_xlfn.IFNA(VLOOKUP(B1083,W$2:AB10226,6,FALSE),0)</f>
        <v>0</v>
      </c>
      <c r="H1083" s="5" t="e">
        <f t="shared" si="199"/>
        <v>#DIV/0!</v>
      </c>
      <c r="I1083" s="5" t="e">
        <f t="shared" si="200"/>
        <v>#DIV/0!</v>
      </c>
      <c r="J1083" s="1">
        <f t="shared" si="193"/>
        <v>0.11029086484118089</v>
      </c>
      <c r="K1083" s="1">
        <f t="shared" si="194"/>
        <v>0</v>
      </c>
      <c r="L1083" s="1" t="e">
        <f t="shared" si="195"/>
        <v>#DIV/0!</v>
      </c>
      <c r="M1083" s="1" t="e">
        <f t="shared" si="196"/>
        <v>#DIV/0!</v>
      </c>
      <c r="N1083" s="1" t="e">
        <f t="shared" si="197"/>
        <v>#DIV/0!</v>
      </c>
      <c r="P1083" s="1" t="e">
        <f t="shared" si="201"/>
        <v>#DIV/0!</v>
      </c>
      <c r="Q1083" s="1" t="e">
        <f t="shared" si="198"/>
        <v>#DIV/0!</v>
      </c>
      <c r="R1083" s="2" t="e">
        <f t="shared" si="202"/>
        <v>#DIV/0!</v>
      </c>
      <c r="S1083" s="2" t="e">
        <f t="shared" si="203"/>
        <v>#DIV/0!</v>
      </c>
      <c r="T1083" s="2" t="e">
        <f t="shared" si="204"/>
        <v>#DIV/0!</v>
      </c>
      <c r="V1083" s="1">
        <v>2022</v>
      </c>
      <c r="W1083" s="1">
        <v>45376</v>
      </c>
      <c r="X1083" s="1" t="s">
        <v>1130</v>
      </c>
      <c r="Y1083" s="1" t="s">
        <v>40</v>
      </c>
      <c r="Z1083" s="1">
        <v>3</v>
      </c>
      <c r="AA1083" s="1">
        <v>4</v>
      </c>
      <c r="AB1083" s="1">
        <v>25</v>
      </c>
      <c r="BJ1083">
        <v>16</v>
      </c>
      <c r="BK1083">
        <v>0.87776743548653313</v>
      </c>
      <c r="BL1083" t="s">
        <v>34</v>
      </c>
    </row>
    <row r="1084" spans="2:64" x14ac:dyDescent="0.55000000000000004">
      <c r="B1084" s="1">
        <v>11210</v>
      </c>
      <c r="C1084" s="4">
        <f>_xlfn.IFNA(VLOOKUP(B1084,W$2:AB10198,3,FALSE),0)</f>
        <v>0</v>
      </c>
      <c r="D1084" s="1">
        <f>_xlfn.IFNA(VLOOKUP(B1084,W$2:AA10226,4,FALSE),0)</f>
        <v>0</v>
      </c>
      <c r="E1084" s="1">
        <f>_xlfn.IFNA(VLOOKUP(B1084,W$2:AA10226,5,FALSE),0)</f>
        <v>0</v>
      </c>
      <c r="F1084" s="1">
        <f>_xlfn.IFNA(VLOOKUP(B1084,W$2:AB10227,6,FALSE),0)</f>
        <v>0</v>
      </c>
      <c r="H1084" s="5" t="e">
        <f t="shared" si="199"/>
        <v>#DIV/0!</v>
      </c>
      <c r="I1084" s="5" t="e">
        <f t="shared" si="200"/>
        <v>#DIV/0!</v>
      </c>
      <c r="J1084" s="1">
        <f t="shared" si="193"/>
        <v>0.11029086484118089</v>
      </c>
      <c r="K1084" s="1">
        <f t="shared" si="194"/>
        <v>0</v>
      </c>
      <c r="L1084" s="1" t="e">
        <f t="shared" si="195"/>
        <v>#DIV/0!</v>
      </c>
      <c r="M1084" s="1" t="e">
        <f t="shared" si="196"/>
        <v>#DIV/0!</v>
      </c>
      <c r="N1084" s="1" t="e">
        <f t="shared" si="197"/>
        <v>#DIV/0!</v>
      </c>
      <c r="P1084" s="1" t="e">
        <f t="shared" si="201"/>
        <v>#DIV/0!</v>
      </c>
      <c r="Q1084" s="1" t="e">
        <f t="shared" si="198"/>
        <v>#DIV/0!</v>
      </c>
      <c r="R1084" s="2" t="e">
        <f t="shared" si="202"/>
        <v>#DIV/0!</v>
      </c>
      <c r="S1084" s="2" t="e">
        <f t="shared" si="203"/>
        <v>#DIV/0!</v>
      </c>
      <c r="T1084" s="2" t="e">
        <f t="shared" si="204"/>
        <v>#DIV/0!</v>
      </c>
      <c r="V1084" s="1">
        <v>2022</v>
      </c>
      <c r="W1084" s="1">
        <v>28238</v>
      </c>
      <c r="X1084" s="1" t="s">
        <v>1131</v>
      </c>
      <c r="Y1084" s="1" t="s">
        <v>40</v>
      </c>
      <c r="Z1084" s="1">
        <v>2</v>
      </c>
      <c r="AA1084" s="1">
        <v>8</v>
      </c>
      <c r="AB1084" s="1">
        <v>26</v>
      </c>
      <c r="BJ1084">
        <v>16</v>
      </c>
      <c r="BK1084">
        <v>1</v>
      </c>
      <c r="BL1084" t="s">
        <v>36</v>
      </c>
    </row>
    <row r="1085" spans="2:64" x14ac:dyDescent="0.55000000000000004">
      <c r="B1085" s="1">
        <v>39957</v>
      </c>
      <c r="C1085" s="4">
        <f>_xlfn.IFNA(VLOOKUP(B1085,W$2:AB10199,3,FALSE),0)</f>
        <v>0</v>
      </c>
      <c r="D1085" s="1">
        <f>_xlfn.IFNA(VLOOKUP(B1085,W$2:AA10227,4,FALSE),0)</f>
        <v>0</v>
      </c>
      <c r="E1085" s="1">
        <f>_xlfn.IFNA(VLOOKUP(B1085,W$2:AA10227,5,FALSE),0)</f>
        <v>0</v>
      </c>
      <c r="F1085" s="1">
        <f>_xlfn.IFNA(VLOOKUP(B1085,W$2:AB10228,6,FALSE),0)</f>
        <v>0</v>
      </c>
      <c r="H1085" s="5" t="e">
        <f t="shared" si="199"/>
        <v>#DIV/0!</v>
      </c>
      <c r="I1085" s="5" t="e">
        <f t="shared" si="200"/>
        <v>#DIV/0!</v>
      </c>
      <c r="J1085" s="1">
        <f t="shared" si="193"/>
        <v>0.11029086484118089</v>
      </c>
      <c r="K1085" s="1">
        <f t="shared" si="194"/>
        <v>0</v>
      </c>
      <c r="L1085" s="1" t="e">
        <f t="shared" si="195"/>
        <v>#DIV/0!</v>
      </c>
      <c r="M1085" s="1" t="e">
        <f t="shared" si="196"/>
        <v>#DIV/0!</v>
      </c>
      <c r="N1085" s="1" t="e">
        <f t="shared" si="197"/>
        <v>#DIV/0!</v>
      </c>
      <c r="P1085" s="1" t="e">
        <f t="shared" si="201"/>
        <v>#DIV/0!</v>
      </c>
      <c r="Q1085" s="1" t="e">
        <f t="shared" si="198"/>
        <v>#DIV/0!</v>
      </c>
      <c r="R1085" s="2" t="e">
        <f t="shared" si="202"/>
        <v>#DIV/0!</v>
      </c>
      <c r="S1085" s="2" t="e">
        <f t="shared" si="203"/>
        <v>#DIV/0!</v>
      </c>
      <c r="T1085" s="2" t="e">
        <f t="shared" si="204"/>
        <v>#DIV/0!</v>
      </c>
      <c r="V1085" s="1">
        <v>2022</v>
      </c>
      <c r="W1085" s="1">
        <v>58468</v>
      </c>
      <c r="X1085" s="1" t="s">
        <v>1132</v>
      </c>
      <c r="Y1085" s="1" t="s">
        <v>40</v>
      </c>
      <c r="Z1085" s="1">
        <v>2</v>
      </c>
      <c r="AA1085" s="1">
        <v>20</v>
      </c>
      <c r="AB1085" s="1">
        <v>24</v>
      </c>
      <c r="BJ1085">
        <v>16</v>
      </c>
      <c r="BK1085">
        <v>1</v>
      </c>
      <c r="BL1085" t="s">
        <v>38</v>
      </c>
    </row>
    <row r="1086" spans="2:64" x14ac:dyDescent="0.55000000000000004">
      <c r="B1086" s="1">
        <v>43811</v>
      </c>
      <c r="C1086" s="4" t="str">
        <f>_xlfn.IFNA(VLOOKUP(B1086,W$2:AB10200,3,FALSE),0)</f>
        <v>LB</v>
      </c>
      <c r="D1086" s="1">
        <f>_xlfn.IFNA(VLOOKUP(B1086,W$2:AA10228,4,FALSE),0)</f>
        <v>27</v>
      </c>
      <c r="E1086" s="1">
        <f>_xlfn.IFNA(VLOOKUP(B1086,W$2:AA10228,5,FALSE),0)</f>
        <v>8</v>
      </c>
      <c r="F1086" s="1">
        <f>_xlfn.IFNA(VLOOKUP(B1086,W$2:AB10229,6,FALSE),0)</f>
        <v>25</v>
      </c>
      <c r="H1086" s="5">
        <f t="shared" si="199"/>
        <v>16999000</v>
      </c>
      <c r="I1086" s="5">
        <f t="shared" si="200"/>
        <v>18188930</v>
      </c>
      <c r="J1086" s="1">
        <f t="shared" si="193"/>
        <v>0.11969353290175433</v>
      </c>
      <c r="K1086" s="1">
        <f t="shared" si="194"/>
        <v>2</v>
      </c>
      <c r="L1086" s="1">
        <f t="shared" si="195"/>
        <v>0.96784963204339991</v>
      </c>
      <c r="M1086" s="1">
        <f t="shared" si="196"/>
        <v>0.99437471484129869</v>
      </c>
      <c r="N1086" s="1">
        <f t="shared" si="197"/>
        <v>0.82023027006469129</v>
      </c>
      <c r="P1086" s="1">
        <f t="shared" si="201"/>
        <v>0.78939387864347188</v>
      </c>
      <c r="Q1086" s="1">
        <f t="shared" si="198"/>
        <v>9.4485342185855872E-2</v>
      </c>
      <c r="R1086" s="2">
        <f t="shared" si="202"/>
        <v>1606156.3318173641</v>
      </c>
      <c r="S1086" s="2">
        <f t="shared" si="203"/>
        <v>1718587.2750445795</v>
      </c>
      <c r="T1086" s="2">
        <f t="shared" si="204"/>
        <v>1606156.3318173641</v>
      </c>
      <c r="V1086" s="1">
        <v>2022</v>
      </c>
      <c r="W1086" s="1">
        <v>41715</v>
      </c>
      <c r="X1086" s="1" t="s">
        <v>1133</v>
      </c>
      <c r="Y1086" s="1" t="s">
        <v>40</v>
      </c>
      <c r="Z1086" s="1">
        <v>1</v>
      </c>
      <c r="AA1086" s="1">
        <v>4</v>
      </c>
      <c r="AB1086" s="1">
        <v>25</v>
      </c>
      <c r="BJ1086">
        <v>16</v>
      </c>
      <c r="BK1086">
        <v>1.0245916516529501</v>
      </c>
      <c r="BL1086" t="s">
        <v>40</v>
      </c>
    </row>
    <row r="1087" spans="2:64" x14ac:dyDescent="0.55000000000000004">
      <c r="B1087" s="1">
        <v>49607</v>
      </c>
      <c r="C1087" s="4" t="str">
        <f>_xlfn.IFNA(VLOOKUP(B1087,W$2:AB10201,3,FALSE),0)</f>
        <v>DI</v>
      </c>
      <c r="D1087" s="1">
        <f>_xlfn.IFNA(VLOOKUP(B1087,W$2:AA10229,4,FALSE),0)</f>
        <v>24</v>
      </c>
      <c r="E1087" s="1">
        <f>_xlfn.IFNA(VLOOKUP(B1087,W$2:AA10229,5,FALSE),0)</f>
        <v>8</v>
      </c>
      <c r="F1087" s="1">
        <f>_xlfn.IFNA(VLOOKUP(B1087,W$2:AB10230,6,FALSE),0)</f>
        <v>27</v>
      </c>
      <c r="H1087" s="5">
        <f t="shared" si="199"/>
        <v>20500000</v>
      </c>
      <c r="I1087" s="5">
        <f t="shared" si="200"/>
        <v>21935000</v>
      </c>
      <c r="J1087" s="1">
        <f t="shared" si="193"/>
        <v>0.11374298598435889</v>
      </c>
      <c r="K1087" s="1">
        <f t="shared" si="194"/>
        <v>2</v>
      </c>
      <c r="L1087" s="1">
        <f t="shared" si="195"/>
        <v>0.96784963204339991</v>
      </c>
      <c r="M1087" s="1">
        <f t="shared" si="196"/>
        <v>0.99437471484129869</v>
      </c>
      <c r="N1087" s="1">
        <f t="shared" si="197"/>
        <v>1</v>
      </c>
      <c r="P1087" s="1">
        <f t="shared" si="201"/>
        <v>0.96240520187241163</v>
      </c>
      <c r="Q1087" s="1">
        <f t="shared" si="198"/>
        <v>0.1094668413878478</v>
      </c>
      <c r="R1087" s="2">
        <f t="shared" si="202"/>
        <v>2244070.2484508799</v>
      </c>
      <c r="S1087" s="2">
        <f t="shared" si="203"/>
        <v>2401155.1658424414</v>
      </c>
      <c r="T1087" s="2">
        <f t="shared" si="204"/>
        <v>2244070.2484508799</v>
      </c>
      <c r="V1087" s="1">
        <v>2022</v>
      </c>
      <c r="W1087" s="1">
        <v>45419</v>
      </c>
      <c r="X1087" s="1" t="s">
        <v>1134</v>
      </c>
      <c r="Y1087" s="1" t="s">
        <v>40</v>
      </c>
      <c r="Z1087" s="1">
        <v>1</v>
      </c>
      <c r="AA1087" s="1">
        <v>6</v>
      </c>
      <c r="AB1087" s="1">
        <v>25</v>
      </c>
      <c r="BJ1087">
        <v>16</v>
      </c>
      <c r="BK1087">
        <v>0.81972023184507603</v>
      </c>
      <c r="BL1087" t="s">
        <v>42</v>
      </c>
    </row>
    <row r="1088" spans="2:64" x14ac:dyDescent="0.55000000000000004">
      <c r="B1088" s="1">
        <v>52195</v>
      </c>
      <c r="C1088" s="4">
        <f>_xlfn.IFNA(VLOOKUP(B1088,W$2:AB10202,3,FALSE),0)</f>
        <v>0</v>
      </c>
      <c r="D1088" s="1">
        <f>_xlfn.IFNA(VLOOKUP(B1088,W$2:AA10230,4,FALSE),0)</f>
        <v>0</v>
      </c>
      <c r="E1088" s="1">
        <f>_xlfn.IFNA(VLOOKUP(B1088,W$2:AA10230,5,FALSE),0)</f>
        <v>0</v>
      </c>
      <c r="F1088" s="1">
        <f>_xlfn.IFNA(VLOOKUP(B1088,W$2:AB10231,6,FALSE),0)</f>
        <v>0</v>
      </c>
      <c r="H1088" s="5" t="e">
        <f t="shared" si="199"/>
        <v>#DIV/0!</v>
      </c>
      <c r="I1088" s="5" t="e">
        <f t="shared" si="200"/>
        <v>#DIV/0!</v>
      </c>
      <c r="J1088" s="1">
        <f t="shared" si="193"/>
        <v>0.11029086484118089</v>
      </c>
      <c r="K1088" s="1">
        <f t="shared" si="194"/>
        <v>0</v>
      </c>
      <c r="L1088" s="1" t="e">
        <f t="shared" si="195"/>
        <v>#DIV/0!</v>
      </c>
      <c r="M1088" s="1" t="e">
        <f t="shared" si="196"/>
        <v>#DIV/0!</v>
      </c>
      <c r="N1088" s="1" t="e">
        <f t="shared" si="197"/>
        <v>#DIV/0!</v>
      </c>
      <c r="P1088" s="1" t="e">
        <f t="shared" si="201"/>
        <v>#DIV/0!</v>
      </c>
      <c r="Q1088" s="1" t="e">
        <f t="shared" si="198"/>
        <v>#DIV/0!</v>
      </c>
      <c r="R1088" s="2" t="e">
        <f t="shared" si="202"/>
        <v>#DIV/0!</v>
      </c>
      <c r="S1088" s="2" t="e">
        <f t="shared" si="203"/>
        <v>#DIV/0!</v>
      </c>
      <c r="T1088" s="2" t="e">
        <f t="shared" si="204"/>
        <v>#DIV/0!</v>
      </c>
      <c r="V1088" s="1">
        <v>2022</v>
      </c>
      <c r="W1088" s="1">
        <v>60816</v>
      </c>
      <c r="X1088" s="1" t="s">
        <v>1135</v>
      </c>
      <c r="Y1088" s="1" t="s">
        <v>40</v>
      </c>
      <c r="Z1088" s="1">
        <v>0</v>
      </c>
      <c r="AA1088" s="1">
        <v>20</v>
      </c>
      <c r="AB1088" s="1">
        <v>23</v>
      </c>
      <c r="BJ1088">
        <v>16</v>
      </c>
      <c r="BK1088">
        <v>0.82023027006469129</v>
      </c>
      <c r="BL1088" t="s">
        <v>44</v>
      </c>
    </row>
    <row r="1089" spans="2:64" x14ac:dyDescent="0.55000000000000004">
      <c r="B1089" s="1">
        <v>28990</v>
      </c>
      <c r="C1089" s="4" t="str">
        <f>_xlfn.IFNA(VLOOKUP(B1089,W$2:AB10203,3,FALSE),0)</f>
        <v>CB</v>
      </c>
      <c r="D1089" s="1">
        <f>_xlfn.IFNA(VLOOKUP(B1089,W$2:AA10231,4,FALSE),0)</f>
        <v>22</v>
      </c>
      <c r="E1089" s="1">
        <f>_xlfn.IFNA(VLOOKUP(B1089,W$2:AA10231,5,FALSE),0)</f>
        <v>8</v>
      </c>
      <c r="F1089" s="1">
        <f>_xlfn.IFNA(VLOOKUP(B1089,W$2:AB10232,6,FALSE),0)</f>
        <v>29</v>
      </c>
      <c r="H1089" s="5">
        <f t="shared" si="199"/>
        <v>20000000</v>
      </c>
      <c r="I1089" s="5">
        <f t="shared" si="200"/>
        <v>21400000</v>
      </c>
      <c r="J1089" s="1">
        <f t="shared" si="193"/>
        <v>0.11374298598435889</v>
      </c>
      <c r="K1089" s="1">
        <f t="shared" si="194"/>
        <v>2</v>
      </c>
      <c r="L1089" s="1">
        <f t="shared" si="195"/>
        <v>0.96784963204339991</v>
      </c>
      <c r="M1089" s="1">
        <f t="shared" si="196"/>
        <v>0.93223045521223513</v>
      </c>
      <c r="N1089" s="1">
        <f t="shared" si="197"/>
        <v>0.87776743548653313</v>
      </c>
      <c r="P1089" s="1">
        <f t="shared" si="201"/>
        <v>0.79197348348107122</v>
      </c>
      <c r="Q1089" s="1">
        <f t="shared" si="198"/>
        <v>9.0081428831571372E-2</v>
      </c>
      <c r="R1089" s="2">
        <f t="shared" si="202"/>
        <v>1801628.5766314275</v>
      </c>
      <c r="S1089" s="2">
        <f t="shared" si="203"/>
        <v>1927742.5769956273</v>
      </c>
      <c r="T1089" s="2">
        <f t="shared" si="204"/>
        <v>1801628.5766314275</v>
      </c>
      <c r="V1089" s="1">
        <v>2022</v>
      </c>
      <c r="W1089" s="1">
        <v>10679</v>
      </c>
      <c r="X1089" s="1" t="s">
        <v>1136</v>
      </c>
      <c r="Y1089" s="1" t="s">
        <v>42</v>
      </c>
      <c r="Z1089" s="1">
        <v>99</v>
      </c>
      <c r="AA1089" s="1">
        <v>2</v>
      </c>
      <c r="AB1089" s="1">
        <v>28</v>
      </c>
      <c r="BJ1089">
        <v>16</v>
      </c>
      <c r="BK1089">
        <v>1.1178219283566899</v>
      </c>
      <c r="BL1089" t="s">
        <v>46</v>
      </c>
    </row>
    <row r="1090" spans="2:64" x14ac:dyDescent="0.55000000000000004">
      <c r="B1090" s="1">
        <v>46843</v>
      </c>
      <c r="C1090" s="4" t="str">
        <f>_xlfn.IFNA(VLOOKUP(B1090,W$2:AB10204,3,FALSE),0)</f>
        <v>RT</v>
      </c>
      <c r="D1090" s="1">
        <f>_xlfn.IFNA(VLOOKUP(B1090,W$2:AA10232,4,FALSE),0)</f>
        <v>50</v>
      </c>
      <c r="E1090" s="1">
        <f>_xlfn.IFNA(VLOOKUP(B1090,W$2:AA10232,5,FALSE),0)</f>
        <v>8</v>
      </c>
      <c r="F1090" s="1">
        <f>_xlfn.IFNA(VLOOKUP(B1090,W$2:AB10233,6,FALSE),0)</f>
        <v>27</v>
      </c>
      <c r="H1090" s="5">
        <f t="shared" si="199"/>
        <v>18040000</v>
      </c>
      <c r="I1090" s="5">
        <f t="shared" si="200"/>
        <v>19302800</v>
      </c>
      <c r="J1090" s="1">
        <f t="shared" ref="J1090:J1153" si="205">AVERAGEIF(BF:BF,D1090,BG:BG)</f>
        <v>0.17135857369119548</v>
      </c>
      <c r="K1090" s="1">
        <f t="shared" ref="K1090:K1153" si="206">ROUNDDOWN(D1090*0.1,0)</f>
        <v>5</v>
      </c>
      <c r="L1090" s="1">
        <f t="shared" ref="L1090:L1153" si="207">AVERAGEIFS(AV:AV,AU:AU,K1090,AW:AW,E1090)</f>
        <v>0.95917935807296395</v>
      </c>
      <c r="M1090" s="1">
        <f t="shared" ref="M1090:M1153" si="208">AVERAGEIFS(AK:AK,AJ:AJ,K1090,AL:AL,F1090)</f>
        <v>1.1486399068534272</v>
      </c>
      <c r="N1090" s="1">
        <f t="shared" ref="N1090:N1153" si="209">AVERAGEIFS(BK:BK,BJ:BJ,D1090,BL:BL,C1090)</f>
        <v>1.21388420547599</v>
      </c>
      <c r="P1090" s="1">
        <f t="shared" si="201"/>
        <v>1.3373989730420199</v>
      </c>
      <c r="Q1090" s="1">
        <f t="shared" ref="Q1090:Q1153" si="210">P1090*J1090</f>
        <v>0.22917478047655013</v>
      </c>
      <c r="R1090" s="2">
        <f t="shared" si="202"/>
        <v>4134313.0397969643</v>
      </c>
      <c r="S1090" s="2">
        <f t="shared" si="203"/>
        <v>4423714.9525827514</v>
      </c>
      <c r="T1090" s="2">
        <f t="shared" si="204"/>
        <v>4134313.0397969643</v>
      </c>
      <c r="V1090" s="1">
        <v>2022</v>
      </c>
      <c r="W1090" s="1">
        <v>57488</v>
      </c>
      <c r="X1090" s="1" t="s">
        <v>1137</v>
      </c>
      <c r="Y1090" s="1" t="s">
        <v>42</v>
      </c>
      <c r="Z1090" s="1">
        <v>99</v>
      </c>
      <c r="AA1090" s="1">
        <v>2</v>
      </c>
      <c r="AB1090" s="1">
        <v>24</v>
      </c>
      <c r="BJ1090">
        <v>16</v>
      </c>
      <c r="BK1090">
        <v>0.92811912331810276</v>
      </c>
      <c r="BL1090" t="s">
        <v>48</v>
      </c>
    </row>
    <row r="1091" spans="2:64" x14ac:dyDescent="0.55000000000000004">
      <c r="B1091" s="1">
        <v>62935</v>
      </c>
      <c r="C1091" s="4" t="str">
        <f>_xlfn.IFNA(VLOOKUP(B1091,W$2:AB10205,3,FALSE),0)</f>
        <v>DI</v>
      </c>
      <c r="D1091" s="1">
        <f>_xlfn.IFNA(VLOOKUP(B1091,W$2:AA10233,4,FALSE),0)</f>
        <v>29</v>
      </c>
      <c r="E1091" s="1">
        <f>_xlfn.IFNA(VLOOKUP(B1091,W$2:AA10233,5,FALSE),0)</f>
        <v>6</v>
      </c>
      <c r="F1091" s="1">
        <f>_xlfn.IFNA(VLOOKUP(B1091,W$2:AB10234,6,FALSE),0)</f>
        <v>26</v>
      </c>
      <c r="H1091" s="5">
        <f t="shared" ref="H1091:H1154" si="211">AVERAGEIF(AO:AO,C1091,AP:AP)</f>
        <v>20500000</v>
      </c>
      <c r="I1091" s="5">
        <f t="shared" ref="I1091:I1154" si="212">H1091*1.07</f>
        <v>21935000</v>
      </c>
      <c r="J1091" s="1">
        <f t="shared" si="205"/>
        <v>0.11969353290175433</v>
      </c>
      <c r="K1091" s="1">
        <f t="shared" si="206"/>
        <v>2</v>
      </c>
      <c r="L1091" s="1">
        <f t="shared" si="207"/>
        <v>0.94203263634535883</v>
      </c>
      <c r="M1091" s="1">
        <f t="shared" si="208"/>
        <v>0.99437471484129869</v>
      </c>
      <c r="N1091" s="1">
        <f t="shared" si="209"/>
        <v>1</v>
      </c>
      <c r="P1091" s="1">
        <f t="shared" ref="P1091:P1154" si="213">L1091*M1091*N1091</f>
        <v>0.93673343413711296</v>
      </c>
      <c r="Q1091" s="1">
        <f t="shared" si="210"/>
        <v>0.11212093411906385</v>
      </c>
      <c r="R1091" s="2">
        <f t="shared" ref="R1091:R1154" si="214">H1091*Q1091</f>
        <v>2298479.1494408087</v>
      </c>
      <c r="S1091" s="2">
        <f t="shared" ref="S1091:S1154" si="215">I1091*Q1091</f>
        <v>2459372.6899016653</v>
      </c>
      <c r="T1091" s="2">
        <f t="shared" ref="T1091:T1154" si="216">((_xlfn.IFS(C1091&lt;&gt;"QB",R1091,F1091&gt;27,(1/(M1091))*R1091,F1091&lt;=27,R1091)))</f>
        <v>2298479.1494408087</v>
      </c>
      <c r="V1091" s="1">
        <v>2022</v>
      </c>
      <c r="W1091" s="1">
        <v>11796</v>
      </c>
      <c r="X1091" s="1" t="s">
        <v>1138</v>
      </c>
      <c r="Y1091" s="1" t="s">
        <v>42</v>
      </c>
      <c r="Z1091" s="1">
        <v>98</v>
      </c>
      <c r="AA1091" s="1">
        <v>2</v>
      </c>
      <c r="AB1091" s="1">
        <v>27</v>
      </c>
      <c r="BJ1091">
        <v>16</v>
      </c>
      <c r="BK1091">
        <v>1.1155423054361819</v>
      </c>
      <c r="BL1091" t="s">
        <v>51</v>
      </c>
    </row>
    <row r="1092" spans="2:64" x14ac:dyDescent="0.55000000000000004">
      <c r="B1092" s="1">
        <v>48012</v>
      </c>
      <c r="C1092" s="4">
        <f>_xlfn.IFNA(VLOOKUP(B1092,W$2:AB10206,3,FALSE),0)</f>
        <v>0</v>
      </c>
      <c r="D1092" s="1">
        <f>_xlfn.IFNA(VLOOKUP(B1092,W$2:AA10234,4,FALSE),0)</f>
        <v>0</v>
      </c>
      <c r="E1092" s="1">
        <f>_xlfn.IFNA(VLOOKUP(B1092,W$2:AA10234,5,FALSE),0)</f>
        <v>0</v>
      </c>
      <c r="F1092" s="1">
        <f>_xlfn.IFNA(VLOOKUP(B1092,W$2:AB10235,6,FALSE),0)</f>
        <v>0</v>
      </c>
      <c r="H1092" s="5" t="e">
        <f t="shared" si="211"/>
        <v>#DIV/0!</v>
      </c>
      <c r="I1092" s="5" t="e">
        <f t="shared" si="212"/>
        <v>#DIV/0!</v>
      </c>
      <c r="J1092" s="1">
        <f t="shared" si="205"/>
        <v>0.11029086484118089</v>
      </c>
      <c r="K1092" s="1">
        <f t="shared" si="206"/>
        <v>0</v>
      </c>
      <c r="L1092" s="1" t="e">
        <f t="shared" si="207"/>
        <v>#DIV/0!</v>
      </c>
      <c r="M1092" s="1" t="e">
        <f t="shared" si="208"/>
        <v>#DIV/0!</v>
      </c>
      <c r="N1092" s="1" t="e">
        <f t="shared" si="209"/>
        <v>#DIV/0!</v>
      </c>
      <c r="P1092" s="1" t="e">
        <f t="shared" si="213"/>
        <v>#DIV/0!</v>
      </c>
      <c r="Q1092" s="1" t="e">
        <f t="shared" si="210"/>
        <v>#DIV/0!</v>
      </c>
      <c r="R1092" s="2" t="e">
        <f t="shared" si="214"/>
        <v>#DIV/0!</v>
      </c>
      <c r="S1092" s="2" t="e">
        <f t="shared" si="215"/>
        <v>#DIV/0!</v>
      </c>
      <c r="T1092" s="2" t="e">
        <f t="shared" si="216"/>
        <v>#DIV/0!</v>
      </c>
      <c r="V1092" s="1">
        <v>2022</v>
      </c>
      <c r="W1092" s="1">
        <v>45783</v>
      </c>
      <c r="X1092" s="1" t="s">
        <v>1139</v>
      </c>
      <c r="Y1092" s="1" t="s">
        <v>42</v>
      </c>
      <c r="Z1092" s="1">
        <v>98</v>
      </c>
      <c r="AA1092" s="1">
        <v>2</v>
      </c>
      <c r="AB1092" s="1">
        <v>27</v>
      </c>
      <c r="BJ1092">
        <v>16</v>
      </c>
      <c r="BK1092">
        <v>1.106942102737994</v>
      </c>
      <c r="BL1092" t="s">
        <v>53</v>
      </c>
    </row>
    <row r="1093" spans="2:64" x14ac:dyDescent="0.55000000000000004">
      <c r="B1093" s="1">
        <v>54483</v>
      </c>
      <c r="C1093" s="4">
        <f>_xlfn.IFNA(VLOOKUP(B1093,W$2:AB10207,3,FALSE),0)</f>
        <v>0</v>
      </c>
      <c r="D1093" s="1">
        <f>_xlfn.IFNA(VLOOKUP(B1093,W$2:AA10235,4,FALSE),0)</f>
        <v>0</v>
      </c>
      <c r="E1093" s="1">
        <f>_xlfn.IFNA(VLOOKUP(B1093,W$2:AA10235,5,FALSE),0)</f>
        <v>0</v>
      </c>
      <c r="F1093" s="1">
        <f>_xlfn.IFNA(VLOOKUP(B1093,W$2:AB10236,6,FALSE),0)</f>
        <v>0</v>
      </c>
      <c r="H1093" s="5" t="e">
        <f t="shared" si="211"/>
        <v>#DIV/0!</v>
      </c>
      <c r="I1093" s="5" t="e">
        <f t="shared" si="212"/>
        <v>#DIV/0!</v>
      </c>
      <c r="J1093" s="1">
        <f t="shared" si="205"/>
        <v>0.11029086484118089</v>
      </c>
      <c r="K1093" s="1">
        <f t="shared" si="206"/>
        <v>0</v>
      </c>
      <c r="L1093" s="1" t="e">
        <f t="shared" si="207"/>
        <v>#DIV/0!</v>
      </c>
      <c r="M1093" s="1" t="e">
        <f t="shared" si="208"/>
        <v>#DIV/0!</v>
      </c>
      <c r="N1093" s="1" t="e">
        <f t="shared" si="209"/>
        <v>#DIV/0!</v>
      </c>
      <c r="P1093" s="1" t="e">
        <f t="shared" si="213"/>
        <v>#DIV/0!</v>
      </c>
      <c r="Q1093" s="1" t="e">
        <f t="shared" si="210"/>
        <v>#DIV/0!</v>
      </c>
      <c r="R1093" s="2" t="e">
        <f t="shared" si="214"/>
        <v>#DIV/0!</v>
      </c>
      <c r="S1093" s="2" t="e">
        <f t="shared" si="215"/>
        <v>#DIV/0!</v>
      </c>
      <c r="T1093" s="2" t="e">
        <f t="shared" si="216"/>
        <v>#DIV/0!</v>
      </c>
      <c r="V1093" s="1">
        <v>2022</v>
      </c>
      <c r="W1093" s="1">
        <v>10638</v>
      </c>
      <c r="X1093" s="1" t="s">
        <v>1140</v>
      </c>
      <c r="Y1093" s="1" t="s">
        <v>42</v>
      </c>
      <c r="Z1093" s="1">
        <v>97</v>
      </c>
      <c r="AA1093" s="1">
        <v>10</v>
      </c>
      <c r="AB1093" s="1">
        <v>27</v>
      </c>
      <c r="BJ1093">
        <v>16</v>
      </c>
      <c r="BK1093">
        <v>1.0245916516529501</v>
      </c>
      <c r="BL1093" t="s">
        <v>55</v>
      </c>
    </row>
    <row r="1094" spans="2:64" x14ac:dyDescent="0.55000000000000004">
      <c r="B1094" s="1">
        <v>40148</v>
      </c>
      <c r="C1094" s="4" t="str">
        <f>_xlfn.IFNA(VLOOKUP(B1094,W$2:AB10208,3,FALSE),0)</f>
        <v>TE</v>
      </c>
      <c r="D1094" s="1">
        <f>_xlfn.IFNA(VLOOKUP(B1094,W$2:AA10236,4,FALSE),0)</f>
        <v>14</v>
      </c>
      <c r="E1094" s="1">
        <f>_xlfn.IFNA(VLOOKUP(B1094,W$2:AA10236,5,FALSE),0)</f>
        <v>8</v>
      </c>
      <c r="F1094" s="1">
        <f>_xlfn.IFNA(VLOOKUP(B1094,W$2:AB10237,6,FALSE),0)</f>
        <v>25</v>
      </c>
      <c r="H1094" s="5">
        <f t="shared" si="211"/>
        <v>14012500</v>
      </c>
      <c r="I1094" s="5">
        <f t="shared" si="212"/>
        <v>14993375</v>
      </c>
      <c r="J1094" s="1">
        <f t="shared" si="205"/>
        <v>0.15834706436900092</v>
      </c>
      <c r="K1094" s="1">
        <f t="shared" si="206"/>
        <v>1</v>
      </c>
      <c r="L1094" s="1">
        <f t="shared" si="207"/>
        <v>0.97398521903978064</v>
      </c>
      <c r="M1094" s="1">
        <f t="shared" si="208"/>
        <v>0.8852077485688149</v>
      </c>
      <c r="N1094" s="1">
        <f t="shared" si="209"/>
        <v>1.0245916516529501</v>
      </c>
      <c r="P1094" s="1">
        <f t="shared" si="213"/>
        <v>0.88338167498078601</v>
      </c>
      <c r="Q1094" s="1">
        <f t="shared" si="210"/>
        <v>0.13988089495057837</v>
      </c>
      <c r="R1094" s="2">
        <f t="shared" si="214"/>
        <v>1960081.0404949794</v>
      </c>
      <c r="S1094" s="2">
        <f t="shared" si="215"/>
        <v>2097286.7133296281</v>
      </c>
      <c r="T1094" s="2">
        <f t="shared" si="216"/>
        <v>1960081.0404949794</v>
      </c>
      <c r="V1094" s="1">
        <v>2022</v>
      </c>
      <c r="W1094" s="1">
        <v>11822</v>
      </c>
      <c r="X1094" s="1" t="s">
        <v>1141</v>
      </c>
      <c r="Y1094" s="1" t="s">
        <v>42</v>
      </c>
      <c r="Z1094" s="1">
        <v>97</v>
      </c>
      <c r="AA1094" s="1">
        <v>3</v>
      </c>
      <c r="AB1094" s="1">
        <v>27</v>
      </c>
      <c r="BJ1094">
        <v>16</v>
      </c>
      <c r="BK1094">
        <v>0.89953136465011441</v>
      </c>
      <c r="BL1094" t="s">
        <v>58</v>
      </c>
    </row>
    <row r="1095" spans="2:64" x14ac:dyDescent="0.55000000000000004">
      <c r="B1095" s="1">
        <v>49348</v>
      </c>
      <c r="C1095" s="4" t="str">
        <f>_xlfn.IFNA(VLOOKUP(B1095,W$2:AB10209,3,FALSE),0)</f>
        <v>CB</v>
      </c>
      <c r="D1095" s="1">
        <f>_xlfn.IFNA(VLOOKUP(B1095,W$2:AA10237,4,FALSE),0)</f>
        <v>41</v>
      </c>
      <c r="E1095" s="1">
        <f>_xlfn.IFNA(VLOOKUP(B1095,W$2:AA10237,5,FALSE),0)</f>
        <v>8</v>
      </c>
      <c r="F1095" s="1">
        <f>_xlfn.IFNA(VLOOKUP(B1095,W$2:AB10238,6,FALSE),0)</f>
        <v>27</v>
      </c>
      <c r="H1095" s="5">
        <f t="shared" si="211"/>
        <v>20000000</v>
      </c>
      <c r="I1095" s="5">
        <f t="shared" si="212"/>
        <v>21400000</v>
      </c>
      <c r="J1095" s="1">
        <f t="shared" si="205"/>
        <v>0.14534217904027727</v>
      </c>
      <c r="K1095" s="1">
        <f t="shared" si="206"/>
        <v>4</v>
      </c>
      <c r="L1095" s="1">
        <f t="shared" si="207"/>
        <v>0.96121638580046065</v>
      </c>
      <c r="M1095" s="1">
        <f t="shared" si="208"/>
        <v>1.1123962455126433</v>
      </c>
      <c r="N1095" s="1">
        <f t="shared" si="209"/>
        <v>0.87776743548653313</v>
      </c>
      <c r="P1095" s="1">
        <f t="shared" si="213"/>
        <v>0.93855590142983025</v>
      </c>
      <c r="Q1095" s="1">
        <f t="shared" si="210"/>
        <v>0.13641175986492321</v>
      </c>
      <c r="R1095" s="2">
        <f t="shared" si="214"/>
        <v>2728235.1972984644</v>
      </c>
      <c r="S1095" s="2">
        <f t="shared" si="215"/>
        <v>2919211.6611093567</v>
      </c>
      <c r="T1095" s="2">
        <f t="shared" si="216"/>
        <v>2728235.1972984644</v>
      </c>
      <c r="V1095" s="1">
        <v>2022</v>
      </c>
      <c r="W1095" s="1">
        <v>11937</v>
      </c>
      <c r="X1095" s="1" t="s">
        <v>1142</v>
      </c>
      <c r="Y1095" s="1" t="s">
        <v>42</v>
      </c>
      <c r="Z1095" s="1">
        <v>96</v>
      </c>
      <c r="AA1095" s="1">
        <v>6</v>
      </c>
      <c r="AB1095" s="1">
        <v>28</v>
      </c>
      <c r="BJ1095">
        <v>15</v>
      </c>
      <c r="BK1095">
        <v>1.1514506309915982</v>
      </c>
      <c r="BL1095" t="s">
        <v>31</v>
      </c>
    </row>
    <row r="1096" spans="2:64" x14ac:dyDescent="0.55000000000000004">
      <c r="B1096" s="1">
        <v>42198</v>
      </c>
      <c r="C1096" s="4">
        <f>_xlfn.IFNA(VLOOKUP(B1096,W$2:AB10210,3,FALSE),0)</f>
        <v>0</v>
      </c>
      <c r="D1096" s="1">
        <f>_xlfn.IFNA(VLOOKUP(B1096,W$2:AA10238,4,FALSE),0)</f>
        <v>0</v>
      </c>
      <c r="E1096" s="1">
        <f>_xlfn.IFNA(VLOOKUP(B1096,W$2:AA10238,5,FALSE),0)</f>
        <v>0</v>
      </c>
      <c r="F1096" s="1">
        <f>_xlfn.IFNA(VLOOKUP(B1096,W$2:AB10239,6,FALSE),0)</f>
        <v>0</v>
      </c>
      <c r="H1096" s="5" t="e">
        <f t="shared" si="211"/>
        <v>#DIV/0!</v>
      </c>
      <c r="I1096" s="5" t="e">
        <f t="shared" si="212"/>
        <v>#DIV/0!</v>
      </c>
      <c r="J1096" s="1">
        <f t="shared" si="205"/>
        <v>0.11029086484118089</v>
      </c>
      <c r="K1096" s="1">
        <f t="shared" si="206"/>
        <v>0</v>
      </c>
      <c r="L1096" s="1" t="e">
        <f t="shared" si="207"/>
        <v>#DIV/0!</v>
      </c>
      <c r="M1096" s="1" t="e">
        <f t="shared" si="208"/>
        <v>#DIV/0!</v>
      </c>
      <c r="N1096" s="1" t="e">
        <f t="shared" si="209"/>
        <v>#DIV/0!</v>
      </c>
      <c r="P1096" s="1" t="e">
        <f t="shared" si="213"/>
        <v>#DIV/0!</v>
      </c>
      <c r="Q1096" s="1" t="e">
        <f t="shared" si="210"/>
        <v>#DIV/0!</v>
      </c>
      <c r="R1096" s="2" t="e">
        <f t="shared" si="214"/>
        <v>#DIV/0!</v>
      </c>
      <c r="S1096" s="2" t="e">
        <f t="shared" si="215"/>
        <v>#DIV/0!</v>
      </c>
      <c r="T1096" s="2" t="e">
        <f t="shared" si="216"/>
        <v>#DIV/0!</v>
      </c>
      <c r="V1096" s="1">
        <v>2022</v>
      </c>
      <c r="W1096" s="1">
        <v>12164</v>
      </c>
      <c r="X1096" s="1" t="s">
        <v>1143</v>
      </c>
      <c r="Y1096" s="1" t="s">
        <v>42</v>
      </c>
      <c r="Z1096" s="1">
        <v>96</v>
      </c>
      <c r="AA1096" s="1">
        <v>8</v>
      </c>
      <c r="AB1096" s="1">
        <v>27</v>
      </c>
      <c r="BJ1096">
        <v>15</v>
      </c>
      <c r="BK1096">
        <v>0.87776743548653313</v>
      </c>
      <c r="BL1096" t="s">
        <v>34</v>
      </c>
    </row>
    <row r="1097" spans="2:64" x14ac:dyDescent="0.55000000000000004">
      <c r="B1097" s="1">
        <v>57441</v>
      </c>
      <c r="C1097" s="4">
        <f>_xlfn.IFNA(VLOOKUP(B1097,W$2:AB10211,3,FALSE),0)</f>
        <v>0</v>
      </c>
      <c r="D1097" s="1">
        <f>_xlfn.IFNA(VLOOKUP(B1097,W$2:AA10239,4,FALSE),0)</f>
        <v>0</v>
      </c>
      <c r="E1097" s="1">
        <f>_xlfn.IFNA(VLOOKUP(B1097,W$2:AA10239,5,FALSE),0)</f>
        <v>0</v>
      </c>
      <c r="F1097" s="1">
        <f>_xlfn.IFNA(VLOOKUP(B1097,W$2:AB10240,6,FALSE),0)</f>
        <v>0</v>
      </c>
      <c r="H1097" s="5" t="e">
        <f t="shared" si="211"/>
        <v>#DIV/0!</v>
      </c>
      <c r="I1097" s="5" t="e">
        <f t="shared" si="212"/>
        <v>#DIV/0!</v>
      </c>
      <c r="J1097" s="1">
        <f t="shared" si="205"/>
        <v>0.11029086484118089</v>
      </c>
      <c r="K1097" s="1">
        <f t="shared" si="206"/>
        <v>0</v>
      </c>
      <c r="L1097" s="1" t="e">
        <f t="shared" si="207"/>
        <v>#DIV/0!</v>
      </c>
      <c r="M1097" s="1" t="e">
        <f t="shared" si="208"/>
        <v>#DIV/0!</v>
      </c>
      <c r="N1097" s="1" t="e">
        <f t="shared" si="209"/>
        <v>#DIV/0!</v>
      </c>
      <c r="P1097" s="1" t="e">
        <f t="shared" si="213"/>
        <v>#DIV/0!</v>
      </c>
      <c r="Q1097" s="1" t="e">
        <f t="shared" si="210"/>
        <v>#DIV/0!</v>
      </c>
      <c r="R1097" s="2" t="e">
        <f t="shared" si="214"/>
        <v>#DIV/0!</v>
      </c>
      <c r="S1097" s="2" t="e">
        <f t="shared" si="215"/>
        <v>#DIV/0!</v>
      </c>
      <c r="T1097" s="2" t="e">
        <f t="shared" si="216"/>
        <v>#DIV/0!</v>
      </c>
      <c r="V1097" s="1">
        <v>2022</v>
      </c>
      <c r="W1097" s="11">
        <v>11860</v>
      </c>
      <c r="X1097" s="11" t="s">
        <v>1144</v>
      </c>
      <c r="Y1097" s="11" t="s">
        <v>42</v>
      </c>
      <c r="Z1097" s="11">
        <v>95</v>
      </c>
      <c r="AA1097" s="11">
        <v>4</v>
      </c>
      <c r="AB1097" s="1">
        <v>27</v>
      </c>
      <c r="BJ1097">
        <v>15</v>
      </c>
      <c r="BK1097">
        <v>1</v>
      </c>
      <c r="BL1097" t="s">
        <v>36</v>
      </c>
    </row>
    <row r="1098" spans="2:64" x14ac:dyDescent="0.55000000000000004">
      <c r="B1098" s="1">
        <v>49537</v>
      </c>
      <c r="C1098" s="4" t="str">
        <f>_xlfn.IFNA(VLOOKUP(B1098,W$2:AB10212,3,FALSE),0)</f>
        <v>CB</v>
      </c>
      <c r="D1098" s="1">
        <f>_xlfn.IFNA(VLOOKUP(B1098,W$2:AA10240,4,FALSE),0)</f>
        <v>23</v>
      </c>
      <c r="E1098" s="1">
        <f>_xlfn.IFNA(VLOOKUP(B1098,W$2:AA10240,5,FALSE),0)</f>
        <v>8</v>
      </c>
      <c r="F1098" s="1">
        <f>_xlfn.IFNA(VLOOKUP(B1098,W$2:AB10241,6,FALSE),0)</f>
        <v>25</v>
      </c>
      <c r="H1098" s="5">
        <f t="shared" si="211"/>
        <v>20000000</v>
      </c>
      <c r="I1098" s="5">
        <f t="shared" si="212"/>
        <v>21400000</v>
      </c>
      <c r="J1098" s="1">
        <f t="shared" si="205"/>
        <v>0.11374298598435889</v>
      </c>
      <c r="K1098" s="1">
        <f t="shared" si="206"/>
        <v>2</v>
      </c>
      <c r="L1098" s="1">
        <f t="shared" si="207"/>
        <v>0.96784963204339991</v>
      </c>
      <c r="M1098" s="1">
        <f t="shared" si="208"/>
        <v>0.99437471484129869</v>
      </c>
      <c r="N1098" s="1">
        <f t="shared" si="209"/>
        <v>0.87776743548653313</v>
      </c>
      <c r="P1098" s="1">
        <f t="shared" si="213"/>
        <v>0.844767945946446</v>
      </c>
      <c r="Q1098" s="1">
        <f t="shared" si="210"/>
        <v>9.6086428635822257E-2</v>
      </c>
      <c r="R1098" s="2">
        <f t="shared" si="214"/>
        <v>1921728.5727164452</v>
      </c>
      <c r="S1098" s="2">
        <f t="shared" si="215"/>
        <v>2056249.5728065963</v>
      </c>
      <c r="T1098" s="2">
        <f t="shared" si="216"/>
        <v>1921728.5727164452</v>
      </c>
      <c r="V1098" s="1">
        <v>2022</v>
      </c>
      <c r="W1098" s="1">
        <v>45953</v>
      </c>
      <c r="X1098" s="1" t="s">
        <v>1145</v>
      </c>
      <c r="Y1098" s="1" t="s">
        <v>42</v>
      </c>
      <c r="Z1098" s="1">
        <v>94</v>
      </c>
      <c r="AA1098" s="1">
        <v>32</v>
      </c>
      <c r="AB1098" s="1">
        <v>25</v>
      </c>
      <c r="BJ1098">
        <v>15</v>
      </c>
      <c r="BK1098">
        <v>1</v>
      </c>
      <c r="BL1098" t="s">
        <v>38</v>
      </c>
    </row>
    <row r="1099" spans="2:64" x14ac:dyDescent="0.55000000000000004">
      <c r="B1099" s="1">
        <v>39383</v>
      </c>
      <c r="C1099" s="4" t="str">
        <f>_xlfn.IFNA(VLOOKUP(B1099,W$2:AB10213,3,FALSE),0)</f>
        <v>DI</v>
      </c>
      <c r="D1099" s="1">
        <f>_xlfn.IFNA(VLOOKUP(B1099,W$2:AA10241,4,FALSE),0)</f>
        <v>15</v>
      </c>
      <c r="E1099" s="1">
        <f>_xlfn.IFNA(VLOOKUP(B1099,W$2:AA10241,5,FALSE),0)</f>
        <v>8</v>
      </c>
      <c r="F1099" s="1">
        <f>_xlfn.IFNA(VLOOKUP(B1099,W$2:AB10242,6,FALSE),0)</f>
        <v>28</v>
      </c>
      <c r="H1099" s="5">
        <f t="shared" si="211"/>
        <v>20500000</v>
      </c>
      <c r="I1099" s="5">
        <f t="shared" si="212"/>
        <v>21935000</v>
      </c>
      <c r="J1099" s="1">
        <f t="shared" si="205"/>
        <v>0.12422980506362609</v>
      </c>
      <c r="K1099" s="1">
        <f t="shared" si="206"/>
        <v>1</v>
      </c>
      <c r="L1099" s="1">
        <f t="shared" si="207"/>
        <v>0.97398521903978064</v>
      </c>
      <c r="M1099" s="1">
        <f t="shared" si="208"/>
        <v>0.90211382224993342</v>
      </c>
      <c r="N1099" s="1">
        <f t="shared" si="209"/>
        <v>1</v>
      </c>
      <c r="P1099" s="1">
        <f t="shared" si="213"/>
        <v>0.87864552876291513</v>
      </c>
      <c r="Q1099" s="1">
        <f t="shared" si="210"/>
        <v>0.10915396275824361</v>
      </c>
      <c r="R1099" s="2">
        <f t="shared" si="214"/>
        <v>2237656.2365439939</v>
      </c>
      <c r="S1099" s="2">
        <f t="shared" si="215"/>
        <v>2394292.1731020738</v>
      </c>
      <c r="T1099" s="2">
        <f t="shared" si="216"/>
        <v>2237656.2365439939</v>
      </c>
      <c r="V1099" s="1">
        <v>2022</v>
      </c>
      <c r="W1099" s="1">
        <v>40485</v>
      </c>
      <c r="X1099" s="1" t="s">
        <v>1146</v>
      </c>
      <c r="Y1099" s="1" t="s">
        <v>42</v>
      </c>
      <c r="Z1099" s="1">
        <v>94</v>
      </c>
      <c r="AA1099" s="1">
        <v>3</v>
      </c>
      <c r="AB1099" s="1">
        <v>25</v>
      </c>
      <c r="BJ1099">
        <v>15</v>
      </c>
      <c r="BK1099">
        <v>1.0245916516529501</v>
      </c>
      <c r="BL1099" t="s">
        <v>40</v>
      </c>
    </row>
    <row r="1100" spans="2:64" x14ac:dyDescent="0.55000000000000004">
      <c r="B1100" s="1">
        <v>25577</v>
      </c>
      <c r="C1100" s="4">
        <f>_xlfn.IFNA(VLOOKUP(B1100,W$2:AB10214,3,FALSE),0)</f>
        <v>0</v>
      </c>
      <c r="D1100" s="1">
        <f>_xlfn.IFNA(VLOOKUP(B1100,W$2:AA10242,4,FALSE),0)</f>
        <v>0</v>
      </c>
      <c r="E1100" s="1">
        <f>_xlfn.IFNA(VLOOKUP(B1100,W$2:AA10242,5,FALSE),0)</f>
        <v>0</v>
      </c>
      <c r="F1100" s="1">
        <f>_xlfn.IFNA(VLOOKUP(B1100,W$2:AB10243,6,FALSE),0)</f>
        <v>0</v>
      </c>
      <c r="H1100" s="5" t="e">
        <f t="shared" si="211"/>
        <v>#DIV/0!</v>
      </c>
      <c r="I1100" s="5" t="e">
        <f t="shared" si="212"/>
        <v>#DIV/0!</v>
      </c>
      <c r="J1100" s="1">
        <f t="shared" si="205"/>
        <v>0.11029086484118089</v>
      </c>
      <c r="K1100" s="1">
        <f t="shared" si="206"/>
        <v>0</v>
      </c>
      <c r="L1100" s="1" t="e">
        <f t="shared" si="207"/>
        <v>#DIV/0!</v>
      </c>
      <c r="M1100" s="1" t="e">
        <f t="shared" si="208"/>
        <v>#DIV/0!</v>
      </c>
      <c r="N1100" s="1" t="e">
        <f t="shared" si="209"/>
        <v>#DIV/0!</v>
      </c>
      <c r="P1100" s="1" t="e">
        <f t="shared" si="213"/>
        <v>#DIV/0!</v>
      </c>
      <c r="Q1100" s="1" t="e">
        <f t="shared" si="210"/>
        <v>#DIV/0!</v>
      </c>
      <c r="R1100" s="2" t="e">
        <f t="shared" si="214"/>
        <v>#DIV/0!</v>
      </c>
      <c r="S1100" s="2" t="e">
        <f t="shared" si="215"/>
        <v>#DIV/0!</v>
      </c>
      <c r="T1100" s="2" t="e">
        <f t="shared" si="216"/>
        <v>#DIV/0!</v>
      </c>
      <c r="V1100" s="1">
        <v>2022</v>
      </c>
      <c r="W1100" s="1">
        <v>11759</v>
      </c>
      <c r="X1100" s="1" t="s">
        <v>1147</v>
      </c>
      <c r="Y1100" s="1" t="s">
        <v>42</v>
      </c>
      <c r="Z1100" s="1">
        <v>93</v>
      </c>
      <c r="AA1100" s="1">
        <v>10</v>
      </c>
      <c r="AB1100" s="1">
        <v>28</v>
      </c>
      <c r="BJ1100">
        <v>15</v>
      </c>
      <c r="BK1100">
        <v>0.81972023184507603</v>
      </c>
      <c r="BL1100" t="s">
        <v>42</v>
      </c>
    </row>
    <row r="1101" spans="2:64" x14ac:dyDescent="0.55000000000000004">
      <c r="B1101" s="1">
        <v>42541</v>
      </c>
      <c r="C1101" s="4" t="str">
        <f>_xlfn.IFNA(VLOOKUP(B1101,W$2:AB10215,3,FALSE),0)</f>
        <v>WR</v>
      </c>
      <c r="D1101" s="1">
        <f>_xlfn.IFNA(VLOOKUP(B1101,W$2:AA10243,4,FALSE),0)</f>
        <v>41</v>
      </c>
      <c r="E1101" s="1">
        <f>_xlfn.IFNA(VLOOKUP(B1101,W$2:AA10243,5,FALSE),0)</f>
        <v>8</v>
      </c>
      <c r="F1101" s="1">
        <f>_xlfn.IFNA(VLOOKUP(B1101,W$2:AB10244,6,FALSE),0)</f>
        <v>25</v>
      </c>
      <c r="H1101" s="5">
        <f t="shared" si="211"/>
        <v>26850000</v>
      </c>
      <c r="I1101" s="5">
        <f t="shared" si="212"/>
        <v>28729500</v>
      </c>
      <c r="J1101" s="1">
        <f t="shared" si="205"/>
        <v>0.14534217904027727</v>
      </c>
      <c r="K1101" s="1">
        <f t="shared" si="206"/>
        <v>4</v>
      </c>
      <c r="L1101" s="1">
        <f t="shared" si="207"/>
        <v>0.96121638580046065</v>
      </c>
      <c r="M1101" s="1">
        <f t="shared" si="208"/>
        <v>1.1123962455126433</v>
      </c>
      <c r="N1101" s="1">
        <f t="shared" si="209"/>
        <v>0.89953136465011441</v>
      </c>
      <c r="P1101" s="1">
        <f t="shared" si="213"/>
        <v>0.96182705883322361</v>
      </c>
      <c r="Q1101" s="1">
        <f t="shared" si="210"/>
        <v>0.13979404059072167</v>
      </c>
      <c r="R1101" s="2">
        <f t="shared" si="214"/>
        <v>3753469.9898608769</v>
      </c>
      <c r="S1101" s="2">
        <f t="shared" si="215"/>
        <v>4016212.8891511383</v>
      </c>
      <c r="T1101" s="2">
        <f t="shared" si="216"/>
        <v>3753469.9898608769</v>
      </c>
      <c r="V1101" s="1">
        <v>2022</v>
      </c>
      <c r="W1101" s="1">
        <v>11803</v>
      </c>
      <c r="X1101" s="1" t="s">
        <v>1148</v>
      </c>
      <c r="Y1101" s="1" t="s">
        <v>42</v>
      </c>
      <c r="Z1101" s="1">
        <v>93</v>
      </c>
      <c r="AA1101" s="1">
        <v>2</v>
      </c>
      <c r="AB1101" s="1">
        <v>26</v>
      </c>
      <c r="BJ1101">
        <v>15</v>
      </c>
      <c r="BK1101">
        <v>0.82023027006469129</v>
      </c>
      <c r="BL1101" t="s">
        <v>44</v>
      </c>
    </row>
    <row r="1102" spans="2:64" x14ac:dyDescent="0.55000000000000004">
      <c r="B1102" s="1">
        <v>12239</v>
      </c>
      <c r="C1102" s="4" t="str">
        <f>_xlfn.IFNA(VLOOKUP(B1102,W$2:AB10216,3,FALSE),0)</f>
        <v>TE</v>
      </c>
      <c r="D1102" s="1">
        <f>_xlfn.IFNA(VLOOKUP(B1102,W$2:AA10244,4,FALSE),0)</f>
        <v>25</v>
      </c>
      <c r="E1102" s="1">
        <f>_xlfn.IFNA(VLOOKUP(B1102,W$2:AA10244,5,FALSE),0)</f>
        <v>8</v>
      </c>
      <c r="F1102" s="1">
        <f>_xlfn.IFNA(VLOOKUP(B1102,W$2:AB10245,6,FALSE),0)</f>
        <v>29</v>
      </c>
      <c r="H1102" s="5">
        <f t="shared" si="211"/>
        <v>14012500</v>
      </c>
      <c r="I1102" s="5">
        <f t="shared" si="212"/>
        <v>14993375</v>
      </c>
      <c r="J1102" s="1">
        <f t="shared" si="205"/>
        <v>0.11969353290175433</v>
      </c>
      <c r="K1102" s="1">
        <f t="shared" si="206"/>
        <v>2</v>
      </c>
      <c r="L1102" s="1">
        <f t="shared" si="207"/>
        <v>0.96784963204339991</v>
      </c>
      <c r="M1102" s="1">
        <f t="shared" si="208"/>
        <v>0.93223045521223513</v>
      </c>
      <c r="N1102" s="1">
        <f t="shared" si="209"/>
        <v>1.0245916516529501</v>
      </c>
      <c r="P1102" s="1">
        <f t="shared" si="213"/>
        <v>0.924446939701559</v>
      </c>
      <c r="Q1102" s="1">
        <f t="shared" si="210"/>
        <v>0.11065032019309465</v>
      </c>
      <c r="R1102" s="2">
        <f t="shared" si="214"/>
        <v>1550487.6117057388</v>
      </c>
      <c r="S1102" s="2">
        <f t="shared" si="215"/>
        <v>1659021.7445251404</v>
      </c>
      <c r="T1102" s="2">
        <f t="shared" si="216"/>
        <v>1550487.6117057388</v>
      </c>
      <c r="V1102" s="1">
        <v>2022</v>
      </c>
      <c r="W1102" s="1">
        <v>45719</v>
      </c>
      <c r="X1102" s="1" t="s">
        <v>1149</v>
      </c>
      <c r="Y1102" s="1" t="s">
        <v>42</v>
      </c>
      <c r="Z1102" s="1">
        <v>92</v>
      </c>
      <c r="AA1102" s="1">
        <v>3</v>
      </c>
      <c r="AB1102" s="1">
        <v>25</v>
      </c>
      <c r="BJ1102">
        <v>15</v>
      </c>
      <c r="BK1102">
        <v>1.1178219283566899</v>
      </c>
      <c r="BL1102" t="s">
        <v>46</v>
      </c>
    </row>
    <row r="1103" spans="2:64" x14ac:dyDescent="0.55000000000000004">
      <c r="B1103" s="1">
        <v>47378</v>
      </c>
      <c r="C1103" s="4" t="str">
        <f>_xlfn.IFNA(VLOOKUP(B1103,W$2:AB10217,3,FALSE),0)</f>
        <v>TE</v>
      </c>
      <c r="D1103" s="1">
        <f>_xlfn.IFNA(VLOOKUP(B1103,W$2:AA10245,4,FALSE),0)</f>
        <v>19</v>
      </c>
      <c r="E1103" s="1">
        <f>_xlfn.IFNA(VLOOKUP(B1103,W$2:AA10245,5,FALSE),0)</f>
        <v>8</v>
      </c>
      <c r="F1103" s="1">
        <f>_xlfn.IFNA(VLOOKUP(B1103,W$2:AB10246,6,FALSE),0)</f>
        <v>24</v>
      </c>
      <c r="H1103" s="5">
        <f t="shared" si="211"/>
        <v>14012500</v>
      </c>
      <c r="I1103" s="5">
        <f t="shared" si="212"/>
        <v>14993375</v>
      </c>
      <c r="J1103" s="1">
        <f t="shared" si="205"/>
        <v>0.12422980506362609</v>
      </c>
      <c r="K1103" s="1">
        <f t="shared" si="206"/>
        <v>1</v>
      </c>
      <c r="L1103" s="1">
        <f t="shared" si="207"/>
        <v>0.97398521903978064</v>
      </c>
      <c r="M1103" s="1">
        <f t="shared" si="208"/>
        <v>0.8852077485688149</v>
      </c>
      <c r="N1103" s="1">
        <f t="shared" si="209"/>
        <v>1.0245916516529501</v>
      </c>
      <c r="P1103" s="1">
        <f t="shared" si="213"/>
        <v>0.88338167498078601</v>
      </c>
      <c r="Q1103" s="1">
        <f t="shared" si="210"/>
        <v>0.10974233327964254</v>
      </c>
      <c r="R1103" s="2">
        <f t="shared" si="214"/>
        <v>1537764.4450809911</v>
      </c>
      <c r="S1103" s="2">
        <f t="shared" si="215"/>
        <v>1645407.9562366605</v>
      </c>
      <c r="T1103" s="2">
        <f t="shared" si="216"/>
        <v>1537764.4450809911</v>
      </c>
      <c r="V1103" s="1">
        <v>2022</v>
      </c>
      <c r="W1103" s="1">
        <v>27126</v>
      </c>
      <c r="X1103" s="1" t="s">
        <v>1150</v>
      </c>
      <c r="Y1103" s="1" t="s">
        <v>42</v>
      </c>
      <c r="Z1103" s="1">
        <v>92</v>
      </c>
      <c r="AA1103" s="1">
        <v>4</v>
      </c>
      <c r="AB1103" s="1">
        <v>25</v>
      </c>
      <c r="BJ1103">
        <v>15</v>
      </c>
      <c r="BK1103">
        <v>0.92811912331810276</v>
      </c>
      <c r="BL1103" t="s">
        <v>48</v>
      </c>
    </row>
    <row r="1104" spans="2:64" x14ac:dyDescent="0.55000000000000004">
      <c r="B1104" s="1">
        <v>44959</v>
      </c>
      <c r="C1104" s="4" t="str">
        <f>_xlfn.IFNA(VLOOKUP(B1104,W$2:AB10218,3,FALSE),0)</f>
        <v>G</v>
      </c>
      <c r="D1104" s="1">
        <f>_xlfn.IFNA(VLOOKUP(B1104,W$2:AA10246,4,FALSE),0)</f>
        <v>60</v>
      </c>
      <c r="E1104" s="1">
        <f>_xlfn.IFNA(VLOOKUP(B1104,W$2:AA10246,5,FALSE),0)</f>
        <v>4</v>
      </c>
      <c r="F1104" s="1">
        <f>_xlfn.IFNA(VLOOKUP(B1104,W$2:AB10247,6,FALSE),0)</f>
        <v>26</v>
      </c>
      <c r="H1104" s="5">
        <f t="shared" si="211"/>
        <v>15340000</v>
      </c>
      <c r="I1104" s="5">
        <f t="shared" si="212"/>
        <v>16413800.000000002</v>
      </c>
      <c r="J1104" s="1">
        <f t="shared" si="205"/>
        <v>0.24173750307529737</v>
      </c>
      <c r="K1104" s="1">
        <f t="shared" si="206"/>
        <v>6</v>
      </c>
      <c r="L1104" s="1">
        <f t="shared" si="207"/>
        <v>0.98911758417916396</v>
      </c>
      <c r="M1104" s="1">
        <f t="shared" si="208"/>
        <v>1.1772145986242197</v>
      </c>
      <c r="N1104" s="1">
        <f t="shared" si="209"/>
        <v>1.06147912913239</v>
      </c>
      <c r="P1104" s="1">
        <f t="shared" si="213"/>
        <v>1.2359901828178783</v>
      </c>
      <c r="Q1104" s="1">
        <f t="shared" si="210"/>
        <v>0.29878518061997422</v>
      </c>
      <c r="R1104" s="2">
        <f t="shared" si="214"/>
        <v>4583364.6707104044</v>
      </c>
      <c r="S1104" s="2">
        <f t="shared" si="215"/>
        <v>4904200.1976601332</v>
      </c>
      <c r="T1104" s="2">
        <f t="shared" si="216"/>
        <v>4583364.6707104044</v>
      </c>
      <c r="V1104" s="1">
        <v>2022</v>
      </c>
      <c r="W1104" s="1">
        <v>57279</v>
      </c>
      <c r="X1104" s="1" t="s">
        <v>1151</v>
      </c>
      <c r="Y1104" s="1" t="s">
        <v>42</v>
      </c>
      <c r="Z1104" s="1">
        <v>91</v>
      </c>
      <c r="AA1104" s="1">
        <v>32</v>
      </c>
      <c r="AB1104" s="1">
        <v>23</v>
      </c>
      <c r="BJ1104">
        <v>15</v>
      </c>
      <c r="BK1104">
        <v>1.1155423054361819</v>
      </c>
      <c r="BL1104" t="s">
        <v>51</v>
      </c>
    </row>
    <row r="1105" spans="2:64" x14ac:dyDescent="0.55000000000000004">
      <c r="B1105" s="1">
        <v>143785</v>
      </c>
      <c r="C1105" s="4">
        <f>_xlfn.IFNA(VLOOKUP(B1105,W$2:AB10219,3,FALSE),0)</f>
        <v>0</v>
      </c>
      <c r="D1105" s="1">
        <f>_xlfn.IFNA(VLOOKUP(B1105,W$2:AA10247,4,FALSE),0)</f>
        <v>0</v>
      </c>
      <c r="E1105" s="1">
        <f>_xlfn.IFNA(VLOOKUP(B1105,W$2:AA10247,5,FALSE),0)</f>
        <v>0</v>
      </c>
      <c r="F1105" s="1">
        <f>_xlfn.IFNA(VLOOKUP(B1105,W$2:AB10248,6,FALSE),0)</f>
        <v>0</v>
      </c>
      <c r="H1105" s="5" t="e">
        <f t="shared" si="211"/>
        <v>#DIV/0!</v>
      </c>
      <c r="I1105" s="5" t="e">
        <f t="shared" si="212"/>
        <v>#DIV/0!</v>
      </c>
      <c r="J1105" s="1">
        <f t="shared" si="205"/>
        <v>0.11029086484118089</v>
      </c>
      <c r="K1105" s="1">
        <f t="shared" si="206"/>
        <v>0</v>
      </c>
      <c r="L1105" s="1" t="e">
        <f t="shared" si="207"/>
        <v>#DIV/0!</v>
      </c>
      <c r="M1105" s="1" t="e">
        <f t="shared" si="208"/>
        <v>#DIV/0!</v>
      </c>
      <c r="N1105" s="1" t="e">
        <f t="shared" si="209"/>
        <v>#DIV/0!</v>
      </c>
      <c r="P1105" s="1" t="e">
        <f t="shared" si="213"/>
        <v>#DIV/0!</v>
      </c>
      <c r="Q1105" s="1" t="e">
        <f t="shared" si="210"/>
        <v>#DIV/0!</v>
      </c>
      <c r="R1105" s="2" t="e">
        <f t="shared" si="214"/>
        <v>#DIV/0!</v>
      </c>
      <c r="S1105" s="2" t="e">
        <f t="shared" si="215"/>
        <v>#DIV/0!</v>
      </c>
      <c r="T1105" s="2" t="e">
        <f t="shared" si="216"/>
        <v>#DIV/0!</v>
      </c>
      <c r="V1105" s="1">
        <v>2022</v>
      </c>
      <c r="W1105" s="1">
        <v>78050</v>
      </c>
      <c r="X1105" s="1" t="s">
        <v>1152</v>
      </c>
      <c r="Y1105" s="1" t="s">
        <v>42</v>
      </c>
      <c r="Z1105" s="1">
        <v>91</v>
      </c>
      <c r="AA1105" s="1">
        <v>3</v>
      </c>
      <c r="AB1105" s="1">
        <v>24</v>
      </c>
      <c r="BJ1105">
        <v>15</v>
      </c>
      <c r="BK1105">
        <v>1.106942102737994</v>
      </c>
      <c r="BL1105" t="s">
        <v>53</v>
      </c>
    </row>
    <row r="1106" spans="2:64" x14ac:dyDescent="0.55000000000000004">
      <c r="B1106" s="1">
        <v>50353</v>
      </c>
      <c r="C1106" s="4">
        <f>_xlfn.IFNA(VLOOKUP(B1106,W$2:AB10220,3,FALSE),0)</f>
        <v>0</v>
      </c>
      <c r="D1106" s="1">
        <f>_xlfn.IFNA(VLOOKUP(B1106,W$2:AA10248,4,FALSE),0)</f>
        <v>0</v>
      </c>
      <c r="E1106" s="1">
        <f>_xlfn.IFNA(VLOOKUP(B1106,W$2:AA10248,5,FALSE),0)</f>
        <v>0</v>
      </c>
      <c r="F1106" s="1">
        <f>_xlfn.IFNA(VLOOKUP(B1106,W$2:AB10249,6,FALSE),0)</f>
        <v>0</v>
      </c>
      <c r="H1106" s="5" t="e">
        <f t="shared" si="211"/>
        <v>#DIV/0!</v>
      </c>
      <c r="I1106" s="5" t="e">
        <f t="shared" si="212"/>
        <v>#DIV/0!</v>
      </c>
      <c r="J1106" s="1">
        <f t="shared" si="205"/>
        <v>0.11029086484118089</v>
      </c>
      <c r="K1106" s="1">
        <f t="shared" si="206"/>
        <v>0</v>
      </c>
      <c r="L1106" s="1" t="e">
        <f t="shared" si="207"/>
        <v>#DIV/0!</v>
      </c>
      <c r="M1106" s="1" t="e">
        <f t="shared" si="208"/>
        <v>#DIV/0!</v>
      </c>
      <c r="N1106" s="1" t="e">
        <f t="shared" si="209"/>
        <v>#DIV/0!</v>
      </c>
      <c r="P1106" s="1" t="e">
        <f t="shared" si="213"/>
        <v>#DIV/0!</v>
      </c>
      <c r="Q1106" s="1" t="e">
        <f t="shared" si="210"/>
        <v>#DIV/0!</v>
      </c>
      <c r="R1106" s="2" t="e">
        <f t="shared" si="214"/>
        <v>#DIV/0!</v>
      </c>
      <c r="S1106" s="2" t="e">
        <f t="shared" si="215"/>
        <v>#DIV/0!</v>
      </c>
      <c r="T1106" s="2" t="e">
        <f t="shared" si="216"/>
        <v>#DIV/0!</v>
      </c>
      <c r="V1106" s="1">
        <v>2022</v>
      </c>
      <c r="W1106" s="1">
        <v>9448</v>
      </c>
      <c r="X1106" s="1" t="s">
        <v>1153</v>
      </c>
      <c r="Y1106" s="1" t="s">
        <v>42</v>
      </c>
      <c r="Z1106" s="1">
        <v>90</v>
      </c>
      <c r="AA1106" s="1">
        <v>20</v>
      </c>
      <c r="AB1106" s="1">
        <v>29</v>
      </c>
      <c r="BJ1106">
        <v>15</v>
      </c>
      <c r="BK1106">
        <v>1.0245916516529501</v>
      </c>
      <c r="BL1106" t="s">
        <v>55</v>
      </c>
    </row>
    <row r="1107" spans="2:64" x14ac:dyDescent="0.55000000000000004">
      <c r="B1107" s="1">
        <v>40713</v>
      </c>
      <c r="C1107" s="4">
        <f>_xlfn.IFNA(VLOOKUP(B1107,W$2:AB10221,3,FALSE),0)</f>
        <v>0</v>
      </c>
      <c r="D1107" s="1">
        <f>_xlfn.IFNA(VLOOKUP(B1107,W$2:AA10249,4,FALSE),0)</f>
        <v>0</v>
      </c>
      <c r="E1107" s="1">
        <f>_xlfn.IFNA(VLOOKUP(B1107,W$2:AA10249,5,FALSE),0)</f>
        <v>0</v>
      </c>
      <c r="F1107" s="1">
        <f>_xlfn.IFNA(VLOOKUP(B1107,W$2:AB10250,6,FALSE),0)</f>
        <v>0</v>
      </c>
      <c r="H1107" s="5" t="e">
        <f t="shared" si="211"/>
        <v>#DIV/0!</v>
      </c>
      <c r="I1107" s="5" t="e">
        <f t="shared" si="212"/>
        <v>#DIV/0!</v>
      </c>
      <c r="J1107" s="1">
        <f t="shared" si="205"/>
        <v>0.11029086484118089</v>
      </c>
      <c r="K1107" s="1">
        <f t="shared" si="206"/>
        <v>0</v>
      </c>
      <c r="L1107" s="1" t="e">
        <f t="shared" si="207"/>
        <v>#DIV/0!</v>
      </c>
      <c r="M1107" s="1" t="e">
        <f t="shared" si="208"/>
        <v>#DIV/0!</v>
      </c>
      <c r="N1107" s="1" t="e">
        <f t="shared" si="209"/>
        <v>#DIV/0!</v>
      </c>
      <c r="P1107" s="1" t="e">
        <f t="shared" si="213"/>
        <v>#DIV/0!</v>
      </c>
      <c r="Q1107" s="1" t="e">
        <f t="shared" si="210"/>
        <v>#DIV/0!</v>
      </c>
      <c r="R1107" s="2" t="e">
        <f t="shared" si="214"/>
        <v>#DIV/0!</v>
      </c>
      <c r="S1107" s="2" t="e">
        <f t="shared" si="215"/>
        <v>#DIV/0!</v>
      </c>
      <c r="T1107" s="2" t="e">
        <f t="shared" si="216"/>
        <v>#DIV/0!</v>
      </c>
      <c r="V1107" s="1">
        <v>2022</v>
      </c>
      <c r="W1107" s="1">
        <v>35134</v>
      </c>
      <c r="X1107" s="1" t="s">
        <v>1154</v>
      </c>
      <c r="Y1107" s="1" t="s">
        <v>42</v>
      </c>
      <c r="Z1107" s="1">
        <v>90</v>
      </c>
      <c r="AA1107" s="1">
        <v>3</v>
      </c>
      <c r="AB1107" s="1">
        <v>26</v>
      </c>
      <c r="BJ1107">
        <v>15</v>
      </c>
      <c r="BK1107">
        <v>0.89953136465011441</v>
      </c>
      <c r="BL1107" t="s">
        <v>58</v>
      </c>
    </row>
    <row r="1108" spans="2:64" x14ac:dyDescent="0.55000000000000004">
      <c r="B1108" s="1">
        <v>46441</v>
      </c>
      <c r="C1108" s="4" t="str">
        <f>_xlfn.IFNA(VLOOKUP(B1108,W$2:AB10222,3,FALSE),0)</f>
        <v>FB</v>
      </c>
      <c r="D1108" s="1">
        <f>_xlfn.IFNA(VLOOKUP(B1108,W$2:AA10250,4,FALSE),0)</f>
        <v>0</v>
      </c>
      <c r="E1108" s="1">
        <f>_xlfn.IFNA(VLOOKUP(B1108,W$2:AA10250,5,FALSE),0)</f>
        <v>8</v>
      </c>
      <c r="F1108" s="1">
        <f>_xlfn.IFNA(VLOOKUP(B1108,W$2:AB10251,6,FALSE),0)</f>
        <v>28</v>
      </c>
      <c r="H1108" s="5" t="e">
        <f t="shared" si="211"/>
        <v>#DIV/0!</v>
      </c>
      <c r="I1108" s="5" t="e">
        <f t="shared" si="212"/>
        <v>#DIV/0!</v>
      </c>
      <c r="J1108" s="1">
        <f t="shared" si="205"/>
        <v>0.11029086484118089</v>
      </c>
      <c r="K1108" s="1">
        <f t="shared" si="206"/>
        <v>0</v>
      </c>
      <c r="L1108" s="1">
        <f t="shared" si="207"/>
        <v>0.98517043952992134</v>
      </c>
      <c r="M1108" s="1">
        <f t="shared" si="208"/>
        <v>0.84721097753390451</v>
      </c>
      <c r="N1108" s="1" t="e">
        <f t="shared" si="209"/>
        <v>#DIV/0!</v>
      </c>
      <c r="P1108" s="1" t="e">
        <f t="shared" si="213"/>
        <v>#DIV/0!</v>
      </c>
      <c r="Q1108" s="1" t="e">
        <f t="shared" si="210"/>
        <v>#DIV/0!</v>
      </c>
      <c r="R1108" s="2" t="e">
        <f t="shared" si="214"/>
        <v>#DIV/0!</v>
      </c>
      <c r="S1108" s="2" t="e">
        <f t="shared" si="215"/>
        <v>#DIV/0!</v>
      </c>
      <c r="T1108" s="2" t="e">
        <f t="shared" si="216"/>
        <v>#DIV/0!</v>
      </c>
      <c r="V1108" s="1">
        <v>2022</v>
      </c>
      <c r="W1108" s="1">
        <v>48103</v>
      </c>
      <c r="X1108" s="1" t="s">
        <v>1155</v>
      </c>
      <c r="Y1108" s="1" t="s">
        <v>42</v>
      </c>
      <c r="Z1108" s="1">
        <v>89</v>
      </c>
      <c r="AA1108" s="1">
        <v>4</v>
      </c>
      <c r="AB1108" s="1">
        <v>26</v>
      </c>
      <c r="BJ1108">
        <v>14</v>
      </c>
      <c r="BK1108">
        <v>1.1514506309915982</v>
      </c>
      <c r="BL1108" t="s">
        <v>31</v>
      </c>
    </row>
    <row r="1109" spans="2:64" x14ac:dyDescent="0.55000000000000004">
      <c r="B1109" s="1">
        <v>36925</v>
      </c>
      <c r="C1109" s="4">
        <f>_xlfn.IFNA(VLOOKUP(B1109,W$2:AB10223,3,FALSE),0)</f>
        <v>0</v>
      </c>
      <c r="D1109" s="1">
        <f>_xlfn.IFNA(VLOOKUP(B1109,W$2:AA10251,4,FALSE),0)</f>
        <v>0</v>
      </c>
      <c r="E1109" s="1">
        <f>_xlfn.IFNA(VLOOKUP(B1109,W$2:AA10251,5,FALSE),0)</f>
        <v>0</v>
      </c>
      <c r="F1109" s="1">
        <f>_xlfn.IFNA(VLOOKUP(B1109,W$2:AB10252,6,FALSE),0)</f>
        <v>0</v>
      </c>
      <c r="H1109" s="5" t="e">
        <f t="shared" si="211"/>
        <v>#DIV/0!</v>
      </c>
      <c r="I1109" s="5" t="e">
        <f t="shared" si="212"/>
        <v>#DIV/0!</v>
      </c>
      <c r="J1109" s="1">
        <f t="shared" si="205"/>
        <v>0.11029086484118089</v>
      </c>
      <c r="K1109" s="1">
        <f t="shared" si="206"/>
        <v>0</v>
      </c>
      <c r="L1109" s="1" t="e">
        <f t="shared" si="207"/>
        <v>#DIV/0!</v>
      </c>
      <c r="M1109" s="1" t="e">
        <f t="shared" si="208"/>
        <v>#DIV/0!</v>
      </c>
      <c r="N1109" s="1" t="e">
        <f t="shared" si="209"/>
        <v>#DIV/0!</v>
      </c>
      <c r="P1109" s="1" t="e">
        <f t="shared" si="213"/>
        <v>#DIV/0!</v>
      </c>
      <c r="Q1109" s="1" t="e">
        <f t="shared" si="210"/>
        <v>#DIV/0!</v>
      </c>
      <c r="R1109" s="2" t="e">
        <f t="shared" si="214"/>
        <v>#DIV/0!</v>
      </c>
      <c r="S1109" s="2" t="e">
        <f t="shared" si="215"/>
        <v>#DIV/0!</v>
      </c>
      <c r="T1109" s="2" t="e">
        <f t="shared" si="216"/>
        <v>#DIV/0!</v>
      </c>
      <c r="V1109" s="1">
        <v>2022</v>
      </c>
      <c r="W1109" s="1">
        <v>9559</v>
      </c>
      <c r="X1109" s="1" t="s">
        <v>1156</v>
      </c>
      <c r="Y1109" s="1" t="s">
        <v>42</v>
      </c>
      <c r="Z1109" s="1">
        <v>88</v>
      </c>
      <c r="AA1109" s="1">
        <v>4</v>
      </c>
      <c r="AB1109" s="1">
        <v>30</v>
      </c>
      <c r="BJ1109">
        <v>14</v>
      </c>
      <c r="BK1109">
        <v>0.87776743548653313</v>
      </c>
      <c r="BL1109" t="s">
        <v>34</v>
      </c>
    </row>
    <row r="1110" spans="2:64" x14ac:dyDescent="0.55000000000000004">
      <c r="B1110" s="1">
        <v>43751</v>
      </c>
      <c r="C1110" s="4" t="str">
        <f>_xlfn.IFNA(VLOOKUP(B1110,W$2:AB10224,3,FALSE),0)</f>
        <v>ED</v>
      </c>
      <c r="D1110" s="1">
        <f>_xlfn.IFNA(VLOOKUP(B1110,W$2:AA10252,4,FALSE),0)</f>
        <v>58</v>
      </c>
      <c r="E1110" s="1">
        <f>_xlfn.IFNA(VLOOKUP(B1110,W$2:AA10252,5,FALSE),0)</f>
        <v>5</v>
      </c>
      <c r="F1110" s="1">
        <f>_xlfn.IFNA(VLOOKUP(B1110,W$2:AB10253,6,FALSE),0)</f>
        <v>24</v>
      </c>
      <c r="H1110" s="5">
        <f t="shared" si="211"/>
        <v>25400550</v>
      </c>
      <c r="I1110" s="5">
        <f t="shared" si="212"/>
        <v>27178588.5</v>
      </c>
      <c r="J1110" s="1">
        <f t="shared" si="205"/>
        <v>0.19414880739410345</v>
      </c>
      <c r="K1110" s="1">
        <f t="shared" si="206"/>
        <v>5</v>
      </c>
      <c r="L1110" s="1">
        <f t="shared" si="207"/>
        <v>0.98942104444834089</v>
      </c>
      <c r="M1110" s="1">
        <f t="shared" si="208"/>
        <v>1.1486399068534272</v>
      </c>
      <c r="N1110" s="1">
        <f t="shared" si="209"/>
        <v>1</v>
      </c>
      <c r="P1110" s="1">
        <f t="shared" si="213"/>
        <v>1.136488496333963</v>
      </c>
      <c r="Q1110" s="1">
        <f t="shared" si="210"/>
        <v>0.22064788618035683</v>
      </c>
      <c r="R1110" s="2">
        <f t="shared" si="214"/>
        <v>5604577.665318463</v>
      </c>
      <c r="S1110" s="2">
        <f t="shared" si="215"/>
        <v>5996898.1018907549</v>
      </c>
      <c r="T1110" s="2">
        <f t="shared" si="216"/>
        <v>5604577.665318463</v>
      </c>
      <c r="V1110" s="1">
        <v>2022</v>
      </c>
      <c r="W1110" s="1">
        <v>41193</v>
      </c>
      <c r="X1110" s="1" t="s">
        <v>1157</v>
      </c>
      <c r="Y1110" s="1" t="s">
        <v>42</v>
      </c>
      <c r="Z1110" s="1">
        <v>88</v>
      </c>
      <c r="AA1110" s="1">
        <v>3</v>
      </c>
      <c r="AB1110" s="1">
        <v>25</v>
      </c>
      <c r="BJ1110">
        <v>14</v>
      </c>
      <c r="BK1110">
        <v>1</v>
      </c>
      <c r="BL1110" t="s">
        <v>36</v>
      </c>
    </row>
    <row r="1111" spans="2:64" x14ac:dyDescent="0.55000000000000004">
      <c r="B1111" s="1">
        <v>27436</v>
      </c>
      <c r="C1111" s="4" t="str">
        <f>_xlfn.IFNA(VLOOKUP(B1111,W$2:AB10225,3,FALSE),0)</f>
        <v>HB</v>
      </c>
      <c r="D1111" s="1">
        <f>_xlfn.IFNA(VLOOKUP(B1111,W$2:AA10253,4,FALSE),0)</f>
        <v>1</v>
      </c>
      <c r="E1111" s="1">
        <f>_xlfn.IFNA(VLOOKUP(B1111,W$2:AA10253,5,FALSE),0)</f>
        <v>8</v>
      </c>
      <c r="F1111" s="1">
        <f>_xlfn.IFNA(VLOOKUP(B1111,W$2:AB10254,6,FALSE),0)</f>
        <v>25</v>
      </c>
      <c r="H1111" s="5">
        <f t="shared" si="211"/>
        <v>14223170</v>
      </c>
      <c r="I1111" s="5">
        <f t="shared" si="212"/>
        <v>15218791.9</v>
      </c>
      <c r="J1111" s="1">
        <f t="shared" si="205"/>
        <v>0.11029086484118089</v>
      </c>
      <c r="K1111" s="1">
        <f t="shared" si="206"/>
        <v>0</v>
      </c>
      <c r="L1111" s="1">
        <f t="shared" si="207"/>
        <v>0.98517043952992134</v>
      </c>
      <c r="M1111" s="1">
        <f t="shared" si="208"/>
        <v>0.68619556135383653</v>
      </c>
      <c r="N1111" s="1">
        <f t="shared" si="209"/>
        <v>0.81972023184507603</v>
      </c>
      <c r="P1111" s="1">
        <f t="shared" si="213"/>
        <v>0.55414692913023345</v>
      </c>
      <c r="Q1111" s="1">
        <f t="shared" si="210"/>
        <v>6.1117344062858021E-2</v>
      </c>
      <c r="R1111" s="2">
        <f t="shared" si="214"/>
        <v>869282.37455452036</v>
      </c>
      <c r="S1111" s="2">
        <f t="shared" si="215"/>
        <v>930132.14077333675</v>
      </c>
      <c r="T1111" s="2">
        <f t="shared" si="216"/>
        <v>869282.37455452036</v>
      </c>
      <c r="V1111" s="1">
        <v>2022</v>
      </c>
      <c r="W1111" s="1">
        <v>11841</v>
      </c>
      <c r="X1111" s="1" t="s">
        <v>1158</v>
      </c>
      <c r="Y1111" s="1" t="s">
        <v>42</v>
      </c>
      <c r="Z1111" s="1">
        <v>87</v>
      </c>
      <c r="AA1111" s="1">
        <v>3</v>
      </c>
      <c r="AB1111" s="1">
        <v>27</v>
      </c>
      <c r="BJ1111">
        <v>14</v>
      </c>
      <c r="BK1111">
        <v>1</v>
      </c>
      <c r="BL1111" t="s">
        <v>38</v>
      </c>
    </row>
    <row r="1112" spans="2:64" x14ac:dyDescent="0.55000000000000004">
      <c r="B1112" s="1">
        <v>48023</v>
      </c>
      <c r="C1112" s="4" t="str">
        <f>_xlfn.IFNA(VLOOKUP(B1112,W$2:AB10226,3,FALSE),0)</f>
        <v>WR</v>
      </c>
      <c r="D1112" s="1">
        <f>_xlfn.IFNA(VLOOKUP(B1112,W$2:AA10254,4,FALSE),0)</f>
        <v>73</v>
      </c>
      <c r="E1112" s="1">
        <f>_xlfn.IFNA(VLOOKUP(B1112,W$2:AA10254,5,FALSE),0)</f>
        <v>6</v>
      </c>
      <c r="F1112" s="1">
        <f>_xlfn.IFNA(VLOOKUP(B1112,W$2:AB10255,6,FALSE),0)</f>
        <v>27</v>
      </c>
      <c r="H1112" s="5">
        <f t="shared" si="211"/>
        <v>26850000</v>
      </c>
      <c r="I1112" s="5">
        <f t="shared" si="212"/>
        <v>28729500</v>
      </c>
      <c r="J1112" s="1">
        <f t="shared" si="205"/>
        <v>0.29399895803743797</v>
      </c>
      <c r="K1112" s="1">
        <f t="shared" si="206"/>
        <v>7</v>
      </c>
      <c r="L1112" s="1">
        <f t="shared" si="207"/>
        <v>0.97193116440756988</v>
      </c>
      <c r="M1112" s="1">
        <f t="shared" si="208"/>
        <v>1.2009476589311774</v>
      </c>
      <c r="N1112" s="1">
        <f t="shared" si="209"/>
        <v>0.84929704697517161</v>
      </c>
      <c r="P1112" s="1">
        <f t="shared" si="213"/>
        <v>0.99133217425317655</v>
      </c>
      <c r="Q1112" s="1">
        <f t="shared" si="210"/>
        <v>0.29145062629942181</v>
      </c>
      <c r="R1112" s="2">
        <f t="shared" si="214"/>
        <v>7825449.3161394754</v>
      </c>
      <c r="S1112" s="2">
        <f t="shared" si="215"/>
        <v>8373230.768269239</v>
      </c>
      <c r="T1112" s="2">
        <f t="shared" si="216"/>
        <v>7825449.3161394754</v>
      </c>
      <c r="V1112" s="1">
        <v>2022</v>
      </c>
      <c r="W1112" s="1">
        <v>45851</v>
      </c>
      <c r="X1112" s="1" t="s">
        <v>1159</v>
      </c>
      <c r="Y1112" s="1" t="s">
        <v>42</v>
      </c>
      <c r="Z1112" s="1">
        <v>87</v>
      </c>
      <c r="AA1112" s="1">
        <v>4</v>
      </c>
      <c r="AB1112" s="1">
        <v>26</v>
      </c>
      <c r="BJ1112">
        <v>14</v>
      </c>
      <c r="BK1112">
        <v>1.0245916516529501</v>
      </c>
      <c r="BL1112" t="s">
        <v>40</v>
      </c>
    </row>
    <row r="1113" spans="2:64" x14ac:dyDescent="0.55000000000000004">
      <c r="B1113" s="1">
        <v>43472</v>
      </c>
      <c r="C1113" s="4">
        <f>_xlfn.IFNA(VLOOKUP(B1113,W$2:AB10227,3,FALSE),0)</f>
        <v>0</v>
      </c>
      <c r="D1113" s="1">
        <f>_xlfn.IFNA(VLOOKUP(B1113,W$2:AA10255,4,FALSE),0)</f>
        <v>0</v>
      </c>
      <c r="E1113" s="1">
        <f>_xlfn.IFNA(VLOOKUP(B1113,W$2:AA10255,5,FALSE),0)</f>
        <v>0</v>
      </c>
      <c r="F1113" s="1">
        <f>_xlfn.IFNA(VLOOKUP(B1113,W$2:AB10256,6,FALSE),0)</f>
        <v>0</v>
      </c>
      <c r="H1113" s="5" t="e">
        <f t="shared" si="211"/>
        <v>#DIV/0!</v>
      </c>
      <c r="I1113" s="5" t="e">
        <f t="shared" si="212"/>
        <v>#DIV/0!</v>
      </c>
      <c r="J1113" s="1">
        <f t="shared" si="205"/>
        <v>0.11029086484118089</v>
      </c>
      <c r="K1113" s="1">
        <f t="shared" si="206"/>
        <v>0</v>
      </c>
      <c r="L1113" s="1" t="e">
        <f t="shared" si="207"/>
        <v>#DIV/0!</v>
      </c>
      <c r="M1113" s="1" t="e">
        <f t="shared" si="208"/>
        <v>#DIV/0!</v>
      </c>
      <c r="N1113" s="1" t="e">
        <f t="shared" si="209"/>
        <v>#DIV/0!</v>
      </c>
      <c r="P1113" s="1" t="e">
        <f t="shared" si="213"/>
        <v>#DIV/0!</v>
      </c>
      <c r="Q1113" s="1" t="e">
        <f t="shared" si="210"/>
        <v>#DIV/0!</v>
      </c>
      <c r="R1113" s="2" t="e">
        <f t="shared" si="214"/>
        <v>#DIV/0!</v>
      </c>
      <c r="S1113" s="2" t="e">
        <f t="shared" si="215"/>
        <v>#DIV/0!</v>
      </c>
      <c r="T1113" s="2" t="e">
        <f t="shared" si="216"/>
        <v>#DIV/0!</v>
      </c>
      <c r="V1113" s="1">
        <v>2022</v>
      </c>
      <c r="W1113" s="1">
        <v>45914</v>
      </c>
      <c r="X1113" s="1" t="s">
        <v>1160</v>
      </c>
      <c r="Y1113" s="1" t="s">
        <v>42</v>
      </c>
      <c r="Z1113" s="1">
        <v>86</v>
      </c>
      <c r="AA1113" s="1">
        <v>7</v>
      </c>
      <c r="AB1113" s="1">
        <v>26</v>
      </c>
      <c r="BJ1113">
        <v>14</v>
      </c>
      <c r="BK1113">
        <v>0.81972023184507603</v>
      </c>
      <c r="BL1113" t="s">
        <v>42</v>
      </c>
    </row>
    <row r="1114" spans="2:64" x14ac:dyDescent="0.55000000000000004">
      <c r="B1114" s="1">
        <v>45507</v>
      </c>
      <c r="C1114" s="4" t="str">
        <f>_xlfn.IFNA(VLOOKUP(B1114,W$2:AB10228,3,FALSE),0)</f>
        <v>DI</v>
      </c>
      <c r="D1114" s="1">
        <f>_xlfn.IFNA(VLOOKUP(B1114,W$2:AA10256,4,FALSE),0)</f>
        <v>11</v>
      </c>
      <c r="E1114" s="1">
        <f>_xlfn.IFNA(VLOOKUP(B1114,W$2:AA10256,5,FALSE),0)</f>
        <v>8</v>
      </c>
      <c r="F1114" s="1">
        <f>_xlfn.IFNA(VLOOKUP(B1114,W$2:AB10257,6,FALSE),0)</f>
        <v>25</v>
      </c>
      <c r="H1114" s="5">
        <f t="shared" si="211"/>
        <v>20500000</v>
      </c>
      <c r="I1114" s="5">
        <f t="shared" si="212"/>
        <v>21935000</v>
      </c>
      <c r="J1114" s="1">
        <f t="shared" si="205"/>
        <v>0.15834706436900092</v>
      </c>
      <c r="K1114" s="1">
        <f t="shared" si="206"/>
        <v>1</v>
      </c>
      <c r="L1114" s="1">
        <f t="shared" si="207"/>
        <v>0.97398521903978064</v>
      </c>
      <c r="M1114" s="1">
        <f t="shared" si="208"/>
        <v>0.8852077485688149</v>
      </c>
      <c r="N1114" s="1">
        <f t="shared" si="209"/>
        <v>1</v>
      </c>
      <c r="P1114" s="1">
        <f t="shared" si="213"/>
        <v>0.86217926288550828</v>
      </c>
      <c r="Q1114" s="1">
        <f t="shared" si="210"/>
        <v>0.13652355523774934</v>
      </c>
      <c r="R1114" s="2">
        <f t="shared" si="214"/>
        <v>2798732.8823738615</v>
      </c>
      <c r="S1114" s="2">
        <f t="shared" si="215"/>
        <v>2994644.1841400317</v>
      </c>
      <c r="T1114" s="2">
        <f t="shared" si="216"/>
        <v>2798732.8823738615</v>
      </c>
      <c r="V1114" s="1">
        <v>2022</v>
      </c>
      <c r="W1114" s="1">
        <v>13014</v>
      </c>
      <c r="X1114" s="1" t="s">
        <v>1161</v>
      </c>
      <c r="Y1114" s="1" t="s">
        <v>42</v>
      </c>
      <c r="Z1114" s="1">
        <v>86</v>
      </c>
      <c r="AA1114" s="1">
        <v>8</v>
      </c>
      <c r="AB1114" s="1">
        <v>27</v>
      </c>
      <c r="BJ1114">
        <v>14</v>
      </c>
      <c r="BK1114">
        <v>0.82023027006469129</v>
      </c>
      <c r="BL1114" t="s">
        <v>44</v>
      </c>
    </row>
    <row r="1115" spans="2:64" x14ac:dyDescent="0.55000000000000004">
      <c r="B1115" s="1">
        <v>48759</v>
      </c>
      <c r="C1115" s="4" t="str">
        <f>_xlfn.IFNA(VLOOKUP(B1115,W$2:AB10229,3,FALSE),0)</f>
        <v>DI</v>
      </c>
      <c r="D1115" s="1">
        <f>_xlfn.IFNA(VLOOKUP(B1115,W$2:AA10257,4,FALSE),0)</f>
        <v>59</v>
      </c>
      <c r="E1115" s="1">
        <f>_xlfn.IFNA(VLOOKUP(B1115,W$2:AA10257,5,FALSE),0)</f>
        <v>8</v>
      </c>
      <c r="F1115" s="1">
        <f>_xlfn.IFNA(VLOOKUP(B1115,W$2:AB10258,6,FALSE),0)</f>
        <v>28</v>
      </c>
      <c r="H1115" s="5">
        <f t="shared" si="211"/>
        <v>20500000</v>
      </c>
      <c r="I1115" s="5">
        <f t="shared" si="212"/>
        <v>21935000</v>
      </c>
      <c r="J1115" s="1">
        <f t="shared" si="205"/>
        <v>0.19414880739410345</v>
      </c>
      <c r="K1115" s="1">
        <f t="shared" si="206"/>
        <v>5</v>
      </c>
      <c r="L1115" s="1">
        <f t="shared" si="207"/>
        <v>0.95917935807296395</v>
      </c>
      <c r="M1115" s="1">
        <f t="shared" si="208"/>
        <v>0.97478864222910011</v>
      </c>
      <c r="N1115" s="1">
        <f t="shared" si="209"/>
        <v>1</v>
      </c>
      <c r="P1115" s="1">
        <f t="shared" si="213"/>
        <v>0.93499714411012436</v>
      </c>
      <c r="Q1115" s="1">
        <f t="shared" si="210"/>
        <v>0.18152858044587333</v>
      </c>
      <c r="R1115" s="2">
        <f t="shared" si="214"/>
        <v>3721335.8991404031</v>
      </c>
      <c r="S1115" s="2">
        <f t="shared" si="215"/>
        <v>3981829.4120802316</v>
      </c>
      <c r="T1115" s="2">
        <f t="shared" si="216"/>
        <v>3721335.8991404031</v>
      </c>
      <c r="V1115" s="1">
        <v>2022</v>
      </c>
      <c r="W1115" s="1">
        <v>11047</v>
      </c>
      <c r="X1115" s="1" t="s">
        <v>1162</v>
      </c>
      <c r="Y1115" s="1" t="s">
        <v>42</v>
      </c>
      <c r="Z1115" s="1">
        <v>85</v>
      </c>
      <c r="AA1115" s="1">
        <v>8</v>
      </c>
      <c r="AB1115" s="1">
        <v>29</v>
      </c>
      <c r="BJ1115">
        <v>14</v>
      </c>
      <c r="BK1115">
        <v>1.1178219283566899</v>
      </c>
      <c r="BL1115" t="s">
        <v>46</v>
      </c>
    </row>
    <row r="1116" spans="2:64" x14ac:dyDescent="0.55000000000000004">
      <c r="B1116" s="1">
        <v>12307</v>
      </c>
      <c r="C1116" s="4" t="str">
        <f>_xlfn.IFNA(VLOOKUP(B1116,W$2:AB10230,3,FALSE),0)</f>
        <v>RT</v>
      </c>
      <c r="D1116" s="1">
        <f>_xlfn.IFNA(VLOOKUP(B1116,W$2:AA10258,4,FALSE),0)</f>
        <v>55</v>
      </c>
      <c r="E1116" s="1">
        <f>_xlfn.IFNA(VLOOKUP(B1116,W$2:AA10258,5,FALSE),0)</f>
        <v>8</v>
      </c>
      <c r="F1116" s="1">
        <f>_xlfn.IFNA(VLOOKUP(B1116,W$2:AB10259,6,FALSE),0)</f>
        <v>28</v>
      </c>
      <c r="H1116" s="5">
        <f t="shared" si="211"/>
        <v>18040000</v>
      </c>
      <c r="I1116" s="5">
        <f t="shared" si="212"/>
        <v>19302800</v>
      </c>
      <c r="J1116" s="1">
        <f t="shared" si="205"/>
        <v>0.19414880739410345</v>
      </c>
      <c r="K1116" s="1">
        <f t="shared" si="206"/>
        <v>5</v>
      </c>
      <c r="L1116" s="1">
        <f t="shared" si="207"/>
        <v>0.95917935807296395</v>
      </c>
      <c r="M1116" s="1">
        <f t="shared" si="208"/>
        <v>0.97478864222910011</v>
      </c>
      <c r="N1116" s="1">
        <f t="shared" si="209"/>
        <v>1.21388420547599</v>
      </c>
      <c r="P1116" s="1">
        <f t="shared" si="213"/>
        <v>1.1349782654004379</v>
      </c>
      <c r="Q1116" s="1">
        <f t="shared" si="210"/>
        <v>0.22035467664572325</v>
      </c>
      <c r="R1116" s="2">
        <f t="shared" si="214"/>
        <v>3975198.3666888475</v>
      </c>
      <c r="S1116" s="2">
        <f t="shared" si="215"/>
        <v>4253462.2523570666</v>
      </c>
      <c r="T1116" s="2">
        <f t="shared" si="216"/>
        <v>3975198.3666888475</v>
      </c>
      <c r="V1116" s="1">
        <v>2022</v>
      </c>
      <c r="W1116" s="1">
        <v>57121</v>
      </c>
      <c r="X1116" s="1" t="s">
        <v>1163</v>
      </c>
      <c r="Y1116" s="1" t="s">
        <v>42</v>
      </c>
      <c r="Z1116" s="1">
        <v>85</v>
      </c>
      <c r="AA1116" s="1">
        <v>32</v>
      </c>
      <c r="AB1116" s="1">
        <v>24</v>
      </c>
      <c r="BJ1116">
        <v>14</v>
      </c>
      <c r="BK1116">
        <v>0.92811912331810276</v>
      </c>
      <c r="BL1116" t="s">
        <v>48</v>
      </c>
    </row>
    <row r="1117" spans="2:64" x14ac:dyDescent="0.55000000000000004">
      <c r="B1117" s="1">
        <v>44429</v>
      </c>
      <c r="C1117" s="4" t="str">
        <f>_xlfn.IFNA(VLOOKUP(B1117,W$2:AB10231,3,FALSE),0)</f>
        <v>CB</v>
      </c>
      <c r="D1117" s="1">
        <f>_xlfn.IFNA(VLOOKUP(B1117,W$2:AA10259,4,FALSE),0)</f>
        <v>22</v>
      </c>
      <c r="E1117" s="1">
        <f>_xlfn.IFNA(VLOOKUP(B1117,W$2:AA10259,5,FALSE),0)</f>
        <v>8</v>
      </c>
      <c r="F1117" s="1">
        <f>_xlfn.IFNA(VLOOKUP(B1117,W$2:AB10260,6,FALSE),0)</f>
        <v>25</v>
      </c>
      <c r="H1117" s="5">
        <f t="shared" si="211"/>
        <v>20000000</v>
      </c>
      <c r="I1117" s="5">
        <f t="shared" si="212"/>
        <v>21400000</v>
      </c>
      <c r="J1117" s="1">
        <f t="shared" si="205"/>
        <v>0.11374298598435889</v>
      </c>
      <c r="K1117" s="1">
        <f t="shared" si="206"/>
        <v>2</v>
      </c>
      <c r="L1117" s="1">
        <f t="shared" si="207"/>
        <v>0.96784963204339991</v>
      </c>
      <c r="M1117" s="1">
        <f t="shared" si="208"/>
        <v>0.99437471484129869</v>
      </c>
      <c r="N1117" s="1">
        <f t="shared" si="209"/>
        <v>0.87776743548653313</v>
      </c>
      <c r="P1117" s="1">
        <f t="shared" si="213"/>
        <v>0.844767945946446</v>
      </c>
      <c r="Q1117" s="1">
        <f t="shared" si="210"/>
        <v>9.6086428635822257E-2</v>
      </c>
      <c r="R1117" s="2">
        <f t="shared" si="214"/>
        <v>1921728.5727164452</v>
      </c>
      <c r="S1117" s="2">
        <f t="shared" si="215"/>
        <v>2056249.5728065963</v>
      </c>
      <c r="T1117" s="2">
        <f t="shared" si="216"/>
        <v>1921728.5727164452</v>
      </c>
      <c r="V1117" s="1">
        <v>2022</v>
      </c>
      <c r="W1117" s="1">
        <v>40555</v>
      </c>
      <c r="X1117" s="1" t="s">
        <v>1164</v>
      </c>
      <c r="Y1117" s="1" t="s">
        <v>42</v>
      </c>
      <c r="Z1117" s="1">
        <v>84</v>
      </c>
      <c r="AA1117" s="1">
        <v>2</v>
      </c>
      <c r="AB1117" s="1">
        <v>25</v>
      </c>
      <c r="BJ1117">
        <v>14</v>
      </c>
      <c r="BK1117">
        <v>1.1155423054361819</v>
      </c>
      <c r="BL1117" t="s">
        <v>51</v>
      </c>
    </row>
    <row r="1118" spans="2:64" x14ac:dyDescent="0.55000000000000004">
      <c r="B1118" s="1">
        <v>143786</v>
      </c>
      <c r="C1118" s="4" t="str">
        <f>_xlfn.IFNA(VLOOKUP(B1118,W$2:AB10232,3,FALSE),0)</f>
        <v>TE</v>
      </c>
      <c r="D1118" s="1">
        <f>_xlfn.IFNA(VLOOKUP(B1118,W$2:AA10260,4,FALSE),0)</f>
        <v>29</v>
      </c>
      <c r="E1118" s="1">
        <f>_xlfn.IFNA(VLOOKUP(B1118,W$2:AA10260,5,FALSE),0)</f>
        <v>8</v>
      </c>
      <c r="F1118" s="1">
        <f>_xlfn.IFNA(VLOOKUP(B1118,W$2:AB10261,6,FALSE),0)</f>
        <v>26</v>
      </c>
      <c r="H1118" s="5">
        <f t="shared" si="211"/>
        <v>14012500</v>
      </c>
      <c r="I1118" s="5">
        <f t="shared" si="212"/>
        <v>14993375</v>
      </c>
      <c r="J1118" s="1">
        <f t="shared" si="205"/>
        <v>0.11969353290175433</v>
      </c>
      <c r="K1118" s="1">
        <f t="shared" si="206"/>
        <v>2</v>
      </c>
      <c r="L1118" s="1">
        <f t="shared" si="207"/>
        <v>0.96784963204339991</v>
      </c>
      <c r="M1118" s="1">
        <f t="shared" si="208"/>
        <v>0.99437471484129869</v>
      </c>
      <c r="N1118" s="1">
        <f t="shared" si="209"/>
        <v>1.0245916516529501</v>
      </c>
      <c r="P1118" s="1">
        <f t="shared" si="213"/>
        <v>0.98607233534584504</v>
      </c>
      <c r="Q1118" s="1">
        <f t="shared" si="210"/>
        <v>0.11802648151422764</v>
      </c>
      <c r="R1118" s="2">
        <f t="shared" si="214"/>
        <v>1653846.0722181147</v>
      </c>
      <c r="S1118" s="2">
        <f t="shared" si="215"/>
        <v>1769615.2972733828</v>
      </c>
      <c r="T1118" s="2">
        <f t="shared" si="216"/>
        <v>1653846.0722181147</v>
      </c>
      <c r="V1118" s="1">
        <v>2022</v>
      </c>
      <c r="W1118" s="1">
        <v>11889</v>
      </c>
      <c r="X1118" s="1" t="s">
        <v>1165</v>
      </c>
      <c r="Y1118" s="1" t="s">
        <v>42</v>
      </c>
      <c r="Z1118" s="1">
        <v>83</v>
      </c>
      <c r="AA1118" s="1">
        <v>4</v>
      </c>
      <c r="AB1118" s="1">
        <v>27</v>
      </c>
      <c r="BJ1118">
        <v>14</v>
      </c>
      <c r="BK1118">
        <v>1.106942102737994</v>
      </c>
      <c r="BL1118" t="s">
        <v>53</v>
      </c>
    </row>
    <row r="1119" spans="2:64" x14ac:dyDescent="0.55000000000000004">
      <c r="B1119" s="1">
        <v>49299</v>
      </c>
      <c r="C1119" s="4">
        <f>_xlfn.IFNA(VLOOKUP(B1119,W$2:AB10233,3,FALSE),0)</f>
        <v>0</v>
      </c>
      <c r="D1119" s="1">
        <f>_xlfn.IFNA(VLOOKUP(B1119,W$2:AA10261,4,FALSE),0)</f>
        <v>0</v>
      </c>
      <c r="E1119" s="1">
        <f>_xlfn.IFNA(VLOOKUP(B1119,W$2:AA10261,5,FALSE),0)</f>
        <v>0</v>
      </c>
      <c r="F1119" s="1">
        <f>_xlfn.IFNA(VLOOKUP(B1119,W$2:AB10262,6,FALSE),0)</f>
        <v>0</v>
      </c>
      <c r="H1119" s="5" t="e">
        <f t="shared" si="211"/>
        <v>#DIV/0!</v>
      </c>
      <c r="I1119" s="5" t="e">
        <f t="shared" si="212"/>
        <v>#DIV/0!</v>
      </c>
      <c r="J1119" s="1">
        <f t="shared" si="205"/>
        <v>0.11029086484118089</v>
      </c>
      <c r="K1119" s="1">
        <f t="shared" si="206"/>
        <v>0</v>
      </c>
      <c r="L1119" s="1" t="e">
        <f t="shared" si="207"/>
        <v>#DIV/0!</v>
      </c>
      <c r="M1119" s="1" t="e">
        <f t="shared" si="208"/>
        <v>#DIV/0!</v>
      </c>
      <c r="N1119" s="1" t="e">
        <f t="shared" si="209"/>
        <v>#DIV/0!</v>
      </c>
      <c r="P1119" s="1" t="e">
        <f t="shared" si="213"/>
        <v>#DIV/0!</v>
      </c>
      <c r="Q1119" s="1" t="e">
        <f t="shared" si="210"/>
        <v>#DIV/0!</v>
      </c>
      <c r="R1119" s="2" t="e">
        <f t="shared" si="214"/>
        <v>#DIV/0!</v>
      </c>
      <c r="S1119" s="2" t="e">
        <f t="shared" si="215"/>
        <v>#DIV/0!</v>
      </c>
      <c r="T1119" s="2" t="e">
        <f t="shared" si="216"/>
        <v>#DIV/0!</v>
      </c>
      <c r="V1119" s="1">
        <v>2022</v>
      </c>
      <c r="W1119" s="1">
        <v>27589</v>
      </c>
      <c r="X1119" s="1" t="s">
        <v>1166</v>
      </c>
      <c r="Y1119" s="1" t="s">
        <v>42</v>
      </c>
      <c r="Z1119" s="1">
        <v>83</v>
      </c>
      <c r="AA1119" s="1">
        <v>32</v>
      </c>
      <c r="AB1119" s="1">
        <v>28</v>
      </c>
      <c r="BJ1119">
        <v>14</v>
      </c>
      <c r="BK1119">
        <v>1.0245916516529501</v>
      </c>
      <c r="BL1119" t="s">
        <v>55</v>
      </c>
    </row>
    <row r="1120" spans="2:64" x14ac:dyDescent="0.55000000000000004">
      <c r="B1120" s="1">
        <v>41247</v>
      </c>
      <c r="C1120" s="4">
        <f>_xlfn.IFNA(VLOOKUP(B1120,W$2:AB10234,3,FALSE),0)</f>
        <v>0</v>
      </c>
      <c r="D1120" s="1">
        <f>_xlfn.IFNA(VLOOKUP(B1120,W$2:AA10262,4,FALSE),0)</f>
        <v>0</v>
      </c>
      <c r="E1120" s="1">
        <f>_xlfn.IFNA(VLOOKUP(B1120,W$2:AA10262,5,FALSE),0)</f>
        <v>0</v>
      </c>
      <c r="F1120" s="1">
        <f>_xlfn.IFNA(VLOOKUP(B1120,W$2:AB10263,6,FALSE),0)</f>
        <v>0</v>
      </c>
      <c r="H1120" s="5" t="e">
        <f t="shared" si="211"/>
        <v>#DIV/0!</v>
      </c>
      <c r="I1120" s="5" t="e">
        <f t="shared" si="212"/>
        <v>#DIV/0!</v>
      </c>
      <c r="J1120" s="1">
        <f t="shared" si="205"/>
        <v>0.11029086484118089</v>
      </c>
      <c r="K1120" s="1">
        <f t="shared" si="206"/>
        <v>0</v>
      </c>
      <c r="L1120" s="1" t="e">
        <f t="shared" si="207"/>
        <v>#DIV/0!</v>
      </c>
      <c r="M1120" s="1" t="e">
        <f t="shared" si="208"/>
        <v>#DIV/0!</v>
      </c>
      <c r="N1120" s="1" t="e">
        <f t="shared" si="209"/>
        <v>#DIV/0!</v>
      </c>
      <c r="P1120" s="1" t="e">
        <f t="shared" si="213"/>
        <v>#DIV/0!</v>
      </c>
      <c r="Q1120" s="1" t="e">
        <f t="shared" si="210"/>
        <v>#DIV/0!</v>
      </c>
      <c r="R1120" s="2" t="e">
        <f t="shared" si="214"/>
        <v>#DIV/0!</v>
      </c>
      <c r="S1120" s="2" t="e">
        <f t="shared" si="215"/>
        <v>#DIV/0!</v>
      </c>
      <c r="T1120" s="2" t="e">
        <f t="shared" si="216"/>
        <v>#DIV/0!</v>
      </c>
      <c r="V1120" s="1">
        <v>2022</v>
      </c>
      <c r="W1120" s="1">
        <v>7810</v>
      </c>
      <c r="X1120" s="1" t="s">
        <v>1167</v>
      </c>
      <c r="Y1120" s="1" t="s">
        <v>42</v>
      </c>
      <c r="Z1120" s="1">
        <v>82</v>
      </c>
      <c r="AA1120" s="1">
        <v>32</v>
      </c>
      <c r="AB1120" s="1">
        <v>31</v>
      </c>
      <c r="BJ1120">
        <v>14</v>
      </c>
      <c r="BK1120">
        <v>0.89953136465011441</v>
      </c>
      <c r="BL1120" t="s">
        <v>58</v>
      </c>
    </row>
    <row r="1121" spans="2:64" x14ac:dyDescent="0.55000000000000004">
      <c r="B1121" s="1">
        <v>100887</v>
      </c>
      <c r="C1121" s="4" t="str">
        <f>_xlfn.IFNA(VLOOKUP(B1121,W$2:AB10235,3,FALSE),0)</f>
        <v>WR</v>
      </c>
      <c r="D1121" s="1">
        <f>_xlfn.IFNA(VLOOKUP(B1121,W$2:AA10263,4,FALSE),0)</f>
        <v>35</v>
      </c>
      <c r="E1121" s="1">
        <f>_xlfn.IFNA(VLOOKUP(B1121,W$2:AA10263,5,FALSE),0)</f>
        <v>8</v>
      </c>
      <c r="F1121" s="1">
        <f>_xlfn.IFNA(VLOOKUP(B1121,W$2:AB10264,6,FALSE),0)</f>
        <v>25</v>
      </c>
      <c r="H1121" s="5">
        <f t="shared" si="211"/>
        <v>26850000</v>
      </c>
      <c r="I1121" s="5">
        <f t="shared" si="212"/>
        <v>28729500</v>
      </c>
      <c r="J1121" s="1">
        <f t="shared" si="205"/>
        <v>0.13512004199773481</v>
      </c>
      <c r="K1121" s="1">
        <f t="shared" si="206"/>
        <v>3</v>
      </c>
      <c r="L1121" s="1">
        <f t="shared" si="207"/>
        <v>0.96394435074832852</v>
      </c>
      <c r="M1121" s="1">
        <f t="shared" si="208"/>
        <v>1.0638591360833272</v>
      </c>
      <c r="N1121" s="1">
        <f t="shared" si="209"/>
        <v>0.89953136465011441</v>
      </c>
      <c r="P1121" s="1">
        <f t="shared" si="213"/>
        <v>0.92247031777564803</v>
      </c>
      <c r="Q1121" s="1">
        <f t="shared" si="210"/>
        <v>0.12464422807950934</v>
      </c>
      <c r="R1121" s="2">
        <f t="shared" si="214"/>
        <v>3346697.5239348258</v>
      </c>
      <c r="S1121" s="2">
        <f t="shared" si="215"/>
        <v>3580966.3506102636</v>
      </c>
      <c r="T1121" s="2">
        <f t="shared" si="216"/>
        <v>3346697.5239348258</v>
      </c>
      <c r="V1121" s="1">
        <v>2022</v>
      </c>
      <c r="W1121" s="1">
        <v>57165</v>
      </c>
      <c r="X1121" s="1" t="s">
        <v>1168</v>
      </c>
      <c r="Y1121" s="1" t="s">
        <v>42</v>
      </c>
      <c r="Z1121" s="1">
        <v>82</v>
      </c>
      <c r="AA1121" s="1">
        <v>2</v>
      </c>
      <c r="AB1121" s="1">
        <v>24</v>
      </c>
      <c r="BJ1121">
        <v>13</v>
      </c>
      <c r="BK1121">
        <v>1.1514506309915982</v>
      </c>
      <c r="BL1121" t="s">
        <v>31</v>
      </c>
    </row>
    <row r="1122" spans="2:64" x14ac:dyDescent="0.55000000000000004">
      <c r="B1122" s="1">
        <v>50511</v>
      </c>
      <c r="C1122" s="4" t="str">
        <f>_xlfn.IFNA(VLOOKUP(B1122,W$2:AB10236,3,FALSE),0)</f>
        <v>CB</v>
      </c>
      <c r="D1122" s="1">
        <f>_xlfn.IFNA(VLOOKUP(B1122,W$2:AA10264,4,FALSE),0)</f>
        <v>29</v>
      </c>
      <c r="E1122" s="1">
        <f>_xlfn.IFNA(VLOOKUP(B1122,W$2:AA10264,5,FALSE),0)</f>
        <v>6</v>
      </c>
      <c r="F1122" s="1">
        <f>_xlfn.IFNA(VLOOKUP(B1122,W$2:AB10265,6,FALSE),0)</f>
        <v>28</v>
      </c>
      <c r="H1122" s="5">
        <f t="shared" si="211"/>
        <v>20000000</v>
      </c>
      <c r="I1122" s="5">
        <f t="shared" si="212"/>
        <v>21400000</v>
      </c>
      <c r="J1122" s="1">
        <f t="shared" si="205"/>
        <v>0.11969353290175433</v>
      </c>
      <c r="K1122" s="1">
        <f t="shared" si="206"/>
        <v>2</v>
      </c>
      <c r="L1122" s="1">
        <f t="shared" si="207"/>
        <v>0.94203263634535883</v>
      </c>
      <c r="M1122" s="1">
        <f t="shared" si="208"/>
        <v>0.93223045521223513</v>
      </c>
      <c r="N1122" s="1">
        <f t="shared" si="209"/>
        <v>0.87776743548653313</v>
      </c>
      <c r="P1122" s="1">
        <f t="shared" si="213"/>
        <v>0.77084791258755814</v>
      </c>
      <c r="Q1122" s="1">
        <f t="shared" si="210"/>
        <v>9.2265509987547539E-2</v>
      </c>
      <c r="R1122" s="2">
        <f t="shared" si="214"/>
        <v>1845310.1997509508</v>
      </c>
      <c r="S1122" s="2">
        <f t="shared" si="215"/>
        <v>1974481.9137335173</v>
      </c>
      <c r="T1122" s="2">
        <f t="shared" si="216"/>
        <v>1845310.1997509508</v>
      </c>
      <c r="V1122" s="1">
        <v>2022</v>
      </c>
      <c r="W1122" s="1">
        <v>7962</v>
      </c>
      <c r="X1122" s="1" t="s">
        <v>1169</v>
      </c>
      <c r="Y1122" s="1" t="s">
        <v>42</v>
      </c>
      <c r="Z1122" s="1">
        <v>81</v>
      </c>
      <c r="AA1122" s="1">
        <v>6</v>
      </c>
      <c r="AB1122" s="1">
        <v>33</v>
      </c>
      <c r="BJ1122">
        <v>13</v>
      </c>
      <c r="BK1122">
        <v>0.87776743548653313</v>
      </c>
      <c r="BL1122" t="s">
        <v>34</v>
      </c>
    </row>
    <row r="1123" spans="2:64" x14ac:dyDescent="0.55000000000000004">
      <c r="B1123" s="1">
        <v>31698</v>
      </c>
      <c r="C1123" s="4">
        <f>_xlfn.IFNA(VLOOKUP(B1123,W$2:AB10237,3,FALSE),0)</f>
        <v>0</v>
      </c>
      <c r="D1123" s="1">
        <f>_xlfn.IFNA(VLOOKUP(B1123,W$2:AA10265,4,FALSE),0)</f>
        <v>0</v>
      </c>
      <c r="E1123" s="1">
        <f>_xlfn.IFNA(VLOOKUP(B1123,W$2:AA10265,5,FALSE),0)</f>
        <v>0</v>
      </c>
      <c r="F1123" s="1">
        <f>_xlfn.IFNA(VLOOKUP(B1123,W$2:AB10266,6,FALSE),0)</f>
        <v>0</v>
      </c>
      <c r="H1123" s="5" t="e">
        <f t="shared" si="211"/>
        <v>#DIV/0!</v>
      </c>
      <c r="I1123" s="5" t="e">
        <f t="shared" si="212"/>
        <v>#DIV/0!</v>
      </c>
      <c r="J1123" s="1">
        <f t="shared" si="205"/>
        <v>0.11029086484118089</v>
      </c>
      <c r="K1123" s="1">
        <f t="shared" si="206"/>
        <v>0</v>
      </c>
      <c r="L1123" s="1" t="e">
        <f t="shared" si="207"/>
        <v>#DIV/0!</v>
      </c>
      <c r="M1123" s="1" t="e">
        <f t="shared" si="208"/>
        <v>#DIV/0!</v>
      </c>
      <c r="N1123" s="1" t="e">
        <f t="shared" si="209"/>
        <v>#DIV/0!</v>
      </c>
      <c r="P1123" s="1" t="e">
        <f t="shared" si="213"/>
        <v>#DIV/0!</v>
      </c>
      <c r="Q1123" s="1" t="e">
        <f t="shared" si="210"/>
        <v>#DIV/0!</v>
      </c>
      <c r="R1123" s="2" t="e">
        <f t="shared" si="214"/>
        <v>#DIV/0!</v>
      </c>
      <c r="S1123" s="2" t="e">
        <f t="shared" si="215"/>
        <v>#DIV/0!</v>
      </c>
      <c r="T1123" s="2" t="e">
        <f t="shared" si="216"/>
        <v>#DIV/0!</v>
      </c>
      <c r="V1123" s="1">
        <v>2022</v>
      </c>
      <c r="W1123" s="1">
        <v>40341</v>
      </c>
      <c r="X1123" s="1" t="s">
        <v>1170</v>
      </c>
      <c r="Y1123" s="1" t="s">
        <v>42</v>
      </c>
      <c r="Z1123" s="1">
        <v>81</v>
      </c>
      <c r="AA1123" s="1">
        <v>3</v>
      </c>
      <c r="AB1123" s="1">
        <v>25</v>
      </c>
      <c r="BJ1123">
        <v>13</v>
      </c>
      <c r="BK1123">
        <v>1</v>
      </c>
      <c r="BL1123" t="s">
        <v>36</v>
      </c>
    </row>
    <row r="1124" spans="2:64" x14ac:dyDescent="0.55000000000000004">
      <c r="B1124" s="1">
        <v>40265</v>
      </c>
      <c r="C1124" s="4">
        <f>_xlfn.IFNA(VLOOKUP(B1124,W$2:AB10238,3,FALSE),0)</f>
        <v>0</v>
      </c>
      <c r="D1124" s="1">
        <f>_xlfn.IFNA(VLOOKUP(B1124,W$2:AA10266,4,FALSE),0)</f>
        <v>0</v>
      </c>
      <c r="E1124" s="1">
        <f>_xlfn.IFNA(VLOOKUP(B1124,W$2:AA10266,5,FALSE),0)</f>
        <v>0</v>
      </c>
      <c r="F1124" s="1">
        <f>_xlfn.IFNA(VLOOKUP(B1124,W$2:AB10267,6,FALSE),0)</f>
        <v>0</v>
      </c>
      <c r="H1124" s="5" t="e">
        <f t="shared" si="211"/>
        <v>#DIV/0!</v>
      </c>
      <c r="I1124" s="5" t="e">
        <f t="shared" si="212"/>
        <v>#DIV/0!</v>
      </c>
      <c r="J1124" s="1">
        <f t="shared" si="205"/>
        <v>0.11029086484118089</v>
      </c>
      <c r="K1124" s="1">
        <f t="shared" si="206"/>
        <v>0</v>
      </c>
      <c r="L1124" s="1" t="e">
        <f t="shared" si="207"/>
        <v>#DIV/0!</v>
      </c>
      <c r="M1124" s="1" t="e">
        <f t="shared" si="208"/>
        <v>#DIV/0!</v>
      </c>
      <c r="N1124" s="1" t="e">
        <f t="shared" si="209"/>
        <v>#DIV/0!</v>
      </c>
      <c r="P1124" s="1" t="e">
        <f t="shared" si="213"/>
        <v>#DIV/0!</v>
      </c>
      <c r="Q1124" s="1" t="e">
        <f t="shared" si="210"/>
        <v>#DIV/0!</v>
      </c>
      <c r="R1124" s="2" t="e">
        <f t="shared" si="214"/>
        <v>#DIV/0!</v>
      </c>
      <c r="S1124" s="2" t="e">
        <f t="shared" si="215"/>
        <v>#DIV/0!</v>
      </c>
      <c r="T1124" s="2" t="e">
        <f t="shared" si="216"/>
        <v>#DIV/0!</v>
      </c>
      <c r="V1124" s="1">
        <v>2022</v>
      </c>
      <c r="W1124" s="1">
        <v>57212</v>
      </c>
      <c r="X1124" s="1" t="s">
        <v>1171</v>
      </c>
      <c r="Y1124" s="1" t="s">
        <v>42</v>
      </c>
      <c r="Z1124" s="1">
        <v>80</v>
      </c>
      <c r="AA1124" s="1">
        <v>2</v>
      </c>
      <c r="AB1124" s="1">
        <v>24</v>
      </c>
      <c r="BJ1124">
        <v>13</v>
      </c>
      <c r="BK1124">
        <v>1</v>
      </c>
      <c r="BL1124" t="s">
        <v>38</v>
      </c>
    </row>
    <row r="1125" spans="2:64" x14ac:dyDescent="0.55000000000000004">
      <c r="B1125" s="1">
        <v>36851</v>
      </c>
      <c r="C1125" s="4" t="str">
        <f>_xlfn.IFNA(VLOOKUP(B1125,W$2:AB10239,3,FALSE),0)</f>
        <v>DI</v>
      </c>
      <c r="D1125" s="1">
        <f>_xlfn.IFNA(VLOOKUP(B1125,W$2:AA10267,4,FALSE),0)</f>
        <v>53</v>
      </c>
      <c r="E1125" s="1">
        <f>_xlfn.IFNA(VLOOKUP(B1125,W$2:AA10267,5,FALSE),0)</f>
        <v>8</v>
      </c>
      <c r="F1125" s="1">
        <f>_xlfn.IFNA(VLOOKUP(B1125,W$2:AB10268,6,FALSE),0)</f>
        <v>25</v>
      </c>
      <c r="H1125" s="5">
        <f t="shared" si="211"/>
        <v>20500000</v>
      </c>
      <c r="I1125" s="5">
        <f t="shared" si="212"/>
        <v>21935000</v>
      </c>
      <c r="J1125" s="1">
        <f t="shared" si="205"/>
        <v>0.17135857369119548</v>
      </c>
      <c r="K1125" s="1">
        <f t="shared" si="206"/>
        <v>5</v>
      </c>
      <c r="L1125" s="1">
        <f t="shared" si="207"/>
        <v>0.95917935807296395</v>
      </c>
      <c r="M1125" s="1">
        <f t="shared" si="208"/>
        <v>1.1486399068534272</v>
      </c>
      <c r="N1125" s="1">
        <f t="shared" si="209"/>
        <v>1</v>
      </c>
      <c r="P1125" s="1">
        <f t="shared" si="213"/>
        <v>1.1017516885126595</v>
      </c>
      <c r="Q1125" s="1">
        <f t="shared" si="210"/>
        <v>0.1887945979053956</v>
      </c>
      <c r="R1125" s="2">
        <f t="shared" si="214"/>
        <v>3870289.2570606098</v>
      </c>
      <c r="S1125" s="2">
        <f t="shared" si="215"/>
        <v>4141209.5050548525</v>
      </c>
      <c r="T1125" s="2">
        <f t="shared" si="216"/>
        <v>3870289.2570606098</v>
      </c>
      <c r="V1125" s="1">
        <v>2022</v>
      </c>
      <c r="W1125" s="1">
        <v>7971</v>
      </c>
      <c r="X1125" s="1" t="s">
        <v>1172</v>
      </c>
      <c r="Y1125" s="1" t="s">
        <v>42</v>
      </c>
      <c r="Z1125" s="1">
        <v>80</v>
      </c>
      <c r="AA1125" s="1">
        <v>6</v>
      </c>
      <c r="AB1125" s="1">
        <v>32</v>
      </c>
      <c r="BJ1125">
        <v>13</v>
      </c>
      <c r="BK1125">
        <v>1.0245916516529501</v>
      </c>
      <c r="BL1125" t="s">
        <v>40</v>
      </c>
    </row>
    <row r="1126" spans="2:64" x14ac:dyDescent="0.55000000000000004">
      <c r="B1126" s="1">
        <v>61639</v>
      </c>
      <c r="C1126" s="4">
        <f>_xlfn.IFNA(VLOOKUP(B1126,W$2:AB10240,3,FALSE),0)</f>
        <v>0</v>
      </c>
      <c r="D1126" s="1">
        <f>_xlfn.IFNA(VLOOKUP(B1126,W$2:AA10268,4,FALSE),0)</f>
        <v>0</v>
      </c>
      <c r="E1126" s="1">
        <f>_xlfn.IFNA(VLOOKUP(B1126,W$2:AA10268,5,FALSE),0)</f>
        <v>0</v>
      </c>
      <c r="F1126" s="1">
        <f>_xlfn.IFNA(VLOOKUP(B1126,W$2:AB10269,6,FALSE),0)</f>
        <v>0</v>
      </c>
      <c r="H1126" s="5" t="e">
        <f t="shared" si="211"/>
        <v>#DIV/0!</v>
      </c>
      <c r="I1126" s="5" t="e">
        <f t="shared" si="212"/>
        <v>#DIV/0!</v>
      </c>
      <c r="J1126" s="1">
        <f t="shared" si="205"/>
        <v>0.11029086484118089</v>
      </c>
      <c r="K1126" s="1">
        <f t="shared" si="206"/>
        <v>0</v>
      </c>
      <c r="L1126" s="1" t="e">
        <f t="shared" si="207"/>
        <v>#DIV/0!</v>
      </c>
      <c r="M1126" s="1" t="e">
        <f t="shared" si="208"/>
        <v>#DIV/0!</v>
      </c>
      <c r="N1126" s="1" t="e">
        <f t="shared" si="209"/>
        <v>#DIV/0!</v>
      </c>
      <c r="P1126" s="1" t="e">
        <f t="shared" si="213"/>
        <v>#DIV/0!</v>
      </c>
      <c r="Q1126" s="1" t="e">
        <f t="shared" si="210"/>
        <v>#DIV/0!</v>
      </c>
      <c r="R1126" s="2" t="e">
        <f t="shared" si="214"/>
        <v>#DIV/0!</v>
      </c>
      <c r="S1126" s="2" t="e">
        <f t="shared" si="215"/>
        <v>#DIV/0!</v>
      </c>
      <c r="T1126" s="2" t="e">
        <f t="shared" si="216"/>
        <v>#DIV/0!</v>
      </c>
      <c r="V1126" s="1">
        <v>2022</v>
      </c>
      <c r="W1126" s="1">
        <v>8731</v>
      </c>
      <c r="X1126" s="1" t="s">
        <v>1173</v>
      </c>
      <c r="Y1126" s="1" t="s">
        <v>42</v>
      </c>
      <c r="Z1126" s="1">
        <v>79</v>
      </c>
      <c r="AA1126" s="1">
        <v>3</v>
      </c>
      <c r="AB1126" s="1">
        <v>30</v>
      </c>
      <c r="BJ1126">
        <v>13</v>
      </c>
      <c r="BK1126">
        <v>0.81972023184507603</v>
      </c>
      <c r="BL1126" t="s">
        <v>42</v>
      </c>
    </row>
    <row r="1127" spans="2:64" x14ac:dyDescent="0.55000000000000004">
      <c r="B1127" s="1">
        <v>50221</v>
      </c>
      <c r="C1127" s="4" t="str">
        <f>_xlfn.IFNA(VLOOKUP(B1127,W$2:AB10241,3,FALSE),0)</f>
        <v>ED</v>
      </c>
      <c r="D1127" s="1">
        <f>_xlfn.IFNA(VLOOKUP(B1127,W$2:AA10269,4,FALSE),0)</f>
        <v>53</v>
      </c>
      <c r="E1127" s="1">
        <f>_xlfn.IFNA(VLOOKUP(B1127,W$2:AA10269,5,FALSE),0)</f>
        <v>8</v>
      </c>
      <c r="F1127" s="1">
        <f>_xlfn.IFNA(VLOOKUP(B1127,W$2:AB10270,6,FALSE),0)</f>
        <v>27</v>
      </c>
      <c r="H1127" s="5">
        <f t="shared" si="211"/>
        <v>25400550</v>
      </c>
      <c r="I1127" s="5">
        <f t="shared" si="212"/>
        <v>27178588.5</v>
      </c>
      <c r="J1127" s="1">
        <f t="shared" si="205"/>
        <v>0.17135857369119548</v>
      </c>
      <c r="K1127" s="1">
        <f t="shared" si="206"/>
        <v>5</v>
      </c>
      <c r="L1127" s="1">
        <f t="shared" si="207"/>
        <v>0.95917935807296395</v>
      </c>
      <c r="M1127" s="1">
        <f t="shared" si="208"/>
        <v>1.1486399068534272</v>
      </c>
      <c r="N1127" s="1">
        <f t="shared" si="209"/>
        <v>1</v>
      </c>
      <c r="P1127" s="1">
        <f t="shared" si="213"/>
        <v>1.1017516885126595</v>
      </c>
      <c r="Q1127" s="1">
        <f t="shared" si="210"/>
        <v>0.1887945979053956</v>
      </c>
      <c r="R1127" s="2">
        <f t="shared" si="214"/>
        <v>4795486.6238258965</v>
      </c>
      <c r="S1127" s="2">
        <f t="shared" si="215"/>
        <v>5131170.6874937089</v>
      </c>
      <c r="T1127" s="2">
        <f t="shared" si="216"/>
        <v>4795486.6238258965</v>
      </c>
      <c r="V1127" s="1">
        <v>2022</v>
      </c>
      <c r="W1127" s="1">
        <v>11763</v>
      </c>
      <c r="X1127" s="1" t="s">
        <v>1174</v>
      </c>
      <c r="Y1127" s="1" t="s">
        <v>42</v>
      </c>
      <c r="Z1127" s="1">
        <v>78</v>
      </c>
      <c r="AA1127" s="1">
        <v>10</v>
      </c>
      <c r="AB1127" s="1">
        <v>26</v>
      </c>
      <c r="BJ1127">
        <v>13</v>
      </c>
      <c r="BK1127">
        <v>0.82023027006469129</v>
      </c>
      <c r="BL1127" t="s">
        <v>44</v>
      </c>
    </row>
    <row r="1128" spans="2:64" x14ac:dyDescent="0.55000000000000004">
      <c r="B1128" s="1">
        <v>10757</v>
      </c>
      <c r="C1128" s="4" t="str">
        <f>_xlfn.IFNA(VLOOKUP(B1128,W$2:AB10242,3,FALSE),0)</f>
        <v>RT</v>
      </c>
      <c r="D1128" s="1">
        <f>_xlfn.IFNA(VLOOKUP(B1128,W$2:AA10270,4,FALSE),0)</f>
        <v>38</v>
      </c>
      <c r="E1128" s="1">
        <f>_xlfn.IFNA(VLOOKUP(B1128,W$2:AA10270,5,FALSE),0)</f>
        <v>4</v>
      </c>
      <c r="F1128" s="1">
        <f>_xlfn.IFNA(VLOOKUP(B1128,W$2:AB10271,6,FALSE),0)</f>
        <v>29</v>
      </c>
      <c r="H1128" s="5">
        <f t="shared" si="211"/>
        <v>18040000</v>
      </c>
      <c r="I1128" s="5">
        <f t="shared" si="212"/>
        <v>19302800</v>
      </c>
      <c r="J1128" s="1">
        <f t="shared" si="205"/>
        <v>0.13512004199773481</v>
      </c>
      <c r="K1128" s="1">
        <f t="shared" si="206"/>
        <v>3</v>
      </c>
      <c r="L1128" s="1">
        <f t="shared" si="207"/>
        <v>1.0228277115894702</v>
      </c>
      <c r="M1128" s="1">
        <f t="shared" si="208"/>
        <v>0.95139959476605207</v>
      </c>
      <c r="N1128" s="1">
        <f t="shared" si="209"/>
        <v>1.106942102737994</v>
      </c>
      <c r="P1128" s="1">
        <f t="shared" si="213"/>
        <v>1.0771851415858325</v>
      </c>
      <c r="Q1128" s="1">
        <f t="shared" si="210"/>
        <v>0.1455493015704136</v>
      </c>
      <c r="R1128" s="2">
        <f t="shared" si="214"/>
        <v>2625709.4003302613</v>
      </c>
      <c r="S1128" s="2">
        <f t="shared" si="215"/>
        <v>2809509.0583533794</v>
      </c>
      <c r="T1128" s="2">
        <f t="shared" si="216"/>
        <v>2625709.4003302613</v>
      </c>
      <c r="V1128" s="1">
        <v>2022</v>
      </c>
      <c r="W1128" s="1">
        <v>34001</v>
      </c>
      <c r="X1128" s="1" t="s">
        <v>1175</v>
      </c>
      <c r="Y1128" s="1" t="s">
        <v>42</v>
      </c>
      <c r="Z1128" s="1">
        <v>78</v>
      </c>
      <c r="AA1128" s="1">
        <v>2</v>
      </c>
      <c r="AB1128" s="1">
        <v>25</v>
      </c>
      <c r="BJ1128">
        <v>13</v>
      </c>
      <c r="BK1128">
        <v>1.1178219283566899</v>
      </c>
      <c r="BL1128" t="s">
        <v>46</v>
      </c>
    </row>
    <row r="1129" spans="2:64" x14ac:dyDescent="0.55000000000000004">
      <c r="B1129" s="1">
        <v>51496</v>
      </c>
      <c r="C1129" s="4" t="str">
        <f>_xlfn.IFNA(VLOOKUP(B1129,W$2:AB10243,3,FALSE),0)</f>
        <v>CB</v>
      </c>
      <c r="D1129" s="1">
        <f>_xlfn.IFNA(VLOOKUP(B1129,W$2:AA10271,4,FALSE),0)</f>
        <v>28</v>
      </c>
      <c r="E1129" s="1">
        <f>_xlfn.IFNA(VLOOKUP(B1129,W$2:AA10271,5,FALSE),0)</f>
        <v>8</v>
      </c>
      <c r="F1129" s="1">
        <f>_xlfn.IFNA(VLOOKUP(B1129,W$2:AB10272,6,FALSE),0)</f>
        <v>25</v>
      </c>
      <c r="H1129" s="5">
        <f t="shared" si="211"/>
        <v>20000000</v>
      </c>
      <c r="I1129" s="5">
        <f t="shared" si="212"/>
        <v>21400000</v>
      </c>
      <c r="J1129" s="1">
        <f t="shared" si="205"/>
        <v>0.11969353290175433</v>
      </c>
      <c r="K1129" s="1">
        <f t="shared" si="206"/>
        <v>2</v>
      </c>
      <c r="L1129" s="1">
        <f t="shared" si="207"/>
        <v>0.96784963204339991</v>
      </c>
      <c r="M1129" s="1">
        <f t="shared" si="208"/>
        <v>0.99437471484129869</v>
      </c>
      <c r="N1129" s="1">
        <f t="shared" si="209"/>
        <v>0.87776743548653313</v>
      </c>
      <c r="P1129" s="1">
        <f t="shared" si="213"/>
        <v>0.844767945946446</v>
      </c>
      <c r="Q1129" s="1">
        <f t="shared" si="210"/>
        <v>0.10111325993248836</v>
      </c>
      <c r="R1129" s="2">
        <f t="shared" si="214"/>
        <v>2022265.1986497673</v>
      </c>
      <c r="S1129" s="2">
        <f t="shared" si="215"/>
        <v>2163823.7625552509</v>
      </c>
      <c r="T1129" s="2">
        <f t="shared" si="216"/>
        <v>2022265.1986497673</v>
      </c>
      <c r="V1129" s="1">
        <v>2022</v>
      </c>
      <c r="W1129" s="1">
        <v>12004</v>
      </c>
      <c r="X1129" s="1" t="s">
        <v>1176</v>
      </c>
      <c r="Y1129" s="1" t="s">
        <v>42</v>
      </c>
      <c r="Z1129" s="1">
        <v>77</v>
      </c>
      <c r="AA1129" s="1">
        <v>7</v>
      </c>
      <c r="AB1129" s="1">
        <v>28</v>
      </c>
      <c r="BJ1129">
        <v>13</v>
      </c>
      <c r="BK1129">
        <v>0.92811912331810276</v>
      </c>
      <c r="BL1129" t="s">
        <v>48</v>
      </c>
    </row>
    <row r="1130" spans="2:64" x14ac:dyDescent="0.55000000000000004">
      <c r="B1130" s="1">
        <v>49515</v>
      </c>
      <c r="C1130" s="4">
        <f>_xlfn.IFNA(VLOOKUP(B1130,W$2:AB10244,3,FALSE),0)</f>
        <v>0</v>
      </c>
      <c r="D1130" s="1">
        <f>_xlfn.IFNA(VLOOKUP(B1130,W$2:AA10272,4,FALSE),0)</f>
        <v>0</v>
      </c>
      <c r="E1130" s="1">
        <f>_xlfn.IFNA(VLOOKUP(B1130,W$2:AA10272,5,FALSE),0)</f>
        <v>0</v>
      </c>
      <c r="F1130" s="1">
        <f>_xlfn.IFNA(VLOOKUP(B1130,W$2:AB10273,6,FALSE),0)</f>
        <v>0</v>
      </c>
      <c r="H1130" s="5" t="e">
        <f t="shared" si="211"/>
        <v>#DIV/0!</v>
      </c>
      <c r="I1130" s="5" t="e">
        <f t="shared" si="212"/>
        <v>#DIV/0!</v>
      </c>
      <c r="J1130" s="1">
        <f t="shared" si="205"/>
        <v>0.11029086484118089</v>
      </c>
      <c r="K1130" s="1">
        <f t="shared" si="206"/>
        <v>0</v>
      </c>
      <c r="L1130" s="1" t="e">
        <f t="shared" si="207"/>
        <v>#DIV/0!</v>
      </c>
      <c r="M1130" s="1" t="e">
        <f t="shared" si="208"/>
        <v>#DIV/0!</v>
      </c>
      <c r="N1130" s="1" t="e">
        <f t="shared" si="209"/>
        <v>#DIV/0!</v>
      </c>
      <c r="P1130" s="1" t="e">
        <f t="shared" si="213"/>
        <v>#DIV/0!</v>
      </c>
      <c r="Q1130" s="1" t="e">
        <f t="shared" si="210"/>
        <v>#DIV/0!</v>
      </c>
      <c r="R1130" s="2" t="e">
        <f t="shared" si="214"/>
        <v>#DIV/0!</v>
      </c>
      <c r="S1130" s="2" t="e">
        <f t="shared" si="215"/>
        <v>#DIV/0!</v>
      </c>
      <c r="T1130" s="2" t="e">
        <f t="shared" si="216"/>
        <v>#DIV/0!</v>
      </c>
      <c r="V1130" s="1">
        <v>2022</v>
      </c>
      <c r="W1130" s="1">
        <v>57272</v>
      </c>
      <c r="X1130" s="1" t="s">
        <v>1177</v>
      </c>
      <c r="Y1130" s="1" t="s">
        <v>42</v>
      </c>
      <c r="Z1130" s="1">
        <v>77</v>
      </c>
      <c r="AA1130" s="1">
        <v>6</v>
      </c>
      <c r="AB1130" s="1">
        <v>25</v>
      </c>
      <c r="BJ1130">
        <v>13</v>
      </c>
      <c r="BK1130">
        <v>1.1155423054361819</v>
      </c>
      <c r="BL1130" t="s">
        <v>51</v>
      </c>
    </row>
    <row r="1131" spans="2:64" x14ac:dyDescent="0.55000000000000004">
      <c r="B1131" s="1">
        <v>61812</v>
      </c>
      <c r="C1131" s="4" t="str">
        <f>_xlfn.IFNA(VLOOKUP(B1131,W$2:AB10245,3,FALSE),0)</f>
        <v>WR</v>
      </c>
      <c r="D1131" s="1">
        <f>_xlfn.IFNA(VLOOKUP(B1131,W$2:AA10273,4,FALSE),0)</f>
        <v>37</v>
      </c>
      <c r="E1131" s="1">
        <f>_xlfn.IFNA(VLOOKUP(B1131,W$2:AA10273,5,FALSE),0)</f>
        <v>8</v>
      </c>
      <c r="F1131" s="1">
        <f>_xlfn.IFNA(VLOOKUP(B1131,W$2:AB10274,6,FALSE),0)</f>
        <v>26</v>
      </c>
      <c r="H1131" s="5">
        <f t="shared" si="211"/>
        <v>26850000</v>
      </c>
      <c r="I1131" s="5">
        <f t="shared" si="212"/>
        <v>28729500</v>
      </c>
      <c r="J1131" s="1">
        <f t="shared" si="205"/>
        <v>0.13512004199773481</v>
      </c>
      <c r="K1131" s="1">
        <f t="shared" si="206"/>
        <v>3</v>
      </c>
      <c r="L1131" s="1">
        <f t="shared" si="207"/>
        <v>0.96394435074832852</v>
      </c>
      <c r="M1131" s="1">
        <f t="shared" si="208"/>
        <v>1.0638591360833272</v>
      </c>
      <c r="N1131" s="1">
        <f t="shared" si="209"/>
        <v>0.89953136465011441</v>
      </c>
      <c r="P1131" s="1">
        <f t="shared" si="213"/>
        <v>0.92247031777564803</v>
      </c>
      <c r="Q1131" s="1">
        <f t="shared" si="210"/>
        <v>0.12464422807950934</v>
      </c>
      <c r="R1131" s="2">
        <f t="shared" si="214"/>
        <v>3346697.5239348258</v>
      </c>
      <c r="S1131" s="2">
        <f t="shared" si="215"/>
        <v>3580966.3506102636</v>
      </c>
      <c r="T1131" s="2">
        <f t="shared" si="216"/>
        <v>3346697.5239348258</v>
      </c>
      <c r="V1131" s="1">
        <v>2022</v>
      </c>
      <c r="W1131" s="1">
        <v>10707</v>
      </c>
      <c r="X1131" s="1" t="s">
        <v>1178</v>
      </c>
      <c r="Y1131" s="1" t="s">
        <v>42</v>
      </c>
      <c r="Z1131" s="1">
        <v>76</v>
      </c>
      <c r="AA1131" s="1">
        <v>3</v>
      </c>
      <c r="AB1131" s="1">
        <v>29</v>
      </c>
      <c r="BJ1131">
        <v>13</v>
      </c>
      <c r="BK1131">
        <v>1.106942102737994</v>
      </c>
      <c r="BL1131" t="s">
        <v>53</v>
      </c>
    </row>
    <row r="1132" spans="2:64" x14ac:dyDescent="0.55000000000000004">
      <c r="B1132" s="1">
        <v>40636</v>
      </c>
      <c r="C1132" s="4">
        <f>_xlfn.IFNA(VLOOKUP(B1132,W$2:AB10246,3,FALSE),0)</f>
        <v>0</v>
      </c>
      <c r="D1132" s="1">
        <f>_xlfn.IFNA(VLOOKUP(B1132,W$2:AA10274,4,FALSE),0)</f>
        <v>0</v>
      </c>
      <c r="E1132" s="1">
        <f>_xlfn.IFNA(VLOOKUP(B1132,W$2:AA10274,5,FALSE),0)</f>
        <v>0</v>
      </c>
      <c r="F1132" s="1">
        <f>_xlfn.IFNA(VLOOKUP(B1132,W$2:AB10275,6,FALSE),0)</f>
        <v>0</v>
      </c>
      <c r="H1132" s="5" t="e">
        <f t="shared" si="211"/>
        <v>#DIV/0!</v>
      </c>
      <c r="I1132" s="5" t="e">
        <f t="shared" si="212"/>
        <v>#DIV/0!</v>
      </c>
      <c r="J1132" s="1">
        <f t="shared" si="205"/>
        <v>0.11029086484118089</v>
      </c>
      <c r="K1132" s="1">
        <f t="shared" si="206"/>
        <v>0</v>
      </c>
      <c r="L1132" s="1" t="e">
        <f t="shared" si="207"/>
        <v>#DIV/0!</v>
      </c>
      <c r="M1132" s="1" t="e">
        <f t="shared" si="208"/>
        <v>#DIV/0!</v>
      </c>
      <c r="N1132" s="1" t="e">
        <f t="shared" si="209"/>
        <v>#DIV/0!</v>
      </c>
      <c r="P1132" s="1" t="e">
        <f t="shared" si="213"/>
        <v>#DIV/0!</v>
      </c>
      <c r="Q1132" s="1" t="e">
        <f t="shared" si="210"/>
        <v>#DIV/0!</v>
      </c>
      <c r="R1132" s="2" t="e">
        <f t="shared" si="214"/>
        <v>#DIV/0!</v>
      </c>
      <c r="S1132" s="2" t="e">
        <f t="shared" si="215"/>
        <v>#DIV/0!</v>
      </c>
      <c r="T1132" s="2" t="e">
        <f t="shared" si="216"/>
        <v>#DIV/0!</v>
      </c>
      <c r="V1132" s="1">
        <v>2022</v>
      </c>
      <c r="W1132" s="1">
        <v>9519</v>
      </c>
      <c r="X1132" s="1" t="s">
        <v>1179</v>
      </c>
      <c r="Y1132" s="1" t="s">
        <v>42</v>
      </c>
      <c r="Z1132" s="1">
        <v>76</v>
      </c>
      <c r="AA1132" s="1">
        <v>3</v>
      </c>
      <c r="AB1132" s="1">
        <v>31</v>
      </c>
      <c r="BJ1132">
        <v>13</v>
      </c>
      <c r="BK1132">
        <v>1.0245916516529501</v>
      </c>
      <c r="BL1132" t="s">
        <v>55</v>
      </c>
    </row>
    <row r="1133" spans="2:64" x14ac:dyDescent="0.55000000000000004">
      <c r="B1133" s="1">
        <v>106295</v>
      </c>
      <c r="C1133" s="4" t="str">
        <f>_xlfn.IFNA(VLOOKUP(B1133,W$2:AB10247,3,FALSE),0)</f>
        <v>ED</v>
      </c>
      <c r="D1133" s="1">
        <f>_xlfn.IFNA(VLOOKUP(B1133,W$2:AA10275,4,FALSE),0)</f>
        <v>45</v>
      </c>
      <c r="E1133" s="1">
        <f>_xlfn.IFNA(VLOOKUP(B1133,W$2:AA10275,5,FALSE),0)</f>
        <v>8</v>
      </c>
      <c r="F1133" s="1">
        <f>_xlfn.IFNA(VLOOKUP(B1133,W$2:AB10276,6,FALSE),0)</f>
        <v>25</v>
      </c>
      <c r="H1133" s="5">
        <f t="shared" si="211"/>
        <v>25400550</v>
      </c>
      <c r="I1133" s="5">
        <f t="shared" si="212"/>
        <v>27178588.5</v>
      </c>
      <c r="J1133" s="1">
        <f t="shared" si="205"/>
        <v>0.17038831267359586</v>
      </c>
      <c r="K1133" s="1">
        <f t="shared" si="206"/>
        <v>4</v>
      </c>
      <c r="L1133" s="1">
        <f t="shared" si="207"/>
        <v>0.96121638580046065</v>
      </c>
      <c r="M1133" s="1">
        <f t="shared" si="208"/>
        <v>1.1123962455126433</v>
      </c>
      <c r="N1133" s="1">
        <f t="shared" si="209"/>
        <v>1</v>
      </c>
      <c r="P1133" s="1">
        <f t="shared" si="213"/>
        <v>1.0692534986896649</v>
      </c>
      <c r="Q1133" s="1">
        <f t="shared" si="210"/>
        <v>0.18218829946207094</v>
      </c>
      <c r="R1133" s="2">
        <f t="shared" si="214"/>
        <v>4627683.0099013057</v>
      </c>
      <c r="S1133" s="2">
        <f t="shared" si="215"/>
        <v>4951620.8205943974</v>
      </c>
      <c r="T1133" s="2">
        <f t="shared" si="216"/>
        <v>4627683.0099013057</v>
      </c>
      <c r="V1133" s="1">
        <v>2022</v>
      </c>
      <c r="W1133" s="1">
        <v>77803</v>
      </c>
      <c r="X1133" s="1" t="s">
        <v>1180</v>
      </c>
      <c r="Y1133" s="1" t="s">
        <v>42</v>
      </c>
      <c r="Z1133" s="1">
        <v>75</v>
      </c>
      <c r="AA1133" s="1">
        <v>2</v>
      </c>
      <c r="AB1133" s="1">
        <v>22</v>
      </c>
      <c r="BJ1133">
        <v>13</v>
      </c>
      <c r="BK1133">
        <v>0.89953136465011441</v>
      </c>
      <c r="BL1133" t="s">
        <v>58</v>
      </c>
    </row>
    <row r="1134" spans="2:64" x14ac:dyDescent="0.55000000000000004">
      <c r="B1134" s="1">
        <v>50012</v>
      </c>
      <c r="C1134" s="4" t="str">
        <f>_xlfn.IFNA(VLOOKUP(B1134,W$2:AB10248,3,FALSE),0)</f>
        <v>DI</v>
      </c>
      <c r="D1134" s="1">
        <f>_xlfn.IFNA(VLOOKUP(B1134,W$2:AA10276,4,FALSE),0)</f>
        <v>28</v>
      </c>
      <c r="E1134" s="1">
        <f>_xlfn.IFNA(VLOOKUP(B1134,W$2:AA10276,5,FALSE),0)</f>
        <v>8</v>
      </c>
      <c r="F1134" s="1">
        <f>_xlfn.IFNA(VLOOKUP(B1134,W$2:AB10277,6,FALSE),0)</f>
        <v>21</v>
      </c>
      <c r="H1134" s="5">
        <f t="shared" si="211"/>
        <v>20500000</v>
      </c>
      <c r="I1134" s="5">
        <f t="shared" si="212"/>
        <v>21935000</v>
      </c>
      <c r="J1134" s="1">
        <f t="shared" si="205"/>
        <v>0.11969353290175433</v>
      </c>
      <c r="K1134" s="1">
        <f t="shared" si="206"/>
        <v>2</v>
      </c>
      <c r="L1134" s="1">
        <f t="shared" si="207"/>
        <v>0.96784963204339991</v>
      </c>
      <c r="M1134" s="1">
        <f t="shared" si="208"/>
        <v>0.99437471484129869</v>
      </c>
      <c r="N1134" s="1">
        <f t="shared" si="209"/>
        <v>1</v>
      </c>
      <c r="P1134" s="1">
        <f t="shared" si="213"/>
        <v>0.96240520187241163</v>
      </c>
      <c r="Q1134" s="1">
        <f t="shared" si="210"/>
        <v>0.11519367869513501</v>
      </c>
      <c r="R1134" s="2">
        <f t="shared" si="214"/>
        <v>2361470.413250268</v>
      </c>
      <c r="S1134" s="2">
        <f t="shared" si="215"/>
        <v>2526773.3421777864</v>
      </c>
      <c r="T1134" s="2">
        <f t="shared" si="216"/>
        <v>2361470.413250268</v>
      </c>
      <c r="V1134" s="1">
        <v>2022</v>
      </c>
      <c r="W1134" s="1">
        <v>39462</v>
      </c>
      <c r="X1134" s="1" t="s">
        <v>1181</v>
      </c>
      <c r="Y1134" s="1" t="s">
        <v>42</v>
      </c>
      <c r="Z1134" s="1">
        <v>75</v>
      </c>
      <c r="AA1134" s="1">
        <v>6</v>
      </c>
      <c r="AB1134" s="1">
        <v>27</v>
      </c>
      <c r="BJ1134">
        <v>12</v>
      </c>
      <c r="BK1134">
        <v>1.1514506309915982</v>
      </c>
      <c r="BL1134" t="s">
        <v>31</v>
      </c>
    </row>
    <row r="1135" spans="2:64" x14ac:dyDescent="0.55000000000000004">
      <c r="B1135" s="1">
        <v>23763</v>
      </c>
      <c r="C1135" s="4">
        <f>_xlfn.IFNA(VLOOKUP(B1135,W$2:AB10249,3,FALSE),0)</f>
        <v>0</v>
      </c>
      <c r="D1135" s="1">
        <f>_xlfn.IFNA(VLOOKUP(B1135,W$2:AA10277,4,FALSE),0)</f>
        <v>0</v>
      </c>
      <c r="E1135" s="1">
        <f>_xlfn.IFNA(VLOOKUP(B1135,W$2:AA10277,5,FALSE),0)</f>
        <v>0</v>
      </c>
      <c r="F1135" s="1">
        <f>_xlfn.IFNA(VLOOKUP(B1135,W$2:AB10278,6,FALSE),0)</f>
        <v>0</v>
      </c>
      <c r="H1135" s="5" t="e">
        <f t="shared" si="211"/>
        <v>#DIV/0!</v>
      </c>
      <c r="I1135" s="5" t="e">
        <f t="shared" si="212"/>
        <v>#DIV/0!</v>
      </c>
      <c r="J1135" s="1">
        <f t="shared" si="205"/>
        <v>0.11029086484118089</v>
      </c>
      <c r="K1135" s="1">
        <f t="shared" si="206"/>
        <v>0</v>
      </c>
      <c r="L1135" s="1" t="e">
        <f t="shared" si="207"/>
        <v>#DIV/0!</v>
      </c>
      <c r="M1135" s="1" t="e">
        <f t="shared" si="208"/>
        <v>#DIV/0!</v>
      </c>
      <c r="N1135" s="1" t="e">
        <f t="shared" si="209"/>
        <v>#DIV/0!</v>
      </c>
      <c r="P1135" s="1" t="e">
        <f t="shared" si="213"/>
        <v>#DIV/0!</v>
      </c>
      <c r="Q1135" s="1" t="e">
        <f t="shared" si="210"/>
        <v>#DIV/0!</v>
      </c>
      <c r="R1135" s="2" t="e">
        <f t="shared" si="214"/>
        <v>#DIV/0!</v>
      </c>
      <c r="S1135" s="2" t="e">
        <f t="shared" si="215"/>
        <v>#DIV/0!</v>
      </c>
      <c r="T1135" s="2" t="e">
        <f t="shared" si="216"/>
        <v>#DIV/0!</v>
      </c>
      <c r="V1135" s="1">
        <v>2022</v>
      </c>
      <c r="W1135" s="1">
        <v>7818</v>
      </c>
      <c r="X1135" s="1" t="s">
        <v>1182</v>
      </c>
      <c r="Y1135" s="1" t="s">
        <v>42</v>
      </c>
      <c r="Z1135" s="1">
        <v>74</v>
      </c>
      <c r="AA1135" s="1">
        <v>2</v>
      </c>
      <c r="AB1135" s="1">
        <v>31</v>
      </c>
      <c r="BJ1135">
        <v>12</v>
      </c>
      <c r="BK1135">
        <v>0.87776743548653313</v>
      </c>
      <c r="BL1135" t="s">
        <v>34</v>
      </c>
    </row>
    <row r="1136" spans="2:64" x14ac:dyDescent="0.55000000000000004">
      <c r="B1136" s="1">
        <v>61442</v>
      </c>
      <c r="C1136" s="4" t="str">
        <f>_xlfn.IFNA(VLOOKUP(B1136,W$2:AB10250,3,FALSE),0)</f>
        <v>WR</v>
      </c>
      <c r="D1136" s="1">
        <f>_xlfn.IFNA(VLOOKUP(B1136,W$2:AA10278,4,FALSE),0)</f>
        <v>19</v>
      </c>
      <c r="E1136" s="1">
        <f>_xlfn.IFNA(VLOOKUP(B1136,W$2:AA10278,5,FALSE),0)</f>
        <v>8</v>
      </c>
      <c r="F1136" s="1">
        <f>_xlfn.IFNA(VLOOKUP(B1136,W$2:AB10279,6,FALSE),0)</f>
        <v>25</v>
      </c>
      <c r="H1136" s="5">
        <f t="shared" si="211"/>
        <v>26850000</v>
      </c>
      <c r="I1136" s="5">
        <f t="shared" si="212"/>
        <v>28729500</v>
      </c>
      <c r="J1136" s="1">
        <f t="shared" si="205"/>
        <v>0.12422980506362609</v>
      </c>
      <c r="K1136" s="1">
        <f t="shared" si="206"/>
        <v>1</v>
      </c>
      <c r="L1136" s="1">
        <f t="shared" si="207"/>
        <v>0.97398521903978064</v>
      </c>
      <c r="M1136" s="1">
        <f t="shared" si="208"/>
        <v>0.8852077485688149</v>
      </c>
      <c r="N1136" s="1">
        <f t="shared" si="209"/>
        <v>0.89953136465011441</v>
      </c>
      <c r="P1136" s="1">
        <f t="shared" si="213"/>
        <v>0.77555728891643105</v>
      </c>
      <c r="Q1136" s="1">
        <f t="shared" si="210"/>
        <v>9.6347330817762575E-2</v>
      </c>
      <c r="R1136" s="2">
        <f t="shared" si="214"/>
        <v>2586925.832456925</v>
      </c>
      <c r="S1136" s="2">
        <f t="shared" si="215"/>
        <v>2768010.64072891</v>
      </c>
      <c r="T1136" s="2">
        <f t="shared" si="216"/>
        <v>2586925.832456925</v>
      </c>
      <c r="V1136" s="1">
        <v>2022</v>
      </c>
      <c r="W1136" s="1">
        <v>45817</v>
      </c>
      <c r="X1136" s="1" t="s">
        <v>1183</v>
      </c>
      <c r="Y1136" s="1" t="s">
        <v>42</v>
      </c>
      <c r="Z1136" s="1">
        <v>73</v>
      </c>
      <c r="AA1136" s="1">
        <v>4</v>
      </c>
      <c r="AB1136" s="1">
        <v>24</v>
      </c>
      <c r="BJ1136">
        <v>12</v>
      </c>
      <c r="BK1136">
        <v>1</v>
      </c>
      <c r="BL1136" t="s">
        <v>36</v>
      </c>
    </row>
    <row r="1137" spans="2:64" x14ac:dyDescent="0.55000000000000004">
      <c r="B1137" s="1">
        <v>40648</v>
      </c>
      <c r="C1137" s="4">
        <f>_xlfn.IFNA(VLOOKUP(B1137,W$2:AB10251,3,FALSE),0)</f>
        <v>0</v>
      </c>
      <c r="D1137" s="1">
        <f>_xlfn.IFNA(VLOOKUP(B1137,W$2:AA10279,4,FALSE),0)</f>
        <v>0</v>
      </c>
      <c r="E1137" s="1">
        <f>_xlfn.IFNA(VLOOKUP(B1137,W$2:AA10279,5,FALSE),0)</f>
        <v>0</v>
      </c>
      <c r="F1137" s="1">
        <f>_xlfn.IFNA(VLOOKUP(B1137,W$2:AB10280,6,FALSE),0)</f>
        <v>0</v>
      </c>
      <c r="H1137" s="5" t="e">
        <f t="shared" si="211"/>
        <v>#DIV/0!</v>
      </c>
      <c r="I1137" s="5" t="e">
        <f t="shared" si="212"/>
        <v>#DIV/0!</v>
      </c>
      <c r="J1137" s="1">
        <f t="shared" si="205"/>
        <v>0.11029086484118089</v>
      </c>
      <c r="K1137" s="1">
        <f t="shared" si="206"/>
        <v>0</v>
      </c>
      <c r="L1137" s="1" t="e">
        <f t="shared" si="207"/>
        <v>#DIV/0!</v>
      </c>
      <c r="M1137" s="1" t="e">
        <f t="shared" si="208"/>
        <v>#DIV/0!</v>
      </c>
      <c r="N1137" s="1" t="e">
        <f t="shared" si="209"/>
        <v>#DIV/0!</v>
      </c>
      <c r="P1137" s="1" t="e">
        <f t="shared" si="213"/>
        <v>#DIV/0!</v>
      </c>
      <c r="Q1137" s="1" t="e">
        <f t="shared" si="210"/>
        <v>#DIV/0!</v>
      </c>
      <c r="R1137" s="2" t="e">
        <f t="shared" si="214"/>
        <v>#DIV/0!</v>
      </c>
      <c r="S1137" s="2" t="e">
        <f t="shared" si="215"/>
        <v>#DIV/0!</v>
      </c>
      <c r="T1137" s="2" t="e">
        <f t="shared" si="216"/>
        <v>#DIV/0!</v>
      </c>
      <c r="V1137" s="1">
        <v>2022</v>
      </c>
      <c r="W1137" s="1">
        <v>8738</v>
      </c>
      <c r="X1137" s="1" t="s">
        <v>1184</v>
      </c>
      <c r="Y1137" s="1" t="s">
        <v>42</v>
      </c>
      <c r="Z1137" s="1">
        <v>73</v>
      </c>
      <c r="AA1137" s="1">
        <v>4</v>
      </c>
      <c r="AB1137" s="1">
        <v>30</v>
      </c>
      <c r="BJ1137">
        <v>12</v>
      </c>
      <c r="BK1137">
        <v>1</v>
      </c>
      <c r="BL1137" t="s">
        <v>38</v>
      </c>
    </row>
    <row r="1138" spans="2:64" x14ac:dyDescent="0.55000000000000004">
      <c r="B1138" s="1">
        <v>46815</v>
      </c>
      <c r="C1138" s="4" t="str">
        <f>_xlfn.IFNA(VLOOKUP(B1138,W$2:AB10252,3,FALSE),0)</f>
        <v>C</v>
      </c>
      <c r="D1138" s="1">
        <f>_xlfn.IFNA(VLOOKUP(B1138,W$2:AA10280,4,FALSE),0)</f>
        <v>38</v>
      </c>
      <c r="E1138" s="1">
        <f>_xlfn.IFNA(VLOOKUP(B1138,W$2:AA10280,5,FALSE),0)</f>
        <v>5</v>
      </c>
      <c r="F1138" s="1">
        <f>_xlfn.IFNA(VLOOKUP(B1138,W$2:AB10281,6,FALSE),0)</f>
        <v>27</v>
      </c>
      <c r="H1138" s="5">
        <f t="shared" si="211"/>
        <v>13082500</v>
      </c>
      <c r="I1138" s="5">
        <f t="shared" si="212"/>
        <v>13998275</v>
      </c>
      <c r="J1138" s="1">
        <f t="shared" si="205"/>
        <v>0.13512004199773481</v>
      </c>
      <c r="K1138" s="1">
        <f t="shared" si="206"/>
        <v>3</v>
      </c>
      <c r="L1138" s="1">
        <f t="shared" si="207"/>
        <v>0.99038980837684476</v>
      </c>
      <c r="M1138" s="1">
        <f t="shared" si="208"/>
        <v>1.0638591360833272</v>
      </c>
      <c r="N1138" s="1">
        <f t="shared" si="209"/>
        <v>1.1514506309915982</v>
      </c>
      <c r="P1138" s="1">
        <f t="shared" si="213"/>
        <v>1.21320896875593</v>
      </c>
      <c r="Q1138" s="1">
        <f t="shared" si="210"/>
        <v>0.16392884681032979</v>
      </c>
      <c r="R1138" s="2">
        <f t="shared" si="214"/>
        <v>2144599.1383961397</v>
      </c>
      <c r="S1138" s="2">
        <f t="shared" si="215"/>
        <v>2294721.0780838691</v>
      </c>
      <c r="T1138" s="2">
        <f t="shared" si="216"/>
        <v>2144599.1383961397</v>
      </c>
      <c r="V1138" s="1">
        <v>2022</v>
      </c>
      <c r="W1138" s="1">
        <v>45734</v>
      </c>
      <c r="X1138" s="1" t="s">
        <v>1185</v>
      </c>
      <c r="Y1138" s="1" t="s">
        <v>42</v>
      </c>
      <c r="Z1138" s="1">
        <v>72</v>
      </c>
      <c r="AA1138" s="1">
        <v>8</v>
      </c>
      <c r="AB1138" s="1">
        <v>27</v>
      </c>
      <c r="BJ1138">
        <v>12</v>
      </c>
      <c r="BK1138">
        <v>1.0245916516529501</v>
      </c>
      <c r="BL1138" t="s">
        <v>40</v>
      </c>
    </row>
    <row r="1139" spans="2:64" x14ac:dyDescent="0.55000000000000004">
      <c r="B1139" s="1">
        <v>44025</v>
      </c>
      <c r="C1139" s="4" t="str">
        <f>_xlfn.IFNA(VLOOKUP(B1139,W$2:AB10253,3,FALSE),0)</f>
        <v>ED</v>
      </c>
      <c r="D1139" s="1">
        <f>_xlfn.IFNA(VLOOKUP(B1139,W$2:AA10281,4,FALSE),0)</f>
        <v>45</v>
      </c>
      <c r="E1139" s="1">
        <f>_xlfn.IFNA(VLOOKUP(B1139,W$2:AA10281,5,FALSE),0)</f>
        <v>8</v>
      </c>
      <c r="F1139" s="1">
        <f>_xlfn.IFNA(VLOOKUP(B1139,W$2:AB10282,6,FALSE),0)</f>
        <v>25</v>
      </c>
      <c r="H1139" s="5">
        <f t="shared" si="211"/>
        <v>25400550</v>
      </c>
      <c r="I1139" s="5">
        <f t="shared" si="212"/>
        <v>27178588.5</v>
      </c>
      <c r="J1139" s="1">
        <f t="shared" si="205"/>
        <v>0.17038831267359586</v>
      </c>
      <c r="K1139" s="1">
        <f t="shared" si="206"/>
        <v>4</v>
      </c>
      <c r="L1139" s="1">
        <f t="shared" si="207"/>
        <v>0.96121638580046065</v>
      </c>
      <c r="M1139" s="1">
        <f t="shared" si="208"/>
        <v>1.1123962455126433</v>
      </c>
      <c r="N1139" s="1">
        <f t="shared" si="209"/>
        <v>1</v>
      </c>
      <c r="P1139" s="1">
        <f t="shared" si="213"/>
        <v>1.0692534986896649</v>
      </c>
      <c r="Q1139" s="1">
        <f t="shared" si="210"/>
        <v>0.18218829946207094</v>
      </c>
      <c r="R1139" s="2">
        <f t="shared" si="214"/>
        <v>4627683.0099013057</v>
      </c>
      <c r="S1139" s="2">
        <f t="shared" si="215"/>
        <v>4951620.8205943974</v>
      </c>
      <c r="T1139" s="2">
        <f t="shared" si="216"/>
        <v>4627683.0099013057</v>
      </c>
      <c r="V1139" s="1">
        <v>2022</v>
      </c>
      <c r="W1139" s="1">
        <v>10770</v>
      </c>
      <c r="X1139" s="1" t="s">
        <v>1186</v>
      </c>
      <c r="Y1139" s="1" t="s">
        <v>42</v>
      </c>
      <c r="Z1139" s="1">
        <v>72</v>
      </c>
      <c r="AA1139" s="1">
        <v>5</v>
      </c>
      <c r="AB1139" s="1">
        <v>30</v>
      </c>
      <c r="BJ1139">
        <v>12</v>
      </c>
      <c r="BK1139">
        <v>0.81972023184507603</v>
      </c>
      <c r="BL1139" t="s">
        <v>42</v>
      </c>
    </row>
    <row r="1140" spans="2:64" x14ac:dyDescent="0.55000000000000004">
      <c r="B1140" s="1">
        <v>45376</v>
      </c>
      <c r="C1140" s="4" t="str">
        <f>_xlfn.IFNA(VLOOKUP(B1140,W$2:AB10254,3,FALSE),0)</f>
        <v>G</v>
      </c>
      <c r="D1140" s="1">
        <f>_xlfn.IFNA(VLOOKUP(B1140,W$2:AA10282,4,FALSE),0)</f>
        <v>3</v>
      </c>
      <c r="E1140" s="1">
        <f>_xlfn.IFNA(VLOOKUP(B1140,W$2:AA10282,5,FALSE),0)</f>
        <v>4</v>
      </c>
      <c r="F1140" s="1">
        <f>_xlfn.IFNA(VLOOKUP(B1140,W$2:AB10283,6,FALSE),0)</f>
        <v>25</v>
      </c>
      <c r="H1140" s="5">
        <f t="shared" si="211"/>
        <v>15340000</v>
      </c>
      <c r="I1140" s="5">
        <f t="shared" si="212"/>
        <v>16413800.000000002</v>
      </c>
      <c r="J1140" s="1">
        <f t="shared" si="205"/>
        <v>0.11029086484118089</v>
      </c>
      <c r="K1140" s="1">
        <f t="shared" si="206"/>
        <v>0</v>
      </c>
      <c r="L1140" s="1">
        <f t="shared" si="207"/>
        <v>1.1895239156337238</v>
      </c>
      <c r="M1140" s="1">
        <f t="shared" si="208"/>
        <v>0.68619556135383653</v>
      </c>
      <c r="N1140" s="1">
        <f t="shared" si="209"/>
        <v>1.0245916516529501</v>
      </c>
      <c r="P1140" s="1">
        <f t="shared" si="213"/>
        <v>0.83631886909034125</v>
      </c>
      <c r="Q1140" s="1">
        <f t="shared" si="210"/>
        <v>9.2238331354972086E-2</v>
      </c>
      <c r="R1140" s="2">
        <f t="shared" si="214"/>
        <v>1414936.0029852719</v>
      </c>
      <c r="S1140" s="2">
        <f t="shared" si="215"/>
        <v>1513981.5231942411</v>
      </c>
      <c r="T1140" s="2">
        <f t="shared" si="216"/>
        <v>1414936.0029852719</v>
      </c>
      <c r="V1140" s="1">
        <v>2022</v>
      </c>
      <c r="W1140" s="1">
        <v>11869</v>
      </c>
      <c r="X1140" s="1" t="s">
        <v>1187</v>
      </c>
      <c r="Y1140" s="1" t="s">
        <v>42</v>
      </c>
      <c r="Z1140" s="1">
        <v>71</v>
      </c>
      <c r="AA1140" s="1">
        <v>4</v>
      </c>
      <c r="AB1140" s="1">
        <v>27</v>
      </c>
      <c r="BJ1140">
        <v>12</v>
      </c>
      <c r="BK1140">
        <v>0.82023027006469129</v>
      </c>
      <c r="BL1140" t="s">
        <v>44</v>
      </c>
    </row>
    <row r="1141" spans="2:64" x14ac:dyDescent="0.55000000000000004">
      <c r="B1141" s="1">
        <v>11944</v>
      </c>
      <c r="C1141" s="4" t="str">
        <f>_xlfn.IFNA(VLOOKUP(B1141,W$2:AB10255,3,FALSE),0)</f>
        <v>DI</v>
      </c>
      <c r="D1141" s="1">
        <f>_xlfn.IFNA(VLOOKUP(B1141,W$2:AA10283,4,FALSE),0)</f>
        <v>52</v>
      </c>
      <c r="E1141" s="1">
        <f>_xlfn.IFNA(VLOOKUP(B1141,W$2:AA10283,5,FALSE),0)</f>
        <v>6</v>
      </c>
      <c r="F1141" s="1">
        <f>_xlfn.IFNA(VLOOKUP(B1141,W$2:AB10284,6,FALSE),0)</f>
        <v>28</v>
      </c>
      <c r="H1141" s="5">
        <f t="shared" si="211"/>
        <v>20500000</v>
      </c>
      <c r="I1141" s="5">
        <f t="shared" si="212"/>
        <v>21935000</v>
      </c>
      <c r="J1141" s="1">
        <f t="shared" si="205"/>
        <v>0.17135857369119548</v>
      </c>
      <c r="K1141" s="1">
        <f t="shared" si="206"/>
        <v>5</v>
      </c>
      <c r="L1141" s="1">
        <f t="shared" si="207"/>
        <v>0.96436035303990442</v>
      </c>
      <c r="M1141" s="1">
        <f t="shared" si="208"/>
        <v>0.97478864222910011</v>
      </c>
      <c r="N1141" s="1">
        <f t="shared" si="209"/>
        <v>1</v>
      </c>
      <c r="P1141" s="1">
        <f t="shared" si="213"/>
        <v>0.94004751915934404</v>
      </c>
      <c r="Q1141" s="1">
        <f t="shared" si="210"/>
        <v>0.16108520208509194</v>
      </c>
      <c r="R1141" s="2">
        <f t="shared" si="214"/>
        <v>3302246.6427443847</v>
      </c>
      <c r="S1141" s="2">
        <f t="shared" si="215"/>
        <v>3533403.9077364919</v>
      </c>
      <c r="T1141" s="2">
        <f t="shared" si="216"/>
        <v>3302246.6427443847</v>
      </c>
      <c r="V1141" s="1">
        <v>2022</v>
      </c>
      <c r="W1141" s="1">
        <v>46027</v>
      </c>
      <c r="X1141" s="1" t="s">
        <v>1188</v>
      </c>
      <c r="Y1141" s="1" t="s">
        <v>42</v>
      </c>
      <c r="Z1141" s="1">
        <v>71</v>
      </c>
      <c r="AA1141" s="1">
        <v>8</v>
      </c>
      <c r="AB1141" s="1">
        <v>27</v>
      </c>
      <c r="BJ1141">
        <v>12</v>
      </c>
      <c r="BK1141">
        <v>1.1178219283566899</v>
      </c>
      <c r="BL1141" t="s">
        <v>46</v>
      </c>
    </row>
    <row r="1142" spans="2:64" x14ac:dyDescent="0.55000000000000004">
      <c r="B1142" s="1">
        <v>46801</v>
      </c>
      <c r="C1142" s="4">
        <f>_xlfn.IFNA(VLOOKUP(B1142,W$2:AB10256,3,FALSE),0)</f>
        <v>0</v>
      </c>
      <c r="D1142" s="1">
        <f>_xlfn.IFNA(VLOOKUP(B1142,W$2:AA10284,4,FALSE),0)</f>
        <v>0</v>
      </c>
      <c r="E1142" s="1">
        <f>_xlfn.IFNA(VLOOKUP(B1142,W$2:AA10284,5,FALSE),0)</f>
        <v>0</v>
      </c>
      <c r="F1142" s="1">
        <f>_xlfn.IFNA(VLOOKUP(B1142,W$2:AB10285,6,FALSE),0)</f>
        <v>0</v>
      </c>
      <c r="H1142" s="5" t="e">
        <f t="shared" si="211"/>
        <v>#DIV/0!</v>
      </c>
      <c r="I1142" s="5" t="e">
        <f t="shared" si="212"/>
        <v>#DIV/0!</v>
      </c>
      <c r="J1142" s="1">
        <f t="shared" si="205"/>
        <v>0.11029086484118089</v>
      </c>
      <c r="K1142" s="1">
        <f t="shared" si="206"/>
        <v>0</v>
      </c>
      <c r="L1142" s="1" t="e">
        <f t="shared" si="207"/>
        <v>#DIV/0!</v>
      </c>
      <c r="M1142" s="1" t="e">
        <f t="shared" si="208"/>
        <v>#DIV/0!</v>
      </c>
      <c r="N1142" s="1" t="e">
        <f t="shared" si="209"/>
        <v>#DIV/0!</v>
      </c>
      <c r="P1142" s="1" t="e">
        <f t="shared" si="213"/>
        <v>#DIV/0!</v>
      </c>
      <c r="Q1142" s="1" t="e">
        <f t="shared" si="210"/>
        <v>#DIV/0!</v>
      </c>
      <c r="R1142" s="2" t="e">
        <f t="shared" si="214"/>
        <v>#DIV/0!</v>
      </c>
      <c r="S1142" s="2" t="e">
        <f t="shared" si="215"/>
        <v>#DIV/0!</v>
      </c>
      <c r="T1142" s="2" t="e">
        <f t="shared" si="216"/>
        <v>#DIV/0!</v>
      </c>
      <c r="V1142" s="1">
        <v>2022</v>
      </c>
      <c r="W1142" s="1">
        <v>57206</v>
      </c>
      <c r="X1142" s="1" t="s">
        <v>1189</v>
      </c>
      <c r="Y1142" s="1" t="s">
        <v>42</v>
      </c>
      <c r="Z1142" s="1">
        <v>70</v>
      </c>
      <c r="AA1142" s="1">
        <v>2</v>
      </c>
      <c r="AB1142" s="1">
        <v>23</v>
      </c>
      <c r="BJ1142">
        <v>12</v>
      </c>
      <c r="BK1142">
        <v>0.92811912331810276</v>
      </c>
      <c r="BL1142" t="s">
        <v>48</v>
      </c>
    </row>
    <row r="1143" spans="2:64" x14ac:dyDescent="0.55000000000000004">
      <c r="B1143" s="1">
        <v>46676</v>
      </c>
      <c r="C1143" s="4" t="str">
        <f>_xlfn.IFNA(VLOOKUP(B1143,W$2:AB10257,3,FALSE),0)</f>
        <v>G</v>
      </c>
      <c r="D1143" s="1">
        <f>_xlfn.IFNA(VLOOKUP(B1143,W$2:AA10285,4,FALSE),0)</f>
        <v>39</v>
      </c>
      <c r="E1143" s="1">
        <f>_xlfn.IFNA(VLOOKUP(B1143,W$2:AA10285,5,FALSE),0)</f>
        <v>8</v>
      </c>
      <c r="F1143" s="1">
        <f>_xlfn.IFNA(VLOOKUP(B1143,W$2:AB10286,6,FALSE),0)</f>
        <v>27</v>
      </c>
      <c r="H1143" s="5">
        <f t="shared" si="211"/>
        <v>15340000</v>
      </c>
      <c r="I1143" s="5">
        <f t="shared" si="212"/>
        <v>16413800.000000002</v>
      </c>
      <c r="J1143" s="1">
        <f t="shared" si="205"/>
        <v>0.13512004199773481</v>
      </c>
      <c r="K1143" s="1">
        <f t="shared" si="206"/>
        <v>3</v>
      </c>
      <c r="L1143" s="1">
        <f t="shared" si="207"/>
        <v>0.96394435074832852</v>
      </c>
      <c r="M1143" s="1">
        <f t="shared" si="208"/>
        <v>1.0638591360833272</v>
      </c>
      <c r="N1143" s="1">
        <f t="shared" si="209"/>
        <v>1.0245916516529501</v>
      </c>
      <c r="P1143" s="1">
        <f t="shared" si="213"/>
        <v>1.0507197676850375</v>
      </c>
      <c r="Q1143" s="1">
        <f t="shared" si="210"/>
        <v>0.14197329913745244</v>
      </c>
      <c r="R1143" s="2">
        <f t="shared" si="214"/>
        <v>2177870.4087685202</v>
      </c>
      <c r="S1143" s="2">
        <f t="shared" si="215"/>
        <v>2330321.3373823171</v>
      </c>
      <c r="T1143" s="2">
        <f t="shared" si="216"/>
        <v>2177870.4087685202</v>
      </c>
      <c r="V1143" s="1">
        <v>2022</v>
      </c>
      <c r="W1143" s="1">
        <v>57366</v>
      </c>
      <c r="X1143" s="1" t="s">
        <v>1190</v>
      </c>
      <c r="Y1143" s="1" t="s">
        <v>42</v>
      </c>
      <c r="Z1143" s="1">
        <v>70</v>
      </c>
      <c r="AA1143" s="1">
        <v>2</v>
      </c>
      <c r="AB1143" s="1">
        <v>24</v>
      </c>
      <c r="BJ1143">
        <v>12</v>
      </c>
      <c r="BK1143">
        <v>1.1155423054361819</v>
      </c>
      <c r="BL1143" t="s">
        <v>51</v>
      </c>
    </row>
    <row r="1144" spans="2:64" x14ac:dyDescent="0.55000000000000004">
      <c r="B1144" s="1">
        <v>49963</v>
      </c>
      <c r="C1144" s="4">
        <f>_xlfn.IFNA(VLOOKUP(B1144,W$2:AB10258,3,FALSE),0)</f>
        <v>0</v>
      </c>
      <c r="D1144" s="1">
        <f>_xlfn.IFNA(VLOOKUP(B1144,W$2:AA10286,4,FALSE),0)</f>
        <v>0</v>
      </c>
      <c r="E1144" s="1">
        <f>_xlfn.IFNA(VLOOKUP(B1144,W$2:AA10286,5,FALSE),0)</f>
        <v>0</v>
      </c>
      <c r="F1144" s="1">
        <f>_xlfn.IFNA(VLOOKUP(B1144,W$2:AB10287,6,FALSE),0)</f>
        <v>0</v>
      </c>
      <c r="H1144" s="5" t="e">
        <f t="shared" si="211"/>
        <v>#DIV/0!</v>
      </c>
      <c r="I1144" s="5" t="e">
        <f t="shared" si="212"/>
        <v>#DIV/0!</v>
      </c>
      <c r="J1144" s="1">
        <f t="shared" si="205"/>
        <v>0.11029086484118089</v>
      </c>
      <c r="K1144" s="1">
        <f t="shared" si="206"/>
        <v>0</v>
      </c>
      <c r="L1144" s="1" t="e">
        <f t="shared" si="207"/>
        <v>#DIV/0!</v>
      </c>
      <c r="M1144" s="1" t="e">
        <f t="shared" si="208"/>
        <v>#DIV/0!</v>
      </c>
      <c r="N1144" s="1" t="e">
        <f t="shared" si="209"/>
        <v>#DIV/0!</v>
      </c>
      <c r="P1144" s="1" t="e">
        <f t="shared" si="213"/>
        <v>#DIV/0!</v>
      </c>
      <c r="Q1144" s="1" t="e">
        <f t="shared" si="210"/>
        <v>#DIV/0!</v>
      </c>
      <c r="R1144" s="2" t="e">
        <f t="shared" si="214"/>
        <v>#DIV/0!</v>
      </c>
      <c r="S1144" s="2" t="e">
        <f t="shared" si="215"/>
        <v>#DIV/0!</v>
      </c>
      <c r="T1144" s="2" t="e">
        <f t="shared" si="216"/>
        <v>#DIV/0!</v>
      </c>
      <c r="V1144" s="1">
        <v>2022</v>
      </c>
      <c r="W1144" s="1">
        <v>9902</v>
      </c>
      <c r="X1144" s="1" t="s">
        <v>1191</v>
      </c>
      <c r="Y1144" s="1" t="s">
        <v>42</v>
      </c>
      <c r="Z1144" s="1">
        <v>69</v>
      </c>
      <c r="AA1144" s="1">
        <v>8</v>
      </c>
      <c r="AB1144" s="1">
        <v>30</v>
      </c>
      <c r="BJ1144">
        <v>12</v>
      </c>
      <c r="BK1144">
        <v>1.106942102737994</v>
      </c>
      <c r="BL1144" t="s">
        <v>53</v>
      </c>
    </row>
    <row r="1145" spans="2:64" x14ac:dyDescent="0.55000000000000004">
      <c r="B1145" s="1">
        <v>39993</v>
      </c>
      <c r="C1145" s="4" t="str">
        <f>_xlfn.IFNA(VLOOKUP(B1145,W$2:AB10259,3,FALSE),0)</f>
        <v>WR</v>
      </c>
      <c r="D1145" s="1">
        <f>_xlfn.IFNA(VLOOKUP(B1145,W$2:AA10287,4,FALSE),0)</f>
        <v>2</v>
      </c>
      <c r="E1145" s="1">
        <f>_xlfn.IFNA(VLOOKUP(B1145,W$2:AA10287,5,FALSE),0)</f>
        <v>5</v>
      </c>
      <c r="F1145" s="1">
        <f>_xlfn.IFNA(VLOOKUP(B1145,W$2:AB10288,6,FALSE),0)</f>
        <v>24</v>
      </c>
      <c r="H1145" s="5">
        <f t="shared" si="211"/>
        <v>26850000</v>
      </c>
      <c r="I1145" s="5">
        <f t="shared" si="212"/>
        <v>28729500</v>
      </c>
      <c r="J1145" s="1">
        <f t="shared" si="205"/>
        <v>0.11029086484118089</v>
      </c>
      <c r="K1145" s="1">
        <f t="shared" si="206"/>
        <v>0</v>
      </c>
      <c r="L1145" s="1">
        <f t="shared" si="207"/>
        <v>0.9947052544972852</v>
      </c>
      <c r="M1145" s="1">
        <f t="shared" si="208"/>
        <v>0.68619556135383653</v>
      </c>
      <c r="N1145" s="1">
        <f t="shared" si="209"/>
        <v>0.89953136465011441</v>
      </c>
      <c r="P1145" s="1">
        <f t="shared" si="213"/>
        <v>0.61398622460566943</v>
      </c>
      <c r="Q1145" s="1">
        <f t="shared" si="210"/>
        <v>6.7717071712330823E-2</v>
      </c>
      <c r="R1145" s="2">
        <f t="shared" si="214"/>
        <v>1818203.3754760826</v>
      </c>
      <c r="S1145" s="2">
        <f t="shared" si="215"/>
        <v>1945477.6117594084</v>
      </c>
      <c r="T1145" s="2">
        <f t="shared" si="216"/>
        <v>1818203.3754760826</v>
      </c>
      <c r="V1145" s="1">
        <v>2022</v>
      </c>
      <c r="W1145" s="1">
        <v>45769</v>
      </c>
      <c r="X1145" s="1" t="s">
        <v>1192</v>
      </c>
      <c r="Y1145" s="1" t="s">
        <v>42</v>
      </c>
      <c r="Z1145" s="1">
        <v>69</v>
      </c>
      <c r="AA1145" s="1">
        <v>6</v>
      </c>
      <c r="AB1145" s="1">
        <v>25</v>
      </c>
      <c r="BJ1145">
        <v>12</v>
      </c>
      <c r="BK1145">
        <v>1.0245916516529501</v>
      </c>
      <c r="BL1145" t="s">
        <v>55</v>
      </c>
    </row>
    <row r="1146" spans="2:64" x14ac:dyDescent="0.55000000000000004">
      <c r="B1146" s="1">
        <v>47931</v>
      </c>
      <c r="C1146" s="4">
        <f>_xlfn.IFNA(VLOOKUP(B1146,W$2:AB10260,3,FALSE),0)</f>
        <v>0</v>
      </c>
      <c r="D1146" s="1">
        <f>_xlfn.IFNA(VLOOKUP(B1146,W$2:AA10288,4,FALSE),0)</f>
        <v>0</v>
      </c>
      <c r="E1146" s="1">
        <f>_xlfn.IFNA(VLOOKUP(B1146,W$2:AA10288,5,FALSE),0)</f>
        <v>0</v>
      </c>
      <c r="F1146" s="1">
        <f>_xlfn.IFNA(VLOOKUP(B1146,W$2:AB10289,6,FALSE),0)</f>
        <v>0</v>
      </c>
      <c r="H1146" s="5" t="e">
        <f t="shared" si="211"/>
        <v>#DIV/0!</v>
      </c>
      <c r="I1146" s="5" t="e">
        <f t="shared" si="212"/>
        <v>#DIV/0!</v>
      </c>
      <c r="J1146" s="1">
        <f t="shared" si="205"/>
        <v>0.11029086484118089</v>
      </c>
      <c r="K1146" s="1">
        <f t="shared" si="206"/>
        <v>0</v>
      </c>
      <c r="L1146" s="1" t="e">
        <f t="shared" si="207"/>
        <v>#DIV/0!</v>
      </c>
      <c r="M1146" s="1" t="e">
        <f t="shared" si="208"/>
        <v>#DIV/0!</v>
      </c>
      <c r="N1146" s="1" t="e">
        <f t="shared" si="209"/>
        <v>#DIV/0!</v>
      </c>
      <c r="P1146" s="1" t="e">
        <f t="shared" si="213"/>
        <v>#DIV/0!</v>
      </c>
      <c r="Q1146" s="1" t="e">
        <f t="shared" si="210"/>
        <v>#DIV/0!</v>
      </c>
      <c r="R1146" s="2" t="e">
        <f t="shared" si="214"/>
        <v>#DIV/0!</v>
      </c>
      <c r="S1146" s="2" t="e">
        <f t="shared" si="215"/>
        <v>#DIV/0!</v>
      </c>
      <c r="T1146" s="2" t="e">
        <f t="shared" si="216"/>
        <v>#DIV/0!</v>
      </c>
      <c r="V1146" s="1">
        <v>2022</v>
      </c>
      <c r="W1146" s="1">
        <v>57337</v>
      </c>
      <c r="X1146" s="1" t="s">
        <v>1193</v>
      </c>
      <c r="Y1146" s="1" t="s">
        <v>42</v>
      </c>
      <c r="Z1146" s="1">
        <v>68</v>
      </c>
      <c r="AA1146" s="1">
        <v>4</v>
      </c>
      <c r="AB1146" s="1">
        <v>23</v>
      </c>
      <c r="BJ1146">
        <v>12</v>
      </c>
      <c r="BK1146">
        <v>0.89953136465011441</v>
      </c>
      <c r="BL1146" t="s">
        <v>58</v>
      </c>
    </row>
    <row r="1147" spans="2:64" x14ac:dyDescent="0.55000000000000004">
      <c r="B1147" s="1">
        <v>81539</v>
      </c>
      <c r="C1147" s="4">
        <f>_xlfn.IFNA(VLOOKUP(B1147,W$2:AB10261,3,FALSE),0)</f>
        <v>0</v>
      </c>
      <c r="D1147" s="1">
        <f>_xlfn.IFNA(VLOOKUP(B1147,W$2:AA10289,4,FALSE),0)</f>
        <v>0</v>
      </c>
      <c r="E1147" s="1">
        <f>_xlfn.IFNA(VLOOKUP(B1147,W$2:AA10289,5,FALSE),0)</f>
        <v>0</v>
      </c>
      <c r="F1147" s="1">
        <f>_xlfn.IFNA(VLOOKUP(B1147,W$2:AB10290,6,FALSE),0)</f>
        <v>0</v>
      </c>
      <c r="H1147" s="5" t="e">
        <f t="shared" si="211"/>
        <v>#DIV/0!</v>
      </c>
      <c r="I1147" s="5" t="e">
        <f t="shared" si="212"/>
        <v>#DIV/0!</v>
      </c>
      <c r="J1147" s="1">
        <f t="shared" si="205"/>
        <v>0.11029086484118089</v>
      </c>
      <c r="K1147" s="1">
        <f t="shared" si="206"/>
        <v>0</v>
      </c>
      <c r="L1147" s="1" t="e">
        <f t="shared" si="207"/>
        <v>#DIV/0!</v>
      </c>
      <c r="M1147" s="1" t="e">
        <f t="shared" si="208"/>
        <v>#DIV/0!</v>
      </c>
      <c r="N1147" s="1" t="e">
        <f t="shared" si="209"/>
        <v>#DIV/0!</v>
      </c>
      <c r="P1147" s="1" t="e">
        <f t="shared" si="213"/>
        <v>#DIV/0!</v>
      </c>
      <c r="Q1147" s="1" t="e">
        <f t="shared" si="210"/>
        <v>#DIV/0!</v>
      </c>
      <c r="R1147" s="2" t="e">
        <f t="shared" si="214"/>
        <v>#DIV/0!</v>
      </c>
      <c r="S1147" s="2" t="e">
        <f t="shared" si="215"/>
        <v>#DIV/0!</v>
      </c>
      <c r="T1147" s="2" t="e">
        <f t="shared" si="216"/>
        <v>#DIV/0!</v>
      </c>
      <c r="V1147" s="1">
        <v>2022</v>
      </c>
      <c r="W1147" s="1">
        <v>7829</v>
      </c>
      <c r="X1147" s="1" t="s">
        <v>1194</v>
      </c>
      <c r="Y1147" s="1" t="s">
        <v>42</v>
      </c>
      <c r="Z1147" s="1">
        <v>67</v>
      </c>
      <c r="AA1147" s="1">
        <v>2</v>
      </c>
      <c r="AB1147" s="1">
        <v>31</v>
      </c>
      <c r="BJ1147">
        <v>11</v>
      </c>
      <c r="BK1147">
        <v>1.1514506309915982</v>
      </c>
      <c r="BL1147" t="s">
        <v>31</v>
      </c>
    </row>
    <row r="1148" spans="2:64" x14ac:dyDescent="0.55000000000000004">
      <c r="B1148" s="1">
        <v>10980</v>
      </c>
      <c r="C1148" s="4" t="str">
        <f>_xlfn.IFNA(VLOOKUP(B1148,W$2:AB10262,3,FALSE),0)</f>
        <v>WR</v>
      </c>
      <c r="D1148" s="1">
        <f>_xlfn.IFNA(VLOOKUP(B1148,W$2:AA10290,4,FALSE),0)</f>
        <v>24</v>
      </c>
      <c r="E1148" s="1">
        <f>_xlfn.IFNA(VLOOKUP(B1148,W$2:AA10290,5,FALSE),0)</f>
        <v>8</v>
      </c>
      <c r="F1148" s="1">
        <f>_xlfn.IFNA(VLOOKUP(B1148,W$2:AB10291,6,FALSE),0)</f>
        <v>29</v>
      </c>
      <c r="H1148" s="5">
        <f t="shared" si="211"/>
        <v>26850000</v>
      </c>
      <c r="I1148" s="5">
        <f t="shared" si="212"/>
        <v>28729500</v>
      </c>
      <c r="J1148" s="1">
        <f t="shared" si="205"/>
        <v>0.11374298598435889</v>
      </c>
      <c r="K1148" s="1">
        <f t="shared" si="206"/>
        <v>2</v>
      </c>
      <c r="L1148" s="1">
        <f t="shared" si="207"/>
        <v>0.96784963204339991</v>
      </c>
      <c r="M1148" s="1">
        <f t="shared" si="208"/>
        <v>0.93223045521223513</v>
      </c>
      <c r="N1148" s="1">
        <f t="shared" si="209"/>
        <v>0.89953136465011441</v>
      </c>
      <c r="P1148" s="1">
        <f t="shared" si="213"/>
        <v>0.81161018233441029</v>
      </c>
      <c r="Q1148" s="1">
        <f t="shared" si="210"/>
        <v>9.23149655940258E-2</v>
      </c>
      <c r="R1148" s="2">
        <f t="shared" si="214"/>
        <v>2478656.8261995926</v>
      </c>
      <c r="S1148" s="2">
        <f t="shared" si="215"/>
        <v>2652162.8040335644</v>
      </c>
      <c r="T1148" s="2">
        <f t="shared" si="216"/>
        <v>2478656.8261995926</v>
      </c>
      <c r="V1148" s="1">
        <v>2022</v>
      </c>
      <c r="W1148" s="1">
        <v>29413</v>
      </c>
      <c r="X1148" s="1" t="s">
        <v>1195</v>
      </c>
      <c r="Y1148" s="1" t="s">
        <v>42</v>
      </c>
      <c r="Z1148" s="1">
        <v>67</v>
      </c>
      <c r="AA1148" s="1">
        <v>8</v>
      </c>
      <c r="AB1148" s="1">
        <v>27</v>
      </c>
      <c r="BJ1148">
        <v>11</v>
      </c>
      <c r="BK1148">
        <v>0.87776743548653313</v>
      </c>
      <c r="BL1148" t="s">
        <v>34</v>
      </c>
    </row>
    <row r="1149" spans="2:64" x14ac:dyDescent="0.55000000000000004">
      <c r="B1149" s="1">
        <v>38754</v>
      </c>
      <c r="C1149" s="4" t="str">
        <f>_xlfn.IFNA(VLOOKUP(B1149,W$2:AB10263,3,FALSE),0)</f>
        <v>ED</v>
      </c>
      <c r="D1149" s="1">
        <f>_xlfn.IFNA(VLOOKUP(B1149,W$2:AA10291,4,FALSE),0)</f>
        <v>26</v>
      </c>
      <c r="E1149" s="1">
        <f>_xlfn.IFNA(VLOOKUP(B1149,W$2:AA10291,5,FALSE),0)</f>
        <v>8</v>
      </c>
      <c r="F1149" s="1">
        <f>_xlfn.IFNA(VLOOKUP(B1149,W$2:AB10292,6,FALSE),0)</f>
        <v>27</v>
      </c>
      <c r="H1149" s="5">
        <f t="shared" si="211"/>
        <v>25400550</v>
      </c>
      <c r="I1149" s="5">
        <f t="shared" si="212"/>
        <v>27178588.5</v>
      </c>
      <c r="J1149" s="1">
        <f t="shared" si="205"/>
        <v>0.11969353290175433</v>
      </c>
      <c r="K1149" s="1">
        <f t="shared" si="206"/>
        <v>2</v>
      </c>
      <c r="L1149" s="1">
        <f t="shared" si="207"/>
        <v>0.96784963204339991</v>
      </c>
      <c r="M1149" s="1">
        <f t="shared" si="208"/>
        <v>0.99437471484129869</v>
      </c>
      <c r="N1149" s="1">
        <f t="shared" si="209"/>
        <v>1</v>
      </c>
      <c r="P1149" s="1">
        <f t="shared" si="213"/>
        <v>0.96240520187241163</v>
      </c>
      <c r="Q1149" s="1">
        <f t="shared" si="210"/>
        <v>0.11519367869513501</v>
      </c>
      <c r="R1149" s="2">
        <f t="shared" si="214"/>
        <v>2925982.7953797118</v>
      </c>
      <c r="S1149" s="2">
        <f t="shared" si="215"/>
        <v>3130801.5910562915</v>
      </c>
      <c r="T1149" s="2">
        <f t="shared" si="216"/>
        <v>2925982.7953797118</v>
      </c>
      <c r="V1149" s="1">
        <v>2022</v>
      </c>
      <c r="W1149" s="1">
        <v>29539</v>
      </c>
      <c r="X1149" s="1" t="s">
        <v>1196</v>
      </c>
      <c r="Y1149" s="1" t="s">
        <v>42</v>
      </c>
      <c r="Z1149" s="1">
        <v>66</v>
      </c>
      <c r="AA1149" s="1">
        <v>7</v>
      </c>
      <c r="AB1149" s="1">
        <v>26</v>
      </c>
      <c r="BJ1149">
        <v>11</v>
      </c>
      <c r="BK1149">
        <v>1</v>
      </c>
      <c r="BL1149" t="s">
        <v>36</v>
      </c>
    </row>
    <row r="1150" spans="2:64" x14ac:dyDescent="0.55000000000000004">
      <c r="B1150" s="1">
        <v>37066</v>
      </c>
      <c r="C1150" s="4">
        <f>_xlfn.IFNA(VLOOKUP(B1150,W$2:AB10264,3,FALSE),0)</f>
        <v>0</v>
      </c>
      <c r="D1150" s="1">
        <f>_xlfn.IFNA(VLOOKUP(B1150,W$2:AA10292,4,FALSE),0)</f>
        <v>0</v>
      </c>
      <c r="E1150" s="1">
        <f>_xlfn.IFNA(VLOOKUP(B1150,W$2:AA10292,5,FALSE),0)</f>
        <v>0</v>
      </c>
      <c r="F1150" s="1">
        <f>_xlfn.IFNA(VLOOKUP(B1150,W$2:AB10293,6,FALSE),0)</f>
        <v>0</v>
      </c>
      <c r="H1150" s="5" t="e">
        <f t="shared" si="211"/>
        <v>#DIV/0!</v>
      </c>
      <c r="I1150" s="5" t="e">
        <f t="shared" si="212"/>
        <v>#DIV/0!</v>
      </c>
      <c r="J1150" s="1">
        <f t="shared" si="205"/>
        <v>0.11029086484118089</v>
      </c>
      <c r="K1150" s="1">
        <f t="shared" si="206"/>
        <v>0</v>
      </c>
      <c r="L1150" s="1" t="e">
        <f t="shared" si="207"/>
        <v>#DIV/0!</v>
      </c>
      <c r="M1150" s="1" t="e">
        <f t="shared" si="208"/>
        <v>#DIV/0!</v>
      </c>
      <c r="N1150" s="1" t="e">
        <f t="shared" si="209"/>
        <v>#DIV/0!</v>
      </c>
      <c r="P1150" s="1" t="e">
        <f t="shared" si="213"/>
        <v>#DIV/0!</v>
      </c>
      <c r="Q1150" s="1" t="e">
        <f t="shared" si="210"/>
        <v>#DIV/0!</v>
      </c>
      <c r="R1150" s="2" t="e">
        <f t="shared" si="214"/>
        <v>#DIV/0!</v>
      </c>
      <c r="S1150" s="2" t="e">
        <f t="shared" si="215"/>
        <v>#DIV/0!</v>
      </c>
      <c r="T1150" s="2" t="e">
        <f t="shared" si="216"/>
        <v>#DIV/0!</v>
      </c>
      <c r="V1150" s="1">
        <v>2022</v>
      </c>
      <c r="W1150" s="1">
        <v>6180</v>
      </c>
      <c r="X1150" s="1" t="s">
        <v>1197</v>
      </c>
      <c r="Y1150" s="1" t="s">
        <v>42</v>
      </c>
      <c r="Z1150" s="1">
        <v>66</v>
      </c>
      <c r="AA1150" s="1">
        <v>32</v>
      </c>
      <c r="AB1150" s="1">
        <v>33</v>
      </c>
      <c r="BJ1150">
        <v>11</v>
      </c>
      <c r="BK1150">
        <v>1</v>
      </c>
      <c r="BL1150" t="s">
        <v>38</v>
      </c>
    </row>
    <row r="1151" spans="2:64" x14ac:dyDescent="0.55000000000000004">
      <c r="B1151" s="1">
        <v>79271</v>
      </c>
      <c r="C1151" s="4" t="str">
        <f>_xlfn.IFNA(VLOOKUP(B1151,W$2:AB10265,3,FALSE),0)</f>
        <v>DI</v>
      </c>
      <c r="D1151" s="1">
        <f>_xlfn.IFNA(VLOOKUP(B1151,W$2:AA10293,4,FALSE),0)</f>
        <v>11</v>
      </c>
      <c r="E1151" s="1">
        <f>_xlfn.IFNA(VLOOKUP(B1151,W$2:AA10293,5,FALSE),0)</f>
        <v>8</v>
      </c>
      <c r="F1151" s="1">
        <f>_xlfn.IFNA(VLOOKUP(B1151,W$2:AB10294,6,FALSE),0)</f>
        <v>26</v>
      </c>
      <c r="H1151" s="5">
        <f t="shared" si="211"/>
        <v>20500000</v>
      </c>
      <c r="I1151" s="5">
        <f t="shared" si="212"/>
        <v>21935000</v>
      </c>
      <c r="J1151" s="1">
        <f t="shared" si="205"/>
        <v>0.15834706436900092</v>
      </c>
      <c r="K1151" s="1">
        <f t="shared" si="206"/>
        <v>1</v>
      </c>
      <c r="L1151" s="1">
        <f t="shared" si="207"/>
        <v>0.97398521903978064</v>
      </c>
      <c r="M1151" s="1">
        <f t="shared" si="208"/>
        <v>0.8852077485688149</v>
      </c>
      <c r="N1151" s="1">
        <f t="shared" si="209"/>
        <v>1</v>
      </c>
      <c r="P1151" s="1">
        <f t="shared" si="213"/>
        <v>0.86217926288550828</v>
      </c>
      <c r="Q1151" s="1">
        <f t="shared" si="210"/>
        <v>0.13652355523774934</v>
      </c>
      <c r="R1151" s="2">
        <f t="shared" si="214"/>
        <v>2798732.8823738615</v>
      </c>
      <c r="S1151" s="2">
        <f t="shared" si="215"/>
        <v>2994644.1841400317</v>
      </c>
      <c r="T1151" s="2">
        <f t="shared" si="216"/>
        <v>2798732.8823738615</v>
      </c>
      <c r="V1151" s="1">
        <v>2022</v>
      </c>
      <c r="W1151" s="1">
        <v>7469</v>
      </c>
      <c r="X1151" s="1" t="s">
        <v>1198</v>
      </c>
      <c r="Y1151" s="1" t="s">
        <v>42</v>
      </c>
      <c r="Z1151" s="1">
        <v>65</v>
      </c>
      <c r="AA1151" s="1">
        <v>8</v>
      </c>
      <c r="AB1151" s="1">
        <v>33</v>
      </c>
      <c r="BJ1151">
        <v>11</v>
      </c>
      <c r="BK1151">
        <v>1.0245916516529501</v>
      </c>
      <c r="BL1151" t="s">
        <v>40</v>
      </c>
    </row>
    <row r="1152" spans="2:64" x14ac:dyDescent="0.55000000000000004">
      <c r="B1152" s="1">
        <v>55307</v>
      </c>
      <c r="C1152" s="4" t="str">
        <f>_xlfn.IFNA(VLOOKUP(B1152,W$2:AB10266,3,FALSE),0)</f>
        <v>WR</v>
      </c>
      <c r="D1152" s="1">
        <f>_xlfn.IFNA(VLOOKUP(B1152,W$2:AA10294,4,FALSE),0)</f>
        <v>17</v>
      </c>
      <c r="E1152" s="1">
        <f>_xlfn.IFNA(VLOOKUP(B1152,W$2:AA10294,5,FALSE),0)</f>
        <v>6</v>
      </c>
      <c r="F1152" s="1">
        <f>_xlfn.IFNA(VLOOKUP(B1152,W$2:AB10295,6,FALSE),0)</f>
        <v>24</v>
      </c>
      <c r="H1152" s="5">
        <f t="shared" si="211"/>
        <v>26850000</v>
      </c>
      <c r="I1152" s="5">
        <f t="shared" si="212"/>
        <v>28729500</v>
      </c>
      <c r="J1152" s="1">
        <f t="shared" si="205"/>
        <v>0.12422980506362609</v>
      </c>
      <c r="K1152" s="1">
        <f t="shared" si="206"/>
        <v>1</v>
      </c>
      <c r="L1152" s="1">
        <f t="shared" si="207"/>
        <v>0.92623225348813332</v>
      </c>
      <c r="M1152" s="1">
        <f t="shared" si="208"/>
        <v>0.8852077485688149</v>
      </c>
      <c r="N1152" s="1">
        <f t="shared" si="209"/>
        <v>0.89953136465011441</v>
      </c>
      <c r="P1152" s="1">
        <f t="shared" si="213"/>
        <v>0.7375329331284991</v>
      </c>
      <c r="Q1152" s="1">
        <f t="shared" si="210"/>
        <v>9.1623572510557819E-2</v>
      </c>
      <c r="R1152" s="2">
        <f t="shared" si="214"/>
        <v>2460092.9219084773</v>
      </c>
      <c r="S1152" s="2">
        <f t="shared" si="215"/>
        <v>2632299.4264420709</v>
      </c>
      <c r="T1152" s="2">
        <f t="shared" si="216"/>
        <v>2460092.9219084773</v>
      </c>
      <c r="V1152" s="1">
        <v>2022</v>
      </c>
      <c r="W1152" s="1">
        <v>9510</v>
      </c>
      <c r="X1152" s="1" t="s">
        <v>1199</v>
      </c>
      <c r="Y1152" s="1" t="s">
        <v>42</v>
      </c>
      <c r="Z1152" s="1">
        <v>65</v>
      </c>
      <c r="AA1152" s="1">
        <v>3</v>
      </c>
      <c r="AB1152" s="1">
        <v>29</v>
      </c>
      <c r="BJ1152">
        <v>11</v>
      </c>
      <c r="BK1152">
        <v>0.81972023184507603</v>
      </c>
      <c r="BL1152" t="s">
        <v>42</v>
      </c>
    </row>
    <row r="1153" spans="2:64" x14ac:dyDescent="0.55000000000000004">
      <c r="B1153" s="1">
        <v>109304</v>
      </c>
      <c r="C1153" s="4">
        <f>_xlfn.IFNA(VLOOKUP(B1153,W$2:AB10267,3,FALSE),0)</f>
        <v>0</v>
      </c>
      <c r="D1153" s="1">
        <f>_xlfn.IFNA(VLOOKUP(B1153,W$2:AA10295,4,FALSE),0)</f>
        <v>0</v>
      </c>
      <c r="E1153" s="1">
        <f>_xlfn.IFNA(VLOOKUP(B1153,W$2:AA10295,5,FALSE),0)</f>
        <v>0</v>
      </c>
      <c r="F1153" s="1">
        <f>_xlfn.IFNA(VLOOKUP(B1153,W$2:AB10296,6,FALSE),0)</f>
        <v>0</v>
      </c>
      <c r="H1153" s="5" t="e">
        <f t="shared" si="211"/>
        <v>#DIV/0!</v>
      </c>
      <c r="I1153" s="5" t="e">
        <f t="shared" si="212"/>
        <v>#DIV/0!</v>
      </c>
      <c r="J1153" s="1">
        <f t="shared" si="205"/>
        <v>0.11029086484118089</v>
      </c>
      <c r="K1153" s="1">
        <f t="shared" si="206"/>
        <v>0</v>
      </c>
      <c r="L1153" s="1" t="e">
        <f t="shared" si="207"/>
        <v>#DIV/0!</v>
      </c>
      <c r="M1153" s="1" t="e">
        <f t="shared" si="208"/>
        <v>#DIV/0!</v>
      </c>
      <c r="N1153" s="1" t="e">
        <f t="shared" si="209"/>
        <v>#DIV/0!</v>
      </c>
      <c r="P1153" s="1" t="e">
        <f t="shared" si="213"/>
        <v>#DIV/0!</v>
      </c>
      <c r="Q1153" s="1" t="e">
        <f t="shared" si="210"/>
        <v>#DIV/0!</v>
      </c>
      <c r="R1153" s="2" t="e">
        <f t="shared" si="214"/>
        <v>#DIV/0!</v>
      </c>
      <c r="S1153" s="2" t="e">
        <f t="shared" si="215"/>
        <v>#DIV/0!</v>
      </c>
      <c r="T1153" s="2" t="e">
        <f t="shared" si="216"/>
        <v>#DIV/0!</v>
      </c>
      <c r="V1153" s="1">
        <v>2022</v>
      </c>
      <c r="W1153" s="1">
        <v>45859</v>
      </c>
      <c r="X1153" s="1" t="s">
        <v>1200</v>
      </c>
      <c r="Y1153" s="1" t="s">
        <v>42</v>
      </c>
      <c r="Z1153" s="1">
        <v>64</v>
      </c>
      <c r="AA1153" s="1">
        <v>6</v>
      </c>
      <c r="AB1153" s="1">
        <v>24</v>
      </c>
      <c r="BJ1153">
        <v>11</v>
      </c>
      <c r="BK1153">
        <v>0.82023027006469129</v>
      </c>
      <c r="BL1153" t="s">
        <v>44</v>
      </c>
    </row>
    <row r="1154" spans="2:64" x14ac:dyDescent="0.55000000000000004">
      <c r="B1154" s="1">
        <v>66576</v>
      </c>
      <c r="C1154" s="4" t="str">
        <f>_xlfn.IFNA(VLOOKUP(B1154,W$2:AB10268,3,FALSE),0)</f>
        <v>S</v>
      </c>
      <c r="D1154" s="1">
        <f>_xlfn.IFNA(VLOOKUP(B1154,W$2:AA10296,4,FALSE),0)</f>
        <v>21</v>
      </c>
      <c r="E1154" s="1">
        <f>_xlfn.IFNA(VLOOKUP(B1154,W$2:AA10296,5,FALSE),0)</f>
        <v>8</v>
      </c>
      <c r="F1154" s="1">
        <f>_xlfn.IFNA(VLOOKUP(B1154,W$2:AB10297,6,FALSE),0)</f>
        <v>27</v>
      </c>
      <c r="H1154" s="5">
        <f t="shared" si="211"/>
        <v>15620000</v>
      </c>
      <c r="I1154" s="5">
        <f t="shared" si="212"/>
        <v>16713400.000000002</v>
      </c>
      <c r="J1154" s="1">
        <f t="shared" ref="J1154:J1217" si="217">AVERAGEIF(BF:BF,D1154,BG:BG)</f>
        <v>0.11374298598435889</v>
      </c>
      <c r="K1154" s="1">
        <f t="shared" ref="K1154:K1217" si="218">ROUNDDOWN(D1154*0.1,0)</f>
        <v>2</v>
      </c>
      <c r="L1154" s="1">
        <f t="shared" ref="L1154:L1217" si="219">AVERAGEIFS(AV:AV,AU:AU,K1154,AW:AW,E1154)</f>
        <v>0.96784963204339991</v>
      </c>
      <c r="M1154" s="1">
        <f t="shared" ref="M1154:M1217" si="220">AVERAGEIFS(AK:AK,AJ:AJ,K1154,AL:AL,F1154)</f>
        <v>0.99437471484129869</v>
      </c>
      <c r="N1154" s="1">
        <f t="shared" ref="N1154:N1217" si="221">AVERAGEIFS(BK:BK,BJ:BJ,D1154,BL:BL,C1154)</f>
        <v>0.92811912331810276</v>
      </c>
      <c r="P1154" s="1">
        <f t="shared" si="213"/>
        <v>0.89322667223860441</v>
      </c>
      <c r="Q1154" s="1">
        <f t="shared" ref="Q1154:Q1217" si="222">P1154*J1154</f>
        <v>0.10159826886129111</v>
      </c>
      <c r="R1154" s="2">
        <f t="shared" si="214"/>
        <v>1586964.9596133672</v>
      </c>
      <c r="S1154" s="2">
        <f t="shared" si="215"/>
        <v>1698052.5067863031</v>
      </c>
      <c r="T1154" s="2">
        <f t="shared" si="216"/>
        <v>1586964.9596133672</v>
      </c>
      <c r="V1154" s="1">
        <v>2022</v>
      </c>
      <c r="W1154" s="1">
        <v>41668</v>
      </c>
      <c r="X1154" s="1" t="s">
        <v>1201</v>
      </c>
      <c r="Y1154" s="1" t="s">
        <v>42</v>
      </c>
      <c r="Z1154" s="1">
        <v>64</v>
      </c>
      <c r="AA1154" s="1">
        <v>7</v>
      </c>
      <c r="AB1154" s="1">
        <v>24</v>
      </c>
      <c r="BJ1154">
        <v>11</v>
      </c>
      <c r="BK1154">
        <v>1.1178219283566899</v>
      </c>
      <c r="BL1154" t="s">
        <v>46</v>
      </c>
    </row>
    <row r="1155" spans="2:64" x14ac:dyDescent="0.55000000000000004">
      <c r="B1155" s="1">
        <v>43467</v>
      </c>
      <c r="C1155" s="4" t="str">
        <f>_xlfn.IFNA(VLOOKUP(B1155,W$2:AB10269,3,FALSE),0)</f>
        <v>CB</v>
      </c>
      <c r="D1155" s="1">
        <f>_xlfn.IFNA(VLOOKUP(B1155,W$2:AA10297,4,FALSE),0)</f>
        <v>6</v>
      </c>
      <c r="E1155" s="1">
        <f>_xlfn.IFNA(VLOOKUP(B1155,W$2:AA10297,5,FALSE),0)</f>
        <v>7</v>
      </c>
      <c r="F1155" s="1">
        <f>_xlfn.IFNA(VLOOKUP(B1155,W$2:AB10298,6,FALSE),0)</f>
        <v>25</v>
      </c>
      <c r="H1155" s="5">
        <f t="shared" ref="H1155:H1218" si="223">AVERAGEIF(AO:AO,C1155,AP:AP)</f>
        <v>20000000</v>
      </c>
      <c r="I1155" s="5">
        <f t="shared" ref="I1155:I1218" si="224">H1155*1.07</f>
        <v>21400000</v>
      </c>
      <c r="J1155" s="1">
        <f t="shared" si="217"/>
        <v>0.11849549253813166</v>
      </c>
      <c r="K1155" s="1">
        <f t="shared" si="218"/>
        <v>0</v>
      </c>
      <c r="L1155" s="1">
        <f t="shared" si="219"/>
        <v>1.33979111868944</v>
      </c>
      <c r="M1155" s="1">
        <f t="shared" si="220"/>
        <v>0.68619556135383653</v>
      </c>
      <c r="N1155" s="1">
        <f t="shared" si="221"/>
        <v>0.87776743548653313</v>
      </c>
      <c r="P1155" s="1">
        <f t="shared" ref="P1155:P1218" si="225">L1155*M1155*N1155</f>
        <v>0.80698314488095868</v>
      </c>
      <c r="Q1155" s="1">
        <f t="shared" si="222"/>
        <v>9.5623865222639659E-2</v>
      </c>
      <c r="R1155" s="2">
        <f t="shared" ref="R1155:R1218" si="226">H1155*Q1155</f>
        <v>1912477.3044527932</v>
      </c>
      <c r="S1155" s="2">
        <f t="shared" ref="S1155:S1218" si="227">I1155*Q1155</f>
        <v>2046350.7157644888</v>
      </c>
      <c r="T1155" s="2">
        <f t="shared" ref="T1155:T1218" si="228">((_xlfn.IFS(C1155&lt;&gt;"QB",R1155,F1155&gt;27,(1/(M1155))*R1155,F1155&lt;=27,R1155)))</f>
        <v>1912477.3044527932</v>
      </c>
      <c r="V1155" s="1">
        <v>2022</v>
      </c>
      <c r="W1155" s="1">
        <v>22425</v>
      </c>
      <c r="X1155" s="1" t="s">
        <v>1202</v>
      </c>
      <c r="Y1155" s="1" t="s">
        <v>42</v>
      </c>
      <c r="Z1155" s="1">
        <v>63</v>
      </c>
      <c r="AA1155" s="1">
        <v>8</v>
      </c>
      <c r="AB1155" s="1">
        <v>24</v>
      </c>
      <c r="BJ1155">
        <v>11</v>
      </c>
      <c r="BK1155">
        <v>0.92811912331810276</v>
      </c>
      <c r="BL1155" t="s">
        <v>48</v>
      </c>
    </row>
    <row r="1156" spans="2:64" x14ac:dyDescent="0.55000000000000004">
      <c r="B1156" s="1">
        <v>87179</v>
      </c>
      <c r="C1156" s="4" t="str">
        <f>_xlfn.IFNA(VLOOKUP(B1156,W$2:AB10270,3,FALSE),0)</f>
        <v>DI</v>
      </c>
      <c r="D1156" s="1">
        <f>_xlfn.IFNA(VLOOKUP(B1156,W$2:AA10298,4,FALSE),0)</f>
        <v>55</v>
      </c>
      <c r="E1156" s="1">
        <f>_xlfn.IFNA(VLOOKUP(B1156,W$2:AA10298,5,FALSE),0)</f>
        <v>8</v>
      </c>
      <c r="F1156" s="1">
        <f>_xlfn.IFNA(VLOOKUP(B1156,W$2:AB10299,6,FALSE),0)</f>
        <v>25</v>
      </c>
      <c r="H1156" s="5">
        <f t="shared" si="223"/>
        <v>20500000</v>
      </c>
      <c r="I1156" s="5">
        <f t="shared" si="224"/>
        <v>21935000</v>
      </c>
      <c r="J1156" s="1">
        <f t="shared" si="217"/>
        <v>0.19414880739410345</v>
      </c>
      <c r="K1156" s="1">
        <f t="shared" si="218"/>
        <v>5</v>
      </c>
      <c r="L1156" s="1">
        <f t="shared" si="219"/>
        <v>0.95917935807296395</v>
      </c>
      <c r="M1156" s="1">
        <f t="shared" si="220"/>
        <v>1.1486399068534272</v>
      </c>
      <c r="N1156" s="1">
        <f t="shared" si="221"/>
        <v>1</v>
      </c>
      <c r="P1156" s="1">
        <f t="shared" si="225"/>
        <v>1.1017516885126595</v>
      </c>
      <c r="Q1156" s="1">
        <f t="shared" si="222"/>
        <v>0.21390377636917257</v>
      </c>
      <c r="R1156" s="2">
        <f t="shared" si="226"/>
        <v>4385027.4155680379</v>
      </c>
      <c r="S1156" s="2">
        <f t="shared" si="227"/>
        <v>4691979.3346578004</v>
      </c>
      <c r="T1156" s="2">
        <f t="shared" si="228"/>
        <v>4385027.4155680379</v>
      </c>
      <c r="V1156" s="1">
        <v>2022</v>
      </c>
      <c r="W1156" s="1">
        <v>9487</v>
      </c>
      <c r="X1156" s="1" t="s">
        <v>1203</v>
      </c>
      <c r="Y1156" s="1" t="s">
        <v>42</v>
      </c>
      <c r="Z1156" s="1">
        <v>62</v>
      </c>
      <c r="AA1156" s="1">
        <v>2</v>
      </c>
      <c r="AB1156" s="1">
        <v>29</v>
      </c>
      <c r="BJ1156">
        <v>11</v>
      </c>
      <c r="BK1156">
        <v>1.1155423054361819</v>
      </c>
      <c r="BL1156" t="s">
        <v>51</v>
      </c>
    </row>
    <row r="1157" spans="2:64" x14ac:dyDescent="0.55000000000000004">
      <c r="B1157" s="1">
        <v>62775</v>
      </c>
      <c r="C1157" s="4" t="str">
        <f>_xlfn.IFNA(VLOOKUP(B1157,W$2:AB10271,3,FALSE),0)</f>
        <v>ED</v>
      </c>
      <c r="D1157" s="1">
        <f>_xlfn.IFNA(VLOOKUP(B1157,W$2:AA10299,4,FALSE),0)</f>
        <v>55</v>
      </c>
      <c r="E1157" s="1">
        <f>_xlfn.IFNA(VLOOKUP(B1157,W$2:AA10299,5,FALSE),0)</f>
        <v>8</v>
      </c>
      <c r="F1157" s="1">
        <f>_xlfn.IFNA(VLOOKUP(B1157,W$2:AB10300,6,FALSE),0)</f>
        <v>24</v>
      </c>
      <c r="H1157" s="5">
        <f t="shared" si="223"/>
        <v>25400550</v>
      </c>
      <c r="I1157" s="5">
        <f t="shared" si="224"/>
        <v>27178588.5</v>
      </c>
      <c r="J1157" s="1">
        <f t="shared" si="217"/>
        <v>0.19414880739410345</v>
      </c>
      <c r="K1157" s="1">
        <f t="shared" si="218"/>
        <v>5</v>
      </c>
      <c r="L1157" s="1">
        <f t="shared" si="219"/>
        <v>0.95917935807296395</v>
      </c>
      <c r="M1157" s="1">
        <f t="shared" si="220"/>
        <v>1.1486399068534272</v>
      </c>
      <c r="N1157" s="1">
        <f t="shared" si="221"/>
        <v>1</v>
      </c>
      <c r="P1157" s="1">
        <f t="shared" si="225"/>
        <v>1.1017516885126595</v>
      </c>
      <c r="Q1157" s="1">
        <f t="shared" si="222"/>
        <v>0.21390377636917257</v>
      </c>
      <c r="R1157" s="2">
        <f t="shared" si="226"/>
        <v>5433273.5668539861</v>
      </c>
      <c r="S1157" s="2">
        <f t="shared" si="227"/>
        <v>5813602.7165337652</v>
      </c>
      <c r="T1157" s="2">
        <f t="shared" si="228"/>
        <v>5433273.5668539861</v>
      </c>
      <c r="V1157" s="1">
        <v>2022</v>
      </c>
      <c r="W1157" s="1">
        <v>8692</v>
      </c>
      <c r="X1157" s="1" t="s">
        <v>1204</v>
      </c>
      <c r="Y1157" s="1" t="s">
        <v>42</v>
      </c>
      <c r="Z1157" s="1">
        <v>62</v>
      </c>
      <c r="AA1157" s="1">
        <v>2</v>
      </c>
      <c r="AB1157" s="1">
        <v>31</v>
      </c>
      <c r="BJ1157">
        <v>11</v>
      </c>
      <c r="BK1157">
        <v>1.106942102737994</v>
      </c>
      <c r="BL1157" t="s">
        <v>53</v>
      </c>
    </row>
    <row r="1158" spans="2:64" x14ac:dyDescent="0.55000000000000004">
      <c r="B1158" s="1">
        <v>48107</v>
      </c>
      <c r="C1158" s="4" t="str">
        <f>_xlfn.IFNA(VLOOKUP(B1158,W$2:AB10272,3,FALSE),0)</f>
        <v>WR</v>
      </c>
      <c r="D1158" s="1">
        <f>_xlfn.IFNA(VLOOKUP(B1158,W$2:AA10300,4,FALSE),0)</f>
        <v>33</v>
      </c>
      <c r="E1158" s="1">
        <f>_xlfn.IFNA(VLOOKUP(B1158,W$2:AA10300,5,FALSE),0)</f>
        <v>8</v>
      </c>
      <c r="F1158" s="1">
        <f>_xlfn.IFNA(VLOOKUP(B1158,W$2:AB10301,6,FALSE),0)</f>
        <v>27</v>
      </c>
      <c r="H1158" s="5">
        <f t="shared" si="223"/>
        <v>26850000</v>
      </c>
      <c r="I1158" s="5">
        <f t="shared" si="224"/>
        <v>28729500</v>
      </c>
      <c r="J1158" s="1">
        <f t="shared" si="217"/>
        <v>0.12967792367514705</v>
      </c>
      <c r="K1158" s="1">
        <f t="shared" si="218"/>
        <v>3</v>
      </c>
      <c r="L1158" s="1">
        <f t="shared" si="219"/>
        <v>0.96394435074832852</v>
      </c>
      <c r="M1158" s="1">
        <f t="shared" si="220"/>
        <v>1.0638591360833272</v>
      </c>
      <c r="N1158" s="1">
        <f t="shared" si="221"/>
        <v>0.89953136465011441</v>
      </c>
      <c r="P1158" s="1">
        <f t="shared" si="225"/>
        <v>0.92247031777564803</v>
      </c>
      <c r="Q1158" s="1">
        <f t="shared" si="222"/>
        <v>0.11962403546109913</v>
      </c>
      <c r="R1158" s="2">
        <f t="shared" si="226"/>
        <v>3211905.3521305118</v>
      </c>
      <c r="S1158" s="2">
        <f t="shared" si="227"/>
        <v>3436738.7267796476</v>
      </c>
      <c r="T1158" s="2">
        <f t="shared" si="228"/>
        <v>3211905.3521305118</v>
      </c>
      <c r="V1158" s="1">
        <v>2022</v>
      </c>
      <c r="W1158" s="1">
        <v>8765</v>
      </c>
      <c r="X1158" s="1" t="s">
        <v>1205</v>
      </c>
      <c r="Y1158" s="1" t="s">
        <v>42</v>
      </c>
      <c r="Z1158" s="1">
        <v>61</v>
      </c>
      <c r="AA1158" s="1">
        <v>4</v>
      </c>
      <c r="AB1158" s="1">
        <v>31</v>
      </c>
      <c r="BJ1158">
        <v>11</v>
      </c>
      <c r="BK1158">
        <v>1.0245916516529501</v>
      </c>
      <c r="BL1158" t="s">
        <v>55</v>
      </c>
    </row>
    <row r="1159" spans="2:64" x14ac:dyDescent="0.55000000000000004">
      <c r="B1159" s="1">
        <v>50780</v>
      </c>
      <c r="C1159" s="4">
        <f>_xlfn.IFNA(VLOOKUP(B1159,W$2:AB10273,3,FALSE),0)</f>
        <v>0</v>
      </c>
      <c r="D1159" s="1">
        <f>_xlfn.IFNA(VLOOKUP(B1159,W$2:AA10301,4,FALSE),0)</f>
        <v>0</v>
      </c>
      <c r="E1159" s="1">
        <f>_xlfn.IFNA(VLOOKUP(B1159,W$2:AA10301,5,FALSE),0)</f>
        <v>0</v>
      </c>
      <c r="F1159" s="1">
        <f>_xlfn.IFNA(VLOOKUP(B1159,W$2:AB10302,6,FALSE),0)</f>
        <v>0</v>
      </c>
      <c r="H1159" s="5" t="e">
        <f t="shared" si="223"/>
        <v>#DIV/0!</v>
      </c>
      <c r="I1159" s="5" t="e">
        <f t="shared" si="224"/>
        <v>#DIV/0!</v>
      </c>
      <c r="J1159" s="1">
        <f t="shared" si="217"/>
        <v>0.11029086484118089</v>
      </c>
      <c r="K1159" s="1">
        <f t="shared" si="218"/>
        <v>0</v>
      </c>
      <c r="L1159" s="1" t="e">
        <f t="shared" si="219"/>
        <v>#DIV/0!</v>
      </c>
      <c r="M1159" s="1" t="e">
        <f t="shared" si="220"/>
        <v>#DIV/0!</v>
      </c>
      <c r="N1159" s="1" t="e">
        <f t="shared" si="221"/>
        <v>#DIV/0!</v>
      </c>
      <c r="P1159" s="1" t="e">
        <f t="shared" si="225"/>
        <v>#DIV/0!</v>
      </c>
      <c r="Q1159" s="1" t="e">
        <f t="shared" si="222"/>
        <v>#DIV/0!</v>
      </c>
      <c r="R1159" s="2" t="e">
        <f t="shared" si="226"/>
        <v>#DIV/0!</v>
      </c>
      <c r="S1159" s="2" t="e">
        <f t="shared" si="227"/>
        <v>#DIV/0!</v>
      </c>
      <c r="T1159" s="2" t="e">
        <f t="shared" si="228"/>
        <v>#DIV/0!</v>
      </c>
      <c r="V1159" s="1">
        <v>2022</v>
      </c>
      <c r="W1159" s="1">
        <v>11917</v>
      </c>
      <c r="X1159" s="1" t="s">
        <v>1206</v>
      </c>
      <c r="Y1159" s="1" t="s">
        <v>42</v>
      </c>
      <c r="Z1159" s="1">
        <v>61</v>
      </c>
      <c r="AA1159" s="1">
        <v>5</v>
      </c>
      <c r="AB1159" s="1">
        <v>27</v>
      </c>
      <c r="BJ1159">
        <v>11</v>
      </c>
      <c r="BK1159">
        <v>0.89953136465011441</v>
      </c>
      <c r="BL1159" t="s">
        <v>58</v>
      </c>
    </row>
    <row r="1160" spans="2:64" x14ac:dyDescent="0.55000000000000004">
      <c r="B1160" s="1">
        <v>46887</v>
      </c>
      <c r="C1160" s="4">
        <f>_xlfn.IFNA(VLOOKUP(B1160,W$2:AB10274,3,FALSE),0)</f>
        <v>0</v>
      </c>
      <c r="D1160" s="1">
        <f>_xlfn.IFNA(VLOOKUP(B1160,W$2:AA10302,4,FALSE),0)</f>
        <v>0</v>
      </c>
      <c r="E1160" s="1">
        <f>_xlfn.IFNA(VLOOKUP(B1160,W$2:AA10302,5,FALSE),0)</f>
        <v>0</v>
      </c>
      <c r="F1160" s="1">
        <f>_xlfn.IFNA(VLOOKUP(B1160,W$2:AB10303,6,FALSE),0)</f>
        <v>0</v>
      </c>
      <c r="H1160" s="5" t="e">
        <f t="shared" si="223"/>
        <v>#DIV/0!</v>
      </c>
      <c r="I1160" s="5" t="e">
        <f t="shared" si="224"/>
        <v>#DIV/0!</v>
      </c>
      <c r="J1160" s="1">
        <f t="shared" si="217"/>
        <v>0.11029086484118089</v>
      </c>
      <c r="K1160" s="1">
        <f t="shared" si="218"/>
        <v>0</v>
      </c>
      <c r="L1160" s="1" t="e">
        <f t="shared" si="219"/>
        <v>#DIV/0!</v>
      </c>
      <c r="M1160" s="1" t="e">
        <f t="shared" si="220"/>
        <v>#DIV/0!</v>
      </c>
      <c r="N1160" s="1" t="e">
        <f t="shared" si="221"/>
        <v>#DIV/0!</v>
      </c>
      <c r="P1160" s="1" t="e">
        <f t="shared" si="225"/>
        <v>#DIV/0!</v>
      </c>
      <c r="Q1160" s="1" t="e">
        <f t="shared" si="222"/>
        <v>#DIV/0!</v>
      </c>
      <c r="R1160" s="2" t="e">
        <f t="shared" si="226"/>
        <v>#DIV/0!</v>
      </c>
      <c r="S1160" s="2" t="e">
        <f t="shared" si="227"/>
        <v>#DIV/0!</v>
      </c>
      <c r="T1160" s="2" t="e">
        <f t="shared" si="228"/>
        <v>#DIV/0!</v>
      </c>
      <c r="V1160" s="1">
        <v>2022</v>
      </c>
      <c r="W1160" s="1">
        <v>27414</v>
      </c>
      <c r="X1160" s="1" t="s">
        <v>1207</v>
      </c>
      <c r="Y1160" s="1" t="s">
        <v>42</v>
      </c>
      <c r="Z1160" s="1">
        <v>60</v>
      </c>
      <c r="AA1160" s="1">
        <v>32</v>
      </c>
      <c r="AB1160" s="1">
        <v>27</v>
      </c>
      <c r="BJ1160">
        <v>10</v>
      </c>
      <c r="BK1160">
        <v>1.1514506309915982</v>
      </c>
      <c r="BL1160" t="s">
        <v>31</v>
      </c>
    </row>
    <row r="1161" spans="2:64" x14ac:dyDescent="0.55000000000000004">
      <c r="B1161" s="1">
        <v>50306</v>
      </c>
      <c r="C1161" s="4" t="str">
        <f>_xlfn.IFNA(VLOOKUP(B1161,W$2:AB10275,3,FALSE),0)</f>
        <v>DI</v>
      </c>
      <c r="D1161" s="1">
        <f>_xlfn.IFNA(VLOOKUP(B1161,W$2:AA10303,4,FALSE),0)</f>
        <v>51</v>
      </c>
      <c r="E1161" s="1">
        <f>_xlfn.IFNA(VLOOKUP(B1161,W$2:AA10303,5,FALSE),0)</f>
        <v>7</v>
      </c>
      <c r="F1161" s="1">
        <f>_xlfn.IFNA(VLOOKUP(B1161,W$2:AB10304,6,FALSE),0)</f>
        <v>25</v>
      </c>
      <c r="H1161" s="5">
        <f t="shared" si="223"/>
        <v>20500000</v>
      </c>
      <c r="I1161" s="5">
        <f t="shared" si="224"/>
        <v>21935000</v>
      </c>
      <c r="J1161" s="1">
        <f t="shared" si="217"/>
        <v>0.17135857369119548</v>
      </c>
      <c r="K1161" s="1">
        <f t="shared" si="218"/>
        <v>5</v>
      </c>
      <c r="L1161" s="1">
        <f t="shared" si="219"/>
        <v>0.96309178465877865</v>
      </c>
      <c r="M1161" s="1">
        <f t="shared" si="220"/>
        <v>1.1486399068534272</v>
      </c>
      <c r="N1161" s="1">
        <f t="shared" si="221"/>
        <v>1</v>
      </c>
      <c r="P1161" s="1">
        <f t="shared" si="225"/>
        <v>1.1062456578217605</v>
      </c>
      <c r="Q1161" s="1">
        <f t="shared" si="222"/>
        <v>0.18956467807641517</v>
      </c>
      <c r="R1161" s="2">
        <f t="shared" si="226"/>
        <v>3886075.9005665109</v>
      </c>
      <c r="S1161" s="2">
        <f t="shared" si="227"/>
        <v>4158101.2136061667</v>
      </c>
      <c r="T1161" s="2">
        <f t="shared" si="228"/>
        <v>3886075.9005665109</v>
      </c>
      <c r="V1161" s="1">
        <v>2022</v>
      </c>
      <c r="W1161" s="1">
        <v>98689</v>
      </c>
      <c r="X1161" s="1" t="s">
        <v>1208</v>
      </c>
      <c r="Y1161" s="1" t="s">
        <v>42</v>
      </c>
      <c r="Z1161" s="1">
        <v>60</v>
      </c>
      <c r="AA1161" s="1">
        <v>4</v>
      </c>
      <c r="AB1161" s="1">
        <v>25</v>
      </c>
      <c r="BJ1161">
        <v>10</v>
      </c>
      <c r="BK1161">
        <v>0.87776743548653313</v>
      </c>
      <c r="BL1161" t="s">
        <v>34</v>
      </c>
    </row>
    <row r="1162" spans="2:64" x14ac:dyDescent="0.55000000000000004">
      <c r="B1162" s="1">
        <v>25522</v>
      </c>
      <c r="C1162" s="4">
        <f>_xlfn.IFNA(VLOOKUP(B1162,W$2:AB10276,3,FALSE),0)</f>
        <v>0</v>
      </c>
      <c r="D1162" s="1">
        <f>_xlfn.IFNA(VLOOKUP(B1162,W$2:AA10304,4,FALSE),0)</f>
        <v>0</v>
      </c>
      <c r="E1162" s="1">
        <f>_xlfn.IFNA(VLOOKUP(B1162,W$2:AA10304,5,FALSE),0)</f>
        <v>0</v>
      </c>
      <c r="F1162" s="1">
        <f>_xlfn.IFNA(VLOOKUP(B1162,W$2:AB10305,6,FALSE),0)</f>
        <v>0</v>
      </c>
      <c r="H1162" s="5" t="e">
        <f t="shared" si="223"/>
        <v>#DIV/0!</v>
      </c>
      <c r="I1162" s="5" t="e">
        <f t="shared" si="224"/>
        <v>#DIV/0!</v>
      </c>
      <c r="J1162" s="1">
        <f t="shared" si="217"/>
        <v>0.11029086484118089</v>
      </c>
      <c r="K1162" s="1">
        <f t="shared" si="218"/>
        <v>0</v>
      </c>
      <c r="L1162" s="1" t="e">
        <f t="shared" si="219"/>
        <v>#DIV/0!</v>
      </c>
      <c r="M1162" s="1" t="e">
        <f t="shared" si="220"/>
        <v>#DIV/0!</v>
      </c>
      <c r="N1162" s="1" t="e">
        <f t="shared" si="221"/>
        <v>#DIV/0!</v>
      </c>
      <c r="P1162" s="1" t="e">
        <f t="shared" si="225"/>
        <v>#DIV/0!</v>
      </c>
      <c r="Q1162" s="1" t="e">
        <f t="shared" si="222"/>
        <v>#DIV/0!</v>
      </c>
      <c r="R1162" s="2" t="e">
        <f t="shared" si="226"/>
        <v>#DIV/0!</v>
      </c>
      <c r="S1162" s="2" t="e">
        <f t="shared" si="227"/>
        <v>#DIV/0!</v>
      </c>
      <c r="T1162" s="2" t="e">
        <f t="shared" si="228"/>
        <v>#DIV/0!</v>
      </c>
      <c r="V1162" s="1">
        <v>2022</v>
      </c>
      <c r="W1162" s="1">
        <v>45791</v>
      </c>
      <c r="X1162" s="1" t="s">
        <v>1209</v>
      </c>
      <c r="Y1162" s="1" t="s">
        <v>42</v>
      </c>
      <c r="Z1162" s="1">
        <v>59</v>
      </c>
      <c r="AA1162" s="1">
        <v>10</v>
      </c>
      <c r="AB1162" s="1">
        <v>26</v>
      </c>
      <c r="BJ1162">
        <v>10</v>
      </c>
      <c r="BK1162">
        <v>1</v>
      </c>
      <c r="BL1162" t="s">
        <v>36</v>
      </c>
    </row>
    <row r="1163" spans="2:64" x14ac:dyDescent="0.55000000000000004">
      <c r="B1163" s="1">
        <v>47206</v>
      </c>
      <c r="C1163" s="4" t="str">
        <f>_xlfn.IFNA(VLOOKUP(B1163,W$2:AB10277,3,FALSE),0)</f>
        <v>TE</v>
      </c>
      <c r="D1163" s="1">
        <f>_xlfn.IFNA(VLOOKUP(B1163,W$2:AA10305,4,FALSE),0)</f>
        <v>17</v>
      </c>
      <c r="E1163" s="1">
        <f>_xlfn.IFNA(VLOOKUP(B1163,W$2:AA10305,5,FALSE),0)</f>
        <v>8</v>
      </c>
      <c r="F1163" s="1">
        <f>_xlfn.IFNA(VLOOKUP(B1163,W$2:AB10306,6,FALSE),0)</f>
        <v>27</v>
      </c>
      <c r="H1163" s="5">
        <f t="shared" si="223"/>
        <v>14012500</v>
      </c>
      <c r="I1163" s="5">
        <f t="shared" si="224"/>
        <v>14993375</v>
      </c>
      <c r="J1163" s="1">
        <f t="shared" si="217"/>
        <v>0.12422980506362609</v>
      </c>
      <c r="K1163" s="1">
        <f t="shared" si="218"/>
        <v>1</v>
      </c>
      <c r="L1163" s="1">
        <f t="shared" si="219"/>
        <v>0.97398521903978064</v>
      </c>
      <c r="M1163" s="1">
        <f t="shared" si="220"/>
        <v>0.8852077485688149</v>
      </c>
      <c r="N1163" s="1">
        <f t="shared" si="221"/>
        <v>1.0245916516529501</v>
      </c>
      <c r="P1163" s="1">
        <f t="shared" si="225"/>
        <v>0.88338167498078601</v>
      </c>
      <c r="Q1163" s="1">
        <f t="shared" si="222"/>
        <v>0.10974233327964254</v>
      </c>
      <c r="R1163" s="2">
        <f t="shared" si="226"/>
        <v>1537764.4450809911</v>
      </c>
      <c r="S1163" s="2">
        <f t="shared" si="227"/>
        <v>1645407.9562366605</v>
      </c>
      <c r="T1163" s="2">
        <f t="shared" si="228"/>
        <v>1537764.4450809911</v>
      </c>
      <c r="V1163" s="1">
        <v>2022</v>
      </c>
      <c r="W1163" s="1">
        <v>11895</v>
      </c>
      <c r="X1163" s="1" t="s">
        <v>1210</v>
      </c>
      <c r="Y1163" s="1" t="s">
        <v>42</v>
      </c>
      <c r="Z1163" s="1">
        <v>59</v>
      </c>
      <c r="AA1163" s="1">
        <v>5</v>
      </c>
      <c r="AB1163" s="1">
        <v>28</v>
      </c>
      <c r="BJ1163">
        <v>10</v>
      </c>
      <c r="BK1163">
        <v>1</v>
      </c>
      <c r="BL1163" t="s">
        <v>38</v>
      </c>
    </row>
    <row r="1164" spans="2:64" x14ac:dyDescent="0.55000000000000004">
      <c r="B1164" s="1">
        <v>26287</v>
      </c>
      <c r="C1164" s="4">
        <f>_xlfn.IFNA(VLOOKUP(B1164,W$2:AB10278,3,FALSE),0)</f>
        <v>0</v>
      </c>
      <c r="D1164" s="1">
        <f>_xlfn.IFNA(VLOOKUP(B1164,W$2:AA10306,4,FALSE),0)</f>
        <v>0</v>
      </c>
      <c r="E1164" s="1">
        <f>_xlfn.IFNA(VLOOKUP(B1164,W$2:AA10306,5,FALSE),0)</f>
        <v>0</v>
      </c>
      <c r="F1164" s="1">
        <f>_xlfn.IFNA(VLOOKUP(B1164,W$2:AB10307,6,FALSE),0)</f>
        <v>0</v>
      </c>
      <c r="H1164" s="5" t="e">
        <f t="shared" si="223"/>
        <v>#DIV/0!</v>
      </c>
      <c r="I1164" s="5" t="e">
        <f t="shared" si="224"/>
        <v>#DIV/0!</v>
      </c>
      <c r="J1164" s="1">
        <f t="shared" si="217"/>
        <v>0.11029086484118089</v>
      </c>
      <c r="K1164" s="1">
        <f t="shared" si="218"/>
        <v>0</v>
      </c>
      <c r="L1164" s="1" t="e">
        <f t="shared" si="219"/>
        <v>#DIV/0!</v>
      </c>
      <c r="M1164" s="1" t="e">
        <f t="shared" si="220"/>
        <v>#DIV/0!</v>
      </c>
      <c r="N1164" s="1" t="e">
        <f t="shared" si="221"/>
        <v>#DIV/0!</v>
      </c>
      <c r="P1164" s="1" t="e">
        <f t="shared" si="225"/>
        <v>#DIV/0!</v>
      </c>
      <c r="Q1164" s="1" t="e">
        <f t="shared" si="222"/>
        <v>#DIV/0!</v>
      </c>
      <c r="R1164" s="2" t="e">
        <f t="shared" si="226"/>
        <v>#DIV/0!</v>
      </c>
      <c r="S1164" s="2" t="e">
        <f t="shared" si="227"/>
        <v>#DIV/0!</v>
      </c>
      <c r="T1164" s="2" t="e">
        <f t="shared" si="228"/>
        <v>#DIV/0!</v>
      </c>
      <c r="V1164" s="1">
        <v>2022</v>
      </c>
      <c r="W1164" s="1">
        <v>55632</v>
      </c>
      <c r="X1164" s="1" t="s">
        <v>1211</v>
      </c>
      <c r="Y1164" s="1" t="s">
        <v>42</v>
      </c>
      <c r="Z1164" s="1">
        <v>58</v>
      </c>
      <c r="AA1164" s="1">
        <v>5</v>
      </c>
      <c r="AB1164" s="1">
        <v>24</v>
      </c>
      <c r="BJ1164">
        <v>10</v>
      </c>
      <c r="BK1164">
        <v>1.0245916516529501</v>
      </c>
      <c r="BL1164" t="s">
        <v>40</v>
      </c>
    </row>
    <row r="1165" spans="2:64" x14ac:dyDescent="0.55000000000000004">
      <c r="B1165" s="1">
        <v>91824</v>
      </c>
      <c r="C1165" s="4" t="str">
        <f>_xlfn.IFNA(VLOOKUP(B1165,W$2:AB10279,3,FALSE),0)</f>
        <v>WR</v>
      </c>
      <c r="D1165" s="1">
        <f>_xlfn.IFNA(VLOOKUP(B1165,W$2:AA10307,4,FALSE),0)</f>
        <v>31</v>
      </c>
      <c r="E1165" s="1">
        <f>_xlfn.IFNA(VLOOKUP(B1165,W$2:AA10307,5,FALSE),0)</f>
        <v>8</v>
      </c>
      <c r="F1165" s="1">
        <f>_xlfn.IFNA(VLOOKUP(B1165,W$2:AB10308,6,FALSE),0)</f>
        <v>25</v>
      </c>
      <c r="H1165" s="5">
        <f t="shared" si="223"/>
        <v>26850000</v>
      </c>
      <c r="I1165" s="5">
        <f t="shared" si="224"/>
        <v>28729500</v>
      </c>
      <c r="J1165" s="1">
        <f t="shared" si="217"/>
        <v>0.12967792367514705</v>
      </c>
      <c r="K1165" s="1">
        <f t="shared" si="218"/>
        <v>3</v>
      </c>
      <c r="L1165" s="1">
        <f t="shared" si="219"/>
        <v>0.96394435074832852</v>
      </c>
      <c r="M1165" s="1">
        <f t="shared" si="220"/>
        <v>1.0638591360833272</v>
      </c>
      <c r="N1165" s="1">
        <f t="shared" si="221"/>
        <v>0.89953136465011441</v>
      </c>
      <c r="P1165" s="1">
        <f t="shared" si="225"/>
        <v>0.92247031777564803</v>
      </c>
      <c r="Q1165" s="1">
        <f t="shared" si="222"/>
        <v>0.11962403546109913</v>
      </c>
      <c r="R1165" s="2">
        <f t="shared" si="226"/>
        <v>3211905.3521305118</v>
      </c>
      <c r="S1165" s="2">
        <f t="shared" si="227"/>
        <v>3436738.7267796476</v>
      </c>
      <c r="T1165" s="2">
        <f t="shared" si="228"/>
        <v>3211905.3521305118</v>
      </c>
      <c r="V1165" s="1">
        <v>2022</v>
      </c>
      <c r="W1165" s="1">
        <v>9783</v>
      </c>
      <c r="X1165" s="1" t="s">
        <v>1212</v>
      </c>
      <c r="Y1165" s="1" t="s">
        <v>42</v>
      </c>
      <c r="Z1165" s="1">
        <v>57</v>
      </c>
      <c r="AA1165" s="1">
        <v>8</v>
      </c>
      <c r="AB1165" s="1">
        <v>30</v>
      </c>
      <c r="BJ1165">
        <v>10</v>
      </c>
      <c r="BK1165">
        <v>0.81972023184507603</v>
      </c>
      <c r="BL1165" t="s">
        <v>42</v>
      </c>
    </row>
    <row r="1166" spans="2:64" x14ac:dyDescent="0.55000000000000004">
      <c r="B1166" s="1">
        <v>49636</v>
      </c>
      <c r="C1166" s="4" t="str">
        <f>_xlfn.IFNA(VLOOKUP(B1166,W$2:AB10280,3,FALSE),0)</f>
        <v>DI</v>
      </c>
      <c r="D1166" s="1">
        <f>_xlfn.IFNA(VLOOKUP(B1166,W$2:AA10308,4,FALSE),0)</f>
        <v>21</v>
      </c>
      <c r="E1166" s="1">
        <f>_xlfn.IFNA(VLOOKUP(B1166,W$2:AA10308,5,FALSE),0)</f>
        <v>5</v>
      </c>
      <c r="F1166" s="1">
        <f>_xlfn.IFNA(VLOOKUP(B1166,W$2:AB10309,6,FALSE),0)</f>
        <v>27</v>
      </c>
      <c r="H1166" s="5">
        <f t="shared" si="223"/>
        <v>20500000</v>
      </c>
      <c r="I1166" s="5">
        <f t="shared" si="224"/>
        <v>21935000</v>
      </c>
      <c r="J1166" s="1">
        <f t="shared" si="217"/>
        <v>0.11374298598435889</v>
      </c>
      <c r="K1166" s="1">
        <f t="shared" si="218"/>
        <v>2</v>
      </c>
      <c r="L1166" s="1">
        <f t="shared" si="219"/>
        <v>0.99118378559928355</v>
      </c>
      <c r="M1166" s="1">
        <f t="shared" si="220"/>
        <v>0.99437471484129869</v>
      </c>
      <c r="N1166" s="1">
        <f t="shared" si="221"/>
        <v>1</v>
      </c>
      <c r="P1166" s="1">
        <f t="shared" si="225"/>
        <v>0.98560809416060657</v>
      </c>
      <c r="Q1166" s="1">
        <f t="shared" si="222"/>
        <v>0.11210600764018055</v>
      </c>
      <c r="R1166" s="2">
        <f t="shared" si="226"/>
        <v>2298173.1566237016</v>
      </c>
      <c r="S1166" s="2">
        <f t="shared" si="227"/>
        <v>2459045.2775873607</v>
      </c>
      <c r="T1166" s="2">
        <f t="shared" si="228"/>
        <v>2298173.1566237016</v>
      </c>
      <c r="V1166" s="1">
        <v>2022</v>
      </c>
      <c r="W1166" s="1">
        <v>77737</v>
      </c>
      <c r="X1166" s="1" t="s">
        <v>1213</v>
      </c>
      <c r="Y1166" s="1" t="s">
        <v>42</v>
      </c>
      <c r="Z1166" s="1">
        <v>57</v>
      </c>
      <c r="AA1166" s="1">
        <v>5</v>
      </c>
      <c r="AB1166" s="1">
        <v>23</v>
      </c>
      <c r="BJ1166">
        <v>10</v>
      </c>
      <c r="BK1166">
        <v>0.82023027006469129</v>
      </c>
      <c r="BL1166" t="s">
        <v>44</v>
      </c>
    </row>
    <row r="1167" spans="2:64" x14ac:dyDescent="0.55000000000000004">
      <c r="B1167" s="1">
        <v>43856</v>
      </c>
      <c r="C1167" s="4" t="str">
        <f>_xlfn.IFNA(VLOOKUP(B1167,W$2:AB10281,3,FALSE),0)</f>
        <v>LB</v>
      </c>
      <c r="D1167" s="1">
        <f>_xlfn.IFNA(VLOOKUP(B1167,W$2:AA10309,4,FALSE),0)</f>
        <v>38</v>
      </c>
      <c r="E1167" s="1">
        <f>_xlfn.IFNA(VLOOKUP(B1167,W$2:AA10309,5,FALSE),0)</f>
        <v>8</v>
      </c>
      <c r="F1167" s="1">
        <f>_xlfn.IFNA(VLOOKUP(B1167,W$2:AB10310,6,FALSE),0)</f>
        <v>25</v>
      </c>
      <c r="H1167" s="5">
        <f t="shared" si="223"/>
        <v>16999000</v>
      </c>
      <c r="I1167" s="5">
        <f t="shared" si="224"/>
        <v>18188930</v>
      </c>
      <c r="J1167" s="1">
        <f t="shared" si="217"/>
        <v>0.13512004199773481</v>
      </c>
      <c r="K1167" s="1">
        <f t="shared" si="218"/>
        <v>3</v>
      </c>
      <c r="L1167" s="1">
        <f t="shared" si="219"/>
        <v>0.96394435074832852</v>
      </c>
      <c r="M1167" s="1">
        <f t="shared" si="220"/>
        <v>1.0638591360833272</v>
      </c>
      <c r="N1167" s="1">
        <f t="shared" si="221"/>
        <v>0.82023027006469129</v>
      </c>
      <c r="P1167" s="1">
        <f t="shared" si="225"/>
        <v>0.84114696564258939</v>
      </c>
      <c r="Q1167" s="1">
        <f t="shared" si="222"/>
        <v>0.11365581332389388</v>
      </c>
      <c r="R1167" s="2">
        <f t="shared" si="226"/>
        <v>1932035.170692872</v>
      </c>
      <c r="S1167" s="2">
        <f t="shared" si="227"/>
        <v>2067277.632641373</v>
      </c>
      <c r="T1167" s="2">
        <f t="shared" si="228"/>
        <v>1932035.170692872</v>
      </c>
      <c r="V1167" s="1">
        <v>2022</v>
      </c>
      <c r="W1167" s="1">
        <v>57373</v>
      </c>
      <c r="X1167" s="1" t="s">
        <v>1214</v>
      </c>
      <c r="Y1167" s="1" t="s">
        <v>42</v>
      </c>
      <c r="Z1167" s="1">
        <v>56</v>
      </c>
      <c r="AA1167" s="1">
        <v>4</v>
      </c>
      <c r="AB1167" s="1">
        <v>23</v>
      </c>
      <c r="BJ1167">
        <v>10</v>
      </c>
      <c r="BK1167">
        <v>1.1178219283566899</v>
      </c>
      <c r="BL1167" t="s">
        <v>46</v>
      </c>
    </row>
    <row r="1168" spans="2:64" x14ac:dyDescent="0.55000000000000004">
      <c r="B1168" s="1">
        <v>51269</v>
      </c>
      <c r="C1168" s="4" t="str">
        <f>_xlfn.IFNA(VLOOKUP(B1168,W$2:AB10282,3,FALSE),0)</f>
        <v>S</v>
      </c>
      <c r="D1168" s="1">
        <f>_xlfn.IFNA(VLOOKUP(B1168,W$2:AA10310,4,FALSE),0)</f>
        <v>21</v>
      </c>
      <c r="E1168" s="1">
        <f>_xlfn.IFNA(VLOOKUP(B1168,W$2:AA10310,5,FALSE),0)</f>
        <v>8</v>
      </c>
      <c r="F1168" s="1">
        <f>_xlfn.IFNA(VLOOKUP(B1168,W$2:AB10311,6,FALSE),0)</f>
        <v>25</v>
      </c>
      <c r="H1168" s="5">
        <f t="shared" si="223"/>
        <v>15620000</v>
      </c>
      <c r="I1168" s="5">
        <f t="shared" si="224"/>
        <v>16713400.000000002</v>
      </c>
      <c r="J1168" s="1">
        <f t="shared" si="217"/>
        <v>0.11374298598435889</v>
      </c>
      <c r="K1168" s="1">
        <f t="shared" si="218"/>
        <v>2</v>
      </c>
      <c r="L1168" s="1">
        <f t="shared" si="219"/>
        <v>0.96784963204339991</v>
      </c>
      <c r="M1168" s="1">
        <f t="shared" si="220"/>
        <v>0.99437471484129869</v>
      </c>
      <c r="N1168" s="1">
        <f t="shared" si="221"/>
        <v>0.92811912331810276</v>
      </c>
      <c r="P1168" s="1">
        <f t="shared" si="225"/>
        <v>0.89322667223860441</v>
      </c>
      <c r="Q1168" s="1">
        <f t="shared" si="222"/>
        <v>0.10159826886129111</v>
      </c>
      <c r="R1168" s="2">
        <f t="shared" si="226"/>
        <v>1586964.9596133672</v>
      </c>
      <c r="S1168" s="2">
        <f t="shared" si="227"/>
        <v>1698052.5067863031</v>
      </c>
      <c r="T1168" s="2">
        <f t="shared" si="228"/>
        <v>1586964.9596133672</v>
      </c>
      <c r="V1168" s="1">
        <v>2022</v>
      </c>
      <c r="W1168" s="1">
        <v>10805</v>
      </c>
      <c r="X1168" s="1" t="s">
        <v>1215</v>
      </c>
      <c r="Y1168" s="1" t="s">
        <v>42</v>
      </c>
      <c r="Z1168" s="1">
        <v>56</v>
      </c>
      <c r="AA1168" s="1">
        <v>6</v>
      </c>
      <c r="AB1168" s="1">
        <v>28</v>
      </c>
      <c r="BJ1168">
        <v>10</v>
      </c>
      <c r="BK1168">
        <v>0.92811912331810276</v>
      </c>
      <c r="BL1168" t="s">
        <v>48</v>
      </c>
    </row>
    <row r="1169" spans="2:64" x14ac:dyDescent="0.55000000000000004">
      <c r="B1169" s="1">
        <v>45378</v>
      </c>
      <c r="C1169" s="4" t="str">
        <f>_xlfn.IFNA(VLOOKUP(B1169,W$2:AB10283,3,FALSE),0)</f>
        <v>ED</v>
      </c>
      <c r="D1169" s="1">
        <f>_xlfn.IFNA(VLOOKUP(B1169,W$2:AA10311,4,FALSE),0)</f>
        <v>22</v>
      </c>
      <c r="E1169" s="1">
        <f>_xlfn.IFNA(VLOOKUP(B1169,W$2:AA10311,5,FALSE),0)</f>
        <v>6</v>
      </c>
      <c r="F1169" s="1">
        <f>_xlfn.IFNA(VLOOKUP(B1169,W$2:AB10312,6,FALSE),0)</f>
        <v>26</v>
      </c>
      <c r="H1169" s="5">
        <f t="shared" si="223"/>
        <v>25400550</v>
      </c>
      <c r="I1169" s="5">
        <f t="shared" si="224"/>
        <v>27178588.5</v>
      </c>
      <c r="J1169" s="1">
        <f t="shared" si="217"/>
        <v>0.11374298598435889</v>
      </c>
      <c r="K1169" s="1">
        <f t="shared" si="218"/>
        <v>2</v>
      </c>
      <c r="L1169" s="1">
        <f t="shared" si="219"/>
        <v>0.94203263634535883</v>
      </c>
      <c r="M1169" s="1">
        <f t="shared" si="220"/>
        <v>0.99437471484129869</v>
      </c>
      <c r="N1169" s="1">
        <f t="shared" si="221"/>
        <v>1</v>
      </c>
      <c r="P1169" s="1">
        <f t="shared" si="225"/>
        <v>0.93673343413711296</v>
      </c>
      <c r="Q1169" s="1">
        <f t="shared" si="222"/>
        <v>0.10654685787013801</v>
      </c>
      <c r="R1169" s="2">
        <f t="shared" si="226"/>
        <v>2706348.7906733342</v>
      </c>
      <c r="S1169" s="2">
        <f t="shared" si="227"/>
        <v>2895793.2060204674</v>
      </c>
      <c r="T1169" s="2">
        <f t="shared" si="228"/>
        <v>2706348.7906733342</v>
      </c>
      <c r="V1169" s="1">
        <v>2022</v>
      </c>
      <c r="W1169" s="1">
        <v>11395</v>
      </c>
      <c r="X1169" s="1" t="s">
        <v>1216</v>
      </c>
      <c r="Y1169" s="1" t="s">
        <v>42</v>
      </c>
      <c r="Z1169" s="1">
        <v>55</v>
      </c>
      <c r="AA1169" s="1">
        <v>8</v>
      </c>
      <c r="AB1169" s="1">
        <v>29</v>
      </c>
      <c r="BJ1169">
        <v>10</v>
      </c>
      <c r="BK1169">
        <v>1.1155423054361819</v>
      </c>
      <c r="BL1169" t="s">
        <v>51</v>
      </c>
    </row>
    <row r="1170" spans="2:64" x14ac:dyDescent="0.55000000000000004">
      <c r="B1170" s="1">
        <v>39871</v>
      </c>
      <c r="C1170" s="4" t="str">
        <f>_xlfn.IFNA(VLOOKUP(B1170,W$2:AB10284,3,FALSE),0)</f>
        <v>WR</v>
      </c>
      <c r="D1170" s="1">
        <f>_xlfn.IFNA(VLOOKUP(B1170,W$2:AA10312,4,FALSE),0)</f>
        <v>32</v>
      </c>
      <c r="E1170" s="1">
        <f>_xlfn.IFNA(VLOOKUP(B1170,W$2:AA10312,5,FALSE),0)</f>
        <v>8</v>
      </c>
      <c r="F1170" s="1">
        <f>_xlfn.IFNA(VLOOKUP(B1170,W$2:AB10313,6,FALSE),0)</f>
        <v>25</v>
      </c>
      <c r="H1170" s="5">
        <f t="shared" si="223"/>
        <v>26850000</v>
      </c>
      <c r="I1170" s="5">
        <f t="shared" si="224"/>
        <v>28729500</v>
      </c>
      <c r="J1170" s="1">
        <f t="shared" si="217"/>
        <v>0.12967792367514705</v>
      </c>
      <c r="K1170" s="1">
        <f t="shared" si="218"/>
        <v>3</v>
      </c>
      <c r="L1170" s="1">
        <f t="shared" si="219"/>
        <v>0.96394435074832852</v>
      </c>
      <c r="M1170" s="1">
        <f t="shared" si="220"/>
        <v>1.0638591360833272</v>
      </c>
      <c r="N1170" s="1">
        <f t="shared" si="221"/>
        <v>0.89953136465011441</v>
      </c>
      <c r="P1170" s="1">
        <f t="shared" si="225"/>
        <v>0.92247031777564803</v>
      </c>
      <c r="Q1170" s="1">
        <f t="shared" si="222"/>
        <v>0.11962403546109913</v>
      </c>
      <c r="R1170" s="2">
        <f t="shared" si="226"/>
        <v>3211905.3521305118</v>
      </c>
      <c r="S1170" s="2">
        <f t="shared" si="227"/>
        <v>3436738.7267796476</v>
      </c>
      <c r="T1170" s="2">
        <f t="shared" si="228"/>
        <v>3211905.3521305118</v>
      </c>
      <c r="V1170" s="1">
        <v>2022</v>
      </c>
      <c r="W1170" s="1">
        <v>9506</v>
      </c>
      <c r="X1170" s="1" t="s">
        <v>1217</v>
      </c>
      <c r="Y1170" s="1" t="s">
        <v>42</v>
      </c>
      <c r="Z1170" s="1">
        <v>55</v>
      </c>
      <c r="AA1170" s="1">
        <v>3</v>
      </c>
      <c r="AB1170" s="1">
        <v>29</v>
      </c>
      <c r="BJ1170">
        <v>10</v>
      </c>
      <c r="BK1170">
        <v>1.106942102737994</v>
      </c>
      <c r="BL1170" t="s">
        <v>53</v>
      </c>
    </row>
    <row r="1171" spans="2:64" x14ac:dyDescent="0.55000000000000004">
      <c r="B1171" s="1">
        <v>46904</v>
      </c>
      <c r="C1171" s="4">
        <f>_xlfn.IFNA(VLOOKUP(B1171,W$2:AB10285,3,FALSE),0)</f>
        <v>0</v>
      </c>
      <c r="D1171" s="1">
        <f>_xlfn.IFNA(VLOOKUP(B1171,W$2:AA10313,4,FALSE),0)</f>
        <v>0</v>
      </c>
      <c r="E1171" s="1">
        <f>_xlfn.IFNA(VLOOKUP(B1171,W$2:AA10313,5,FALSE),0)</f>
        <v>0</v>
      </c>
      <c r="F1171" s="1">
        <f>_xlfn.IFNA(VLOOKUP(B1171,W$2:AB10314,6,FALSE),0)</f>
        <v>0</v>
      </c>
      <c r="H1171" s="5" t="e">
        <f t="shared" si="223"/>
        <v>#DIV/0!</v>
      </c>
      <c r="I1171" s="5" t="e">
        <f t="shared" si="224"/>
        <v>#DIV/0!</v>
      </c>
      <c r="J1171" s="1">
        <f t="shared" si="217"/>
        <v>0.11029086484118089</v>
      </c>
      <c r="K1171" s="1">
        <f t="shared" si="218"/>
        <v>0</v>
      </c>
      <c r="L1171" s="1" t="e">
        <f t="shared" si="219"/>
        <v>#DIV/0!</v>
      </c>
      <c r="M1171" s="1" t="e">
        <f t="shared" si="220"/>
        <v>#DIV/0!</v>
      </c>
      <c r="N1171" s="1" t="e">
        <f t="shared" si="221"/>
        <v>#DIV/0!</v>
      </c>
      <c r="P1171" s="1" t="e">
        <f t="shared" si="225"/>
        <v>#DIV/0!</v>
      </c>
      <c r="Q1171" s="1" t="e">
        <f t="shared" si="222"/>
        <v>#DIV/0!</v>
      </c>
      <c r="R1171" s="2" t="e">
        <f t="shared" si="226"/>
        <v>#DIV/0!</v>
      </c>
      <c r="S1171" s="2" t="e">
        <f t="shared" si="227"/>
        <v>#DIV/0!</v>
      </c>
      <c r="T1171" s="2" t="e">
        <f t="shared" si="228"/>
        <v>#DIV/0!</v>
      </c>
      <c r="V1171" s="1">
        <v>2022</v>
      </c>
      <c r="W1171" s="1">
        <v>11844</v>
      </c>
      <c r="X1171" s="1" t="s">
        <v>1218</v>
      </c>
      <c r="Y1171" s="1" t="s">
        <v>42</v>
      </c>
      <c r="Z1171" s="1">
        <v>54</v>
      </c>
      <c r="AA1171" s="1">
        <v>3</v>
      </c>
      <c r="AB1171" s="1">
        <v>26</v>
      </c>
      <c r="BJ1171">
        <v>10</v>
      </c>
      <c r="BK1171">
        <v>1.0245916516529501</v>
      </c>
      <c r="BL1171" t="s">
        <v>55</v>
      </c>
    </row>
    <row r="1172" spans="2:64" x14ac:dyDescent="0.55000000000000004">
      <c r="B1172" s="1">
        <v>42701</v>
      </c>
      <c r="C1172" s="4" t="str">
        <f>_xlfn.IFNA(VLOOKUP(B1172,W$2:AB10286,3,FALSE),0)</f>
        <v>TE</v>
      </c>
      <c r="D1172" s="1">
        <f>_xlfn.IFNA(VLOOKUP(B1172,W$2:AA10314,4,FALSE),0)</f>
        <v>11</v>
      </c>
      <c r="E1172" s="1">
        <f>_xlfn.IFNA(VLOOKUP(B1172,W$2:AA10314,5,FALSE),0)</f>
        <v>8</v>
      </c>
      <c r="F1172" s="1">
        <f>_xlfn.IFNA(VLOOKUP(B1172,W$2:AB10315,6,FALSE),0)</f>
        <v>25</v>
      </c>
      <c r="H1172" s="5">
        <f t="shared" si="223"/>
        <v>14012500</v>
      </c>
      <c r="I1172" s="5">
        <f t="shared" si="224"/>
        <v>14993375</v>
      </c>
      <c r="J1172" s="1">
        <f t="shared" si="217"/>
        <v>0.15834706436900092</v>
      </c>
      <c r="K1172" s="1">
        <f t="shared" si="218"/>
        <v>1</v>
      </c>
      <c r="L1172" s="1">
        <f t="shared" si="219"/>
        <v>0.97398521903978064</v>
      </c>
      <c r="M1172" s="1">
        <f t="shared" si="220"/>
        <v>0.8852077485688149</v>
      </c>
      <c r="N1172" s="1">
        <f t="shared" si="221"/>
        <v>1.0245916516529501</v>
      </c>
      <c r="P1172" s="1">
        <f t="shared" si="225"/>
        <v>0.88338167498078601</v>
      </c>
      <c r="Q1172" s="1">
        <f t="shared" si="222"/>
        <v>0.13988089495057837</v>
      </c>
      <c r="R1172" s="2">
        <f t="shared" si="226"/>
        <v>1960081.0404949794</v>
      </c>
      <c r="S1172" s="2">
        <f t="shared" si="227"/>
        <v>2097286.7133296281</v>
      </c>
      <c r="T1172" s="2">
        <f t="shared" si="228"/>
        <v>1960081.0404949794</v>
      </c>
      <c r="V1172" s="1">
        <v>2022</v>
      </c>
      <c r="W1172" s="1">
        <v>57472</v>
      </c>
      <c r="X1172" s="1" t="s">
        <v>1219</v>
      </c>
      <c r="Y1172" s="1" t="s">
        <v>42</v>
      </c>
      <c r="Z1172" s="1">
        <v>54</v>
      </c>
      <c r="AA1172" s="1">
        <v>8</v>
      </c>
      <c r="AB1172" s="1">
        <v>24</v>
      </c>
      <c r="BJ1172">
        <v>10</v>
      </c>
      <c r="BK1172">
        <v>0.89953136465011441</v>
      </c>
      <c r="BL1172" t="s">
        <v>58</v>
      </c>
    </row>
    <row r="1173" spans="2:64" x14ac:dyDescent="0.55000000000000004">
      <c r="B1173" s="1">
        <v>82222</v>
      </c>
      <c r="C1173" s="4" t="str">
        <f>_xlfn.IFNA(VLOOKUP(B1173,W$2:AB10287,3,FALSE),0)</f>
        <v>DI</v>
      </c>
      <c r="D1173" s="1">
        <f>_xlfn.IFNA(VLOOKUP(B1173,W$2:AA10315,4,FALSE),0)</f>
        <v>50</v>
      </c>
      <c r="E1173" s="1">
        <f>_xlfn.IFNA(VLOOKUP(B1173,W$2:AA10315,5,FALSE),0)</f>
        <v>8</v>
      </c>
      <c r="F1173" s="1">
        <f>_xlfn.IFNA(VLOOKUP(B1173,W$2:AB10316,6,FALSE),0)</f>
        <v>25</v>
      </c>
      <c r="H1173" s="5">
        <f t="shared" si="223"/>
        <v>20500000</v>
      </c>
      <c r="I1173" s="5">
        <f t="shared" si="224"/>
        <v>21935000</v>
      </c>
      <c r="J1173" s="1">
        <f t="shared" si="217"/>
        <v>0.17135857369119548</v>
      </c>
      <c r="K1173" s="1">
        <f t="shared" si="218"/>
        <v>5</v>
      </c>
      <c r="L1173" s="1">
        <f t="shared" si="219"/>
        <v>0.95917935807296395</v>
      </c>
      <c r="M1173" s="1">
        <f t="shared" si="220"/>
        <v>1.1486399068534272</v>
      </c>
      <c r="N1173" s="1">
        <f t="shared" si="221"/>
        <v>1</v>
      </c>
      <c r="P1173" s="1">
        <f t="shared" si="225"/>
        <v>1.1017516885126595</v>
      </c>
      <c r="Q1173" s="1">
        <f t="shared" si="222"/>
        <v>0.1887945979053956</v>
      </c>
      <c r="R1173" s="2">
        <f t="shared" si="226"/>
        <v>3870289.2570606098</v>
      </c>
      <c r="S1173" s="2">
        <f t="shared" si="227"/>
        <v>4141209.5050548525</v>
      </c>
      <c r="T1173" s="2">
        <f t="shared" si="228"/>
        <v>3870289.2570606098</v>
      </c>
      <c r="V1173" s="1">
        <v>2022</v>
      </c>
      <c r="W1173" s="1">
        <v>45747</v>
      </c>
      <c r="X1173" s="1" t="s">
        <v>1220</v>
      </c>
      <c r="Y1173" s="1" t="s">
        <v>42</v>
      </c>
      <c r="Z1173" s="1">
        <v>53</v>
      </c>
      <c r="AA1173" s="1">
        <v>3</v>
      </c>
      <c r="AB1173" s="1">
        <v>27</v>
      </c>
      <c r="BJ1173">
        <v>9</v>
      </c>
      <c r="BK1173">
        <v>1.1514506309915982</v>
      </c>
      <c r="BL1173" t="s">
        <v>31</v>
      </c>
    </row>
    <row r="1174" spans="2:64" x14ac:dyDescent="0.55000000000000004">
      <c r="B1174" s="1">
        <v>91472</v>
      </c>
      <c r="C1174" s="4" t="str">
        <f>_xlfn.IFNA(VLOOKUP(B1174,W$2:AB10288,3,FALSE),0)</f>
        <v>WR</v>
      </c>
      <c r="D1174" s="1">
        <f>_xlfn.IFNA(VLOOKUP(B1174,W$2:AA10316,4,FALSE),0)</f>
        <v>30</v>
      </c>
      <c r="E1174" s="1">
        <f>_xlfn.IFNA(VLOOKUP(B1174,W$2:AA10316,5,FALSE),0)</f>
        <v>8</v>
      </c>
      <c r="F1174" s="1">
        <f>_xlfn.IFNA(VLOOKUP(B1174,W$2:AB10317,6,FALSE),0)</f>
        <v>27</v>
      </c>
      <c r="H1174" s="5">
        <f t="shared" si="223"/>
        <v>26850000</v>
      </c>
      <c r="I1174" s="5">
        <f t="shared" si="224"/>
        <v>28729500</v>
      </c>
      <c r="J1174" s="1">
        <f t="shared" si="217"/>
        <v>0.12967792367514705</v>
      </c>
      <c r="K1174" s="1">
        <f t="shared" si="218"/>
        <v>3</v>
      </c>
      <c r="L1174" s="1">
        <f t="shared" si="219"/>
        <v>0.96394435074832852</v>
      </c>
      <c r="M1174" s="1">
        <f t="shared" si="220"/>
        <v>1.0638591360833272</v>
      </c>
      <c r="N1174" s="1">
        <f t="shared" si="221"/>
        <v>0.89953136465011441</v>
      </c>
      <c r="P1174" s="1">
        <f t="shared" si="225"/>
        <v>0.92247031777564803</v>
      </c>
      <c r="Q1174" s="1">
        <f t="shared" si="222"/>
        <v>0.11962403546109913</v>
      </c>
      <c r="R1174" s="2">
        <f t="shared" si="226"/>
        <v>3211905.3521305118</v>
      </c>
      <c r="S1174" s="2">
        <f t="shared" si="227"/>
        <v>3436738.7267796476</v>
      </c>
      <c r="T1174" s="2">
        <f t="shared" si="228"/>
        <v>3211905.3521305118</v>
      </c>
      <c r="V1174" s="1">
        <v>2022</v>
      </c>
      <c r="W1174" s="1">
        <v>10784</v>
      </c>
      <c r="X1174" s="1" t="s">
        <v>1221</v>
      </c>
      <c r="Y1174" s="1" t="s">
        <v>42</v>
      </c>
      <c r="Z1174" s="1">
        <v>52</v>
      </c>
      <c r="AA1174" s="1">
        <v>5</v>
      </c>
      <c r="AB1174" s="1">
        <v>28</v>
      </c>
      <c r="BJ1174">
        <v>9</v>
      </c>
      <c r="BK1174">
        <v>0.87776743548653313</v>
      </c>
      <c r="BL1174" t="s">
        <v>34</v>
      </c>
    </row>
    <row r="1175" spans="2:64" x14ac:dyDescent="0.55000000000000004">
      <c r="B1175" s="1">
        <v>52272</v>
      </c>
      <c r="C1175" s="4">
        <f>_xlfn.IFNA(VLOOKUP(B1175,W$2:AB10289,3,FALSE),0)</f>
        <v>0</v>
      </c>
      <c r="D1175" s="1">
        <f>_xlfn.IFNA(VLOOKUP(B1175,W$2:AA10317,4,FALSE),0)</f>
        <v>0</v>
      </c>
      <c r="E1175" s="1">
        <f>_xlfn.IFNA(VLOOKUP(B1175,W$2:AA10317,5,FALSE),0)</f>
        <v>0</v>
      </c>
      <c r="F1175" s="1">
        <f>_xlfn.IFNA(VLOOKUP(B1175,W$2:AB10318,6,FALSE),0)</f>
        <v>0</v>
      </c>
      <c r="H1175" s="5" t="e">
        <f t="shared" si="223"/>
        <v>#DIV/0!</v>
      </c>
      <c r="I1175" s="5" t="e">
        <f t="shared" si="224"/>
        <v>#DIV/0!</v>
      </c>
      <c r="J1175" s="1">
        <f t="shared" si="217"/>
        <v>0.11029086484118089</v>
      </c>
      <c r="K1175" s="1">
        <f t="shared" si="218"/>
        <v>0</v>
      </c>
      <c r="L1175" s="1" t="e">
        <f t="shared" si="219"/>
        <v>#DIV/0!</v>
      </c>
      <c r="M1175" s="1" t="e">
        <f t="shared" si="220"/>
        <v>#DIV/0!</v>
      </c>
      <c r="N1175" s="1" t="e">
        <f t="shared" si="221"/>
        <v>#DIV/0!</v>
      </c>
      <c r="P1175" s="1" t="e">
        <f t="shared" si="225"/>
        <v>#DIV/0!</v>
      </c>
      <c r="Q1175" s="1" t="e">
        <f t="shared" si="222"/>
        <v>#DIV/0!</v>
      </c>
      <c r="R1175" s="2" t="e">
        <f t="shared" si="226"/>
        <v>#DIV/0!</v>
      </c>
      <c r="S1175" s="2" t="e">
        <f t="shared" si="227"/>
        <v>#DIV/0!</v>
      </c>
      <c r="T1175" s="2" t="e">
        <f t="shared" si="228"/>
        <v>#DIV/0!</v>
      </c>
      <c r="V1175" s="1">
        <v>2022</v>
      </c>
      <c r="W1175" s="1">
        <v>34455</v>
      </c>
      <c r="X1175" s="1" t="s">
        <v>1222</v>
      </c>
      <c r="Y1175" s="1" t="s">
        <v>42</v>
      </c>
      <c r="Z1175" s="1">
        <v>52</v>
      </c>
      <c r="AA1175" s="1">
        <v>2</v>
      </c>
      <c r="AB1175" s="1">
        <v>25</v>
      </c>
      <c r="BJ1175">
        <v>9</v>
      </c>
      <c r="BK1175">
        <v>1</v>
      </c>
      <c r="BL1175" t="s">
        <v>36</v>
      </c>
    </row>
    <row r="1176" spans="2:64" x14ac:dyDescent="0.55000000000000004">
      <c r="B1176" s="1">
        <v>10833</v>
      </c>
      <c r="C1176" s="4">
        <f>_xlfn.IFNA(VLOOKUP(B1176,W$2:AB10290,3,FALSE),0)</f>
        <v>0</v>
      </c>
      <c r="D1176" s="1">
        <f>_xlfn.IFNA(VLOOKUP(B1176,W$2:AA10318,4,FALSE),0)</f>
        <v>0</v>
      </c>
      <c r="E1176" s="1">
        <f>_xlfn.IFNA(VLOOKUP(B1176,W$2:AA10318,5,FALSE),0)</f>
        <v>0</v>
      </c>
      <c r="F1176" s="1">
        <f>_xlfn.IFNA(VLOOKUP(B1176,W$2:AB10319,6,FALSE),0)</f>
        <v>0</v>
      </c>
      <c r="H1176" s="5" t="e">
        <f t="shared" si="223"/>
        <v>#DIV/0!</v>
      </c>
      <c r="I1176" s="5" t="e">
        <f t="shared" si="224"/>
        <v>#DIV/0!</v>
      </c>
      <c r="J1176" s="1">
        <f t="shared" si="217"/>
        <v>0.11029086484118089</v>
      </c>
      <c r="K1176" s="1">
        <f t="shared" si="218"/>
        <v>0</v>
      </c>
      <c r="L1176" s="1" t="e">
        <f t="shared" si="219"/>
        <v>#DIV/0!</v>
      </c>
      <c r="M1176" s="1" t="e">
        <f t="shared" si="220"/>
        <v>#DIV/0!</v>
      </c>
      <c r="N1176" s="1" t="e">
        <f t="shared" si="221"/>
        <v>#DIV/0!</v>
      </c>
      <c r="P1176" s="1" t="e">
        <f t="shared" si="225"/>
        <v>#DIV/0!</v>
      </c>
      <c r="Q1176" s="1" t="e">
        <f t="shared" si="222"/>
        <v>#DIV/0!</v>
      </c>
      <c r="R1176" s="2" t="e">
        <f t="shared" si="226"/>
        <v>#DIV/0!</v>
      </c>
      <c r="S1176" s="2" t="e">
        <f t="shared" si="227"/>
        <v>#DIV/0!</v>
      </c>
      <c r="T1176" s="2" t="e">
        <f t="shared" si="228"/>
        <v>#DIV/0!</v>
      </c>
      <c r="V1176" s="1">
        <v>2022</v>
      </c>
      <c r="W1176" s="1">
        <v>3623</v>
      </c>
      <c r="X1176" s="1" t="s">
        <v>1223</v>
      </c>
      <c r="Y1176" s="1" t="s">
        <v>42</v>
      </c>
      <c r="Z1176" s="1">
        <v>51</v>
      </c>
      <c r="AA1176" s="1">
        <v>10</v>
      </c>
      <c r="AB1176" s="1">
        <v>37</v>
      </c>
      <c r="BJ1176">
        <v>9</v>
      </c>
      <c r="BK1176">
        <v>1</v>
      </c>
      <c r="BL1176" t="s">
        <v>38</v>
      </c>
    </row>
    <row r="1177" spans="2:64" x14ac:dyDescent="0.55000000000000004">
      <c r="B1177" s="1">
        <v>49432</v>
      </c>
      <c r="C1177" s="4" t="str">
        <f>_xlfn.IFNA(VLOOKUP(B1177,W$2:AB10291,3,FALSE),0)</f>
        <v>CB</v>
      </c>
      <c r="D1177" s="1">
        <f>_xlfn.IFNA(VLOOKUP(B1177,W$2:AA10319,4,FALSE),0)</f>
        <v>38</v>
      </c>
      <c r="E1177" s="1">
        <f>_xlfn.IFNA(VLOOKUP(B1177,W$2:AA10319,5,FALSE),0)</f>
        <v>8</v>
      </c>
      <c r="F1177" s="1">
        <f>_xlfn.IFNA(VLOOKUP(B1177,W$2:AB10320,6,FALSE),0)</f>
        <v>26</v>
      </c>
      <c r="H1177" s="5">
        <f t="shared" si="223"/>
        <v>20000000</v>
      </c>
      <c r="I1177" s="5">
        <f t="shared" si="224"/>
        <v>21400000</v>
      </c>
      <c r="J1177" s="1">
        <f t="shared" si="217"/>
        <v>0.13512004199773481</v>
      </c>
      <c r="K1177" s="1">
        <f t="shared" si="218"/>
        <v>3</v>
      </c>
      <c r="L1177" s="1">
        <f t="shared" si="219"/>
        <v>0.96394435074832852</v>
      </c>
      <c r="M1177" s="1">
        <f t="shared" si="220"/>
        <v>1.0638591360833272</v>
      </c>
      <c r="N1177" s="1">
        <f t="shared" si="221"/>
        <v>0.87776743548653313</v>
      </c>
      <c r="P1177" s="1">
        <f t="shared" si="225"/>
        <v>0.90015138656263294</v>
      </c>
      <c r="Q1177" s="1">
        <f t="shared" si="222"/>
        <v>0.12162849315666219</v>
      </c>
      <c r="R1177" s="2">
        <f t="shared" si="226"/>
        <v>2432569.8631332438</v>
      </c>
      <c r="S1177" s="2">
        <f t="shared" si="227"/>
        <v>2602849.7535525709</v>
      </c>
      <c r="T1177" s="2">
        <f t="shared" si="228"/>
        <v>2432569.8631332438</v>
      </c>
      <c r="V1177" s="1">
        <v>2022</v>
      </c>
      <c r="W1177" s="1">
        <v>9205</v>
      </c>
      <c r="X1177" s="1" t="s">
        <v>1224</v>
      </c>
      <c r="Y1177" s="1" t="s">
        <v>42</v>
      </c>
      <c r="Z1177" s="1">
        <v>51</v>
      </c>
      <c r="AA1177" s="1">
        <v>8</v>
      </c>
      <c r="AB1177" s="1">
        <v>30</v>
      </c>
      <c r="BJ1177">
        <v>9</v>
      </c>
      <c r="BK1177">
        <v>1.0245916516529501</v>
      </c>
      <c r="BL1177" t="s">
        <v>40</v>
      </c>
    </row>
    <row r="1178" spans="2:64" x14ac:dyDescent="0.55000000000000004">
      <c r="B1178" s="1">
        <v>12114</v>
      </c>
      <c r="C1178" s="4" t="str">
        <f>_xlfn.IFNA(VLOOKUP(B1178,W$2:AB10292,3,FALSE),0)</f>
        <v>RT</v>
      </c>
      <c r="D1178" s="1">
        <f>_xlfn.IFNA(VLOOKUP(B1178,W$2:AA10320,4,FALSE),0)</f>
        <v>21</v>
      </c>
      <c r="E1178" s="1">
        <f>_xlfn.IFNA(VLOOKUP(B1178,W$2:AA10320,5,FALSE),0)</f>
        <v>8</v>
      </c>
      <c r="F1178" s="1">
        <f>_xlfn.IFNA(VLOOKUP(B1178,W$2:AB10321,6,FALSE),0)</f>
        <v>29</v>
      </c>
      <c r="H1178" s="5">
        <f t="shared" si="223"/>
        <v>18040000</v>
      </c>
      <c r="I1178" s="5">
        <f t="shared" si="224"/>
        <v>19302800</v>
      </c>
      <c r="J1178" s="1">
        <f t="shared" si="217"/>
        <v>0.11374298598435889</v>
      </c>
      <c r="K1178" s="1">
        <f t="shared" si="218"/>
        <v>2</v>
      </c>
      <c r="L1178" s="1">
        <f t="shared" si="219"/>
        <v>0.96784963204339991</v>
      </c>
      <c r="M1178" s="1">
        <f t="shared" si="220"/>
        <v>0.93223045521223513</v>
      </c>
      <c r="N1178" s="1">
        <f t="shared" si="221"/>
        <v>1.106942102737994</v>
      </c>
      <c r="P1178" s="1">
        <f t="shared" si="225"/>
        <v>0.99874836736378447</v>
      </c>
      <c r="Q1178" s="1">
        <f t="shared" si="222"/>
        <v>0.11360062155096026</v>
      </c>
      <c r="R1178" s="2">
        <f t="shared" si="226"/>
        <v>2049355.2127793231</v>
      </c>
      <c r="S1178" s="2">
        <f t="shared" si="227"/>
        <v>2192810.0776738757</v>
      </c>
      <c r="T1178" s="2">
        <f t="shared" si="228"/>
        <v>2049355.2127793231</v>
      </c>
      <c r="V1178" s="1">
        <v>2022</v>
      </c>
      <c r="W1178" s="1">
        <v>12271</v>
      </c>
      <c r="X1178" s="1" t="s">
        <v>1225</v>
      </c>
      <c r="Y1178" s="1" t="s">
        <v>42</v>
      </c>
      <c r="Z1178" s="1">
        <v>50</v>
      </c>
      <c r="AA1178" s="1">
        <v>8</v>
      </c>
      <c r="AB1178" s="1">
        <v>28</v>
      </c>
      <c r="BJ1178">
        <v>9</v>
      </c>
      <c r="BK1178">
        <v>0.81972023184507603</v>
      </c>
      <c r="BL1178" t="s">
        <v>42</v>
      </c>
    </row>
    <row r="1179" spans="2:64" x14ac:dyDescent="0.55000000000000004">
      <c r="B1179" s="1">
        <v>136103</v>
      </c>
      <c r="C1179" s="4">
        <f>_xlfn.IFNA(VLOOKUP(B1179,W$2:AB10293,3,FALSE),0)</f>
        <v>0</v>
      </c>
      <c r="D1179" s="1">
        <f>_xlfn.IFNA(VLOOKUP(B1179,W$2:AA10321,4,FALSE),0)</f>
        <v>0</v>
      </c>
      <c r="E1179" s="1">
        <f>_xlfn.IFNA(VLOOKUP(B1179,W$2:AA10321,5,FALSE),0)</f>
        <v>0</v>
      </c>
      <c r="F1179" s="1">
        <f>_xlfn.IFNA(VLOOKUP(B1179,W$2:AB10322,6,FALSE),0)</f>
        <v>0</v>
      </c>
      <c r="H1179" s="5" t="e">
        <f t="shared" si="223"/>
        <v>#DIV/0!</v>
      </c>
      <c r="I1179" s="5" t="e">
        <f t="shared" si="224"/>
        <v>#DIV/0!</v>
      </c>
      <c r="J1179" s="1">
        <f t="shared" si="217"/>
        <v>0.11029086484118089</v>
      </c>
      <c r="K1179" s="1">
        <f t="shared" si="218"/>
        <v>0</v>
      </c>
      <c r="L1179" s="1" t="e">
        <f t="shared" si="219"/>
        <v>#DIV/0!</v>
      </c>
      <c r="M1179" s="1" t="e">
        <f t="shared" si="220"/>
        <v>#DIV/0!</v>
      </c>
      <c r="N1179" s="1" t="e">
        <f t="shared" si="221"/>
        <v>#DIV/0!</v>
      </c>
      <c r="P1179" s="1" t="e">
        <f t="shared" si="225"/>
        <v>#DIV/0!</v>
      </c>
      <c r="Q1179" s="1" t="e">
        <f t="shared" si="222"/>
        <v>#DIV/0!</v>
      </c>
      <c r="R1179" s="2" t="e">
        <f t="shared" si="226"/>
        <v>#DIV/0!</v>
      </c>
      <c r="S1179" s="2" t="e">
        <f t="shared" si="227"/>
        <v>#DIV/0!</v>
      </c>
      <c r="T1179" s="2" t="e">
        <f t="shared" si="228"/>
        <v>#DIV/0!</v>
      </c>
      <c r="V1179" s="1">
        <v>2022</v>
      </c>
      <c r="W1179" s="1">
        <v>45691</v>
      </c>
      <c r="X1179" s="1" t="s">
        <v>1226</v>
      </c>
      <c r="Y1179" s="1" t="s">
        <v>42</v>
      </c>
      <c r="Z1179" s="1">
        <v>50</v>
      </c>
      <c r="AA1179" s="1">
        <v>8</v>
      </c>
      <c r="AB1179" s="1">
        <v>28</v>
      </c>
      <c r="BJ1179">
        <v>9</v>
      </c>
      <c r="BK1179">
        <v>0.82023027006469129</v>
      </c>
      <c r="BL1179" t="s">
        <v>44</v>
      </c>
    </row>
    <row r="1180" spans="2:64" x14ac:dyDescent="0.55000000000000004">
      <c r="B1180" s="1">
        <v>46513</v>
      </c>
      <c r="C1180" s="4" t="str">
        <f>_xlfn.IFNA(VLOOKUP(B1180,W$2:AB10294,3,FALSE),0)</f>
        <v>WR</v>
      </c>
      <c r="D1180" s="1">
        <f>_xlfn.IFNA(VLOOKUP(B1180,W$2:AA10322,4,FALSE),0)</f>
        <v>13</v>
      </c>
      <c r="E1180" s="1">
        <f>_xlfn.IFNA(VLOOKUP(B1180,W$2:AA10322,5,FALSE),0)</f>
        <v>7</v>
      </c>
      <c r="F1180" s="1">
        <f>_xlfn.IFNA(VLOOKUP(B1180,W$2:AB10323,6,FALSE),0)</f>
        <v>25</v>
      </c>
      <c r="H1180" s="5">
        <f t="shared" si="223"/>
        <v>26850000</v>
      </c>
      <c r="I1180" s="5">
        <f t="shared" si="224"/>
        <v>28729500</v>
      </c>
      <c r="J1180" s="1">
        <f t="shared" si="217"/>
        <v>0.15834706436900092</v>
      </c>
      <c r="K1180" s="1">
        <f t="shared" si="218"/>
        <v>1</v>
      </c>
      <c r="L1180" s="1">
        <f t="shared" si="219"/>
        <v>1.1538540730394138</v>
      </c>
      <c r="M1180" s="1">
        <f t="shared" si="220"/>
        <v>0.8852077485688149</v>
      </c>
      <c r="N1180" s="1">
        <f t="shared" si="221"/>
        <v>0.89953136465011441</v>
      </c>
      <c r="P1180" s="1">
        <f t="shared" si="225"/>
        <v>0.91878184514325723</v>
      </c>
      <c r="Q1180" s="1">
        <f t="shared" si="222"/>
        <v>0.14548640797396878</v>
      </c>
      <c r="R1180" s="2">
        <f t="shared" si="226"/>
        <v>3906310.0541010615</v>
      </c>
      <c r="S1180" s="2">
        <f t="shared" si="227"/>
        <v>4179751.757888136</v>
      </c>
      <c r="T1180" s="2">
        <f t="shared" si="228"/>
        <v>3906310.0541010615</v>
      </c>
      <c r="V1180" s="1">
        <v>2022</v>
      </c>
      <c r="W1180" s="1">
        <v>45741</v>
      </c>
      <c r="X1180" s="1" t="s">
        <v>1227</v>
      </c>
      <c r="Y1180" s="1" t="s">
        <v>42</v>
      </c>
      <c r="Z1180" s="1">
        <v>49</v>
      </c>
      <c r="AA1180" s="1">
        <v>4</v>
      </c>
      <c r="AB1180" s="1">
        <v>27</v>
      </c>
      <c r="BJ1180">
        <v>9</v>
      </c>
      <c r="BK1180">
        <v>1.1178219283566899</v>
      </c>
      <c r="BL1180" t="s">
        <v>46</v>
      </c>
    </row>
    <row r="1181" spans="2:64" x14ac:dyDescent="0.55000000000000004">
      <c r="B1181" s="1">
        <v>50191</v>
      </c>
      <c r="C1181" s="4" t="str">
        <f>_xlfn.IFNA(VLOOKUP(B1181,W$2:AB10295,3,FALSE),0)</f>
        <v>DI</v>
      </c>
      <c r="D1181" s="1">
        <f>_xlfn.IFNA(VLOOKUP(B1181,W$2:AA10323,4,FALSE),0)</f>
        <v>14</v>
      </c>
      <c r="E1181" s="1">
        <f>_xlfn.IFNA(VLOOKUP(B1181,W$2:AA10323,5,FALSE),0)</f>
        <v>8</v>
      </c>
      <c r="F1181" s="1">
        <f>_xlfn.IFNA(VLOOKUP(B1181,W$2:AB10324,6,FALSE),0)</f>
        <v>24</v>
      </c>
      <c r="H1181" s="5">
        <f t="shared" si="223"/>
        <v>20500000</v>
      </c>
      <c r="I1181" s="5">
        <f t="shared" si="224"/>
        <v>21935000</v>
      </c>
      <c r="J1181" s="1">
        <f t="shared" si="217"/>
        <v>0.15834706436900092</v>
      </c>
      <c r="K1181" s="1">
        <f t="shared" si="218"/>
        <v>1</v>
      </c>
      <c r="L1181" s="1">
        <f t="shared" si="219"/>
        <v>0.97398521903978064</v>
      </c>
      <c r="M1181" s="1">
        <f t="shared" si="220"/>
        <v>0.8852077485688149</v>
      </c>
      <c r="N1181" s="1">
        <f t="shared" si="221"/>
        <v>1</v>
      </c>
      <c r="P1181" s="1">
        <f t="shared" si="225"/>
        <v>0.86217926288550828</v>
      </c>
      <c r="Q1181" s="1">
        <f t="shared" si="222"/>
        <v>0.13652355523774934</v>
      </c>
      <c r="R1181" s="2">
        <f t="shared" si="226"/>
        <v>2798732.8823738615</v>
      </c>
      <c r="S1181" s="2">
        <f t="shared" si="227"/>
        <v>2994644.1841400317</v>
      </c>
      <c r="T1181" s="2">
        <f t="shared" si="228"/>
        <v>2798732.8823738615</v>
      </c>
      <c r="V1181" s="1">
        <v>2022</v>
      </c>
      <c r="W1181" s="1">
        <v>9443</v>
      </c>
      <c r="X1181" s="1" t="s">
        <v>1228</v>
      </c>
      <c r="Y1181" s="1" t="s">
        <v>42</v>
      </c>
      <c r="Z1181" s="1">
        <v>49</v>
      </c>
      <c r="AA1181" s="1">
        <v>10</v>
      </c>
      <c r="AB1181" s="1">
        <v>28</v>
      </c>
      <c r="BJ1181">
        <v>9</v>
      </c>
      <c r="BK1181">
        <v>0.92811912331810276</v>
      </c>
      <c r="BL1181" t="s">
        <v>48</v>
      </c>
    </row>
    <row r="1182" spans="2:64" x14ac:dyDescent="0.55000000000000004">
      <c r="B1182" s="1">
        <v>83392</v>
      </c>
      <c r="C1182" s="4">
        <f>_xlfn.IFNA(VLOOKUP(B1182,W$2:AB10296,3,FALSE),0)</f>
        <v>0</v>
      </c>
      <c r="D1182" s="1">
        <f>_xlfn.IFNA(VLOOKUP(B1182,W$2:AA10324,4,FALSE),0)</f>
        <v>0</v>
      </c>
      <c r="E1182" s="1">
        <f>_xlfn.IFNA(VLOOKUP(B1182,W$2:AA10324,5,FALSE),0)</f>
        <v>0</v>
      </c>
      <c r="F1182" s="1">
        <f>_xlfn.IFNA(VLOOKUP(B1182,W$2:AB10325,6,FALSE),0)</f>
        <v>0</v>
      </c>
      <c r="H1182" s="5" t="e">
        <f t="shared" si="223"/>
        <v>#DIV/0!</v>
      </c>
      <c r="I1182" s="5" t="e">
        <f t="shared" si="224"/>
        <v>#DIV/0!</v>
      </c>
      <c r="J1182" s="1">
        <f t="shared" si="217"/>
        <v>0.11029086484118089</v>
      </c>
      <c r="K1182" s="1">
        <f t="shared" si="218"/>
        <v>0</v>
      </c>
      <c r="L1182" s="1" t="e">
        <f t="shared" si="219"/>
        <v>#DIV/0!</v>
      </c>
      <c r="M1182" s="1" t="e">
        <f t="shared" si="220"/>
        <v>#DIV/0!</v>
      </c>
      <c r="N1182" s="1" t="e">
        <f t="shared" si="221"/>
        <v>#DIV/0!</v>
      </c>
      <c r="P1182" s="1" t="e">
        <f t="shared" si="225"/>
        <v>#DIV/0!</v>
      </c>
      <c r="Q1182" s="1" t="e">
        <f t="shared" si="222"/>
        <v>#DIV/0!</v>
      </c>
      <c r="R1182" s="2" t="e">
        <f t="shared" si="226"/>
        <v>#DIV/0!</v>
      </c>
      <c r="S1182" s="2" t="e">
        <f t="shared" si="227"/>
        <v>#DIV/0!</v>
      </c>
      <c r="T1182" s="2" t="e">
        <f t="shared" si="228"/>
        <v>#DIV/0!</v>
      </c>
      <c r="V1182" s="1">
        <v>2022</v>
      </c>
      <c r="W1182" s="1">
        <v>2282</v>
      </c>
      <c r="X1182" s="1" t="s">
        <v>1229</v>
      </c>
      <c r="Y1182" s="1" t="s">
        <v>42</v>
      </c>
      <c r="Z1182" s="1">
        <v>48</v>
      </c>
      <c r="AA1182" s="1">
        <v>3</v>
      </c>
      <c r="AB1182" s="1">
        <v>39</v>
      </c>
      <c r="BJ1182">
        <v>9</v>
      </c>
      <c r="BK1182">
        <v>1.1155423054361819</v>
      </c>
      <c r="BL1182" t="s">
        <v>51</v>
      </c>
    </row>
    <row r="1183" spans="2:64" x14ac:dyDescent="0.55000000000000004">
      <c r="B1183" s="1">
        <v>9440</v>
      </c>
      <c r="C1183" s="4" t="str">
        <f>_xlfn.IFNA(VLOOKUP(B1183,W$2:AB10297,3,FALSE),0)</f>
        <v>WR</v>
      </c>
      <c r="D1183" s="1">
        <f>_xlfn.IFNA(VLOOKUP(B1183,W$2:AA10325,4,FALSE),0)</f>
        <v>15</v>
      </c>
      <c r="E1183" s="1">
        <f>_xlfn.IFNA(VLOOKUP(B1183,W$2:AA10325,5,FALSE),0)</f>
        <v>10</v>
      </c>
      <c r="F1183" s="1">
        <f>_xlfn.IFNA(VLOOKUP(B1183,W$2:AB10326,6,FALSE),0)</f>
        <v>30</v>
      </c>
      <c r="H1183" s="5">
        <f t="shared" si="223"/>
        <v>26850000</v>
      </c>
      <c r="I1183" s="5">
        <f t="shared" si="224"/>
        <v>28729500</v>
      </c>
      <c r="J1183" s="1">
        <f t="shared" si="217"/>
        <v>0.12422980506362609</v>
      </c>
      <c r="K1183" s="1">
        <f t="shared" si="218"/>
        <v>1</v>
      </c>
      <c r="L1183" s="1">
        <f t="shared" si="219"/>
        <v>1.564920606683637</v>
      </c>
      <c r="M1183" s="1">
        <f t="shared" si="220"/>
        <v>0.90211382224993342</v>
      </c>
      <c r="N1183" s="1">
        <f t="shared" si="221"/>
        <v>0.89953136465011441</v>
      </c>
      <c r="P1183" s="1">
        <f t="shared" si="225"/>
        <v>1.2699012693784382</v>
      </c>
      <c r="Q1183" s="1">
        <f t="shared" si="222"/>
        <v>0.15775958714493471</v>
      </c>
      <c r="R1183" s="2">
        <f t="shared" si="226"/>
        <v>4235844.9148414973</v>
      </c>
      <c r="S1183" s="2">
        <f t="shared" si="227"/>
        <v>4532354.0588804018</v>
      </c>
      <c r="T1183" s="2">
        <f t="shared" si="228"/>
        <v>4235844.9148414973</v>
      </c>
      <c r="V1183" s="1">
        <v>2022</v>
      </c>
      <c r="W1183" s="1">
        <v>27303</v>
      </c>
      <c r="X1183" s="1" t="s">
        <v>1230</v>
      </c>
      <c r="Y1183" s="1" t="s">
        <v>42</v>
      </c>
      <c r="Z1183" s="1">
        <v>48</v>
      </c>
      <c r="AA1183" s="1">
        <v>6</v>
      </c>
      <c r="AB1183" s="1">
        <v>25</v>
      </c>
      <c r="BJ1183">
        <v>9</v>
      </c>
      <c r="BK1183">
        <v>1.106942102737994</v>
      </c>
      <c r="BL1183" t="s">
        <v>53</v>
      </c>
    </row>
    <row r="1184" spans="2:64" x14ac:dyDescent="0.55000000000000004">
      <c r="B1184" s="1">
        <v>47173</v>
      </c>
      <c r="C1184" s="4" t="str">
        <f>_xlfn.IFNA(VLOOKUP(B1184,W$2:AB10298,3,FALSE),0)</f>
        <v>TE</v>
      </c>
      <c r="D1184" s="1">
        <f>_xlfn.IFNA(VLOOKUP(B1184,W$2:AA10326,4,FALSE),0)</f>
        <v>10</v>
      </c>
      <c r="E1184" s="1">
        <f>_xlfn.IFNA(VLOOKUP(B1184,W$2:AA10326,5,FALSE),0)</f>
        <v>8</v>
      </c>
      <c r="F1184" s="1">
        <f>_xlfn.IFNA(VLOOKUP(B1184,W$2:AB10327,6,FALSE),0)</f>
        <v>27</v>
      </c>
      <c r="H1184" s="5">
        <f t="shared" si="223"/>
        <v>14012500</v>
      </c>
      <c r="I1184" s="5">
        <f t="shared" si="224"/>
        <v>14993375</v>
      </c>
      <c r="J1184" s="1">
        <f t="shared" si="217"/>
        <v>0.15834706436900092</v>
      </c>
      <c r="K1184" s="1">
        <f t="shared" si="218"/>
        <v>1</v>
      </c>
      <c r="L1184" s="1">
        <f t="shared" si="219"/>
        <v>0.97398521903978064</v>
      </c>
      <c r="M1184" s="1">
        <f t="shared" si="220"/>
        <v>0.8852077485688149</v>
      </c>
      <c r="N1184" s="1">
        <f t="shared" si="221"/>
        <v>1.0245916516529501</v>
      </c>
      <c r="P1184" s="1">
        <f t="shared" si="225"/>
        <v>0.88338167498078601</v>
      </c>
      <c r="Q1184" s="1">
        <f t="shared" si="222"/>
        <v>0.13988089495057837</v>
      </c>
      <c r="R1184" s="2">
        <f t="shared" si="226"/>
        <v>1960081.0404949794</v>
      </c>
      <c r="S1184" s="2">
        <f t="shared" si="227"/>
        <v>2097286.7133296281</v>
      </c>
      <c r="T1184" s="2">
        <f t="shared" si="228"/>
        <v>1960081.0404949794</v>
      </c>
      <c r="V1184" s="1">
        <v>2022</v>
      </c>
      <c r="W1184" s="1">
        <v>45954</v>
      </c>
      <c r="X1184" s="1" t="s">
        <v>1231</v>
      </c>
      <c r="Y1184" s="1" t="s">
        <v>42</v>
      </c>
      <c r="Z1184" s="1">
        <v>47</v>
      </c>
      <c r="AA1184" s="1">
        <v>4</v>
      </c>
      <c r="AB1184" s="1">
        <v>25</v>
      </c>
      <c r="BJ1184">
        <v>9</v>
      </c>
      <c r="BK1184">
        <v>1.0245916516529501</v>
      </c>
      <c r="BL1184" t="s">
        <v>55</v>
      </c>
    </row>
    <row r="1185" spans="2:64" x14ac:dyDescent="0.55000000000000004">
      <c r="B1185" s="1">
        <v>47996</v>
      </c>
      <c r="C1185" s="4" t="str">
        <f>_xlfn.IFNA(VLOOKUP(B1185,W$2:AB10299,3,FALSE),0)</f>
        <v>WR</v>
      </c>
      <c r="D1185" s="1">
        <f>_xlfn.IFNA(VLOOKUP(B1185,W$2:AA10327,4,FALSE),0)</f>
        <v>16</v>
      </c>
      <c r="E1185" s="1">
        <f>_xlfn.IFNA(VLOOKUP(B1185,W$2:AA10327,5,FALSE),0)</f>
        <v>8</v>
      </c>
      <c r="F1185" s="1">
        <f>_xlfn.IFNA(VLOOKUP(B1185,W$2:AB10328,6,FALSE),0)</f>
        <v>26</v>
      </c>
      <c r="H1185" s="5">
        <f t="shared" si="223"/>
        <v>26850000</v>
      </c>
      <c r="I1185" s="5">
        <f t="shared" si="224"/>
        <v>28729500</v>
      </c>
      <c r="J1185" s="1">
        <f t="shared" si="217"/>
        <v>0.12422980506362609</v>
      </c>
      <c r="K1185" s="1">
        <f t="shared" si="218"/>
        <v>1</v>
      </c>
      <c r="L1185" s="1">
        <f t="shared" si="219"/>
        <v>0.97398521903978064</v>
      </c>
      <c r="M1185" s="1">
        <f t="shared" si="220"/>
        <v>0.8852077485688149</v>
      </c>
      <c r="N1185" s="1">
        <f t="shared" si="221"/>
        <v>0.89953136465011441</v>
      </c>
      <c r="P1185" s="1">
        <f t="shared" si="225"/>
        <v>0.77555728891643105</v>
      </c>
      <c r="Q1185" s="1">
        <f t="shared" si="222"/>
        <v>9.6347330817762575E-2</v>
      </c>
      <c r="R1185" s="2">
        <f t="shared" si="226"/>
        <v>2586925.832456925</v>
      </c>
      <c r="S1185" s="2">
        <f t="shared" si="227"/>
        <v>2768010.64072891</v>
      </c>
      <c r="T1185" s="2">
        <f t="shared" si="228"/>
        <v>2586925.832456925</v>
      </c>
      <c r="V1185" s="1">
        <v>2022</v>
      </c>
      <c r="W1185" s="1">
        <v>13750</v>
      </c>
      <c r="X1185" s="1" t="s">
        <v>1232</v>
      </c>
      <c r="Y1185" s="1" t="s">
        <v>42</v>
      </c>
      <c r="Z1185" s="1">
        <v>46</v>
      </c>
      <c r="AA1185" s="1">
        <v>4</v>
      </c>
      <c r="AB1185" s="1">
        <v>25</v>
      </c>
      <c r="BJ1185">
        <v>9</v>
      </c>
      <c r="BK1185">
        <v>0.89953136465011441</v>
      </c>
      <c r="BL1185" t="s">
        <v>58</v>
      </c>
    </row>
    <row r="1186" spans="2:64" x14ac:dyDescent="0.55000000000000004">
      <c r="B1186" s="1">
        <v>28430</v>
      </c>
      <c r="C1186" s="4" t="str">
        <f>_xlfn.IFNA(VLOOKUP(B1186,W$2:AB10300,3,FALSE),0)</f>
        <v>DI</v>
      </c>
      <c r="D1186" s="1">
        <f>_xlfn.IFNA(VLOOKUP(B1186,W$2:AA10328,4,FALSE),0)</f>
        <v>59</v>
      </c>
      <c r="E1186" s="1">
        <f>_xlfn.IFNA(VLOOKUP(B1186,W$2:AA10328,5,FALSE),0)</f>
        <v>8</v>
      </c>
      <c r="F1186" s="1">
        <f>_xlfn.IFNA(VLOOKUP(B1186,W$2:AB10329,6,FALSE),0)</f>
        <v>25</v>
      </c>
      <c r="H1186" s="5">
        <f t="shared" si="223"/>
        <v>20500000</v>
      </c>
      <c r="I1186" s="5">
        <f t="shared" si="224"/>
        <v>21935000</v>
      </c>
      <c r="J1186" s="1">
        <f t="shared" si="217"/>
        <v>0.19414880739410345</v>
      </c>
      <c r="K1186" s="1">
        <f t="shared" si="218"/>
        <v>5</v>
      </c>
      <c r="L1186" s="1">
        <f t="shared" si="219"/>
        <v>0.95917935807296395</v>
      </c>
      <c r="M1186" s="1">
        <f t="shared" si="220"/>
        <v>1.1486399068534272</v>
      </c>
      <c r="N1186" s="1">
        <f t="shared" si="221"/>
        <v>1</v>
      </c>
      <c r="P1186" s="1">
        <f t="shared" si="225"/>
        <v>1.1017516885126595</v>
      </c>
      <c r="Q1186" s="1">
        <f t="shared" si="222"/>
        <v>0.21390377636917257</v>
      </c>
      <c r="R1186" s="2">
        <f t="shared" si="226"/>
        <v>4385027.4155680379</v>
      </c>
      <c r="S1186" s="2">
        <f t="shared" si="227"/>
        <v>4691979.3346578004</v>
      </c>
      <c r="T1186" s="2">
        <f t="shared" si="228"/>
        <v>4385027.4155680379</v>
      </c>
      <c r="V1186" s="1">
        <v>2022</v>
      </c>
      <c r="W1186" s="1">
        <v>6301</v>
      </c>
      <c r="X1186" s="1" t="s">
        <v>1233</v>
      </c>
      <c r="Y1186" s="1" t="s">
        <v>42</v>
      </c>
      <c r="Z1186" s="1">
        <v>46</v>
      </c>
      <c r="AA1186" s="1">
        <v>5</v>
      </c>
      <c r="AB1186" s="1">
        <v>33</v>
      </c>
      <c r="BJ1186">
        <v>8</v>
      </c>
      <c r="BK1186">
        <v>1.1514506309915982</v>
      </c>
      <c r="BL1186" t="s">
        <v>31</v>
      </c>
    </row>
    <row r="1187" spans="2:64" x14ac:dyDescent="0.55000000000000004">
      <c r="B1187" s="1">
        <v>98605</v>
      </c>
      <c r="C1187" s="4">
        <f>_xlfn.IFNA(VLOOKUP(B1187,W$2:AB10301,3,FALSE),0)</f>
        <v>0</v>
      </c>
      <c r="D1187" s="1">
        <f>_xlfn.IFNA(VLOOKUP(B1187,W$2:AA10329,4,FALSE),0)</f>
        <v>0</v>
      </c>
      <c r="E1187" s="1">
        <f>_xlfn.IFNA(VLOOKUP(B1187,W$2:AA10329,5,FALSE),0)</f>
        <v>0</v>
      </c>
      <c r="F1187" s="1">
        <f>_xlfn.IFNA(VLOOKUP(B1187,W$2:AB10330,6,FALSE),0)</f>
        <v>0</v>
      </c>
      <c r="H1187" s="5" t="e">
        <f t="shared" si="223"/>
        <v>#DIV/0!</v>
      </c>
      <c r="I1187" s="5" t="e">
        <f t="shared" si="224"/>
        <v>#DIV/0!</v>
      </c>
      <c r="J1187" s="1">
        <f t="shared" si="217"/>
        <v>0.11029086484118089</v>
      </c>
      <c r="K1187" s="1">
        <f t="shared" si="218"/>
        <v>0</v>
      </c>
      <c r="L1187" s="1" t="e">
        <f t="shared" si="219"/>
        <v>#DIV/0!</v>
      </c>
      <c r="M1187" s="1" t="e">
        <f t="shared" si="220"/>
        <v>#DIV/0!</v>
      </c>
      <c r="N1187" s="1" t="e">
        <f t="shared" si="221"/>
        <v>#DIV/0!</v>
      </c>
      <c r="P1187" s="1" t="e">
        <f t="shared" si="225"/>
        <v>#DIV/0!</v>
      </c>
      <c r="Q1187" s="1" t="e">
        <f t="shared" si="222"/>
        <v>#DIV/0!</v>
      </c>
      <c r="R1187" s="2" t="e">
        <f t="shared" si="226"/>
        <v>#DIV/0!</v>
      </c>
      <c r="S1187" s="2" t="e">
        <f t="shared" si="227"/>
        <v>#DIV/0!</v>
      </c>
      <c r="T1187" s="2" t="e">
        <f t="shared" si="228"/>
        <v>#DIV/0!</v>
      </c>
      <c r="V1187" s="1">
        <v>2022</v>
      </c>
      <c r="W1187" s="1">
        <v>26306</v>
      </c>
      <c r="X1187" s="1" t="s">
        <v>1234</v>
      </c>
      <c r="Y1187" s="1" t="s">
        <v>42</v>
      </c>
      <c r="Z1187" s="1">
        <v>45</v>
      </c>
      <c r="AA1187" s="1">
        <v>8</v>
      </c>
      <c r="AB1187" s="1">
        <v>27</v>
      </c>
      <c r="BJ1187">
        <v>8</v>
      </c>
      <c r="BK1187">
        <v>0.87776743548653313</v>
      </c>
      <c r="BL1187" t="s">
        <v>34</v>
      </c>
    </row>
    <row r="1188" spans="2:64" x14ac:dyDescent="0.55000000000000004">
      <c r="B1188" s="1">
        <v>41341</v>
      </c>
      <c r="C1188" s="4">
        <f>_xlfn.IFNA(VLOOKUP(B1188,W$2:AB10302,3,FALSE),0)</f>
        <v>0</v>
      </c>
      <c r="D1188" s="1">
        <f>_xlfn.IFNA(VLOOKUP(B1188,W$2:AA10330,4,FALSE),0)</f>
        <v>0</v>
      </c>
      <c r="E1188" s="1">
        <f>_xlfn.IFNA(VLOOKUP(B1188,W$2:AA10330,5,FALSE),0)</f>
        <v>0</v>
      </c>
      <c r="F1188" s="1">
        <f>_xlfn.IFNA(VLOOKUP(B1188,W$2:AB10331,6,FALSE),0)</f>
        <v>0</v>
      </c>
      <c r="H1188" s="5" t="e">
        <f t="shared" si="223"/>
        <v>#DIV/0!</v>
      </c>
      <c r="I1188" s="5" t="e">
        <f t="shared" si="224"/>
        <v>#DIV/0!</v>
      </c>
      <c r="J1188" s="1">
        <f t="shared" si="217"/>
        <v>0.11029086484118089</v>
      </c>
      <c r="K1188" s="1">
        <f t="shared" si="218"/>
        <v>0</v>
      </c>
      <c r="L1188" s="1" t="e">
        <f t="shared" si="219"/>
        <v>#DIV/0!</v>
      </c>
      <c r="M1188" s="1" t="e">
        <f t="shared" si="220"/>
        <v>#DIV/0!</v>
      </c>
      <c r="N1188" s="1" t="e">
        <f t="shared" si="221"/>
        <v>#DIV/0!</v>
      </c>
      <c r="P1188" s="1" t="e">
        <f t="shared" si="225"/>
        <v>#DIV/0!</v>
      </c>
      <c r="Q1188" s="1" t="e">
        <f t="shared" si="222"/>
        <v>#DIV/0!</v>
      </c>
      <c r="R1188" s="2" t="e">
        <f t="shared" si="226"/>
        <v>#DIV/0!</v>
      </c>
      <c r="S1188" s="2" t="e">
        <f t="shared" si="227"/>
        <v>#DIV/0!</v>
      </c>
      <c r="T1188" s="2" t="e">
        <f t="shared" si="228"/>
        <v>#DIV/0!</v>
      </c>
      <c r="V1188" s="1">
        <v>2022</v>
      </c>
      <c r="W1188" s="1">
        <v>12660</v>
      </c>
      <c r="X1188" s="1" t="s">
        <v>1235</v>
      </c>
      <c r="Y1188" s="1" t="s">
        <v>42</v>
      </c>
      <c r="Z1188" s="1">
        <v>45</v>
      </c>
      <c r="AA1188" s="1">
        <v>8</v>
      </c>
      <c r="AB1188" s="1">
        <v>28</v>
      </c>
      <c r="BJ1188">
        <v>8</v>
      </c>
      <c r="BK1188">
        <v>1</v>
      </c>
      <c r="BL1188" t="s">
        <v>36</v>
      </c>
    </row>
    <row r="1189" spans="2:64" x14ac:dyDescent="0.55000000000000004">
      <c r="B1189" s="1">
        <v>47537</v>
      </c>
      <c r="C1189" s="4" t="str">
        <f>_xlfn.IFNA(VLOOKUP(B1189,W$2:AB10303,3,FALSE),0)</f>
        <v>WR</v>
      </c>
      <c r="D1189" s="1">
        <f>_xlfn.IFNA(VLOOKUP(B1189,W$2:AA10331,4,FALSE),0)</f>
        <v>35</v>
      </c>
      <c r="E1189" s="1">
        <f>_xlfn.IFNA(VLOOKUP(B1189,W$2:AA10331,5,FALSE),0)</f>
        <v>8</v>
      </c>
      <c r="F1189" s="1">
        <f>_xlfn.IFNA(VLOOKUP(B1189,W$2:AB10332,6,FALSE),0)</f>
        <v>25</v>
      </c>
      <c r="H1189" s="5">
        <f t="shared" si="223"/>
        <v>26850000</v>
      </c>
      <c r="I1189" s="5">
        <f t="shared" si="224"/>
        <v>28729500</v>
      </c>
      <c r="J1189" s="1">
        <f t="shared" si="217"/>
        <v>0.13512004199773481</v>
      </c>
      <c r="K1189" s="1">
        <f t="shared" si="218"/>
        <v>3</v>
      </c>
      <c r="L1189" s="1">
        <f t="shared" si="219"/>
        <v>0.96394435074832852</v>
      </c>
      <c r="M1189" s="1">
        <f t="shared" si="220"/>
        <v>1.0638591360833272</v>
      </c>
      <c r="N1189" s="1">
        <f t="shared" si="221"/>
        <v>0.89953136465011441</v>
      </c>
      <c r="P1189" s="1">
        <f t="shared" si="225"/>
        <v>0.92247031777564803</v>
      </c>
      <c r="Q1189" s="1">
        <f t="shared" si="222"/>
        <v>0.12464422807950934</v>
      </c>
      <c r="R1189" s="2">
        <f t="shared" si="226"/>
        <v>3346697.5239348258</v>
      </c>
      <c r="S1189" s="2">
        <f t="shared" si="227"/>
        <v>3580966.3506102636</v>
      </c>
      <c r="T1189" s="2">
        <f t="shared" si="228"/>
        <v>3346697.5239348258</v>
      </c>
      <c r="V1189" s="1">
        <v>2022</v>
      </c>
      <c r="W1189" s="1">
        <v>94383</v>
      </c>
      <c r="X1189" s="1" t="s">
        <v>1236</v>
      </c>
      <c r="Y1189" s="1" t="s">
        <v>42</v>
      </c>
      <c r="Z1189" s="1">
        <v>44</v>
      </c>
      <c r="AA1189" s="1">
        <v>8</v>
      </c>
      <c r="AB1189" s="1">
        <v>26</v>
      </c>
      <c r="BJ1189">
        <v>8</v>
      </c>
      <c r="BK1189">
        <v>1</v>
      </c>
      <c r="BL1189" t="s">
        <v>38</v>
      </c>
    </row>
    <row r="1190" spans="2:64" x14ac:dyDescent="0.55000000000000004">
      <c r="B1190" s="1">
        <v>44138</v>
      </c>
      <c r="C1190" s="4">
        <f>_xlfn.IFNA(VLOOKUP(B1190,W$2:AB10304,3,FALSE),0)</f>
        <v>0</v>
      </c>
      <c r="D1190" s="1">
        <f>_xlfn.IFNA(VLOOKUP(B1190,W$2:AA10332,4,FALSE),0)</f>
        <v>0</v>
      </c>
      <c r="E1190" s="1">
        <f>_xlfn.IFNA(VLOOKUP(B1190,W$2:AA10332,5,FALSE),0)</f>
        <v>0</v>
      </c>
      <c r="F1190" s="1">
        <f>_xlfn.IFNA(VLOOKUP(B1190,W$2:AB10333,6,FALSE),0)</f>
        <v>0</v>
      </c>
      <c r="H1190" s="5" t="e">
        <f t="shared" si="223"/>
        <v>#DIV/0!</v>
      </c>
      <c r="I1190" s="5" t="e">
        <f t="shared" si="224"/>
        <v>#DIV/0!</v>
      </c>
      <c r="J1190" s="1">
        <f t="shared" si="217"/>
        <v>0.11029086484118089</v>
      </c>
      <c r="K1190" s="1">
        <f t="shared" si="218"/>
        <v>0</v>
      </c>
      <c r="L1190" s="1" t="e">
        <f t="shared" si="219"/>
        <v>#DIV/0!</v>
      </c>
      <c r="M1190" s="1" t="e">
        <f t="shared" si="220"/>
        <v>#DIV/0!</v>
      </c>
      <c r="N1190" s="1" t="e">
        <f t="shared" si="221"/>
        <v>#DIV/0!</v>
      </c>
      <c r="P1190" s="1" t="e">
        <f t="shared" si="225"/>
        <v>#DIV/0!</v>
      </c>
      <c r="Q1190" s="1" t="e">
        <f t="shared" si="222"/>
        <v>#DIV/0!</v>
      </c>
      <c r="R1190" s="2" t="e">
        <f t="shared" si="226"/>
        <v>#DIV/0!</v>
      </c>
      <c r="S1190" s="2" t="e">
        <f t="shared" si="227"/>
        <v>#DIV/0!</v>
      </c>
      <c r="T1190" s="2" t="e">
        <f t="shared" si="228"/>
        <v>#DIV/0!</v>
      </c>
      <c r="V1190" s="1">
        <v>2022</v>
      </c>
      <c r="W1190" s="1">
        <v>10927</v>
      </c>
      <c r="X1190" s="1" t="s">
        <v>1237</v>
      </c>
      <c r="Y1190" s="1" t="s">
        <v>42</v>
      </c>
      <c r="Z1190" s="1">
        <v>44</v>
      </c>
      <c r="AA1190" s="1">
        <v>8</v>
      </c>
      <c r="AB1190" s="1">
        <v>28</v>
      </c>
      <c r="BJ1190">
        <v>8</v>
      </c>
      <c r="BK1190">
        <v>1.0245916516529501</v>
      </c>
      <c r="BL1190" t="s">
        <v>40</v>
      </c>
    </row>
    <row r="1191" spans="2:64" x14ac:dyDescent="0.55000000000000004">
      <c r="B1191" s="1">
        <v>50437</v>
      </c>
      <c r="C1191" s="4" t="str">
        <f>_xlfn.IFNA(VLOOKUP(B1191,W$2:AB10305,3,FALSE),0)</f>
        <v>CB</v>
      </c>
      <c r="D1191" s="1">
        <f>_xlfn.IFNA(VLOOKUP(B1191,W$2:AA10333,4,FALSE),0)</f>
        <v>52</v>
      </c>
      <c r="E1191" s="1">
        <f>_xlfn.IFNA(VLOOKUP(B1191,W$2:AA10333,5,FALSE),0)</f>
        <v>5</v>
      </c>
      <c r="F1191" s="1">
        <f>_xlfn.IFNA(VLOOKUP(B1191,W$2:AB10334,6,FALSE),0)</f>
        <v>26</v>
      </c>
      <c r="H1191" s="5">
        <f t="shared" si="223"/>
        <v>20000000</v>
      </c>
      <c r="I1191" s="5">
        <f t="shared" si="224"/>
        <v>21400000</v>
      </c>
      <c r="J1191" s="1">
        <f t="shared" si="217"/>
        <v>0.17135857369119548</v>
      </c>
      <c r="K1191" s="1">
        <f t="shared" si="218"/>
        <v>5</v>
      </c>
      <c r="L1191" s="1">
        <f t="shared" si="219"/>
        <v>0.98942104444834089</v>
      </c>
      <c r="M1191" s="1">
        <f t="shared" si="220"/>
        <v>1.1486399068534272</v>
      </c>
      <c r="N1191" s="1">
        <f t="shared" si="221"/>
        <v>0.81665115322979975</v>
      </c>
      <c r="P1191" s="1">
        <f t="shared" si="225"/>
        <v>0.92811464116353193</v>
      </c>
      <c r="Q1191" s="1">
        <f t="shared" si="222"/>
        <v>0.15904040113169854</v>
      </c>
      <c r="R1191" s="2">
        <f t="shared" si="226"/>
        <v>3180808.0226339707</v>
      </c>
      <c r="S1191" s="2">
        <f t="shared" si="227"/>
        <v>3403464.5842183488</v>
      </c>
      <c r="T1191" s="2">
        <f t="shared" si="228"/>
        <v>3180808.0226339707</v>
      </c>
      <c r="V1191" s="1">
        <v>2022</v>
      </c>
      <c r="W1191" s="1">
        <v>45932</v>
      </c>
      <c r="X1191" s="1" t="s">
        <v>1238</v>
      </c>
      <c r="Y1191" s="1" t="s">
        <v>42</v>
      </c>
      <c r="Z1191" s="1">
        <v>43</v>
      </c>
      <c r="AA1191" s="1">
        <v>4</v>
      </c>
      <c r="AB1191" s="1">
        <v>27</v>
      </c>
      <c r="BJ1191">
        <v>8</v>
      </c>
      <c r="BK1191">
        <v>0.81972023184507603</v>
      </c>
      <c r="BL1191" t="s">
        <v>42</v>
      </c>
    </row>
    <row r="1192" spans="2:64" x14ac:dyDescent="0.55000000000000004">
      <c r="B1192" s="1">
        <v>42109</v>
      </c>
      <c r="C1192" s="4">
        <f>_xlfn.IFNA(VLOOKUP(B1192,W$2:AB10306,3,FALSE),0)</f>
        <v>0</v>
      </c>
      <c r="D1192" s="1">
        <f>_xlfn.IFNA(VLOOKUP(B1192,W$2:AA10334,4,FALSE),0)</f>
        <v>0</v>
      </c>
      <c r="E1192" s="1">
        <f>_xlfn.IFNA(VLOOKUP(B1192,W$2:AA10334,5,FALSE),0)</f>
        <v>0</v>
      </c>
      <c r="F1192" s="1">
        <f>_xlfn.IFNA(VLOOKUP(B1192,W$2:AB10335,6,FALSE),0)</f>
        <v>0</v>
      </c>
      <c r="H1192" s="5" t="e">
        <f t="shared" si="223"/>
        <v>#DIV/0!</v>
      </c>
      <c r="I1192" s="5" t="e">
        <f t="shared" si="224"/>
        <v>#DIV/0!</v>
      </c>
      <c r="J1192" s="1">
        <f t="shared" si="217"/>
        <v>0.11029086484118089</v>
      </c>
      <c r="K1192" s="1">
        <f t="shared" si="218"/>
        <v>0</v>
      </c>
      <c r="L1192" s="1" t="e">
        <f t="shared" si="219"/>
        <v>#DIV/0!</v>
      </c>
      <c r="M1192" s="1" t="e">
        <f t="shared" si="220"/>
        <v>#DIV/0!</v>
      </c>
      <c r="N1192" s="1" t="e">
        <f t="shared" si="221"/>
        <v>#DIV/0!</v>
      </c>
      <c r="P1192" s="1" t="e">
        <f t="shared" si="225"/>
        <v>#DIV/0!</v>
      </c>
      <c r="Q1192" s="1" t="e">
        <f t="shared" si="222"/>
        <v>#DIV/0!</v>
      </c>
      <c r="R1192" s="2" t="e">
        <f t="shared" si="226"/>
        <v>#DIV/0!</v>
      </c>
      <c r="S1192" s="2" t="e">
        <f t="shared" si="227"/>
        <v>#DIV/0!</v>
      </c>
      <c r="T1192" s="2" t="e">
        <f t="shared" si="228"/>
        <v>#DIV/0!</v>
      </c>
      <c r="V1192" s="1">
        <v>2022</v>
      </c>
      <c r="W1192" s="1">
        <v>10753</v>
      </c>
      <c r="X1192" s="1" t="s">
        <v>1239</v>
      </c>
      <c r="Y1192" s="1" t="s">
        <v>42</v>
      </c>
      <c r="Z1192" s="1">
        <v>43</v>
      </c>
      <c r="AA1192" s="1">
        <v>4</v>
      </c>
      <c r="AB1192" s="1">
        <v>29</v>
      </c>
      <c r="BJ1192">
        <v>8</v>
      </c>
      <c r="BK1192">
        <v>0.82023027006469129</v>
      </c>
      <c r="BL1192" t="s">
        <v>44</v>
      </c>
    </row>
    <row r="1193" spans="2:64" x14ac:dyDescent="0.55000000000000004">
      <c r="B1193" s="1">
        <v>143791</v>
      </c>
      <c r="C1193" s="4">
        <f>_xlfn.IFNA(VLOOKUP(B1193,W$2:AB10307,3,FALSE),0)</f>
        <v>0</v>
      </c>
      <c r="D1193" s="1">
        <f>_xlfn.IFNA(VLOOKUP(B1193,W$2:AA10335,4,FALSE),0)</f>
        <v>0</v>
      </c>
      <c r="E1193" s="1">
        <f>_xlfn.IFNA(VLOOKUP(B1193,W$2:AA10335,5,FALSE),0)</f>
        <v>0</v>
      </c>
      <c r="F1193" s="1">
        <f>_xlfn.IFNA(VLOOKUP(B1193,W$2:AB10336,6,FALSE),0)</f>
        <v>0</v>
      </c>
      <c r="H1193" s="5" t="e">
        <f t="shared" si="223"/>
        <v>#DIV/0!</v>
      </c>
      <c r="I1193" s="5" t="e">
        <f t="shared" si="224"/>
        <v>#DIV/0!</v>
      </c>
      <c r="J1193" s="1">
        <f t="shared" si="217"/>
        <v>0.11029086484118089</v>
      </c>
      <c r="K1193" s="1">
        <f t="shared" si="218"/>
        <v>0</v>
      </c>
      <c r="L1193" s="1" t="e">
        <f t="shared" si="219"/>
        <v>#DIV/0!</v>
      </c>
      <c r="M1193" s="1" t="e">
        <f t="shared" si="220"/>
        <v>#DIV/0!</v>
      </c>
      <c r="N1193" s="1" t="e">
        <f t="shared" si="221"/>
        <v>#DIV/0!</v>
      </c>
      <c r="P1193" s="1" t="e">
        <f t="shared" si="225"/>
        <v>#DIV/0!</v>
      </c>
      <c r="Q1193" s="1" t="e">
        <f t="shared" si="222"/>
        <v>#DIV/0!</v>
      </c>
      <c r="R1193" s="2" t="e">
        <f t="shared" si="226"/>
        <v>#DIV/0!</v>
      </c>
      <c r="S1193" s="2" t="e">
        <f t="shared" si="227"/>
        <v>#DIV/0!</v>
      </c>
      <c r="T1193" s="2" t="e">
        <f t="shared" si="228"/>
        <v>#DIV/0!</v>
      </c>
      <c r="V1193" s="1">
        <v>2022</v>
      </c>
      <c r="W1193" s="1">
        <v>32342</v>
      </c>
      <c r="X1193" s="1" t="s">
        <v>1240</v>
      </c>
      <c r="Y1193" s="1" t="s">
        <v>42</v>
      </c>
      <c r="Z1193" s="1">
        <v>42</v>
      </c>
      <c r="AA1193" s="1">
        <v>8</v>
      </c>
      <c r="AB1193" s="1">
        <v>28</v>
      </c>
      <c r="BJ1193">
        <v>8</v>
      </c>
      <c r="BK1193">
        <v>1.1178219283566899</v>
      </c>
      <c r="BL1193" t="s">
        <v>46</v>
      </c>
    </row>
    <row r="1194" spans="2:64" x14ac:dyDescent="0.55000000000000004">
      <c r="B1194" s="1">
        <v>48152</v>
      </c>
      <c r="C1194" s="4" t="str">
        <f>_xlfn.IFNA(VLOOKUP(B1194,W$2:AB10308,3,FALSE),0)</f>
        <v>WR</v>
      </c>
      <c r="D1194" s="1">
        <f>_xlfn.IFNA(VLOOKUP(B1194,W$2:AA10336,4,FALSE),0)</f>
        <v>39</v>
      </c>
      <c r="E1194" s="1">
        <f>_xlfn.IFNA(VLOOKUP(B1194,W$2:AA10336,5,FALSE),0)</f>
        <v>8</v>
      </c>
      <c r="F1194" s="1">
        <f>_xlfn.IFNA(VLOOKUP(B1194,W$2:AB10337,6,FALSE),0)</f>
        <v>27</v>
      </c>
      <c r="H1194" s="5">
        <f t="shared" si="223"/>
        <v>26850000</v>
      </c>
      <c r="I1194" s="5">
        <f t="shared" si="224"/>
        <v>28729500</v>
      </c>
      <c r="J1194" s="1">
        <f t="shared" si="217"/>
        <v>0.13512004199773481</v>
      </c>
      <c r="K1194" s="1">
        <f t="shared" si="218"/>
        <v>3</v>
      </c>
      <c r="L1194" s="1">
        <f t="shared" si="219"/>
        <v>0.96394435074832852</v>
      </c>
      <c r="M1194" s="1">
        <f t="shared" si="220"/>
        <v>1.0638591360833272</v>
      </c>
      <c r="N1194" s="1">
        <f t="shared" si="221"/>
        <v>0.89953136465011441</v>
      </c>
      <c r="P1194" s="1">
        <f t="shared" si="225"/>
        <v>0.92247031777564803</v>
      </c>
      <c r="Q1194" s="1">
        <f t="shared" si="222"/>
        <v>0.12464422807950934</v>
      </c>
      <c r="R1194" s="2">
        <f t="shared" si="226"/>
        <v>3346697.5239348258</v>
      </c>
      <c r="S1194" s="2">
        <f t="shared" si="227"/>
        <v>3580966.3506102636</v>
      </c>
      <c r="T1194" s="2">
        <f t="shared" si="228"/>
        <v>3346697.5239348258</v>
      </c>
      <c r="V1194" s="1">
        <v>2022</v>
      </c>
      <c r="W1194" s="1">
        <v>11911</v>
      </c>
      <c r="X1194" s="1" t="s">
        <v>1241</v>
      </c>
      <c r="Y1194" s="1" t="s">
        <v>42</v>
      </c>
      <c r="Z1194" s="1">
        <v>41</v>
      </c>
      <c r="AA1194" s="1">
        <v>5</v>
      </c>
      <c r="AB1194" s="1">
        <v>27</v>
      </c>
      <c r="BJ1194">
        <v>8</v>
      </c>
      <c r="BK1194">
        <v>0.92811912331810276</v>
      </c>
      <c r="BL1194" t="s">
        <v>48</v>
      </c>
    </row>
    <row r="1195" spans="2:64" x14ac:dyDescent="0.55000000000000004">
      <c r="B1195" s="1">
        <v>77111</v>
      </c>
      <c r="C1195" s="4">
        <f>_xlfn.IFNA(VLOOKUP(B1195,W$2:AB10309,3,FALSE),0)</f>
        <v>0</v>
      </c>
      <c r="D1195" s="1">
        <f>_xlfn.IFNA(VLOOKUP(B1195,W$2:AA10337,4,FALSE),0)</f>
        <v>0</v>
      </c>
      <c r="E1195" s="1">
        <f>_xlfn.IFNA(VLOOKUP(B1195,W$2:AA10337,5,FALSE),0)</f>
        <v>0</v>
      </c>
      <c r="F1195" s="1">
        <f>_xlfn.IFNA(VLOOKUP(B1195,W$2:AB10338,6,FALSE),0)</f>
        <v>0</v>
      </c>
      <c r="H1195" s="5" t="e">
        <f t="shared" si="223"/>
        <v>#DIV/0!</v>
      </c>
      <c r="I1195" s="5" t="e">
        <f t="shared" si="224"/>
        <v>#DIV/0!</v>
      </c>
      <c r="J1195" s="1">
        <f t="shared" si="217"/>
        <v>0.11029086484118089</v>
      </c>
      <c r="K1195" s="1">
        <f t="shared" si="218"/>
        <v>0</v>
      </c>
      <c r="L1195" s="1" t="e">
        <f t="shared" si="219"/>
        <v>#DIV/0!</v>
      </c>
      <c r="M1195" s="1" t="e">
        <f t="shared" si="220"/>
        <v>#DIV/0!</v>
      </c>
      <c r="N1195" s="1" t="e">
        <f t="shared" si="221"/>
        <v>#DIV/0!</v>
      </c>
      <c r="P1195" s="1" t="e">
        <f t="shared" si="225"/>
        <v>#DIV/0!</v>
      </c>
      <c r="Q1195" s="1" t="e">
        <f t="shared" si="222"/>
        <v>#DIV/0!</v>
      </c>
      <c r="R1195" s="2" t="e">
        <f t="shared" si="226"/>
        <v>#DIV/0!</v>
      </c>
      <c r="S1195" s="2" t="e">
        <f t="shared" si="227"/>
        <v>#DIV/0!</v>
      </c>
      <c r="T1195" s="2" t="e">
        <f t="shared" si="228"/>
        <v>#DIV/0!</v>
      </c>
      <c r="V1195" s="1">
        <v>2022</v>
      </c>
      <c r="W1195" s="1">
        <v>66446</v>
      </c>
      <c r="X1195" s="1" t="s">
        <v>1242</v>
      </c>
      <c r="Y1195" s="1" t="s">
        <v>42</v>
      </c>
      <c r="Z1195" s="1">
        <v>41</v>
      </c>
      <c r="AA1195" s="1">
        <v>6</v>
      </c>
      <c r="AB1195" s="1">
        <v>28</v>
      </c>
      <c r="BJ1195">
        <v>8</v>
      </c>
      <c r="BK1195">
        <v>1.1155423054361819</v>
      </c>
      <c r="BL1195" t="s">
        <v>51</v>
      </c>
    </row>
    <row r="1196" spans="2:64" x14ac:dyDescent="0.55000000000000004">
      <c r="B1196" s="1">
        <v>11948</v>
      </c>
      <c r="C1196" s="4" t="str">
        <f>_xlfn.IFNA(VLOOKUP(B1196,W$2:AB10310,3,FALSE),0)</f>
        <v>FB</v>
      </c>
      <c r="D1196" s="1">
        <f>_xlfn.IFNA(VLOOKUP(B1196,W$2:AA10338,4,FALSE),0)</f>
        <v>0</v>
      </c>
      <c r="E1196" s="1">
        <f>_xlfn.IFNA(VLOOKUP(B1196,W$2:AA10338,5,FALSE),0)</f>
        <v>6</v>
      </c>
      <c r="F1196" s="1">
        <f>_xlfn.IFNA(VLOOKUP(B1196,W$2:AB10339,6,FALSE),0)</f>
        <v>28</v>
      </c>
      <c r="H1196" s="5" t="e">
        <f t="shared" si="223"/>
        <v>#DIV/0!</v>
      </c>
      <c r="I1196" s="5" t="e">
        <f t="shared" si="224"/>
        <v>#DIV/0!</v>
      </c>
      <c r="J1196" s="1">
        <f t="shared" si="217"/>
        <v>0.11029086484118089</v>
      </c>
      <c r="K1196" s="1">
        <f t="shared" si="218"/>
        <v>0</v>
      </c>
      <c r="L1196" s="1">
        <f t="shared" si="219"/>
        <v>0.89742803863616261</v>
      </c>
      <c r="M1196" s="1">
        <f t="shared" si="220"/>
        <v>0.84721097753390451</v>
      </c>
      <c r="N1196" s="1" t="e">
        <f t="shared" si="221"/>
        <v>#DIV/0!</v>
      </c>
      <c r="P1196" s="1" t="e">
        <f t="shared" si="225"/>
        <v>#DIV/0!</v>
      </c>
      <c r="Q1196" s="1" t="e">
        <f t="shared" si="222"/>
        <v>#DIV/0!</v>
      </c>
      <c r="R1196" s="2" t="e">
        <f t="shared" si="226"/>
        <v>#DIV/0!</v>
      </c>
      <c r="S1196" s="2" t="e">
        <f t="shared" si="227"/>
        <v>#DIV/0!</v>
      </c>
      <c r="T1196" s="2" t="e">
        <f t="shared" si="228"/>
        <v>#DIV/0!</v>
      </c>
      <c r="V1196" s="1">
        <v>2022</v>
      </c>
      <c r="W1196" s="1">
        <v>45662</v>
      </c>
      <c r="X1196" s="1" t="s">
        <v>1243</v>
      </c>
      <c r="Y1196" s="1" t="s">
        <v>42</v>
      </c>
      <c r="Z1196" s="1">
        <v>40</v>
      </c>
      <c r="AA1196" s="1">
        <v>8</v>
      </c>
      <c r="AB1196" s="1">
        <v>26</v>
      </c>
      <c r="BJ1196">
        <v>8</v>
      </c>
      <c r="BK1196">
        <v>1.106942102737994</v>
      </c>
      <c r="BL1196" t="s">
        <v>53</v>
      </c>
    </row>
    <row r="1197" spans="2:64" x14ac:dyDescent="0.55000000000000004">
      <c r="B1197" s="1">
        <v>47542</v>
      </c>
      <c r="C1197" s="4" t="str">
        <f>_xlfn.IFNA(VLOOKUP(B1197,W$2:AB10311,3,FALSE),0)</f>
        <v>HB</v>
      </c>
      <c r="D1197" s="1">
        <f>_xlfn.IFNA(VLOOKUP(B1197,W$2:AA10339,4,FALSE),0)</f>
        <v>24</v>
      </c>
      <c r="E1197" s="1">
        <f>_xlfn.IFNA(VLOOKUP(B1197,W$2:AA10339,5,FALSE),0)</f>
        <v>8</v>
      </c>
      <c r="F1197" s="1">
        <f>_xlfn.IFNA(VLOOKUP(B1197,W$2:AB10340,6,FALSE),0)</f>
        <v>27</v>
      </c>
      <c r="H1197" s="5">
        <f t="shared" si="223"/>
        <v>14223170</v>
      </c>
      <c r="I1197" s="5">
        <f t="shared" si="224"/>
        <v>15218791.9</v>
      </c>
      <c r="J1197" s="1">
        <f t="shared" si="217"/>
        <v>0.11374298598435889</v>
      </c>
      <c r="K1197" s="1">
        <f t="shared" si="218"/>
        <v>2</v>
      </c>
      <c r="L1197" s="1">
        <f t="shared" si="219"/>
        <v>0.96784963204339991</v>
      </c>
      <c r="M1197" s="1">
        <f t="shared" si="220"/>
        <v>0.99437471484129869</v>
      </c>
      <c r="N1197" s="1">
        <f t="shared" si="221"/>
        <v>0.81972023184507603</v>
      </c>
      <c r="P1197" s="1">
        <f t="shared" si="225"/>
        <v>0.78890301520776052</v>
      </c>
      <c r="Q1197" s="1">
        <f t="shared" si="222"/>
        <v>8.9732184601794773E-2</v>
      </c>
      <c r="R1197" s="2">
        <f t="shared" si="226"/>
        <v>1276276.1160627094</v>
      </c>
      <c r="S1197" s="2">
        <f t="shared" si="227"/>
        <v>1365615.4441870991</v>
      </c>
      <c r="T1197" s="2">
        <f t="shared" si="228"/>
        <v>1276276.1160627094</v>
      </c>
      <c r="V1197" s="1">
        <v>2022</v>
      </c>
      <c r="W1197" s="1">
        <v>49166</v>
      </c>
      <c r="X1197" s="1" t="s">
        <v>1244</v>
      </c>
      <c r="Y1197" s="1" t="s">
        <v>42</v>
      </c>
      <c r="Z1197" s="1">
        <v>40</v>
      </c>
      <c r="AA1197" s="1">
        <v>8</v>
      </c>
      <c r="AB1197" s="1">
        <v>28</v>
      </c>
      <c r="BJ1197">
        <v>8</v>
      </c>
      <c r="BK1197">
        <v>1.0245916516529501</v>
      </c>
      <c r="BL1197" t="s">
        <v>55</v>
      </c>
    </row>
    <row r="1198" spans="2:64" x14ac:dyDescent="0.55000000000000004">
      <c r="B1198" s="1">
        <v>83833</v>
      </c>
      <c r="C1198" s="4" t="str">
        <f>_xlfn.IFNA(VLOOKUP(B1198,W$2:AB10312,3,FALSE),0)</f>
        <v>CB</v>
      </c>
      <c r="D1198" s="1">
        <f>_xlfn.IFNA(VLOOKUP(B1198,W$2:AA10340,4,FALSE),0)</f>
        <v>8</v>
      </c>
      <c r="E1198" s="1">
        <f>_xlfn.IFNA(VLOOKUP(B1198,W$2:AA10340,5,FALSE),0)</f>
        <v>6</v>
      </c>
      <c r="F1198" s="1">
        <f>_xlfn.IFNA(VLOOKUP(B1198,W$2:AB10341,6,FALSE),0)</f>
        <v>26</v>
      </c>
      <c r="H1198" s="5">
        <f t="shared" si="223"/>
        <v>20000000</v>
      </c>
      <c r="I1198" s="5">
        <f t="shared" si="224"/>
        <v>21400000</v>
      </c>
      <c r="J1198" s="1">
        <f t="shared" si="217"/>
        <v>0.11849549253813166</v>
      </c>
      <c r="K1198" s="1">
        <f t="shared" si="218"/>
        <v>0</v>
      </c>
      <c r="L1198" s="1">
        <f t="shared" si="219"/>
        <v>0.89742803863616261</v>
      </c>
      <c r="M1198" s="1">
        <f t="shared" si="220"/>
        <v>0.68619556135383653</v>
      </c>
      <c r="N1198" s="1">
        <f t="shared" si="221"/>
        <v>0.87776743548653313</v>
      </c>
      <c r="P1198" s="1">
        <f t="shared" si="225"/>
        <v>0.5405389622461223</v>
      </c>
      <c r="Q1198" s="1">
        <f t="shared" si="222"/>
        <v>6.405143056740481E-2</v>
      </c>
      <c r="R1198" s="2">
        <f t="shared" si="226"/>
        <v>1281028.6113480963</v>
      </c>
      <c r="S1198" s="2">
        <f t="shared" si="227"/>
        <v>1370700.6141424628</v>
      </c>
      <c r="T1198" s="2">
        <f t="shared" si="228"/>
        <v>1281028.6113480963</v>
      </c>
      <c r="V1198" s="1">
        <v>2022</v>
      </c>
      <c r="W1198" s="1">
        <v>12253</v>
      </c>
      <c r="X1198" s="1" t="s">
        <v>1245</v>
      </c>
      <c r="Y1198" s="1" t="s">
        <v>42</v>
      </c>
      <c r="Z1198" s="1">
        <v>39</v>
      </c>
      <c r="AA1198" s="1">
        <v>8</v>
      </c>
      <c r="AB1198" s="1">
        <v>28</v>
      </c>
      <c r="BJ1198">
        <v>8</v>
      </c>
      <c r="BK1198">
        <v>0.89953136465011441</v>
      </c>
      <c r="BL1198" t="s">
        <v>58</v>
      </c>
    </row>
    <row r="1199" spans="2:64" x14ac:dyDescent="0.55000000000000004">
      <c r="B1199" s="1">
        <v>42433</v>
      </c>
      <c r="C1199" s="4">
        <f>_xlfn.IFNA(VLOOKUP(B1199,W$2:AB10313,3,FALSE),0)</f>
        <v>0</v>
      </c>
      <c r="D1199" s="1">
        <f>_xlfn.IFNA(VLOOKUP(B1199,W$2:AA10341,4,FALSE),0)</f>
        <v>0</v>
      </c>
      <c r="E1199" s="1">
        <f>_xlfn.IFNA(VLOOKUP(B1199,W$2:AA10341,5,FALSE),0)</f>
        <v>0</v>
      </c>
      <c r="F1199" s="1">
        <f>_xlfn.IFNA(VLOOKUP(B1199,W$2:AB10342,6,FALSE),0)</f>
        <v>0</v>
      </c>
      <c r="H1199" s="5" t="e">
        <f t="shared" si="223"/>
        <v>#DIV/0!</v>
      </c>
      <c r="I1199" s="5" t="e">
        <f t="shared" si="224"/>
        <v>#DIV/0!</v>
      </c>
      <c r="J1199" s="1">
        <f t="shared" si="217"/>
        <v>0.11029086484118089</v>
      </c>
      <c r="K1199" s="1">
        <f t="shared" si="218"/>
        <v>0</v>
      </c>
      <c r="L1199" s="1" t="e">
        <f t="shared" si="219"/>
        <v>#DIV/0!</v>
      </c>
      <c r="M1199" s="1" t="e">
        <f t="shared" si="220"/>
        <v>#DIV/0!</v>
      </c>
      <c r="N1199" s="1" t="e">
        <f t="shared" si="221"/>
        <v>#DIV/0!</v>
      </c>
      <c r="P1199" s="1" t="e">
        <f t="shared" si="225"/>
        <v>#DIV/0!</v>
      </c>
      <c r="Q1199" s="1" t="e">
        <f t="shared" si="222"/>
        <v>#DIV/0!</v>
      </c>
      <c r="R1199" s="2" t="e">
        <f t="shared" si="226"/>
        <v>#DIV/0!</v>
      </c>
      <c r="S1199" s="2" t="e">
        <f t="shared" si="227"/>
        <v>#DIV/0!</v>
      </c>
      <c r="T1199" s="2" t="e">
        <f t="shared" si="228"/>
        <v>#DIV/0!</v>
      </c>
      <c r="V1199" s="1">
        <v>2022</v>
      </c>
      <c r="W1199" s="1">
        <v>40498</v>
      </c>
      <c r="X1199" s="1" t="s">
        <v>1246</v>
      </c>
      <c r="Y1199" s="1" t="s">
        <v>42</v>
      </c>
      <c r="Z1199" s="1">
        <v>39</v>
      </c>
      <c r="AA1199" s="1">
        <v>8</v>
      </c>
      <c r="AB1199" s="1">
        <v>25</v>
      </c>
      <c r="BJ1199">
        <v>7</v>
      </c>
      <c r="BK1199">
        <v>1.1514506309915982</v>
      </c>
      <c r="BL1199" t="s">
        <v>31</v>
      </c>
    </row>
    <row r="1200" spans="2:64" x14ac:dyDescent="0.55000000000000004">
      <c r="B1200" s="1">
        <v>83163</v>
      </c>
      <c r="C1200" s="4">
        <f>_xlfn.IFNA(VLOOKUP(B1200,W$2:AB10314,3,FALSE),0)</f>
        <v>0</v>
      </c>
      <c r="D1200" s="1">
        <f>_xlfn.IFNA(VLOOKUP(B1200,W$2:AA10342,4,FALSE),0)</f>
        <v>0</v>
      </c>
      <c r="E1200" s="1">
        <f>_xlfn.IFNA(VLOOKUP(B1200,W$2:AA10342,5,FALSE),0)</f>
        <v>0</v>
      </c>
      <c r="F1200" s="1">
        <f>_xlfn.IFNA(VLOOKUP(B1200,W$2:AB10343,6,FALSE),0)</f>
        <v>0</v>
      </c>
      <c r="H1200" s="5" t="e">
        <f t="shared" si="223"/>
        <v>#DIV/0!</v>
      </c>
      <c r="I1200" s="5" t="e">
        <f t="shared" si="224"/>
        <v>#DIV/0!</v>
      </c>
      <c r="J1200" s="1">
        <f t="shared" si="217"/>
        <v>0.11029086484118089</v>
      </c>
      <c r="K1200" s="1">
        <f t="shared" si="218"/>
        <v>0</v>
      </c>
      <c r="L1200" s="1" t="e">
        <f t="shared" si="219"/>
        <v>#DIV/0!</v>
      </c>
      <c r="M1200" s="1" t="e">
        <f t="shared" si="220"/>
        <v>#DIV/0!</v>
      </c>
      <c r="N1200" s="1" t="e">
        <f t="shared" si="221"/>
        <v>#DIV/0!</v>
      </c>
      <c r="P1200" s="1" t="e">
        <f t="shared" si="225"/>
        <v>#DIV/0!</v>
      </c>
      <c r="Q1200" s="1" t="e">
        <f t="shared" si="222"/>
        <v>#DIV/0!</v>
      </c>
      <c r="R1200" s="2" t="e">
        <f t="shared" si="226"/>
        <v>#DIV/0!</v>
      </c>
      <c r="S1200" s="2" t="e">
        <f t="shared" si="227"/>
        <v>#DIV/0!</v>
      </c>
      <c r="T1200" s="2" t="e">
        <f t="shared" si="228"/>
        <v>#DIV/0!</v>
      </c>
      <c r="V1200" s="1">
        <v>2022</v>
      </c>
      <c r="W1200" s="1">
        <v>38287</v>
      </c>
      <c r="X1200" s="1" t="s">
        <v>1247</v>
      </c>
      <c r="Y1200" s="1" t="s">
        <v>42</v>
      </c>
      <c r="Z1200" s="1">
        <v>38</v>
      </c>
      <c r="AA1200" s="1">
        <v>8</v>
      </c>
      <c r="AB1200" s="1">
        <v>26</v>
      </c>
      <c r="BJ1200">
        <v>7</v>
      </c>
      <c r="BK1200">
        <v>0.87776743548653313</v>
      </c>
      <c r="BL1200" t="s">
        <v>34</v>
      </c>
    </row>
    <row r="1201" spans="2:64" x14ac:dyDescent="0.55000000000000004">
      <c r="B1201" s="1">
        <v>34914</v>
      </c>
      <c r="C1201" s="4" t="str">
        <f>_xlfn.IFNA(VLOOKUP(B1201,W$2:AB10315,3,FALSE),0)</f>
        <v>WR</v>
      </c>
      <c r="D1201" s="1">
        <f>_xlfn.IFNA(VLOOKUP(B1201,W$2:AA10343,4,FALSE),0)</f>
        <v>26</v>
      </c>
      <c r="E1201" s="1">
        <f>_xlfn.IFNA(VLOOKUP(B1201,W$2:AA10343,5,FALSE),0)</f>
        <v>8</v>
      </c>
      <c r="F1201" s="1">
        <f>_xlfn.IFNA(VLOOKUP(B1201,W$2:AB10344,6,FALSE),0)</f>
        <v>25</v>
      </c>
      <c r="H1201" s="5">
        <f t="shared" si="223"/>
        <v>26850000</v>
      </c>
      <c r="I1201" s="5">
        <f t="shared" si="224"/>
        <v>28729500</v>
      </c>
      <c r="J1201" s="1">
        <f t="shared" si="217"/>
        <v>0.11969353290175433</v>
      </c>
      <c r="K1201" s="1">
        <f t="shared" si="218"/>
        <v>2</v>
      </c>
      <c r="L1201" s="1">
        <f t="shared" si="219"/>
        <v>0.96784963204339991</v>
      </c>
      <c r="M1201" s="1">
        <f t="shared" si="220"/>
        <v>0.99437471484129869</v>
      </c>
      <c r="N1201" s="1">
        <f t="shared" si="221"/>
        <v>0.89953136465011441</v>
      </c>
      <c r="P1201" s="1">
        <f t="shared" si="225"/>
        <v>0.86571366458665933</v>
      </c>
      <c r="Q1201" s="1">
        <f t="shared" si="222"/>
        <v>0.10362032699570162</v>
      </c>
      <c r="R1201" s="2">
        <f t="shared" si="226"/>
        <v>2782205.7798345885</v>
      </c>
      <c r="S1201" s="2">
        <f t="shared" si="227"/>
        <v>2976960.1844230094</v>
      </c>
      <c r="T1201" s="2">
        <f t="shared" si="228"/>
        <v>2782205.7798345885</v>
      </c>
      <c r="V1201" s="1">
        <v>2022</v>
      </c>
      <c r="W1201" s="1">
        <v>26408</v>
      </c>
      <c r="X1201" s="1" t="s">
        <v>1248</v>
      </c>
      <c r="Y1201" s="1" t="s">
        <v>42</v>
      </c>
      <c r="Z1201" s="1">
        <v>38</v>
      </c>
      <c r="AA1201" s="1">
        <v>4</v>
      </c>
      <c r="AB1201" s="1">
        <v>25</v>
      </c>
      <c r="BJ1201">
        <v>7</v>
      </c>
      <c r="BK1201">
        <v>1</v>
      </c>
      <c r="BL1201" t="s">
        <v>36</v>
      </c>
    </row>
    <row r="1202" spans="2:64" x14ac:dyDescent="0.55000000000000004">
      <c r="B1202" s="1">
        <v>117753</v>
      </c>
      <c r="C1202" s="4">
        <f>_xlfn.IFNA(VLOOKUP(B1202,W$2:AB10316,3,FALSE),0)</f>
        <v>0</v>
      </c>
      <c r="D1202" s="1">
        <f>_xlfn.IFNA(VLOOKUP(B1202,W$2:AA10344,4,FALSE),0)</f>
        <v>0</v>
      </c>
      <c r="E1202" s="1">
        <f>_xlfn.IFNA(VLOOKUP(B1202,W$2:AA10344,5,FALSE),0)</f>
        <v>0</v>
      </c>
      <c r="F1202" s="1">
        <f>_xlfn.IFNA(VLOOKUP(B1202,W$2:AB10345,6,FALSE),0)</f>
        <v>0</v>
      </c>
      <c r="H1202" s="5" t="e">
        <f t="shared" si="223"/>
        <v>#DIV/0!</v>
      </c>
      <c r="I1202" s="5" t="e">
        <f t="shared" si="224"/>
        <v>#DIV/0!</v>
      </c>
      <c r="J1202" s="1">
        <f t="shared" si="217"/>
        <v>0.11029086484118089</v>
      </c>
      <c r="K1202" s="1">
        <f t="shared" si="218"/>
        <v>0</v>
      </c>
      <c r="L1202" s="1" t="e">
        <f t="shared" si="219"/>
        <v>#DIV/0!</v>
      </c>
      <c r="M1202" s="1" t="e">
        <f t="shared" si="220"/>
        <v>#DIV/0!</v>
      </c>
      <c r="N1202" s="1" t="e">
        <f t="shared" si="221"/>
        <v>#DIV/0!</v>
      </c>
      <c r="P1202" s="1" t="e">
        <f t="shared" si="225"/>
        <v>#DIV/0!</v>
      </c>
      <c r="Q1202" s="1" t="e">
        <f t="shared" si="222"/>
        <v>#DIV/0!</v>
      </c>
      <c r="R1202" s="2" t="e">
        <f t="shared" si="226"/>
        <v>#DIV/0!</v>
      </c>
      <c r="S1202" s="2" t="e">
        <f t="shared" si="227"/>
        <v>#DIV/0!</v>
      </c>
      <c r="T1202" s="2" t="e">
        <f t="shared" si="228"/>
        <v>#DIV/0!</v>
      </c>
      <c r="V1202" s="1">
        <v>2022</v>
      </c>
      <c r="W1202" s="1">
        <v>12329</v>
      </c>
      <c r="X1202" s="1" t="s">
        <v>1249</v>
      </c>
      <c r="Y1202" s="1" t="s">
        <v>42</v>
      </c>
      <c r="Z1202" s="1">
        <v>37</v>
      </c>
      <c r="AA1202" s="1">
        <v>8</v>
      </c>
      <c r="AB1202" s="1">
        <v>28</v>
      </c>
      <c r="BJ1202">
        <v>7</v>
      </c>
      <c r="BK1202">
        <v>1</v>
      </c>
      <c r="BL1202" t="s">
        <v>38</v>
      </c>
    </row>
    <row r="1203" spans="2:64" x14ac:dyDescent="0.55000000000000004">
      <c r="B1203" s="1">
        <v>26229</v>
      </c>
      <c r="C1203" s="4" t="str">
        <f>_xlfn.IFNA(VLOOKUP(B1203,W$2:AB10317,3,FALSE),0)</f>
        <v>DI</v>
      </c>
      <c r="D1203" s="1">
        <f>_xlfn.IFNA(VLOOKUP(B1203,W$2:AA10345,4,FALSE),0)</f>
        <v>32</v>
      </c>
      <c r="E1203" s="1">
        <f>_xlfn.IFNA(VLOOKUP(B1203,W$2:AA10345,5,FALSE),0)</f>
        <v>8</v>
      </c>
      <c r="F1203" s="1">
        <f>_xlfn.IFNA(VLOOKUP(B1203,W$2:AB10346,6,FALSE),0)</f>
        <v>26</v>
      </c>
      <c r="H1203" s="5">
        <f t="shared" si="223"/>
        <v>20500000</v>
      </c>
      <c r="I1203" s="5">
        <f t="shared" si="224"/>
        <v>21935000</v>
      </c>
      <c r="J1203" s="1">
        <f t="shared" si="217"/>
        <v>0.12967792367514705</v>
      </c>
      <c r="K1203" s="1">
        <f t="shared" si="218"/>
        <v>3</v>
      </c>
      <c r="L1203" s="1">
        <f t="shared" si="219"/>
        <v>0.96394435074832852</v>
      </c>
      <c r="M1203" s="1">
        <f t="shared" si="220"/>
        <v>1.0638591360833272</v>
      </c>
      <c r="N1203" s="1">
        <f t="shared" si="221"/>
        <v>1</v>
      </c>
      <c r="P1203" s="1">
        <f t="shared" si="225"/>
        <v>1.0255010042195205</v>
      </c>
      <c r="Q1203" s="1">
        <f t="shared" si="222"/>
        <v>0.13298484095396562</v>
      </c>
      <c r="R1203" s="2">
        <f t="shared" si="226"/>
        <v>2726189.2395562953</v>
      </c>
      <c r="S1203" s="2">
        <f t="shared" si="227"/>
        <v>2917022.486325236</v>
      </c>
      <c r="T1203" s="2">
        <f t="shared" si="228"/>
        <v>2726189.2395562953</v>
      </c>
      <c r="V1203" s="1">
        <v>2022</v>
      </c>
      <c r="W1203" s="1">
        <v>77745</v>
      </c>
      <c r="X1203" s="1" t="s">
        <v>1250</v>
      </c>
      <c r="Y1203" s="1" t="s">
        <v>42</v>
      </c>
      <c r="Z1203" s="1">
        <v>36</v>
      </c>
      <c r="AA1203" s="1">
        <v>8</v>
      </c>
      <c r="AB1203" s="1">
        <v>23</v>
      </c>
      <c r="BJ1203">
        <v>7</v>
      </c>
      <c r="BK1203">
        <v>1.0245916516529501</v>
      </c>
      <c r="BL1203" t="s">
        <v>40</v>
      </c>
    </row>
    <row r="1204" spans="2:64" x14ac:dyDescent="0.55000000000000004">
      <c r="B1204" s="1">
        <v>50480</v>
      </c>
      <c r="C1204" s="4" t="str">
        <f>_xlfn.IFNA(VLOOKUP(B1204,W$2:AB10318,3,FALSE),0)</f>
        <v>CB</v>
      </c>
      <c r="D1204" s="1">
        <f>_xlfn.IFNA(VLOOKUP(B1204,W$2:AA10346,4,FALSE),0)</f>
        <v>51</v>
      </c>
      <c r="E1204" s="1">
        <f>_xlfn.IFNA(VLOOKUP(B1204,W$2:AA10346,5,FALSE),0)</f>
        <v>8</v>
      </c>
      <c r="F1204" s="1">
        <f>_xlfn.IFNA(VLOOKUP(B1204,W$2:AB10347,6,FALSE),0)</f>
        <v>25</v>
      </c>
      <c r="H1204" s="5">
        <f t="shared" si="223"/>
        <v>20000000</v>
      </c>
      <c r="I1204" s="5">
        <f t="shared" si="224"/>
        <v>21400000</v>
      </c>
      <c r="J1204" s="1">
        <f t="shared" si="217"/>
        <v>0.17135857369119548</v>
      </c>
      <c r="K1204" s="1">
        <f t="shared" si="218"/>
        <v>5</v>
      </c>
      <c r="L1204" s="1">
        <f t="shared" si="219"/>
        <v>0.95917935807296395</v>
      </c>
      <c r="M1204" s="1">
        <f t="shared" si="220"/>
        <v>1.1486399068534272</v>
      </c>
      <c r="N1204" s="1">
        <f t="shared" si="221"/>
        <v>0.81665115322979975</v>
      </c>
      <c r="P1204" s="1">
        <f t="shared" si="225"/>
        <v>0.89974678699674249</v>
      </c>
      <c r="Q1204" s="1">
        <f t="shared" si="222"/>
        <v>0.15417932610299764</v>
      </c>
      <c r="R1204" s="2">
        <f t="shared" si="226"/>
        <v>3083586.5220599528</v>
      </c>
      <c r="S1204" s="2">
        <f t="shared" si="227"/>
        <v>3299437.5786041496</v>
      </c>
      <c r="T1204" s="2">
        <f t="shared" si="228"/>
        <v>3083586.5220599528</v>
      </c>
      <c r="V1204" s="1">
        <v>2022</v>
      </c>
      <c r="W1204" s="1">
        <v>57136</v>
      </c>
      <c r="X1204" s="1" t="s">
        <v>1251</v>
      </c>
      <c r="Y1204" s="1" t="s">
        <v>42</v>
      </c>
      <c r="Z1204" s="1">
        <v>36</v>
      </c>
      <c r="AA1204" s="1">
        <v>7</v>
      </c>
      <c r="AB1204" s="1">
        <v>23</v>
      </c>
      <c r="BJ1204">
        <v>7</v>
      </c>
      <c r="BK1204">
        <v>0.81972023184507603</v>
      </c>
      <c r="BL1204" t="s">
        <v>42</v>
      </c>
    </row>
    <row r="1205" spans="2:64" x14ac:dyDescent="0.55000000000000004">
      <c r="B1205" s="1">
        <v>46347</v>
      </c>
      <c r="C1205" s="4">
        <f>_xlfn.IFNA(VLOOKUP(B1205,W$2:AB10319,3,FALSE),0)</f>
        <v>0</v>
      </c>
      <c r="D1205" s="1">
        <f>_xlfn.IFNA(VLOOKUP(B1205,W$2:AA10347,4,FALSE),0)</f>
        <v>0</v>
      </c>
      <c r="E1205" s="1">
        <f>_xlfn.IFNA(VLOOKUP(B1205,W$2:AA10347,5,FALSE),0)</f>
        <v>0</v>
      </c>
      <c r="F1205" s="1">
        <f>_xlfn.IFNA(VLOOKUP(B1205,W$2:AB10348,6,FALSE),0)</f>
        <v>0</v>
      </c>
      <c r="H1205" s="5" t="e">
        <f t="shared" si="223"/>
        <v>#DIV/0!</v>
      </c>
      <c r="I1205" s="5" t="e">
        <f t="shared" si="224"/>
        <v>#DIV/0!</v>
      </c>
      <c r="J1205" s="1">
        <f t="shared" si="217"/>
        <v>0.11029086484118089</v>
      </c>
      <c r="K1205" s="1">
        <f t="shared" si="218"/>
        <v>0</v>
      </c>
      <c r="L1205" s="1" t="e">
        <f t="shared" si="219"/>
        <v>#DIV/0!</v>
      </c>
      <c r="M1205" s="1" t="e">
        <f t="shared" si="220"/>
        <v>#DIV/0!</v>
      </c>
      <c r="N1205" s="1" t="e">
        <f t="shared" si="221"/>
        <v>#DIV/0!</v>
      </c>
      <c r="P1205" s="1" t="e">
        <f t="shared" si="225"/>
        <v>#DIV/0!</v>
      </c>
      <c r="Q1205" s="1" t="e">
        <f t="shared" si="222"/>
        <v>#DIV/0!</v>
      </c>
      <c r="R1205" s="2" t="e">
        <f t="shared" si="226"/>
        <v>#DIV/0!</v>
      </c>
      <c r="S1205" s="2" t="e">
        <f t="shared" si="227"/>
        <v>#DIV/0!</v>
      </c>
      <c r="T1205" s="2" t="e">
        <f t="shared" si="228"/>
        <v>#DIV/0!</v>
      </c>
      <c r="V1205" s="1">
        <v>2022</v>
      </c>
      <c r="W1205" s="1">
        <v>45866</v>
      </c>
      <c r="X1205" s="1" t="s">
        <v>1252</v>
      </c>
      <c r="Y1205" s="1" t="s">
        <v>42</v>
      </c>
      <c r="Z1205" s="1">
        <v>35</v>
      </c>
      <c r="AA1205" s="1">
        <v>3</v>
      </c>
      <c r="AB1205" s="1">
        <v>25</v>
      </c>
      <c r="BJ1205">
        <v>7</v>
      </c>
      <c r="BK1205">
        <v>0.82023027006469129</v>
      </c>
      <c r="BL1205" t="s">
        <v>44</v>
      </c>
    </row>
    <row r="1206" spans="2:64" x14ac:dyDescent="0.55000000000000004">
      <c r="B1206" s="1">
        <v>8733</v>
      </c>
      <c r="C1206" s="4" t="str">
        <f>_xlfn.IFNA(VLOOKUP(B1206,W$2:AB10320,3,FALSE),0)</f>
        <v>TE</v>
      </c>
      <c r="D1206" s="1">
        <f>_xlfn.IFNA(VLOOKUP(B1206,W$2:AA10348,4,FALSE),0)</f>
        <v>71</v>
      </c>
      <c r="E1206" s="1">
        <f>_xlfn.IFNA(VLOOKUP(B1206,W$2:AA10348,5,FALSE),0)</f>
        <v>3</v>
      </c>
      <c r="F1206" s="1">
        <f>_xlfn.IFNA(VLOOKUP(B1206,W$2:AB10349,6,FALSE),0)</f>
        <v>30</v>
      </c>
      <c r="H1206" s="5">
        <f t="shared" si="223"/>
        <v>14012500</v>
      </c>
      <c r="I1206" s="5">
        <f t="shared" si="224"/>
        <v>14993375</v>
      </c>
      <c r="J1206" s="1">
        <f t="shared" si="217"/>
        <v>0.29399895803743797</v>
      </c>
      <c r="K1206" s="1">
        <f t="shared" si="218"/>
        <v>7</v>
      </c>
      <c r="L1206" s="1">
        <f t="shared" si="219"/>
        <v>1.0390595751954117</v>
      </c>
      <c r="M1206" s="1">
        <f t="shared" si="220"/>
        <v>0.98921913731565014</v>
      </c>
      <c r="N1206" s="1">
        <f t="shared" si="221"/>
        <v>1.06147912913239</v>
      </c>
      <c r="P1206" s="1">
        <f t="shared" si="225"/>
        <v>1.0910494077346871</v>
      </c>
      <c r="Q1206" s="1">
        <f t="shared" si="222"/>
        <v>0.32076738904136182</v>
      </c>
      <c r="R1206" s="2">
        <f t="shared" si="226"/>
        <v>4494753.0389420828</v>
      </c>
      <c r="S1206" s="2">
        <f t="shared" si="227"/>
        <v>4809385.7516680285</v>
      </c>
      <c r="T1206" s="2">
        <f t="shared" si="228"/>
        <v>4494753.0389420828</v>
      </c>
      <c r="V1206" s="1">
        <v>2022</v>
      </c>
      <c r="W1206" s="1">
        <v>7165</v>
      </c>
      <c r="X1206" s="1" t="s">
        <v>1253</v>
      </c>
      <c r="Y1206" s="1" t="s">
        <v>42</v>
      </c>
      <c r="Z1206" s="1">
        <v>35</v>
      </c>
      <c r="AA1206" s="1">
        <v>6</v>
      </c>
      <c r="AB1206" s="1">
        <v>34</v>
      </c>
      <c r="BJ1206">
        <v>7</v>
      </c>
      <c r="BK1206">
        <v>1.1178219283566899</v>
      </c>
      <c r="BL1206" t="s">
        <v>46</v>
      </c>
    </row>
    <row r="1207" spans="2:64" x14ac:dyDescent="0.55000000000000004">
      <c r="B1207" s="1">
        <v>10852</v>
      </c>
      <c r="C1207" s="4" t="str">
        <f>_xlfn.IFNA(VLOOKUP(B1207,W$2:AB10321,3,FALSE),0)</f>
        <v>CB</v>
      </c>
      <c r="D1207" s="1">
        <f>_xlfn.IFNA(VLOOKUP(B1207,W$2:AA10349,4,FALSE),0)</f>
        <v>2</v>
      </c>
      <c r="E1207" s="1">
        <f>_xlfn.IFNA(VLOOKUP(B1207,W$2:AA10349,5,FALSE),0)</f>
        <v>7</v>
      </c>
      <c r="F1207" s="1">
        <f>_xlfn.IFNA(VLOOKUP(B1207,W$2:AB10350,6,FALSE),0)</f>
        <v>29</v>
      </c>
      <c r="H1207" s="5">
        <f t="shared" si="223"/>
        <v>20000000</v>
      </c>
      <c r="I1207" s="5">
        <f t="shared" si="224"/>
        <v>21400000</v>
      </c>
      <c r="J1207" s="1">
        <f t="shared" si="217"/>
        <v>0.11029086484118089</v>
      </c>
      <c r="K1207" s="1">
        <f t="shared" si="218"/>
        <v>0</v>
      </c>
      <c r="L1207" s="1">
        <f t="shared" si="219"/>
        <v>1.33979111868944</v>
      </c>
      <c r="M1207" s="1">
        <f t="shared" si="220"/>
        <v>0.84721097753390451</v>
      </c>
      <c r="N1207" s="1">
        <f t="shared" si="221"/>
        <v>0.87776743548653313</v>
      </c>
      <c r="P1207" s="1">
        <f t="shared" si="225"/>
        <v>0.99634130200302995</v>
      </c>
      <c r="Q1207" s="1">
        <f t="shared" si="222"/>
        <v>0.10988734387490237</v>
      </c>
      <c r="R1207" s="2">
        <f t="shared" si="226"/>
        <v>2197746.8774980474</v>
      </c>
      <c r="S1207" s="2">
        <f t="shared" si="227"/>
        <v>2351589.1589229107</v>
      </c>
      <c r="T1207" s="2">
        <f t="shared" si="228"/>
        <v>2197746.8774980474</v>
      </c>
      <c r="V1207" s="1">
        <v>2022</v>
      </c>
      <c r="W1207" s="1">
        <v>45775</v>
      </c>
      <c r="X1207" s="1" t="s">
        <v>1254</v>
      </c>
      <c r="Y1207" s="1" t="s">
        <v>42</v>
      </c>
      <c r="Z1207" s="1">
        <v>34</v>
      </c>
      <c r="AA1207" s="1">
        <v>6</v>
      </c>
      <c r="AB1207" s="1">
        <v>25</v>
      </c>
      <c r="BJ1207">
        <v>7</v>
      </c>
      <c r="BK1207">
        <v>0.92811912331810276</v>
      </c>
      <c r="BL1207" t="s">
        <v>48</v>
      </c>
    </row>
    <row r="1208" spans="2:64" x14ac:dyDescent="0.55000000000000004">
      <c r="B1208" s="1">
        <v>79072</v>
      </c>
      <c r="C1208" s="4" t="str">
        <f>_xlfn.IFNA(VLOOKUP(B1208,W$2:AB10322,3,FALSE),0)</f>
        <v>CB</v>
      </c>
      <c r="D1208" s="1">
        <f>_xlfn.IFNA(VLOOKUP(B1208,W$2:AA10350,4,FALSE),0)</f>
        <v>26</v>
      </c>
      <c r="E1208" s="1">
        <f>_xlfn.IFNA(VLOOKUP(B1208,W$2:AA10350,5,FALSE),0)</f>
        <v>8</v>
      </c>
      <c r="F1208" s="1">
        <f>_xlfn.IFNA(VLOOKUP(B1208,W$2:AB10351,6,FALSE),0)</f>
        <v>25</v>
      </c>
      <c r="H1208" s="5">
        <f t="shared" si="223"/>
        <v>20000000</v>
      </c>
      <c r="I1208" s="5">
        <f t="shared" si="224"/>
        <v>21400000</v>
      </c>
      <c r="J1208" s="1">
        <f t="shared" si="217"/>
        <v>0.11969353290175433</v>
      </c>
      <c r="K1208" s="1">
        <f t="shared" si="218"/>
        <v>2</v>
      </c>
      <c r="L1208" s="1">
        <f t="shared" si="219"/>
        <v>0.96784963204339991</v>
      </c>
      <c r="M1208" s="1">
        <f t="shared" si="220"/>
        <v>0.99437471484129869</v>
      </c>
      <c r="N1208" s="1">
        <f t="shared" si="221"/>
        <v>0.87776743548653313</v>
      </c>
      <c r="P1208" s="1">
        <f t="shared" si="225"/>
        <v>0.844767945946446</v>
      </c>
      <c r="Q1208" s="1">
        <f t="shared" si="222"/>
        <v>0.10111325993248836</v>
      </c>
      <c r="R1208" s="2">
        <f t="shared" si="226"/>
        <v>2022265.1986497673</v>
      </c>
      <c r="S1208" s="2">
        <f t="shared" si="227"/>
        <v>2163823.7625552509</v>
      </c>
      <c r="T1208" s="2">
        <f t="shared" si="228"/>
        <v>2022265.1986497673</v>
      </c>
      <c r="V1208" s="1">
        <v>2022</v>
      </c>
      <c r="W1208" s="1">
        <v>25859</v>
      </c>
      <c r="X1208" s="1" t="s">
        <v>1255</v>
      </c>
      <c r="Y1208" s="1" t="s">
        <v>42</v>
      </c>
      <c r="Z1208" s="1">
        <v>34</v>
      </c>
      <c r="AA1208" s="1">
        <v>8</v>
      </c>
      <c r="AB1208" s="1">
        <v>25</v>
      </c>
      <c r="BJ1208">
        <v>7</v>
      </c>
      <c r="BK1208">
        <v>1.1155423054361819</v>
      </c>
      <c r="BL1208" t="s">
        <v>51</v>
      </c>
    </row>
    <row r="1209" spans="2:64" x14ac:dyDescent="0.55000000000000004">
      <c r="B1209" s="1">
        <v>43982</v>
      </c>
      <c r="C1209" s="4" t="str">
        <f>_xlfn.IFNA(VLOOKUP(B1209,W$2:AB10323,3,FALSE),0)</f>
        <v>ED</v>
      </c>
      <c r="D1209" s="1">
        <f>_xlfn.IFNA(VLOOKUP(B1209,W$2:AA10351,4,FALSE),0)</f>
        <v>30</v>
      </c>
      <c r="E1209" s="1">
        <f>_xlfn.IFNA(VLOOKUP(B1209,W$2:AA10351,5,FALSE),0)</f>
        <v>6</v>
      </c>
      <c r="F1209" s="1">
        <f>_xlfn.IFNA(VLOOKUP(B1209,W$2:AB10352,6,FALSE),0)</f>
        <v>24</v>
      </c>
      <c r="H1209" s="5">
        <f t="shared" si="223"/>
        <v>25400550</v>
      </c>
      <c r="I1209" s="5">
        <f t="shared" si="224"/>
        <v>27178588.5</v>
      </c>
      <c r="J1209" s="1">
        <f t="shared" si="217"/>
        <v>0.12967792367514705</v>
      </c>
      <c r="K1209" s="1">
        <f t="shared" si="218"/>
        <v>3</v>
      </c>
      <c r="L1209" s="1">
        <f t="shared" si="219"/>
        <v>0.95208952897253363</v>
      </c>
      <c r="M1209" s="1">
        <f t="shared" si="220"/>
        <v>1.0638591360833272</v>
      </c>
      <c r="N1209" s="1">
        <f t="shared" si="221"/>
        <v>1</v>
      </c>
      <c r="P1209" s="1">
        <f t="shared" si="225"/>
        <v>1.0128891437667016</v>
      </c>
      <c r="Q1209" s="1">
        <f t="shared" si="222"/>
        <v>0.13134936107676337</v>
      </c>
      <c r="R1209" s="2">
        <f t="shared" si="226"/>
        <v>3336346.0134983817</v>
      </c>
      <c r="S1209" s="2">
        <f t="shared" si="227"/>
        <v>3569890.2344432687</v>
      </c>
      <c r="T1209" s="2">
        <f t="shared" si="228"/>
        <v>3336346.0134983817</v>
      </c>
      <c r="V1209" s="1">
        <v>2022</v>
      </c>
      <c r="W1209" s="1">
        <v>28219</v>
      </c>
      <c r="X1209" s="1" t="s">
        <v>1256</v>
      </c>
      <c r="Y1209" s="1" t="s">
        <v>42</v>
      </c>
      <c r="Z1209" s="1">
        <v>33</v>
      </c>
      <c r="AA1209" s="1">
        <v>8</v>
      </c>
      <c r="AB1209" s="1">
        <v>27</v>
      </c>
      <c r="BJ1209">
        <v>7</v>
      </c>
      <c r="BK1209">
        <v>1.106942102737994</v>
      </c>
      <c r="BL1209" t="s">
        <v>53</v>
      </c>
    </row>
    <row r="1210" spans="2:64" x14ac:dyDescent="0.55000000000000004">
      <c r="B1210" s="1">
        <v>47282</v>
      </c>
      <c r="C1210" s="4" t="str">
        <f>_xlfn.IFNA(VLOOKUP(B1210,W$2:AB10324,3,FALSE),0)</f>
        <v>TE</v>
      </c>
      <c r="D1210" s="1">
        <f>_xlfn.IFNA(VLOOKUP(B1210,W$2:AA10352,4,FALSE),0)</f>
        <v>8</v>
      </c>
      <c r="E1210" s="1">
        <f>_xlfn.IFNA(VLOOKUP(B1210,W$2:AA10352,5,FALSE),0)</f>
        <v>8</v>
      </c>
      <c r="F1210" s="1">
        <f>_xlfn.IFNA(VLOOKUP(B1210,W$2:AB10353,6,FALSE),0)</f>
        <v>25</v>
      </c>
      <c r="H1210" s="5">
        <f t="shared" si="223"/>
        <v>14012500</v>
      </c>
      <c r="I1210" s="5">
        <f t="shared" si="224"/>
        <v>14993375</v>
      </c>
      <c r="J1210" s="1">
        <f t="shared" si="217"/>
        <v>0.11849549253813166</v>
      </c>
      <c r="K1210" s="1">
        <f t="shared" si="218"/>
        <v>0</v>
      </c>
      <c r="L1210" s="1">
        <f t="shared" si="219"/>
        <v>0.98517043952992134</v>
      </c>
      <c r="M1210" s="1">
        <f t="shared" si="220"/>
        <v>0.68619556135383653</v>
      </c>
      <c r="N1210" s="1">
        <f t="shared" si="221"/>
        <v>1.0245916516529501</v>
      </c>
      <c r="P1210" s="1">
        <f t="shared" si="225"/>
        <v>0.69264402087279864</v>
      </c>
      <c r="Q1210" s="1">
        <f t="shared" si="222"/>
        <v>8.2075194406914215E-2</v>
      </c>
      <c r="R1210" s="2">
        <f t="shared" si="226"/>
        <v>1150078.6616268854</v>
      </c>
      <c r="S1210" s="2">
        <f t="shared" si="227"/>
        <v>1230584.1679407675</v>
      </c>
      <c r="T1210" s="2">
        <f t="shared" si="228"/>
        <v>1150078.6616268854</v>
      </c>
      <c r="V1210" s="1">
        <v>2022</v>
      </c>
      <c r="W1210" s="1">
        <v>12888</v>
      </c>
      <c r="X1210" s="1" t="s">
        <v>1257</v>
      </c>
      <c r="Y1210" s="1" t="s">
        <v>42</v>
      </c>
      <c r="Z1210" s="1">
        <v>33</v>
      </c>
      <c r="AA1210" s="1">
        <v>8</v>
      </c>
      <c r="AB1210" s="1">
        <v>26</v>
      </c>
      <c r="BJ1210">
        <v>7</v>
      </c>
      <c r="BK1210">
        <v>1.0245916516529501</v>
      </c>
      <c r="BL1210" t="s">
        <v>55</v>
      </c>
    </row>
    <row r="1211" spans="2:64" x14ac:dyDescent="0.55000000000000004">
      <c r="B1211" s="1">
        <v>28729</v>
      </c>
      <c r="C1211" s="4" t="str">
        <f>_xlfn.IFNA(VLOOKUP(B1211,W$2:AB10325,3,FALSE),0)</f>
        <v>WR</v>
      </c>
      <c r="D1211" s="1">
        <f>_xlfn.IFNA(VLOOKUP(B1211,W$2:AA10353,4,FALSE),0)</f>
        <v>22</v>
      </c>
      <c r="E1211" s="1">
        <f>_xlfn.IFNA(VLOOKUP(B1211,W$2:AA10353,5,FALSE),0)</f>
        <v>8</v>
      </c>
      <c r="F1211" s="1">
        <f>_xlfn.IFNA(VLOOKUP(B1211,W$2:AB10354,6,FALSE),0)</f>
        <v>25</v>
      </c>
      <c r="H1211" s="5">
        <f t="shared" si="223"/>
        <v>26850000</v>
      </c>
      <c r="I1211" s="5">
        <f t="shared" si="224"/>
        <v>28729500</v>
      </c>
      <c r="J1211" s="1">
        <f t="shared" si="217"/>
        <v>0.11374298598435889</v>
      </c>
      <c r="K1211" s="1">
        <f t="shared" si="218"/>
        <v>2</v>
      </c>
      <c r="L1211" s="1">
        <f t="shared" si="219"/>
        <v>0.96784963204339991</v>
      </c>
      <c r="M1211" s="1">
        <f t="shared" si="220"/>
        <v>0.99437471484129869</v>
      </c>
      <c r="N1211" s="1">
        <f t="shared" si="221"/>
        <v>0.89953136465011441</v>
      </c>
      <c r="P1211" s="1">
        <f t="shared" si="225"/>
        <v>0.86571366458665933</v>
      </c>
      <c r="Q1211" s="1">
        <f t="shared" si="222"/>
        <v>9.8468857217548361E-2</v>
      </c>
      <c r="R1211" s="2">
        <f t="shared" si="226"/>
        <v>2643888.8162911735</v>
      </c>
      <c r="S1211" s="2">
        <f t="shared" si="227"/>
        <v>2828961.0334315556</v>
      </c>
      <c r="T1211" s="2">
        <f t="shared" si="228"/>
        <v>2643888.8162911735</v>
      </c>
      <c r="V1211" s="1">
        <v>2022</v>
      </c>
      <c r="W1211" s="1">
        <v>26618</v>
      </c>
      <c r="X1211" s="1" t="s">
        <v>1258</v>
      </c>
      <c r="Y1211" s="1" t="s">
        <v>42</v>
      </c>
      <c r="Z1211" s="1">
        <v>32</v>
      </c>
      <c r="AA1211" s="1">
        <v>5</v>
      </c>
      <c r="AB1211" s="1">
        <v>28</v>
      </c>
      <c r="BJ1211">
        <v>7</v>
      </c>
      <c r="BK1211">
        <v>0.89953136465011441</v>
      </c>
      <c r="BL1211" t="s">
        <v>58</v>
      </c>
    </row>
    <row r="1212" spans="2:64" x14ac:dyDescent="0.55000000000000004">
      <c r="B1212" s="1">
        <v>20035</v>
      </c>
      <c r="C1212" s="4" t="str">
        <f>_xlfn.IFNA(VLOOKUP(B1212,W$2:AB10326,3,FALSE),0)</f>
        <v>ED</v>
      </c>
      <c r="D1212" s="1">
        <f>_xlfn.IFNA(VLOOKUP(B1212,W$2:AA10354,4,FALSE),0)</f>
        <v>39</v>
      </c>
      <c r="E1212" s="1">
        <f>_xlfn.IFNA(VLOOKUP(B1212,W$2:AA10354,5,FALSE),0)</f>
        <v>8</v>
      </c>
      <c r="F1212" s="1">
        <f>_xlfn.IFNA(VLOOKUP(B1212,W$2:AB10355,6,FALSE),0)</f>
        <v>28</v>
      </c>
      <c r="H1212" s="5">
        <f t="shared" si="223"/>
        <v>25400550</v>
      </c>
      <c r="I1212" s="5">
        <f t="shared" si="224"/>
        <v>27178588.5</v>
      </c>
      <c r="J1212" s="1">
        <f t="shared" si="217"/>
        <v>0.13512004199773481</v>
      </c>
      <c r="K1212" s="1">
        <f t="shared" si="218"/>
        <v>3</v>
      </c>
      <c r="L1212" s="1">
        <f t="shared" si="219"/>
        <v>0.96394435074832852</v>
      </c>
      <c r="M1212" s="1">
        <f t="shared" si="220"/>
        <v>0.95139959476605207</v>
      </c>
      <c r="N1212" s="1">
        <f t="shared" si="221"/>
        <v>1</v>
      </c>
      <c r="P1212" s="1">
        <f t="shared" si="225"/>
        <v>0.91709626467898486</v>
      </c>
      <c r="Q1212" s="1">
        <f t="shared" si="222"/>
        <v>0.12391808579939015</v>
      </c>
      <c r="R1212" s="2">
        <f t="shared" si="226"/>
        <v>3147587.5342516992</v>
      </c>
      <c r="S1212" s="2">
        <f t="shared" si="227"/>
        <v>3367918.6616493184</v>
      </c>
      <c r="T1212" s="2">
        <f t="shared" si="228"/>
        <v>3147587.5342516992</v>
      </c>
      <c r="V1212" s="1">
        <v>2022</v>
      </c>
      <c r="W1212" s="1">
        <v>7936</v>
      </c>
      <c r="X1212" s="1" t="s">
        <v>1259</v>
      </c>
      <c r="Y1212" s="1" t="s">
        <v>42</v>
      </c>
      <c r="Z1212" s="1">
        <v>31</v>
      </c>
      <c r="AA1212" s="1">
        <v>5</v>
      </c>
      <c r="AB1212" s="1">
        <v>32</v>
      </c>
      <c r="BJ1212">
        <v>6</v>
      </c>
      <c r="BK1212">
        <v>1.1514506309915982</v>
      </c>
      <c r="BL1212" t="s">
        <v>31</v>
      </c>
    </row>
    <row r="1213" spans="2:64" x14ac:dyDescent="0.55000000000000004">
      <c r="B1213" s="1">
        <v>40903</v>
      </c>
      <c r="C1213" s="4">
        <f>_xlfn.IFNA(VLOOKUP(B1213,W$2:AB10327,3,FALSE),0)</f>
        <v>0</v>
      </c>
      <c r="D1213" s="1">
        <f>_xlfn.IFNA(VLOOKUP(B1213,W$2:AA10355,4,FALSE),0)</f>
        <v>0</v>
      </c>
      <c r="E1213" s="1">
        <f>_xlfn.IFNA(VLOOKUP(B1213,W$2:AA10355,5,FALSE),0)</f>
        <v>0</v>
      </c>
      <c r="F1213" s="1">
        <f>_xlfn.IFNA(VLOOKUP(B1213,W$2:AB10356,6,FALSE),0)</f>
        <v>0</v>
      </c>
      <c r="H1213" s="5" t="e">
        <f t="shared" si="223"/>
        <v>#DIV/0!</v>
      </c>
      <c r="I1213" s="5" t="e">
        <f t="shared" si="224"/>
        <v>#DIV/0!</v>
      </c>
      <c r="J1213" s="1">
        <f t="shared" si="217"/>
        <v>0.11029086484118089</v>
      </c>
      <c r="K1213" s="1">
        <f t="shared" si="218"/>
        <v>0</v>
      </c>
      <c r="L1213" s="1" t="e">
        <f t="shared" si="219"/>
        <v>#DIV/0!</v>
      </c>
      <c r="M1213" s="1" t="e">
        <f t="shared" si="220"/>
        <v>#DIV/0!</v>
      </c>
      <c r="N1213" s="1" t="e">
        <f t="shared" si="221"/>
        <v>#DIV/0!</v>
      </c>
      <c r="P1213" s="1" t="e">
        <f t="shared" si="225"/>
        <v>#DIV/0!</v>
      </c>
      <c r="Q1213" s="1" t="e">
        <f t="shared" si="222"/>
        <v>#DIV/0!</v>
      </c>
      <c r="R1213" s="2" t="e">
        <f t="shared" si="226"/>
        <v>#DIV/0!</v>
      </c>
      <c r="S1213" s="2" t="e">
        <f t="shared" si="227"/>
        <v>#DIV/0!</v>
      </c>
      <c r="T1213" s="2" t="e">
        <f t="shared" si="228"/>
        <v>#DIV/0!</v>
      </c>
      <c r="V1213" s="1">
        <v>2022</v>
      </c>
      <c r="W1213" s="1">
        <v>10790</v>
      </c>
      <c r="X1213" s="1" t="s">
        <v>1260</v>
      </c>
      <c r="Y1213" s="1" t="s">
        <v>42</v>
      </c>
      <c r="Z1213" s="1">
        <v>31</v>
      </c>
      <c r="AA1213" s="1">
        <v>5</v>
      </c>
      <c r="AB1213" s="1">
        <v>29</v>
      </c>
      <c r="BJ1213">
        <v>6</v>
      </c>
      <c r="BK1213">
        <v>0.87776743548653313</v>
      </c>
      <c r="BL1213" t="s">
        <v>34</v>
      </c>
    </row>
    <row r="1214" spans="2:64" x14ac:dyDescent="0.55000000000000004">
      <c r="B1214" s="1">
        <v>40221</v>
      </c>
      <c r="C1214" s="4" t="str">
        <f>_xlfn.IFNA(VLOOKUP(B1214,W$2:AB10328,3,FALSE),0)</f>
        <v>WR</v>
      </c>
      <c r="D1214" s="1">
        <f>_xlfn.IFNA(VLOOKUP(B1214,W$2:AA10356,4,FALSE),0)</f>
        <v>40</v>
      </c>
      <c r="E1214" s="1">
        <f>_xlfn.IFNA(VLOOKUP(B1214,W$2:AA10356,5,FALSE),0)</f>
        <v>5</v>
      </c>
      <c r="F1214" s="1">
        <f>_xlfn.IFNA(VLOOKUP(B1214,W$2:AB10357,6,FALSE),0)</f>
        <v>24</v>
      </c>
      <c r="H1214" s="5">
        <f t="shared" si="223"/>
        <v>26850000</v>
      </c>
      <c r="I1214" s="5">
        <f t="shared" si="224"/>
        <v>28729500</v>
      </c>
      <c r="J1214" s="1">
        <f t="shared" si="217"/>
        <v>0.14534217904027727</v>
      </c>
      <c r="K1214" s="1">
        <f t="shared" si="218"/>
        <v>4</v>
      </c>
      <c r="L1214" s="1">
        <f t="shared" si="219"/>
        <v>0.98983518967755901</v>
      </c>
      <c r="M1214" s="1">
        <f t="shared" si="220"/>
        <v>1.1123962455126433</v>
      </c>
      <c r="N1214" s="1">
        <f t="shared" si="221"/>
        <v>0.89953136465011441</v>
      </c>
      <c r="P1214" s="1">
        <f t="shared" si="225"/>
        <v>0.9904640446015337</v>
      </c>
      <c r="Q1214" s="1">
        <f t="shared" si="222"/>
        <v>0.14395620250343327</v>
      </c>
      <c r="R1214" s="2">
        <f t="shared" si="226"/>
        <v>3865224.0372171835</v>
      </c>
      <c r="S1214" s="2">
        <f t="shared" si="227"/>
        <v>4135789.7198223863</v>
      </c>
      <c r="T1214" s="2">
        <f t="shared" si="228"/>
        <v>3865224.0372171835</v>
      </c>
      <c r="V1214" s="1">
        <v>2022</v>
      </c>
      <c r="W1214" s="1">
        <v>31615</v>
      </c>
      <c r="X1214" s="1" t="s">
        <v>1261</v>
      </c>
      <c r="Y1214" s="1" t="s">
        <v>42</v>
      </c>
      <c r="Z1214" s="1">
        <v>30</v>
      </c>
      <c r="AA1214" s="1">
        <v>8</v>
      </c>
      <c r="AB1214" s="1">
        <v>27</v>
      </c>
      <c r="BJ1214">
        <v>6</v>
      </c>
      <c r="BK1214">
        <v>1</v>
      </c>
      <c r="BL1214" t="s">
        <v>36</v>
      </c>
    </row>
    <row r="1215" spans="2:64" x14ac:dyDescent="0.55000000000000004">
      <c r="B1215" s="1">
        <v>44909</v>
      </c>
      <c r="C1215" s="4" t="str">
        <f>_xlfn.IFNA(VLOOKUP(B1215,W$2:AB10329,3,FALSE),0)</f>
        <v>G</v>
      </c>
      <c r="D1215" s="1">
        <f>_xlfn.IFNA(VLOOKUP(B1215,W$2:AA10357,4,FALSE),0)</f>
        <v>56</v>
      </c>
      <c r="E1215" s="1">
        <f>_xlfn.IFNA(VLOOKUP(B1215,W$2:AA10357,5,FALSE),0)</f>
        <v>8</v>
      </c>
      <c r="F1215" s="1">
        <f>_xlfn.IFNA(VLOOKUP(B1215,W$2:AB10358,6,FALSE),0)</f>
        <v>25</v>
      </c>
      <c r="H1215" s="5">
        <f t="shared" si="223"/>
        <v>15340000</v>
      </c>
      <c r="I1215" s="5">
        <f t="shared" si="224"/>
        <v>16413800.000000002</v>
      </c>
      <c r="J1215" s="1">
        <f t="shared" si="217"/>
        <v>0.19414880739410345</v>
      </c>
      <c r="K1215" s="1">
        <f t="shared" si="218"/>
        <v>5</v>
      </c>
      <c r="L1215" s="1">
        <f t="shared" si="219"/>
        <v>0.95917935807296395</v>
      </c>
      <c r="M1215" s="1">
        <f t="shared" si="220"/>
        <v>1.1486399068534272</v>
      </c>
      <c r="N1215" s="1">
        <f t="shared" si="221"/>
        <v>1.06147912913239</v>
      </c>
      <c r="P1215" s="1">
        <f t="shared" si="225"/>
        <v>1.1694864228425579</v>
      </c>
      <c r="Q1215" s="1">
        <f t="shared" si="222"/>
        <v>0.22705439425847879</v>
      </c>
      <c r="R1215" s="2">
        <f t="shared" si="226"/>
        <v>3483014.4079250647</v>
      </c>
      <c r="S1215" s="2">
        <f t="shared" si="227"/>
        <v>3726825.4164798195</v>
      </c>
      <c r="T1215" s="2">
        <f t="shared" si="228"/>
        <v>3483014.4079250647</v>
      </c>
      <c r="V1215" s="1">
        <v>2022</v>
      </c>
      <c r="W1215" s="1">
        <v>57372</v>
      </c>
      <c r="X1215" s="1" t="s">
        <v>1262</v>
      </c>
      <c r="Y1215" s="1" t="s">
        <v>42</v>
      </c>
      <c r="Z1215" s="1">
        <v>30</v>
      </c>
      <c r="AA1215" s="1">
        <v>3</v>
      </c>
      <c r="AB1215" s="1">
        <v>24</v>
      </c>
      <c r="BJ1215">
        <v>6</v>
      </c>
      <c r="BK1215">
        <v>1</v>
      </c>
      <c r="BL1215" t="s">
        <v>38</v>
      </c>
    </row>
    <row r="1216" spans="2:64" x14ac:dyDescent="0.55000000000000004">
      <c r="B1216" s="1">
        <v>43058</v>
      </c>
      <c r="C1216" s="4" t="str">
        <f>_xlfn.IFNA(VLOOKUP(B1216,W$2:AB10330,3,FALSE),0)</f>
        <v>S</v>
      </c>
      <c r="D1216" s="1">
        <f>_xlfn.IFNA(VLOOKUP(B1216,W$2:AA10358,4,FALSE),0)</f>
        <v>14</v>
      </c>
      <c r="E1216" s="1">
        <f>_xlfn.IFNA(VLOOKUP(B1216,W$2:AA10358,5,FALSE),0)</f>
        <v>8</v>
      </c>
      <c r="F1216" s="1">
        <f>_xlfn.IFNA(VLOOKUP(B1216,W$2:AB10359,6,FALSE),0)</f>
        <v>24</v>
      </c>
      <c r="H1216" s="5">
        <f t="shared" si="223"/>
        <v>15620000</v>
      </c>
      <c r="I1216" s="5">
        <f t="shared" si="224"/>
        <v>16713400.000000002</v>
      </c>
      <c r="J1216" s="1">
        <f t="shared" si="217"/>
        <v>0.15834706436900092</v>
      </c>
      <c r="K1216" s="1">
        <f t="shared" si="218"/>
        <v>1</v>
      </c>
      <c r="L1216" s="1">
        <f t="shared" si="219"/>
        <v>0.97398521903978064</v>
      </c>
      <c r="M1216" s="1">
        <f t="shared" si="220"/>
        <v>0.8852077485688149</v>
      </c>
      <c r="N1216" s="1">
        <f t="shared" si="221"/>
        <v>0.92811912331810276</v>
      </c>
      <c r="P1216" s="1">
        <f t="shared" si="225"/>
        <v>0.80020506161234595</v>
      </c>
      <c r="Q1216" s="1">
        <f t="shared" si="222"/>
        <v>0.1267101223995305</v>
      </c>
      <c r="R1216" s="2">
        <f t="shared" si="226"/>
        <v>1979212.1118806663</v>
      </c>
      <c r="S1216" s="2">
        <f t="shared" si="227"/>
        <v>2117756.9597123135</v>
      </c>
      <c r="T1216" s="2">
        <f t="shared" si="228"/>
        <v>1979212.1118806663</v>
      </c>
      <c r="V1216" s="1">
        <v>2022</v>
      </c>
      <c r="W1216" s="1">
        <v>57289</v>
      </c>
      <c r="X1216" s="1" t="s">
        <v>1263</v>
      </c>
      <c r="Y1216" s="1" t="s">
        <v>42</v>
      </c>
      <c r="Z1216" s="1">
        <v>29</v>
      </c>
      <c r="AA1216" s="1">
        <v>4</v>
      </c>
      <c r="AB1216" s="1">
        <v>24</v>
      </c>
      <c r="BJ1216">
        <v>6</v>
      </c>
      <c r="BK1216">
        <v>1.0245916516529501</v>
      </c>
      <c r="BL1216" t="s">
        <v>40</v>
      </c>
    </row>
    <row r="1217" spans="2:64" x14ac:dyDescent="0.55000000000000004">
      <c r="B1217" s="1">
        <v>46445</v>
      </c>
      <c r="C1217" s="4" t="str">
        <f>_xlfn.IFNA(VLOOKUP(B1217,W$2:AB10331,3,FALSE),0)</f>
        <v>HB</v>
      </c>
      <c r="D1217" s="1">
        <f>_xlfn.IFNA(VLOOKUP(B1217,W$2:AA10359,4,FALSE),0)</f>
        <v>1</v>
      </c>
      <c r="E1217" s="1">
        <f>_xlfn.IFNA(VLOOKUP(B1217,W$2:AA10359,5,FALSE),0)</f>
        <v>8</v>
      </c>
      <c r="F1217" s="1">
        <f>_xlfn.IFNA(VLOOKUP(B1217,W$2:AB10360,6,FALSE),0)</f>
        <v>25</v>
      </c>
      <c r="H1217" s="5">
        <f t="shared" si="223"/>
        <v>14223170</v>
      </c>
      <c r="I1217" s="5">
        <f t="shared" si="224"/>
        <v>15218791.9</v>
      </c>
      <c r="J1217" s="1">
        <f t="shared" si="217"/>
        <v>0.11029086484118089</v>
      </c>
      <c r="K1217" s="1">
        <f t="shared" si="218"/>
        <v>0</v>
      </c>
      <c r="L1217" s="1">
        <f t="shared" si="219"/>
        <v>0.98517043952992134</v>
      </c>
      <c r="M1217" s="1">
        <f t="shared" si="220"/>
        <v>0.68619556135383653</v>
      </c>
      <c r="N1217" s="1">
        <f t="shared" si="221"/>
        <v>0.81972023184507603</v>
      </c>
      <c r="P1217" s="1">
        <f t="shared" si="225"/>
        <v>0.55414692913023345</v>
      </c>
      <c r="Q1217" s="1">
        <f t="shared" si="222"/>
        <v>6.1117344062858021E-2</v>
      </c>
      <c r="R1217" s="2">
        <f t="shared" si="226"/>
        <v>869282.37455452036</v>
      </c>
      <c r="S1217" s="2">
        <f t="shared" si="227"/>
        <v>930132.14077333675</v>
      </c>
      <c r="T1217" s="2">
        <f t="shared" si="228"/>
        <v>869282.37455452036</v>
      </c>
      <c r="V1217" s="1">
        <v>2022</v>
      </c>
      <c r="W1217" s="1">
        <v>6277</v>
      </c>
      <c r="X1217" s="1" t="s">
        <v>1264</v>
      </c>
      <c r="Y1217" s="1" t="s">
        <v>42</v>
      </c>
      <c r="Z1217" s="1">
        <v>29</v>
      </c>
      <c r="AA1217" s="1">
        <v>4</v>
      </c>
      <c r="AB1217" s="1">
        <v>34</v>
      </c>
      <c r="BJ1217">
        <v>6</v>
      </c>
      <c r="BK1217">
        <v>0.81972023184507603</v>
      </c>
      <c r="BL1217" t="s">
        <v>42</v>
      </c>
    </row>
    <row r="1218" spans="2:64" x14ac:dyDescent="0.55000000000000004">
      <c r="B1218" s="1">
        <v>117754</v>
      </c>
      <c r="C1218" s="4">
        <f>_xlfn.IFNA(VLOOKUP(B1218,W$2:AB10332,3,FALSE),0)</f>
        <v>0</v>
      </c>
      <c r="D1218" s="1">
        <f>_xlfn.IFNA(VLOOKUP(B1218,W$2:AA10360,4,FALSE),0)</f>
        <v>0</v>
      </c>
      <c r="E1218" s="1">
        <f>_xlfn.IFNA(VLOOKUP(B1218,W$2:AA10360,5,FALSE),0)</f>
        <v>0</v>
      </c>
      <c r="F1218" s="1">
        <f>_xlfn.IFNA(VLOOKUP(B1218,W$2:AB10361,6,FALSE),0)</f>
        <v>0</v>
      </c>
      <c r="H1218" s="5" t="e">
        <f t="shared" si="223"/>
        <v>#DIV/0!</v>
      </c>
      <c r="I1218" s="5" t="e">
        <f t="shared" si="224"/>
        <v>#DIV/0!</v>
      </c>
      <c r="J1218" s="1">
        <f t="shared" ref="J1218:J1281" si="229">AVERAGEIF(BF:BF,D1218,BG:BG)</f>
        <v>0.11029086484118089</v>
      </c>
      <c r="K1218" s="1">
        <f t="shared" ref="K1218:K1281" si="230">ROUNDDOWN(D1218*0.1,0)</f>
        <v>0</v>
      </c>
      <c r="L1218" s="1" t="e">
        <f t="shared" ref="L1218:L1281" si="231">AVERAGEIFS(AV:AV,AU:AU,K1218,AW:AW,E1218)</f>
        <v>#DIV/0!</v>
      </c>
      <c r="M1218" s="1" t="e">
        <f t="shared" ref="M1218:M1281" si="232">AVERAGEIFS(AK:AK,AJ:AJ,K1218,AL:AL,F1218)</f>
        <v>#DIV/0!</v>
      </c>
      <c r="N1218" s="1" t="e">
        <f t="shared" ref="N1218:N1281" si="233">AVERAGEIFS(BK:BK,BJ:BJ,D1218,BL:BL,C1218)</f>
        <v>#DIV/0!</v>
      </c>
      <c r="P1218" s="1" t="e">
        <f t="shared" si="225"/>
        <v>#DIV/0!</v>
      </c>
      <c r="Q1218" s="1" t="e">
        <f t="shared" ref="Q1218:Q1281" si="234">P1218*J1218</f>
        <v>#DIV/0!</v>
      </c>
      <c r="R1218" s="2" t="e">
        <f t="shared" si="226"/>
        <v>#DIV/0!</v>
      </c>
      <c r="S1218" s="2" t="e">
        <f t="shared" si="227"/>
        <v>#DIV/0!</v>
      </c>
      <c r="T1218" s="2" t="e">
        <f t="shared" si="228"/>
        <v>#DIV/0!</v>
      </c>
      <c r="V1218" s="1">
        <v>2022</v>
      </c>
      <c r="W1218" s="1">
        <v>45038</v>
      </c>
      <c r="X1218" s="1" t="s">
        <v>1265</v>
      </c>
      <c r="Y1218" s="1" t="s">
        <v>42</v>
      </c>
      <c r="Z1218" s="1">
        <v>28</v>
      </c>
      <c r="AA1218" s="1">
        <v>8</v>
      </c>
      <c r="AB1218" s="1">
        <v>26</v>
      </c>
      <c r="BJ1218">
        <v>6</v>
      </c>
      <c r="BK1218">
        <v>0.82023027006469129</v>
      </c>
      <c r="BL1218" t="s">
        <v>44</v>
      </c>
    </row>
    <row r="1219" spans="2:64" x14ac:dyDescent="0.55000000000000004">
      <c r="B1219" s="1">
        <v>10817</v>
      </c>
      <c r="C1219" s="4">
        <f>_xlfn.IFNA(VLOOKUP(B1219,W$2:AB10333,3,FALSE),0)</f>
        <v>0</v>
      </c>
      <c r="D1219" s="1">
        <f>_xlfn.IFNA(VLOOKUP(B1219,W$2:AA10361,4,FALSE),0)</f>
        <v>0</v>
      </c>
      <c r="E1219" s="1">
        <f>_xlfn.IFNA(VLOOKUP(B1219,W$2:AA10361,5,FALSE),0)</f>
        <v>0</v>
      </c>
      <c r="F1219" s="1">
        <f>_xlfn.IFNA(VLOOKUP(B1219,W$2:AB10362,6,FALSE),0)</f>
        <v>0</v>
      </c>
      <c r="H1219" s="5" t="e">
        <f t="shared" ref="H1219:H1282" si="235">AVERAGEIF(AO:AO,C1219,AP:AP)</f>
        <v>#DIV/0!</v>
      </c>
      <c r="I1219" s="5" t="e">
        <f t="shared" ref="I1219:I1282" si="236">H1219*1.07</f>
        <v>#DIV/0!</v>
      </c>
      <c r="J1219" s="1">
        <f t="shared" si="229"/>
        <v>0.11029086484118089</v>
      </c>
      <c r="K1219" s="1">
        <f t="shared" si="230"/>
        <v>0</v>
      </c>
      <c r="L1219" s="1" t="e">
        <f t="shared" si="231"/>
        <v>#DIV/0!</v>
      </c>
      <c r="M1219" s="1" t="e">
        <f t="shared" si="232"/>
        <v>#DIV/0!</v>
      </c>
      <c r="N1219" s="1" t="e">
        <f t="shared" si="233"/>
        <v>#DIV/0!</v>
      </c>
      <c r="P1219" s="1" t="e">
        <f t="shared" ref="P1219:P1282" si="237">L1219*M1219*N1219</f>
        <v>#DIV/0!</v>
      </c>
      <c r="Q1219" s="1" t="e">
        <f t="shared" si="234"/>
        <v>#DIV/0!</v>
      </c>
      <c r="R1219" s="2" t="e">
        <f t="shared" ref="R1219:R1282" si="238">H1219*Q1219</f>
        <v>#DIV/0!</v>
      </c>
      <c r="S1219" s="2" t="e">
        <f t="shared" ref="S1219:S1282" si="239">I1219*Q1219</f>
        <v>#DIV/0!</v>
      </c>
      <c r="T1219" s="2" t="e">
        <f t="shared" ref="T1219:T1282" si="240">((_xlfn.IFS(C1219&lt;&gt;"QB",R1219,F1219&gt;27,(1/(M1219))*R1219,F1219&lt;=27,R1219)))</f>
        <v>#DIV/0!</v>
      </c>
      <c r="V1219" s="1">
        <v>2022</v>
      </c>
      <c r="W1219" s="1">
        <v>25582</v>
      </c>
      <c r="X1219" s="1" t="s">
        <v>1266</v>
      </c>
      <c r="Y1219" s="1" t="s">
        <v>42</v>
      </c>
      <c r="Z1219" s="1">
        <v>28</v>
      </c>
      <c r="AA1219" s="1">
        <v>8</v>
      </c>
      <c r="AB1219" s="1">
        <v>26</v>
      </c>
      <c r="BJ1219">
        <v>6</v>
      </c>
      <c r="BK1219">
        <v>1.1178219283566899</v>
      </c>
      <c r="BL1219" t="s">
        <v>46</v>
      </c>
    </row>
    <row r="1220" spans="2:64" x14ac:dyDescent="0.55000000000000004">
      <c r="B1220" s="1">
        <v>49466</v>
      </c>
      <c r="C1220" s="4">
        <f>_xlfn.IFNA(VLOOKUP(B1220,W$2:AB10334,3,FALSE),0)</f>
        <v>0</v>
      </c>
      <c r="D1220" s="1">
        <f>_xlfn.IFNA(VLOOKUP(B1220,W$2:AA10362,4,FALSE),0)</f>
        <v>0</v>
      </c>
      <c r="E1220" s="1">
        <f>_xlfn.IFNA(VLOOKUP(B1220,W$2:AA10362,5,FALSE),0)</f>
        <v>0</v>
      </c>
      <c r="F1220" s="1">
        <f>_xlfn.IFNA(VLOOKUP(B1220,W$2:AB10363,6,FALSE),0)</f>
        <v>0</v>
      </c>
      <c r="H1220" s="5" t="e">
        <f t="shared" si="235"/>
        <v>#DIV/0!</v>
      </c>
      <c r="I1220" s="5" t="e">
        <f t="shared" si="236"/>
        <v>#DIV/0!</v>
      </c>
      <c r="J1220" s="1">
        <f t="shared" si="229"/>
        <v>0.11029086484118089</v>
      </c>
      <c r="K1220" s="1">
        <f t="shared" si="230"/>
        <v>0</v>
      </c>
      <c r="L1220" s="1" t="e">
        <f t="shared" si="231"/>
        <v>#DIV/0!</v>
      </c>
      <c r="M1220" s="1" t="e">
        <f t="shared" si="232"/>
        <v>#DIV/0!</v>
      </c>
      <c r="N1220" s="1" t="e">
        <f t="shared" si="233"/>
        <v>#DIV/0!</v>
      </c>
      <c r="P1220" s="1" t="e">
        <f t="shared" si="237"/>
        <v>#DIV/0!</v>
      </c>
      <c r="Q1220" s="1" t="e">
        <f t="shared" si="234"/>
        <v>#DIV/0!</v>
      </c>
      <c r="R1220" s="2" t="e">
        <f t="shared" si="238"/>
        <v>#DIV/0!</v>
      </c>
      <c r="S1220" s="2" t="e">
        <f t="shared" si="239"/>
        <v>#DIV/0!</v>
      </c>
      <c r="T1220" s="2" t="e">
        <f t="shared" si="240"/>
        <v>#DIV/0!</v>
      </c>
      <c r="V1220" s="1">
        <v>2022</v>
      </c>
      <c r="W1220" s="1">
        <v>9469</v>
      </c>
      <c r="X1220" s="1" t="s">
        <v>1267</v>
      </c>
      <c r="Y1220" s="1" t="s">
        <v>42</v>
      </c>
      <c r="Z1220" s="1">
        <v>27</v>
      </c>
      <c r="AA1220" s="1">
        <v>2</v>
      </c>
      <c r="AB1220" s="1">
        <v>29</v>
      </c>
      <c r="BJ1220">
        <v>6</v>
      </c>
      <c r="BK1220">
        <v>0.92811912331810276</v>
      </c>
      <c r="BL1220" t="s">
        <v>48</v>
      </c>
    </row>
    <row r="1221" spans="2:64" x14ac:dyDescent="0.55000000000000004">
      <c r="B1221" s="1">
        <v>47147</v>
      </c>
      <c r="C1221" s="4" t="str">
        <f>_xlfn.IFNA(VLOOKUP(B1221,W$2:AB10335,3,FALSE),0)</f>
        <v>TE</v>
      </c>
      <c r="D1221" s="1">
        <f>_xlfn.IFNA(VLOOKUP(B1221,W$2:AA10363,4,FALSE),0)</f>
        <v>12</v>
      </c>
      <c r="E1221" s="1">
        <f>_xlfn.IFNA(VLOOKUP(B1221,W$2:AA10363,5,FALSE),0)</f>
        <v>8</v>
      </c>
      <c r="F1221" s="1">
        <f>_xlfn.IFNA(VLOOKUP(B1221,W$2:AB10364,6,FALSE),0)</f>
        <v>27</v>
      </c>
      <c r="H1221" s="5">
        <f t="shared" si="235"/>
        <v>14012500</v>
      </c>
      <c r="I1221" s="5">
        <f t="shared" si="236"/>
        <v>14993375</v>
      </c>
      <c r="J1221" s="1">
        <f t="shared" si="229"/>
        <v>0.15834706436900092</v>
      </c>
      <c r="K1221" s="1">
        <f t="shared" si="230"/>
        <v>1</v>
      </c>
      <c r="L1221" s="1">
        <f t="shared" si="231"/>
        <v>0.97398521903978064</v>
      </c>
      <c r="M1221" s="1">
        <f t="shared" si="232"/>
        <v>0.8852077485688149</v>
      </c>
      <c r="N1221" s="1">
        <f t="shared" si="233"/>
        <v>1.0245916516529501</v>
      </c>
      <c r="P1221" s="1">
        <f t="shared" si="237"/>
        <v>0.88338167498078601</v>
      </c>
      <c r="Q1221" s="1">
        <f t="shared" si="234"/>
        <v>0.13988089495057837</v>
      </c>
      <c r="R1221" s="2">
        <f t="shared" si="238"/>
        <v>1960081.0404949794</v>
      </c>
      <c r="S1221" s="2">
        <f t="shared" si="239"/>
        <v>2097286.7133296281</v>
      </c>
      <c r="T1221" s="2">
        <f t="shared" si="240"/>
        <v>1960081.0404949794</v>
      </c>
      <c r="V1221" s="1">
        <v>2022</v>
      </c>
      <c r="W1221" s="1">
        <v>40547</v>
      </c>
      <c r="X1221" s="1" t="s">
        <v>1268</v>
      </c>
      <c r="Y1221" s="1" t="s">
        <v>42</v>
      </c>
      <c r="Z1221" s="1">
        <v>27</v>
      </c>
      <c r="AA1221" s="1">
        <v>4</v>
      </c>
      <c r="AB1221" s="1">
        <v>25</v>
      </c>
      <c r="BJ1221">
        <v>6</v>
      </c>
      <c r="BK1221">
        <v>1.1155423054361819</v>
      </c>
      <c r="BL1221" t="s">
        <v>51</v>
      </c>
    </row>
    <row r="1222" spans="2:64" x14ac:dyDescent="0.55000000000000004">
      <c r="B1222" s="1">
        <v>12049</v>
      </c>
      <c r="C1222" s="4">
        <f>_xlfn.IFNA(VLOOKUP(B1222,W$2:AB10336,3,FALSE),0)</f>
        <v>0</v>
      </c>
      <c r="D1222" s="1">
        <f>_xlfn.IFNA(VLOOKUP(B1222,W$2:AA10364,4,FALSE),0)</f>
        <v>0</v>
      </c>
      <c r="E1222" s="1">
        <f>_xlfn.IFNA(VLOOKUP(B1222,W$2:AA10364,5,FALSE),0)</f>
        <v>0</v>
      </c>
      <c r="F1222" s="1">
        <f>_xlfn.IFNA(VLOOKUP(B1222,W$2:AB10365,6,FALSE),0)</f>
        <v>0</v>
      </c>
      <c r="H1222" s="5" t="e">
        <f t="shared" si="235"/>
        <v>#DIV/0!</v>
      </c>
      <c r="I1222" s="5" t="e">
        <f t="shared" si="236"/>
        <v>#DIV/0!</v>
      </c>
      <c r="J1222" s="1">
        <f t="shared" si="229"/>
        <v>0.11029086484118089</v>
      </c>
      <c r="K1222" s="1">
        <f t="shared" si="230"/>
        <v>0</v>
      </c>
      <c r="L1222" s="1" t="e">
        <f t="shared" si="231"/>
        <v>#DIV/0!</v>
      </c>
      <c r="M1222" s="1" t="e">
        <f t="shared" si="232"/>
        <v>#DIV/0!</v>
      </c>
      <c r="N1222" s="1" t="e">
        <f t="shared" si="233"/>
        <v>#DIV/0!</v>
      </c>
      <c r="P1222" s="1" t="e">
        <f t="shared" si="237"/>
        <v>#DIV/0!</v>
      </c>
      <c r="Q1222" s="1" t="e">
        <f t="shared" si="234"/>
        <v>#DIV/0!</v>
      </c>
      <c r="R1222" s="2" t="e">
        <f t="shared" si="238"/>
        <v>#DIV/0!</v>
      </c>
      <c r="S1222" s="2" t="e">
        <f t="shared" si="239"/>
        <v>#DIV/0!</v>
      </c>
      <c r="T1222" s="2" t="e">
        <f t="shared" si="240"/>
        <v>#DIV/0!</v>
      </c>
      <c r="V1222" s="1">
        <v>2022</v>
      </c>
      <c r="W1222" s="1">
        <v>10870</v>
      </c>
      <c r="X1222" s="1" t="s">
        <v>1269</v>
      </c>
      <c r="Y1222" s="1" t="s">
        <v>42</v>
      </c>
      <c r="Z1222" s="1">
        <v>26</v>
      </c>
      <c r="AA1222" s="1">
        <v>7</v>
      </c>
      <c r="AB1222" s="1">
        <v>28</v>
      </c>
      <c r="BJ1222">
        <v>6</v>
      </c>
      <c r="BK1222">
        <v>1.106942102737994</v>
      </c>
      <c r="BL1222" t="s">
        <v>53</v>
      </c>
    </row>
    <row r="1223" spans="2:64" x14ac:dyDescent="0.55000000000000004">
      <c r="B1223" s="1">
        <v>42631</v>
      </c>
      <c r="C1223" s="4" t="str">
        <f>_xlfn.IFNA(VLOOKUP(B1223,W$2:AB10337,3,FALSE),0)</f>
        <v>S</v>
      </c>
      <c r="D1223" s="1">
        <f>_xlfn.IFNA(VLOOKUP(B1223,W$2:AA10365,4,FALSE),0)</f>
        <v>24</v>
      </c>
      <c r="E1223" s="1">
        <f>_xlfn.IFNA(VLOOKUP(B1223,W$2:AA10365,5,FALSE),0)</f>
        <v>8</v>
      </c>
      <c r="F1223" s="1">
        <f>_xlfn.IFNA(VLOOKUP(B1223,W$2:AB10366,6,FALSE),0)</f>
        <v>25</v>
      </c>
      <c r="H1223" s="5">
        <f t="shared" si="235"/>
        <v>15620000</v>
      </c>
      <c r="I1223" s="5">
        <f t="shared" si="236"/>
        <v>16713400.000000002</v>
      </c>
      <c r="J1223" s="1">
        <f t="shared" si="229"/>
        <v>0.11374298598435889</v>
      </c>
      <c r="K1223" s="1">
        <f t="shared" si="230"/>
        <v>2</v>
      </c>
      <c r="L1223" s="1">
        <f t="shared" si="231"/>
        <v>0.96784963204339991</v>
      </c>
      <c r="M1223" s="1">
        <f t="shared" si="232"/>
        <v>0.99437471484129869</v>
      </c>
      <c r="N1223" s="1">
        <f t="shared" si="233"/>
        <v>0.92811912331810276</v>
      </c>
      <c r="P1223" s="1">
        <f t="shared" si="237"/>
        <v>0.89322667223860441</v>
      </c>
      <c r="Q1223" s="1">
        <f t="shared" si="234"/>
        <v>0.10159826886129111</v>
      </c>
      <c r="R1223" s="2">
        <f t="shared" si="238"/>
        <v>1586964.9596133672</v>
      </c>
      <c r="S1223" s="2">
        <f t="shared" si="239"/>
        <v>1698052.5067863031</v>
      </c>
      <c r="T1223" s="2">
        <f t="shared" si="240"/>
        <v>1586964.9596133672</v>
      </c>
      <c r="V1223" s="1">
        <v>2022</v>
      </c>
      <c r="W1223" s="1">
        <v>40692</v>
      </c>
      <c r="X1223" s="1" t="s">
        <v>1270</v>
      </c>
      <c r="Y1223" s="1" t="s">
        <v>42</v>
      </c>
      <c r="Z1223" s="1">
        <v>25</v>
      </c>
      <c r="AA1223" s="1">
        <v>3</v>
      </c>
      <c r="AB1223" s="1">
        <v>24</v>
      </c>
      <c r="BJ1223">
        <v>6</v>
      </c>
      <c r="BK1223">
        <v>1.0245916516529501</v>
      </c>
      <c r="BL1223" t="s">
        <v>55</v>
      </c>
    </row>
    <row r="1224" spans="2:64" x14ac:dyDescent="0.55000000000000004">
      <c r="B1224" s="1">
        <v>34311</v>
      </c>
      <c r="C1224" s="4" t="str">
        <f>_xlfn.IFNA(VLOOKUP(B1224,W$2:AB10338,3,FALSE),0)</f>
        <v>QB</v>
      </c>
      <c r="D1224" s="1">
        <f>_xlfn.IFNA(VLOOKUP(B1224,W$2:AA10366,4,FALSE),0)</f>
        <v>1</v>
      </c>
      <c r="E1224" s="1">
        <f>_xlfn.IFNA(VLOOKUP(B1224,W$2:AA10366,5,FALSE),0)</f>
        <v>7</v>
      </c>
      <c r="F1224" s="1">
        <f>_xlfn.IFNA(VLOOKUP(B1224,W$2:AB10367,6,FALSE),0)</f>
        <v>25</v>
      </c>
      <c r="H1224" s="5">
        <f t="shared" si="235"/>
        <v>44949165</v>
      </c>
      <c r="I1224" s="5">
        <f t="shared" si="236"/>
        <v>48095606.550000004</v>
      </c>
      <c r="J1224" s="1">
        <f t="shared" si="229"/>
        <v>0.11029086484118089</v>
      </c>
      <c r="K1224" s="1">
        <f t="shared" si="230"/>
        <v>0</v>
      </c>
      <c r="L1224" s="1">
        <f t="shared" si="231"/>
        <v>1.33979111868944</v>
      </c>
      <c r="M1224" s="1">
        <f t="shared" si="232"/>
        <v>0.68619556135383653</v>
      </c>
      <c r="N1224" s="1">
        <f t="shared" si="233"/>
        <v>1.1178219283566899</v>
      </c>
      <c r="P1224" s="1">
        <f t="shared" si="237"/>
        <v>1.0276793358848855</v>
      </c>
      <c r="Q1224" s="1">
        <f t="shared" si="234"/>
        <v>0.11334364273415444</v>
      </c>
      <c r="R1224" s="2">
        <f t="shared" si="238"/>
        <v>5094702.0989585593</v>
      </c>
      <c r="S1224" s="2">
        <f t="shared" si="239"/>
        <v>5451331.245885659</v>
      </c>
      <c r="T1224" s="2">
        <f t="shared" si="240"/>
        <v>5094702.0989585593</v>
      </c>
      <c r="V1224" s="1">
        <v>2022</v>
      </c>
      <c r="W1224" s="1">
        <v>10777</v>
      </c>
      <c r="X1224" s="1" t="s">
        <v>1271</v>
      </c>
      <c r="Y1224" s="1" t="s">
        <v>42</v>
      </c>
      <c r="Z1224" s="1">
        <v>25</v>
      </c>
      <c r="AA1224" s="1">
        <v>5</v>
      </c>
      <c r="AB1224" s="1">
        <v>30</v>
      </c>
      <c r="BJ1224">
        <v>6</v>
      </c>
      <c r="BK1224">
        <v>0.89953136465011441</v>
      </c>
      <c r="BL1224" t="s">
        <v>58</v>
      </c>
    </row>
    <row r="1225" spans="2:64" x14ac:dyDescent="0.55000000000000004">
      <c r="B1225" s="1">
        <v>143793</v>
      </c>
      <c r="C1225" s="4" t="str">
        <f>_xlfn.IFNA(VLOOKUP(B1225,W$2:AB10339,3,FALSE),0)</f>
        <v>HB</v>
      </c>
      <c r="D1225" s="1">
        <f>_xlfn.IFNA(VLOOKUP(B1225,W$2:AA10367,4,FALSE),0)</f>
        <v>7</v>
      </c>
      <c r="E1225" s="1">
        <f>_xlfn.IFNA(VLOOKUP(B1225,W$2:AA10367,5,FALSE),0)</f>
        <v>8</v>
      </c>
      <c r="F1225" s="1">
        <f>_xlfn.IFNA(VLOOKUP(B1225,W$2:AB10368,6,FALSE),0)</f>
        <v>25</v>
      </c>
      <c r="H1225" s="5">
        <f t="shared" si="235"/>
        <v>14223170</v>
      </c>
      <c r="I1225" s="5">
        <f t="shared" si="236"/>
        <v>15218791.9</v>
      </c>
      <c r="J1225" s="1">
        <f t="shared" si="229"/>
        <v>0.11849549253813166</v>
      </c>
      <c r="K1225" s="1">
        <f t="shared" si="230"/>
        <v>0</v>
      </c>
      <c r="L1225" s="1">
        <f t="shared" si="231"/>
        <v>0.98517043952992134</v>
      </c>
      <c r="M1225" s="1">
        <f t="shared" si="232"/>
        <v>0.68619556135383653</v>
      </c>
      <c r="N1225" s="1">
        <f t="shared" si="233"/>
        <v>0.81972023184507603</v>
      </c>
      <c r="P1225" s="1">
        <f t="shared" si="237"/>
        <v>0.55414692913023345</v>
      </c>
      <c r="Q1225" s="1">
        <f t="shared" si="234"/>
        <v>6.5663913305780156E-2</v>
      </c>
      <c r="R1225" s="2">
        <f t="shared" si="238"/>
        <v>933949.00181337318</v>
      </c>
      <c r="S1225" s="2">
        <f t="shared" si="239"/>
        <v>999325.43194030924</v>
      </c>
      <c r="T1225" s="2">
        <f t="shared" si="240"/>
        <v>933949.00181337318</v>
      </c>
      <c r="V1225" s="1">
        <v>2022</v>
      </c>
      <c r="W1225" s="1">
        <v>47542</v>
      </c>
      <c r="X1225" s="1" t="s">
        <v>1272</v>
      </c>
      <c r="Y1225" s="1" t="s">
        <v>42</v>
      </c>
      <c r="Z1225" s="1">
        <v>24</v>
      </c>
      <c r="AA1225" s="1">
        <v>8</v>
      </c>
      <c r="AB1225" s="1">
        <v>27</v>
      </c>
      <c r="BJ1225">
        <v>5</v>
      </c>
      <c r="BK1225">
        <v>1.1514506309915982</v>
      </c>
      <c r="BL1225" t="s">
        <v>31</v>
      </c>
    </row>
    <row r="1226" spans="2:64" x14ac:dyDescent="0.55000000000000004">
      <c r="B1226" s="1">
        <v>26635</v>
      </c>
      <c r="C1226" s="4">
        <f>_xlfn.IFNA(VLOOKUP(B1226,W$2:AB10340,3,FALSE),0)</f>
        <v>0</v>
      </c>
      <c r="D1226" s="1">
        <f>_xlfn.IFNA(VLOOKUP(B1226,W$2:AA10368,4,FALSE),0)</f>
        <v>0</v>
      </c>
      <c r="E1226" s="1">
        <f>_xlfn.IFNA(VLOOKUP(B1226,W$2:AA10368,5,FALSE),0)</f>
        <v>0</v>
      </c>
      <c r="F1226" s="1">
        <f>_xlfn.IFNA(VLOOKUP(B1226,W$2:AB10369,6,FALSE),0)</f>
        <v>0</v>
      </c>
      <c r="H1226" s="5" t="e">
        <f t="shared" si="235"/>
        <v>#DIV/0!</v>
      </c>
      <c r="I1226" s="5" t="e">
        <f t="shared" si="236"/>
        <v>#DIV/0!</v>
      </c>
      <c r="J1226" s="1">
        <f t="shared" si="229"/>
        <v>0.11029086484118089</v>
      </c>
      <c r="K1226" s="1">
        <f t="shared" si="230"/>
        <v>0</v>
      </c>
      <c r="L1226" s="1" t="e">
        <f t="shared" si="231"/>
        <v>#DIV/0!</v>
      </c>
      <c r="M1226" s="1" t="e">
        <f t="shared" si="232"/>
        <v>#DIV/0!</v>
      </c>
      <c r="N1226" s="1" t="e">
        <f t="shared" si="233"/>
        <v>#DIV/0!</v>
      </c>
      <c r="P1226" s="1" t="e">
        <f t="shared" si="237"/>
        <v>#DIV/0!</v>
      </c>
      <c r="Q1226" s="1" t="e">
        <f t="shared" si="234"/>
        <v>#DIV/0!</v>
      </c>
      <c r="R1226" s="2" t="e">
        <f t="shared" si="238"/>
        <v>#DIV/0!</v>
      </c>
      <c r="S1226" s="2" t="e">
        <f t="shared" si="239"/>
        <v>#DIV/0!</v>
      </c>
      <c r="T1226" s="2" t="e">
        <f t="shared" si="240"/>
        <v>#DIV/0!</v>
      </c>
      <c r="V1226" s="1">
        <v>2022</v>
      </c>
      <c r="W1226" s="1">
        <v>11874</v>
      </c>
      <c r="X1226" s="1" t="s">
        <v>1273</v>
      </c>
      <c r="Y1226" s="1" t="s">
        <v>42</v>
      </c>
      <c r="Z1226" s="1">
        <v>24</v>
      </c>
      <c r="AA1226" s="1">
        <v>4</v>
      </c>
      <c r="AB1226" s="1">
        <v>27</v>
      </c>
      <c r="BJ1226">
        <v>5</v>
      </c>
      <c r="BK1226">
        <v>0.87776743548653313</v>
      </c>
      <c r="BL1226" t="s">
        <v>34</v>
      </c>
    </row>
    <row r="1227" spans="2:64" x14ac:dyDescent="0.55000000000000004">
      <c r="B1227" s="1">
        <v>36101</v>
      </c>
      <c r="C1227" s="4" t="str">
        <f>_xlfn.IFNA(VLOOKUP(B1227,W$2:AB10341,3,FALSE),0)</f>
        <v>FB</v>
      </c>
      <c r="D1227" s="1">
        <f>_xlfn.IFNA(VLOOKUP(B1227,W$2:AA10369,4,FALSE),0)</f>
        <v>0</v>
      </c>
      <c r="E1227" s="1">
        <f>_xlfn.IFNA(VLOOKUP(B1227,W$2:AA10369,5,FALSE),0)</f>
        <v>8</v>
      </c>
      <c r="F1227" s="1">
        <f>_xlfn.IFNA(VLOOKUP(B1227,W$2:AB10370,6,FALSE),0)</f>
        <v>25</v>
      </c>
      <c r="H1227" s="5" t="e">
        <f t="shared" si="235"/>
        <v>#DIV/0!</v>
      </c>
      <c r="I1227" s="5" t="e">
        <f t="shared" si="236"/>
        <v>#DIV/0!</v>
      </c>
      <c r="J1227" s="1">
        <f t="shared" si="229"/>
        <v>0.11029086484118089</v>
      </c>
      <c r="K1227" s="1">
        <f t="shared" si="230"/>
        <v>0</v>
      </c>
      <c r="L1227" s="1">
        <f t="shared" si="231"/>
        <v>0.98517043952992134</v>
      </c>
      <c r="M1227" s="1">
        <f t="shared" si="232"/>
        <v>0.68619556135383653</v>
      </c>
      <c r="N1227" s="1" t="e">
        <f t="shared" si="233"/>
        <v>#DIV/0!</v>
      </c>
      <c r="P1227" s="1" t="e">
        <f t="shared" si="237"/>
        <v>#DIV/0!</v>
      </c>
      <c r="Q1227" s="1" t="e">
        <f t="shared" si="234"/>
        <v>#DIV/0!</v>
      </c>
      <c r="R1227" s="2" t="e">
        <f t="shared" si="238"/>
        <v>#DIV/0!</v>
      </c>
      <c r="S1227" s="2" t="e">
        <f t="shared" si="239"/>
        <v>#DIV/0!</v>
      </c>
      <c r="T1227" s="2" t="e">
        <f t="shared" si="240"/>
        <v>#DIV/0!</v>
      </c>
      <c r="V1227" s="1">
        <v>2022</v>
      </c>
      <c r="W1227" s="1">
        <v>11898</v>
      </c>
      <c r="X1227" s="1" t="s">
        <v>1274</v>
      </c>
      <c r="Y1227" s="1" t="s">
        <v>42</v>
      </c>
      <c r="Z1227" s="1">
        <v>23</v>
      </c>
      <c r="AA1227" s="1">
        <v>5</v>
      </c>
      <c r="AB1227" s="1">
        <v>27</v>
      </c>
      <c r="BJ1227">
        <v>5</v>
      </c>
      <c r="BK1227">
        <v>1</v>
      </c>
      <c r="BL1227" t="s">
        <v>36</v>
      </c>
    </row>
    <row r="1228" spans="2:64" x14ac:dyDescent="0.55000000000000004">
      <c r="B1228" s="1">
        <v>61327</v>
      </c>
      <c r="C1228" s="4">
        <f>_xlfn.IFNA(VLOOKUP(B1228,W$2:AB10342,3,FALSE),0)</f>
        <v>0</v>
      </c>
      <c r="D1228" s="1">
        <f>_xlfn.IFNA(VLOOKUP(B1228,W$2:AA10370,4,FALSE),0)</f>
        <v>0</v>
      </c>
      <c r="E1228" s="1">
        <f>_xlfn.IFNA(VLOOKUP(B1228,W$2:AA10370,5,FALSE),0)</f>
        <v>0</v>
      </c>
      <c r="F1228" s="1">
        <f>_xlfn.IFNA(VLOOKUP(B1228,W$2:AB10371,6,FALSE),0)</f>
        <v>0</v>
      </c>
      <c r="H1228" s="5" t="e">
        <f t="shared" si="235"/>
        <v>#DIV/0!</v>
      </c>
      <c r="I1228" s="5" t="e">
        <f t="shared" si="236"/>
        <v>#DIV/0!</v>
      </c>
      <c r="J1228" s="1">
        <f t="shared" si="229"/>
        <v>0.11029086484118089</v>
      </c>
      <c r="K1228" s="1">
        <f t="shared" si="230"/>
        <v>0</v>
      </c>
      <c r="L1228" s="1" t="e">
        <f t="shared" si="231"/>
        <v>#DIV/0!</v>
      </c>
      <c r="M1228" s="1" t="e">
        <f t="shared" si="232"/>
        <v>#DIV/0!</v>
      </c>
      <c r="N1228" s="1" t="e">
        <f t="shared" si="233"/>
        <v>#DIV/0!</v>
      </c>
      <c r="P1228" s="1" t="e">
        <f t="shared" si="237"/>
        <v>#DIV/0!</v>
      </c>
      <c r="Q1228" s="1" t="e">
        <f t="shared" si="234"/>
        <v>#DIV/0!</v>
      </c>
      <c r="R1228" s="2" t="e">
        <f t="shared" si="238"/>
        <v>#DIV/0!</v>
      </c>
      <c r="S1228" s="2" t="e">
        <f t="shared" si="239"/>
        <v>#DIV/0!</v>
      </c>
      <c r="T1228" s="2" t="e">
        <f t="shared" si="240"/>
        <v>#DIV/0!</v>
      </c>
      <c r="V1228" s="1">
        <v>2022</v>
      </c>
      <c r="W1228" s="1">
        <v>40197</v>
      </c>
      <c r="X1228" s="1" t="s">
        <v>1275</v>
      </c>
      <c r="Y1228" s="1" t="s">
        <v>42</v>
      </c>
      <c r="Z1228" s="1">
        <v>23</v>
      </c>
      <c r="AA1228" s="1">
        <v>8</v>
      </c>
      <c r="AB1228" s="1">
        <v>25</v>
      </c>
      <c r="BJ1228">
        <v>5</v>
      </c>
      <c r="BK1228">
        <v>1</v>
      </c>
      <c r="BL1228" t="s">
        <v>38</v>
      </c>
    </row>
    <row r="1229" spans="2:64" x14ac:dyDescent="0.55000000000000004">
      <c r="B1229" s="1">
        <v>46085</v>
      </c>
      <c r="C1229" s="4" t="str">
        <f>_xlfn.IFNA(VLOOKUP(B1229,W$2:AB10343,3,FALSE),0)</f>
        <v>G</v>
      </c>
      <c r="D1229" s="1">
        <f>_xlfn.IFNA(VLOOKUP(B1229,W$2:AA10371,4,FALSE),0)</f>
        <v>42</v>
      </c>
      <c r="E1229" s="1">
        <f>_xlfn.IFNA(VLOOKUP(B1229,W$2:AA10371,5,FALSE),0)</f>
        <v>8</v>
      </c>
      <c r="F1229" s="1">
        <f>_xlfn.IFNA(VLOOKUP(B1229,W$2:AB10372,6,FALSE),0)</f>
        <v>27</v>
      </c>
      <c r="H1229" s="5">
        <f t="shared" si="235"/>
        <v>15340000</v>
      </c>
      <c r="I1229" s="5">
        <f t="shared" si="236"/>
        <v>16413800.000000002</v>
      </c>
      <c r="J1229" s="1">
        <f t="shared" si="229"/>
        <v>0.14534217904027727</v>
      </c>
      <c r="K1229" s="1">
        <f t="shared" si="230"/>
        <v>4</v>
      </c>
      <c r="L1229" s="1">
        <f t="shared" si="231"/>
        <v>0.96121638580046065</v>
      </c>
      <c r="M1229" s="1">
        <f t="shared" si="232"/>
        <v>1.1123962455126433</v>
      </c>
      <c r="N1229" s="1">
        <f t="shared" si="233"/>
        <v>1.0245916516529501</v>
      </c>
      <c r="P1229" s="1">
        <f t="shared" si="237"/>
        <v>1.0955482082581391</v>
      </c>
      <c r="Q1229" s="1">
        <f t="shared" si="234"/>
        <v>0.15922936383190942</v>
      </c>
      <c r="R1229" s="2">
        <f t="shared" si="238"/>
        <v>2442578.4411814902</v>
      </c>
      <c r="S1229" s="2">
        <f t="shared" si="239"/>
        <v>2613558.9320641952</v>
      </c>
      <c r="T1229" s="2">
        <f t="shared" si="240"/>
        <v>2442578.4411814902</v>
      </c>
      <c r="V1229" s="1">
        <v>2022</v>
      </c>
      <c r="W1229" s="1">
        <v>25512</v>
      </c>
      <c r="X1229" s="1" t="s">
        <v>1276</v>
      </c>
      <c r="Y1229" s="1" t="s">
        <v>42</v>
      </c>
      <c r="Z1229" s="1">
        <v>22</v>
      </c>
      <c r="AA1229" s="1">
        <v>8</v>
      </c>
      <c r="AB1229" s="1">
        <v>25</v>
      </c>
      <c r="BJ1229">
        <v>5</v>
      </c>
      <c r="BK1229">
        <v>1.0245916516529501</v>
      </c>
      <c r="BL1229" t="s">
        <v>40</v>
      </c>
    </row>
    <row r="1230" spans="2:64" x14ac:dyDescent="0.55000000000000004">
      <c r="B1230" s="1">
        <v>9504</v>
      </c>
      <c r="C1230" s="4" t="str">
        <f>_xlfn.IFNA(VLOOKUP(B1230,W$2:AB10344,3,FALSE),0)</f>
        <v>C</v>
      </c>
      <c r="D1230" s="1">
        <f>_xlfn.IFNA(VLOOKUP(B1230,W$2:AA10372,4,FALSE),0)</f>
        <v>29</v>
      </c>
      <c r="E1230" s="1">
        <f>_xlfn.IFNA(VLOOKUP(B1230,W$2:AA10372,5,FALSE),0)</f>
        <v>3</v>
      </c>
      <c r="F1230" s="1">
        <f>_xlfn.IFNA(VLOOKUP(B1230,W$2:AB10373,6,FALSE),0)</f>
        <v>31</v>
      </c>
      <c r="H1230" s="5">
        <f t="shared" si="235"/>
        <v>13082500</v>
      </c>
      <c r="I1230" s="5">
        <f t="shared" si="236"/>
        <v>13998275</v>
      </c>
      <c r="J1230" s="1">
        <f t="shared" si="229"/>
        <v>0.11969353290175433</v>
      </c>
      <c r="K1230" s="1">
        <f t="shared" si="230"/>
        <v>2</v>
      </c>
      <c r="L1230" s="1">
        <f t="shared" si="231"/>
        <v>1.0234905977381861</v>
      </c>
      <c r="M1230" s="1">
        <f t="shared" si="232"/>
        <v>0.94022100258712671</v>
      </c>
      <c r="N1230" s="1">
        <f t="shared" si="233"/>
        <v>1.1514506309915982</v>
      </c>
      <c r="P1230" s="1">
        <f t="shared" si="237"/>
        <v>1.1080494122094542</v>
      </c>
      <c r="Q1230" s="1">
        <f t="shared" si="234"/>
        <v>0.13262634877706184</v>
      </c>
      <c r="R1230" s="2">
        <f t="shared" si="238"/>
        <v>1735084.2078759114</v>
      </c>
      <c r="S1230" s="2">
        <f t="shared" si="239"/>
        <v>1856540.1024272253</v>
      </c>
      <c r="T1230" s="2">
        <f t="shared" si="240"/>
        <v>1735084.2078759114</v>
      </c>
      <c r="V1230" s="1">
        <v>2022</v>
      </c>
      <c r="W1230" s="1">
        <v>4976</v>
      </c>
      <c r="X1230" s="1" t="s">
        <v>1277</v>
      </c>
      <c r="Y1230" s="1" t="s">
        <v>42</v>
      </c>
      <c r="Z1230" s="1">
        <v>22</v>
      </c>
      <c r="AA1230" s="1">
        <v>2</v>
      </c>
      <c r="AB1230" s="1">
        <v>34</v>
      </c>
      <c r="BJ1230">
        <v>5</v>
      </c>
      <c r="BK1230">
        <v>0.81972023184507603</v>
      </c>
      <c r="BL1230" t="s">
        <v>42</v>
      </c>
    </row>
    <row r="1231" spans="2:64" x14ac:dyDescent="0.55000000000000004">
      <c r="B1231" s="1">
        <v>50228</v>
      </c>
      <c r="C1231" s="4">
        <f>_xlfn.IFNA(VLOOKUP(B1231,W$2:AB10345,3,FALSE),0)</f>
        <v>0</v>
      </c>
      <c r="D1231" s="1">
        <f>_xlfn.IFNA(VLOOKUP(B1231,W$2:AA10373,4,FALSE),0)</f>
        <v>0</v>
      </c>
      <c r="E1231" s="1">
        <f>_xlfn.IFNA(VLOOKUP(B1231,W$2:AA10373,5,FALSE),0)</f>
        <v>0</v>
      </c>
      <c r="F1231" s="1">
        <f>_xlfn.IFNA(VLOOKUP(B1231,W$2:AB10374,6,FALSE),0)</f>
        <v>0</v>
      </c>
      <c r="H1231" s="5" t="e">
        <f t="shared" si="235"/>
        <v>#DIV/0!</v>
      </c>
      <c r="I1231" s="5" t="e">
        <f t="shared" si="236"/>
        <v>#DIV/0!</v>
      </c>
      <c r="J1231" s="1">
        <f t="shared" si="229"/>
        <v>0.11029086484118089</v>
      </c>
      <c r="K1231" s="1">
        <f t="shared" si="230"/>
        <v>0</v>
      </c>
      <c r="L1231" s="1" t="e">
        <f t="shared" si="231"/>
        <v>#DIV/0!</v>
      </c>
      <c r="M1231" s="1" t="e">
        <f t="shared" si="232"/>
        <v>#DIV/0!</v>
      </c>
      <c r="N1231" s="1" t="e">
        <f t="shared" si="233"/>
        <v>#DIV/0!</v>
      </c>
      <c r="P1231" s="1" t="e">
        <f t="shared" si="237"/>
        <v>#DIV/0!</v>
      </c>
      <c r="Q1231" s="1" t="e">
        <f t="shared" si="234"/>
        <v>#DIV/0!</v>
      </c>
      <c r="R1231" s="2" t="e">
        <f t="shared" si="238"/>
        <v>#DIV/0!</v>
      </c>
      <c r="S1231" s="2" t="e">
        <f t="shared" si="239"/>
        <v>#DIV/0!</v>
      </c>
      <c r="T1231" s="2" t="e">
        <f t="shared" si="240"/>
        <v>#DIV/0!</v>
      </c>
      <c r="V1231" s="1">
        <v>2022</v>
      </c>
      <c r="W1231" s="1">
        <v>40693</v>
      </c>
      <c r="X1231" s="1" t="s">
        <v>1278</v>
      </c>
      <c r="Y1231" s="1" t="s">
        <v>42</v>
      </c>
      <c r="Z1231" s="1">
        <v>21</v>
      </c>
      <c r="AA1231" s="1">
        <v>8</v>
      </c>
      <c r="AB1231" s="1">
        <v>24</v>
      </c>
      <c r="BJ1231">
        <v>5</v>
      </c>
      <c r="BK1231">
        <v>0.82023027006469129</v>
      </c>
      <c r="BL1231" t="s">
        <v>44</v>
      </c>
    </row>
    <row r="1232" spans="2:64" x14ac:dyDescent="0.55000000000000004">
      <c r="B1232" s="1">
        <v>48304</v>
      </c>
      <c r="C1232" s="4" t="str">
        <f>_xlfn.IFNA(VLOOKUP(B1232,W$2:AB10346,3,FALSE),0)</f>
        <v>WR</v>
      </c>
      <c r="D1232" s="1">
        <f>_xlfn.IFNA(VLOOKUP(B1232,W$2:AA10374,4,FALSE),0)</f>
        <v>14</v>
      </c>
      <c r="E1232" s="1">
        <f>_xlfn.IFNA(VLOOKUP(B1232,W$2:AA10374,5,FALSE),0)</f>
        <v>8</v>
      </c>
      <c r="F1232" s="1">
        <f>_xlfn.IFNA(VLOOKUP(B1232,W$2:AB10375,6,FALSE),0)</f>
        <v>25</v>
      </c>
      <c r="H1232" s="5">
        <f t="shared" si="235"/>
        <v>26850000</v>
      </c>
      <c r="I1232" s="5">
        <f t="shared" si="236"/>
        <v>28729500</v>
      </c>
      <c r="J1232" s="1">
        <f t="shared" si="229"/>
        <v>0.15834706436900092</v>
      </c>
      <c r="K1232" s="1">
        <f t="shared" si="230"/>
        <v>1</v>
      </c>
      <c r="L1232" s="1">
        <f t="shared" si="231"/>
        <v>0.97398521903978064</v>
      </c>
      <c r="M1232" s="1">
        <f t="shared" si="232"/>
        <v>0.8852077485688149</v>
      </c>
      <c r="N1232" s="1">
        <f t="shared" si="233"/>
        <v>0.89953136465011441</v>
      </c>
      <c r="P1232" s="1">
        <f t="shared" si="237"/>
        <v>0.77555728891643105</v>
      </c>
      <c r="Q1232" s="1">
        <f t="shared" si="234"/>
        <v>0.12280721994989795</v>
      </c>
      <c r="R1232" s="2">
        <f t="shared" si="238"/>
        <v>3297373.8556547598</v>
      </c>
      <c r="S1232" s="2">
        <f t="shared" si="239"/>
        <v>3528190.0255505932</v>
      </c>
      <c r="T1232" s="2">
        <f t="shared" si="240"/>
        <v>3297373.8556547598</v>
      </c>
      <c r="V1232" s="1">
        <v>2022</v>
      </c>
      <c r="W1232" s="1">
        <v>45749</v>
      </c>
      <c r="X1232" s="1" t="s">
        <v>1279</v>
      </c>
      <c r="Y1232" s="1" t="s">
        <v>42</v>
      </c>
      <c r="Z1232" s="1">
        <v>20</v>
      </c>
      <c r="AA1232" s="1">
        <v>8</v>
      </c>
      <c r="AB1232" s="1">
        <v>26</v>
      </c>
      <c r="BJ1232">
        <v>5</v>
      </c>
      <c r="BK1232">
        <v>1.1178219283566899</v>
      </c>
      <c r="BL1232" t="s">
        <v>46</v>
      </c>
    </row>
    <row r="1233" spans="2:64" x14ac:dyDescent="0.55000000000000004">
      <c r="B1233" s="1">
        <v>47663</v>
      </c>
      <c r="C1233" s="4">
        <f>_xlfn.IFNA(VLOOKUP(B1233,W$2:AB10347,3,FALSE),0)</f>
        <v>0</v>
      </c>
      <c r="D1233" s="1">
        <f>_xlfn.IFNA(VLOOKUP(B1233,W$2:AA10375,4,FALSE),0)</f>
        <v>0</v>
      </c>
      <c r="E1233" s="1">
        <f>_xlfn.IFNA(VLOOKUP(B1233,W$2:AA10375,5,FALSE),0)</f>
        <v>0</v>
      </c>
      <c r="F1233" s="1">
        <f>_xlfn.IFNA(VLOOKUP(B1233,W$2:AB10376,6,FALSE),0)</f>
        <v>0</v>
      </c>
      <c r="H1233" s="5" t="e">
        <f t="shared" si="235"/>
        <v>#DIV/0!</v>
      </c>
      <c r="I1233" s="5" t="e">
        <f t="shared" si="236"/>
        <v>#DIV/0!</v>
      </c>
      <c r="J1233" s="1">
        <f t="shared" si="229"/>
        <v>0.11029086484118089</v>
      </c>
      <c r="K1233" s="1">
        <f t="shared" si="230"/>
        <v>0</v>
      </c>
      <c r="L1233" s="1" t="e">
        <f t="shared" si="231"/>
        <v>#DIV/0!</v>
      </c>
      <c r="M1233" s="1" t="e">
        <f t="shared" si="232"/>
        <v>#DIV/0!</v>
      </c>
      <c r="N1233" s="1" t="e">
        <f t="shared" si="233"/>
        <v>#DIV/0!</v>
      </c>
      <c r="P1233" s="1" t="e">
        <f t="shared" si="237"/>
        <v>#DIV/0!</v>
      </c>
      <c r="Q1233" s="1" t="e">
        <f t="shared" si="234"/>
        <v>#DIV/0!</v>
      </c>
      <c r="R1233" s="2" t="e">
        <f t="shared" si="238"/>
        <v>#DIV/0!</v>
      </c>
      <c r="S1233" s="2" t="e">
        <f t="shared" si="239"/>
        <v>#DIV/0!</v>
      </c>
      <c r="T1233" s="2" t="e">
        <f t="shared" si="240"/>
        <v>#DIV/0!</v>
      </c>
      <c r="V1233" s="1">
        <v>2022</v>
      </c>
      <c r="W1233" s="1">
        <v>45903</v>
      </c>
      <c r="X1233" s="1" t="s">
        <v>1280</v>
      </c>
      <c r="Y1233" s="1" t="s">
        <v>42</v>
      </c>
      <c r="Z1233" s="1">
        <v>20</v>
      </c>
      <c r="AA1233" s="1">
        <v>8</v>
      </c>
      <c r="AB1233" s="1">
        <v>26</v>
      </c>
      <c r="BJ1233">
        <v>5</v>
      </c>
      <c r="BK1233">
        <v>0.92811912331810276</v>
      </c>
      <c r="BL1233" t="s">
        <v>48</v>
      </c>
    </row>
    <row r="1234" spans="2:64" x14ac:dyDescent="0.55000000000000004">
      <c r="B1234" s="1">
        <v>40445</v>
      </c>
      <c r="C1234" s="4">
        <f>_xlfn.IFNA(VLOOKUP(B1234,W$2:AB10348,3,FALSE),0)</f>
        <v>0</v>
      </c>
      <c r="D1234" s="1">
        <f>_xlfn.IFNA(VLOOKUP(B1234,W$2:AA10376,4,FALSE),0)</f>
        <v>0</v>
      </c>
      <c r="E1234" s="1">
        <f>_xlfn.IFNA(VLOOKUP(B1234,W$2:AA10376,5,FALSE),0)</f>
        <v>0</v>
      </c>
      <c r="F1234" s="1">
        <f>_xlfn.IFNA(VLOOKUP(B1234,W$2:AB10377,6,FALSE),0)</f>
        <v>0</v>
      </c>
      <c r="H1234" s="5" t="e">
        <f t="shared" si="235"/>
        <v>#DIV/0!</v>
      </c>
      <c r="I1234" s="5" t="e">
        <f t="shared" si="236"/>
        <v>#DIV/0!</v>
      </c>
      <c r="J1234" s="1">
        <f t="shared" si="229"/>
        <v>0.11029086484118089</v>
      </c>
      <c r="K1234" s="1">
        <f t="shared" si="230"/>
        <v>0</v>
      </c>
      <c r="L1234" s="1" t="e">
        <f t="shared" si="231"/>
        <v>#DIV/0!</v>
      </c>
      <c r="M1234" s="1" t="e">
        <f t="shared" si="232"/>
        <v>#DIV/0!</v>
      </c>
      <c r="N1234" s="1" t="e">
        <f t="shared" si="233"/>
        <v>#DIV/0!</v>
      </c>
      <c r="P1234" s="1" t="e">
        <f t="shared" si="237"/>
        <v>#DIV/0!</v>
      </c>
      <c r="Q1234" s="1" t="e">
        <f t="shared" si="234"/>
        <v>#DIV/0!</v>
      </c>
      <c r="R1234" s="2" t="e">
        <f t="shared" si="238"/>
        <v>#DIV/0!</v>
      </c>
      <c r="S1234" s="2" t="e">
        <f t="shared" si="239"/>
        <v>#DIV/0!</v>
      </c>
      <c r="T1234" s="2" t="e">
        <f t="shared" si="240"/>
        <v>#DIV/0!</v>
      </c>
      <c r="V1234" s="1">
        <v>2022</v>
      </c>
      <c r="W1234" s="1">
        <v>11473</v>
      </c>
      <c r="X1234" s="1" t="s">
        <v>1281</v>
      </c>
      <c r="Y1234" s="1" t="s">
        <v>42</v>
      </c>
      <c r="Z1234" s="1">
        <v>19</v>
      </c>
      <c r="AA1234" s="1">
        <v>8</v>
      </c>
      <c r="AB1234" s="1">
        <v>29</v>
      </c>
      <c r="BJ1234">
        <v>5</v>
      </c>
      <c r="BK1234">
        <v>1.1155423054361819</v>
      </c>
      <c r="BL1234" t="s">
        <v>51</v>
      </c>
    </row>
    <row r="1235" spans="2:64" x14ac:dyDescent="0.55000000000000004">
      <c r="B1235" s="1">
        <v>44650</v>
      </c>
      <c r="C1235" s="4">
        <f>_xlfn.IFNA(VLOOKUP(B1235,W$2:AB10349,3,FALSE),0)</f>
        <v>0</v>
      </c>
      <c r="D1235" s="1">
        <f>_xlfn.IFNA(VLOOKUP(B1235,W$2:AA10377,4,FALSE),0)</f>
        <v>0</v>
      </c>
      <c r="E1235" s="1">
        <f>_xlfn.IFNA(VLOOKUP(B1235,W$2:AA10377,5,FALSE),0)</f>
        <v>0</v>
      </c>
      <c r="F1235" s="1">
        <f>_xlfn.IFNA(VLOOKUP(B1235,W$2:AB10378,6,FALSE),0)</f>
        <v>0</v>
      </c>
      <c r="H1235" s="5" t="e">
        <f t="shared" si="235"/>
        <v>#DIV/0!</v>
      </c>
      <c r="I1235" s="5" t="e">
        <f t="shared" si="236"/>
        <v>#DIV/0!</v>
      </c>
      <c r="J1235" s="1">
        <f t="shared" si="229"/>
        <v>0.11029086484118089</v>
      </c>
      <c r="K1235" s="1">
        <f t="shared" si="230"/>
        <v>0</v>
      </c>
      <c r="L1235" s="1" t="e">
        <f t="shared" si="231"/>
        <v>#DIV/0!</v>
      </c>
      <c r="M1235" s="1" t="e">
        <f t="shared" si="232"/>
        <v>#DIV/0!</v>
      </c>
      <c r="N1235" s="1" t="e">
        <f t="shared" si="233"/>
        <v>#DIV/0!</v>
      </c>
      <c r="P1235" s="1" t="e">
        <f t="shared" si="237"/>
        <v>#DIV/0!</v>
      </c>
      <c r="Q1235" s="1" t="e">
        <f t="shared" si="234"/>
        <v>#DIV/0!</v>
      </c>
      <c r="R1235" s="2" t="e">
        <f t="shared" si="238"/>
        <v>#DIV/0!</v>
      </c>
      <c r="S1235" s="2" t="e">
        <f t="shared" si="239"/>
        <v>#DIV/0!</v>
      </c>
      <c r="T1235" s="2" t="e">
        <f t="shared" si="240"/>
        <v>#DIV/0!</v>
      </c>
      <c r="V1235" s="1">
        <v>2022</v>
      </c>
      <c r="W1235" s="1">
        <v>40448</v>
      </c>
      <c r="X1235" s="1" t="s">
        <v>1282</v>
      </c>
      <c r="Y1235" s="1" t="s">
        <v>42</v>
      </c>
      <c r="Z1235" s="1">
        <v>19</v>
      </c>
      <c r="AA1235" s="1">
        <v>8</v>
      </c>
      <c r="AB1235" s="1">
        <v>24</v>
      </c>
      <c r="BJ1235">
        <v>5</v>
      </c>
      <c r="BK1235">
        <v>1.106942102737994</v>
      </c>
      <c r="BL1235" t="s">
        <v>53</v>
      </c>
    </row>
    <row r="1236" spans="2:64" x14ac:dyDescent="0.55000000000000004">
      <c r="B1236" s="1">
        <v>59662</v>
      </c>
      <c r="C1236" s="4">
        <f>_xlfn.IFNA(VLOOKUP(B1236,W$2:AB10350,3,FALSE),0)</f>
        <v>0</v>
      </c>
      <c r="D1236" s="1">
        <f>_xlfn.IFNA(VLOOKUP(B1236,W$2:AA10378,4,FALSE),0)</f>
        <v>0</v>
      </c>
      <c r="E1236" s="1">
        <f>_xlfn.IFNA(VLOOKUP(B1236,W$2:AA10378,5,FALSE),0)</f>
        <v>0</v>
      </c>
      <c r="F1236" s="1">
        <f>_xlfn.IFNA(VLOOKUP(B1236,W$2:AB10379,6,FALSE),0)</f>
        <v>0</v>
      </c>
      <c r="H1236" s="5" t="e">
        <f t="shared" si="235"/>
        <v>#DIV/0!</v>
      </c>
      <c r="I1236" s="5" t="e">
        <f t="shared" si="236"/>
        <v>#DIV/0!</v>
      </c>
      <c r="J1236" s="1">
        <f t="shared" si="229"/>
        <v>0.11029086484118089</v>
      </c>
      <c r="K1236" s="1">
        <f t="shared" si="230"/>
        <v>0</v>
      </c>
      <c r="L1236" s="1" t="e">
        <f t="shared" si="231"/>
        <v>#DIV/0!</v>
      </c>
      <c r="M1236" s="1" t="e">
        <f t="shared" si="232"/>
        <v>#DIV/0!</v>
      </c>
      <c r="N1236" s="1" t="e">
        <f t="shared" si="233"/>
        <v>#DIV/0!</v>
      </c>
      <c r="P1236" s="1" t="e">
        <f t="shared" si="237"/>
        <v>#DIV/0!</v>
      </c>
      <c r="Q1236" s="1" t="e">
        <f t="shared" si="234"/>
        <v>#DIV/0!</v>
      </c>
      <c r="R1236" s="2" t="e">
        <f t="shared" si="238"/>
        <v>#DIV/0!</v>
      </c>
      <c r="S1236" s="2" t="e">
        <f t="shared" si="239"/>
        <v>#DIV/0!</v>
      </c>
      <c r="T1236" s="2" t="e">
        <f t="shared" si="240"/>
        <v>#DIV/0!</v>
      </c>
      <c r="V1236" s="1">
        <v>2022</v>
      </c>
      <c r="W1236" s="1">
        <v>83791</v>
      </c>
      <c r="X1236" s="1" t="s">
        <v>1283</v>
      </c>
      <c r="Y1236" s="1" t="s">
        <v>42</v>
      </c>
      <c r="Z1236" s="1">
        <v>18</v>
      </c>
      <c r="AA1236" s="1">
        <v>7</v>
      </c>
      <c r="AB1236" s="1">
        <v>26</v>
      </c>
      <c r="BJ1236">
        <v>5</v>
      </c>
      <c r="BK1236">
        <v>1.0245916516529501</v>
      </c>
      <c r="BL1236" t="s">
        <v>55</v>
      </c>
    </row>
    <row r="1237" spans="2:64" x14ac:dyDescent="0.55000000000000004">
      <c r="B1237" s="1">
        <v>143789</v>
      </c>
      <c r="C1237" s="4" t="str">
        <f>_xlfn.IFNA(VLOOKUP(B1237,W$2:AB10351,3,FALSE),0)</f>
        <v>HB</v>
      </c>
      <c r="D1237" s="1">
        <f>_xlfn.IFNA(VLOOKUP(B1237,W$2:AA10379,4,FALSE),0)</f>
        <v>6</v>
      </c>
      <c r="E1237" s="1">
        <f>_xlfn.IFNA(VLOOKUP(B1237,W$2:AA10379,5,FALSE),0)</f>
        <v>8</v>
      </c>
      <c r="F1237" s="1">
        <f>_xlfn.IFNA(VLOOKUP(B1237,W$2:AB10380,6,FALSE),0)</f>
        <v>25</v>
      </c>
      <c r="H1237" s="5">
        <f t="shared" si="235"/>
        <v>14223170</v>
      </c>
      <c r="I1237" s="5">
        <f t="shared" si="236"/>
        <v>15218791.9</v>
      </c>
      <c r="J1237" s="1">
        <f t="shared" si="229"/>
        <v>0.11849549253813166</v>
      </c>
      <c r="K1237" s="1">
        <f t="shared" si="230"/>
        <v>0</v>
      </c>
      <c r="L1237" s="1">
        <f t="shared" si="231"/>
        <v>0.98517043952992134</v>
      </c>
      <c r="M1237" s="1">
        <f t="shared" si="232"/>
        <v>0.68619556135383653</v>
      </c>
      <c r="N1237" s="1">
        <f t="shared" si="233"/>
        <v>0.81972023184507603</v>
      </c>
      <c r="P1237" s="1">
        <f t="shared" si="237"/>
        <v>0.55414692913023345</v>
      </c>
      <c r="Q1237" s="1">
        <f t="shared" si="234"/>
        <v>6.5663913305780156E-2</v>
      </c>
      <c r="R1237" s="2">
        <f t="shared" si="238"/>
        <v>933949.00181337318</v>
      </c>
      <c r="S1237" s="2">
        <f t="shared" si="239"/>
        <v>999325.43194030924</v>
      </c>
      <c r="T1237" s="2">
        <f t="shared" si="240"/>
        <v>933949.00181337318</v>
      </c>
      <c r="V1237" s="1">
        <v>2022</v>
      </c>
      <c r="W1237" s="1">
        <v>83740</v>
      </c>
      <c r="X1237" s="1" t="s">
        <v>1284</v>
      </c>
      <c r="Y1237" s="1" t="s">
        <v>42</v>
      </c>
      <c r="Z1237" s="1">
        <v>18</v>
      </c>
      <c r="AA1237" s="1">
        <v>7</v>
      </c>
      <c r="AB1237" s="1">
        <v>22</v>
      </c>
      <c r="BJ1237">
        <v>5</v>
      </c>
      <c r="BK1237">
        <v>0.89953136465011441</v>
      </c>
      <c r="BL1237" t="s">
        <v>58</v>
      </c>
    </row>
    <row r="1238" spans="2:64" x14ac:dyDescent="0.55000000000000004">
      <c r="B1238" s="1">
        <v>60003</v>
      </c>
      <c r="C1238" s="4" t="str">
        <f>_xlfn.IFNA(VLOOKUP(B1238,W$2:AB10352,3,FALSE),0)</f>
        <v>G</v>
      </c>
      <c r="D1238" s="1">
        <f>_xlfn.IFNA(VLOOKUP(B1238,W$2:AA10380,4,FALSE),0)</f>
        <v>46</v>
      </c>
      <c r="E1238" s="1">
        <f>_xlfn.IFNA(VLOOKUP(B1238,W$2:AA10380,5,FALSE),0)</f>
        <v>7</v>
      </c>
      <c r="F1238" s="1">
        <f>_xlfn.IFNA(VLOOKUP(B1238,W$2:AB10381,6,FALSE),0)</f>
        <v>27</v>
      </c>
      <c r="H1238" s="5">
        <f t="shared" si="235"/>
        <v>15340000</v>
      </c>
      <c r="I1238" s="5">
        <f t="shared" si="236"/>
        <v>16413800.000000002</v>
      </c>
      <c r="J1238" s="1">
        <f t="shared" si="229"/>
        <v>0.17038831267359586</v>
      </c>
      <c r="K1238" s="1">
        <f t="shared" si="230"/>
        <v>4</v>
      </c>
      <c r="L1238" s="1">
        <f t="shared" si="231"/>
        <v>0.97663676279816436</v>
      </c>
      <c r="M1238" s="1">
        <f t="shared" si="232"/>
        <v>1.1123962455126433</v>
      </c>
      <c r="N1238" s="1">
        <f t="shared" si="233"/>
        <v>1.0245916516529501</v>
      </c>
      <c r="P1238" s="1">
        <f t="shared" si="237"/>
        <v>1.1131236123399484</v>
      </c>
      <c r="Q1238" s="1">
        <f t="shared" si="234"/>
        <v>0.18966325410374163</v>
      </c>
      <c r="R1238" s="2">
        <f t="shared" si="238"/>
        <v>2909434.3179513966</v>
      </c>
      <c r="S1238" s="2">
        <f t="shared" si="239"/>
        <v>3113094.7202079948</v>
      </c>
      <c r="T1238" s="2">
        <f t="shared" si="240"/>
        <v>2909434.3179513966</v>
      </c>
      <c r="V1238" s="1">
        <v>2022</v>
      </c>
      <c r="W1238" s="1">
        <v>45693</v>
      </c>
      <c r="X1238" s="1" t="s">
        <v>1285</v>
      </c>
      <c r="Y1238" s="1" t="s">
        <v>42</v>
      </c>
      <c r="Z1238" s="1">
        <v>17</v>
      </c>
      <c r="AA1238" s="1">
        <v>6</v>
      </c>
      <c r="AB1238" s="1">
        <v>24</v>
      </c>
      <c r="BJ1238">
        <v>4</v>
      </c>
      <c r="BK1238">
        <v>1.1514506309915982</v>
      </c>
      <c r="BL1238" t="s">
        <v>31</v>
      </c>
    </row>
    <row r="1239" spans="2:64" x14ac:dyDescent="0.55000000000000004">
      <c r="B1239" s="1">
        <v>13597</v>
      </c>
      <c r="C1239" s="4" t="str">
        <f>_xlfn.IFNA(VLOOKUP(B1239,W$2:AB10353,3,FALSE),0)</f>
        <v>WR</v>
      </c>
      <c r="D1239" s="1">
        <f>_xlfn.IFNA(VLOOKUP(B1239,W$2:AA10381,4,FALSE),0)</f>
        <v>20</v>
      </c>
      <c r="E1239" s="1">
        <f>_xlfn.IFNA(VLOOKUP(B1239,W$2:AA10381,5,FALSE),0)</f>
        <v>6</v>
      </c>
      <c r="F1239" s="1">
        <f>_xlfn.IFNA(VLOOKUP(B1239,W$2:AB10382,6,FALSE),0)</f>
        <v>26</v>
      </c>
      <c r="H1239" s="5">
        <f t="shared" si="235"/>
        <v>26850000</v>
      </c>
      <c r="I1239" s="5">
        <f t="shared" si="236"/>
        <v>28729500</v>
      </c>
      <c r="J1239" s="1">
        <f t="shared" si="229"/>
        <v>0.11374298598435889</v>
      </c>
      <c r="K1239" s="1">
        <f t="shared" si="230"/>
        <v>2</v>
      </c>
      <c r="L1239" s="1">
        <f t="shared" si="231"/>
        <v>0.94203263634535883</v>
      </c>
      <c r="M1239" s="1">
        <f t="shared" si="232"/>
        <v>0.99437471484129869</v>
      </c>
      <c r="N1239" s="1">
        <f t="shared" si="233"/>
        <v>0.89953136465011441</v>
      </c>
      <c r="P1239" s="1">
        <f t="shared" si="237"/>
        <v>0.84262110432274528</v>
      </c>
      <c r="Q1239" s="1">
        <f t="shared" si="234"/>
        <v>9.5842240459107025E-2</v>
      </c>
      <c r="R1239" s="2">
        <f t="shared" si="238"/>
        <v>2573364.1563270236</v>
      </c>
      <c r="S1239" s="2">
        <f t="shared" si="239"/>
        <v>2753499.6472699153</v>
      </c>
      <c r="T1239" s="2">
        <f t="shared" si="240"/>
        <v>2573364.1563270236</v>
      </c>
      <c r="V1239" s="1">
        <v>2022</v>
      </c>
      <c r="W1239" s="1">
        <v>45753</v>
      </c>
      <c r="X1239" s="1" t="s">
        <v>1286</v>
      </c>
      <c r="Y1239" s="1" t="s">
        <v>42</v>
      </c>
      <c r="Z1239" s="1">
        <v>17</v>
      </c>
      <c r="AA1239" s="1">
        <v>8</v>
      </c>
      <c r="AB1239" s="1">
        <v>27</v>
      </c>
      <c r="BJ1239">
        <v>4</v>
      </c>
      <c r="BK1239">
        <v>0.87776743548653313</v>
      </c>
      <c r="BL1239" t="s">
        <v>34</v>
      </c>
    </row>
    <row r="1240" spans="2:64" x14ac:dyDescent="0.55000000000000004">
      <c r="B1240" s="1">
        <v>61853</v>
      </c>
      <c r="C1240" s="4" t="str">
        <f>_xlfn.IFNA(VLOOKUP(B1240,W$2:AB10354,3,FALSE),0)</f>
        <v>LB</v>
      </c>
      <c r="D1240" s="1">
        <f>_xlfn.IFNA(VLOOKUP(B1240,W$2:AA10382,4,FALSE),0)</f>
        <v>38</v>
      </c>
      <c r="E1240" s="1">
        <f>_xlfn.IFNA(VLOOKUP(B1240,W$2:AA10382,5,FALSE),0)</f>
        <v>8</v>
      </c>
      <c r="F1240" s="1">
        <f>_xlfn.IFNA(VLOOKUP(B1240,W$2:AB10383,6,FALSE),0)</f>
        <v>25</v>
      </c>
      <c r="H1240" s="5">
        <f t="shared" si="235"/>
        <v>16999000</v>
      </c>
      <c r="I1240" s="5">
        <f t="shared" si="236"/>
        <v>18188930</v>
      </c>
      <c r="J1240" s="1">
        <f t="shared" si="229"/>
        <v>0.13512004199773481</v>
      </c>
      <c r="K1240" s="1">
        <f t="shared" si="230"/>
        <v>3</v>
      </c>
      <c r="L1240" s="1">
        <f t="shared" si="231"/>
        <v>0.96394435074832852</v>
      </c>
      <c r="M1240" s="1">
        <f t="shared" si="232"/>
        <v>1.0638591360833272</v>
      </c>
      <c r="N1240" s="1">
        <f t="shared" si="233"/>
        <v>0.82023027006469129</v>
      </c>
      <c r="P1240" s="1">
        <f t="shared" si="237"/>
        <v>0.84114696564258939</v>
      </c>
      <c r="Q1240" s="1">
        <f t="shared" si="234"/>
        <v>0.11365581332389388</v>
      </c>
      <c r="R1240" s="2">
        <f t="shared" si="238"/>
        <v>1932035.170692872</v>
      </c>
      <c r="S1240" s="2">
        <f t="shared" si="239"/>
        <v>2067277.632641373</v>
      </c>
      <c r="T1240" s="2">
        <f t="shared" si="240"/>
        <v>1932035.170692872</v>
      </c>
      <c r="V1240" s="1">
        <v>2022</v>
      </c>
      <c r="W1240" s="1">
        <v>7963</v>
      </c>
      <c r="X1240" s="1" t="s">
        <v>1287</v>
      </c>
      <c r="Y1240" s="1" t="s">
        <v>42</v>
      </c>
      <c r="Z1240" s="1">
        <v>16</v>
      </c>
      <c r="AA1240" s="1">
        <v>6</v>
      </c>
      <c r="AB1240" s="1">
        <v>33</v>
      </c>
      <c r="BJ1240">
        <v>4</v>
      </c>
      <c r="BK1240">
        <v>1</v>
      </c>
      <c r="BL1240" t="s">
        <v>36</v>
      </c>
    </row>
    <row r="1241" spans="2:64" x14ac:dyDescent="0.55000000000000004">
      <c r="B1241" s="1">
        <v>26360</v>
      </c>
      <c r="C1241" s="4" t="str">
        <f>_xlfn.IFNA(VLOOKUP(B1241,W$2:AB10355,3,FALSE),0)</f>
        <v>CB</v>
      </c>
      <c r="D1241" s="1">
        <f>_xlfn.IFNA(VLOOKUP(B1241,W$2:AA10383,4,FALSE),0)</f>
        <v>42</v>
      </c>
      <c r="E1241" s="1">
        <f>_xlfn.IFNA(VLOOKUP(B1241,W$2:AA10383,5,FALSE),0)</f>
        <v>8</v>
      </c>
      <c r="F1241" s="1">
        <f>_xlfn.IFNA(VLOOKUP(B1241,W$2:AB10384,6,FALSE),0)</f>
        <v>26</v>
      </c>
      <c r="H1241" s="5">
        <f t="shared" si="235"/>
        <v>20000000</v>
      </c>
      <c r="I1241" s="5">
        <f t="shared" si="236"/>
        <v>21400000</v>
      </c>
      <c r="J1241" s="1">
        <f t="shared" si="229"/>
        <v>0.14534217904027727</v>
      </c>
      <c r="K1241" s="1">
        <f t="shared" si="230"/>
        <v>4</v>
      </c>
      <c r="L1241" s="1">
        <f t="shared" si="231"/>
        <v>0.96121638580046065</v>
      </c>
      <c r="M1241" s="1">
        <f t="shared" si="232"/>
        <v>1.1123962455126433</v>
      </c>
      <c r="N1241" s="1">
        <f t="shared" si="233"/>
        <v>0.87776743548653313</v>
      </c>
      <c r="P1241" s="1">
        <f t="shared" si="237"/>
        <v>0.93855590142983025</v>
      </c>
      <c r="Q1241" s="1">
        <f t="shared" si="234"/>
        <v>0.13641175986492321</v>
      </c>
      <c r="R1241" s="2">
        <f t="shared" si="238"/>
        <v>2728235.1972984644</v>
      </c>
      <c r="S1241" s="2">
        <f t="shared" si="239"/>
        <v>2919211.6611093567</v>
      </c>
      <c r="T1241" s="2">
        <f t="shared" si="240"/>
        <v>2728235.1972984644</v>
      </c>
      <c r="V1241" s="1">
        <v>2022</v>
      </c>
      <c r="W1241" s="1">
        <v>7980</v>
      </c>
      <c r="X1241" s="1" t="s">
        <v>1288</v>
      </c>
      <c r="Y1241" s="1" t="s">
        <v>42</v>
      </c>
      <c r="Z1241" s="1">
        <v>15</v>
      </c>
      <c r="AA1241" s="1">
        <v>6</v>
      </c>
      <c r="AB1241" s="1">
        <v>31</v>
      </c>
      <c r="BJ1241">
        <v>4</v>
      </c>
      <c r="BK1241">
        <v>1</v>
      </c>
      <c r="BL1241" t="s">
        <v>38</v>
      </c>
    </row>
    <row r="1242" spans="2:64" x14ac:dyDescent="0.55000000000000004">
      <c r="B1242" s="1">
        <v>56375</v>
      </c>
      <c r="C1242" s="4">
        <f>_xlfn.IFNA(VLOOKUP(B1242,W$2:AB10356,3,FALSE),0)</f>
        <v>0</v>
      </c>
      <c r="D1242" s="1">
        <f>_xlfn.IFNA(VLOOKUP(B1242,W$2:AA10384,4,FALSE),0)</f>
        <v>0</v>
      </c>
      <c r="E1242" s="1">
        <f>_xlfn.IFNA(VLOOKUP(B1242,W$2:AA10384,5,FALSE),0)</f>
        <v>0</v>
      </c>
      <c r="F1242" s="1">
        <f>_xlfn.IFNA(VLOOKUP(B1242,W$2:AB10385,6,FALSE),0)</f>
        <v>0</v>
      </c>
      <c r="H1242" s="5" t="e">
        <f t="shared" si="235"/>
        <v>#DIV/0!</v>
      </c>
      <c r="I1242" s="5" t="e">
        <f t="shared" si="236"/>
        <v>#DIV/0!</v>
      </c>
      <c r="J1242" s="1">
        <f t="shared" si="229"/>
        <v>0.11029086484118089</v>
      </c>
      <c r="K1242" s="1">
        <f t="shared" si="230"/>
        <v>0</v>
      </c>
      <c r="L1242" s="1" t="e">
        <f t="shared" si="231"/>
        <v>#DIV/0!</v>
      </c>
      <c r="M1242" s="1" t="e">
        <f t="shared" si="232"/>
        <v>#DIV/0!</v>
      </c>
      <c r="N1242" s="1" t="e">
        <f t="shared" si="233"/>
        <v>#DIV/0!</v>
      </c>
      <c r="P1242" s="1" t="e">
        <f t="shared" si="237"/>
        <v>#DIV/0!</v>
      </c>
      <c r="Q1242" s="1" t="e">
        <f t="shared" si="234"/>
        <v>#DIV/0!</v>
      </c>
      <c r="R1242" s="2" t="e">
        <f t="shared" si="238"/>
        <v>#DIV/0!</v>
      </c>
      <c r="S1242" s="2" t="e">
        <f t="shared" si="239"/>
        <v>#DIV/0!</v>
      </c>
      <c r="T1242" s="2" t="e">
        <f t="shared" si="240"/>
        <v>#DIV/0!</v>
      </c>
      <c r="V1242" s="1">
        <v>2022</v>
      </c>
      <c r="W1242" s="1">
        <v>45731</v>
      </c>
      <c r="X1242" s="1" t="s">
        <v>1289</v>
      </c>
      <c r="Y1242" s="1" t="s">
        <v>42</v>
      </c>
      <c r="Z1242" s="1">
        <v>15</v>
      </c>
      <c r="AA1242" s="1">
        <v>7</v>
      </c>
      <c r="AB1242" s="1">
        <v>26</v>
      </c>
      <c r="BJ1242">
        <v>4</v>
      </c>
      <c r="BK1242">
        <v>1.0245916516529501</v>
      </c>
      <c r="BL1242" t="s">
        <v>40</v>
      </c>
    </row>
    <row r="1243" spans="2:64" x14ac:dyDescent="0.55000000000000004">
      <c r="B1243" s="1">
        <v>61402</v>
      </c>
      <c r="C1243" s="4" t="str">
        <f>_xlfn.IFNA(VLOOKUP(B1243,W$2:AB10357,3,FALSE),0)</f>
        <v>LB</v>
      </c>
      <c r="D1243" s="1">
        <f>_xlfn.IFNA(VLOOKUP(B1243,W$2:AA10385,4,FALSE),0)</f>
        <v>10</v>
      </c>
      <c r="E1243" s="1">
        <f>_xlfn.IFNA(VLOOKUP(B1243,W$2:AA10385,5,FALSE),0)</f>
        <v>7</v>
      </c>
      <c r="F1243" s="1">
        <f>_xlfn.IFNA(VLOOKUP(B1243,W$2:AB10386,6,FALSE),0)</f>
        <v>24</v>
      </c>
      <c r="H1243" s="5">
        <f t="shared" si="235"/>
        <v>16999000</v>
      </c>
      <c r="I1243" s="5">
        <f t="shared" si="236"/>
        <v>18188930</v>
      </c>
      <c r="J1243" s="1">
        <f t="shared" si="229"/>
        <v>0.15834706436900092</v>
      </c>
      <c r="K1243" s="1">
        <f t="shared" si="230"/>
        <v>1</v>
      </c>
      <c r="L1243" s="1">
        <f t="shared" si="231"/>
        <v>1.1538540730394138</v>
      </c>
      <c r="M1243" s="1">
        <f t="shared" si="232"/>
        <v>0.8852077485688149</v>
      </c>
      <c r="N1243" s="1">
        <f t="shared" si="233"/>
        <v>0.82023027006469129</v>
      </c>
      <c r="P1243" s="1">
        <f t="shared" si="237"/>
        <v>0.83778366223563283</v>
      </c>
      <c r="Q1243" s="1">
        <f t="shared" si="234"/>
        <v>0.13266058349132309</v>
      </c>
      <c r="R1243" s="2">
        <f t="shared" si="238"/>
        <v>2255097.2587690013</v>
      </c>
      <c r="S1243" s="2">
        <f t="shared" si="239"/>
        <v>2412954.0668828315</v>
      </c>
      <c r="T1243" s="2">
        <f t="shared" si="240"/>
        <v>2255097.2587690013</v>
      </c>
      <c r="V1243" s="1">
        <v>2022</v>
      </c>
      <c r="W1243" s="1">
        <v>11214</v>
      </c>
      <c r="X1243" s="1" t="s">
        <v>1290</v>
      </c>
      <c r="Y1243" s="1" t="s">
        <v>42</v>
      </c>
      <c r="Z1243" s="1">
        <v>14</v>
      </c>
      <c r="AA1243" s="1">
        <v>8</v>
      </c>
      <c r="AB1243" s="1">
        <v>29</v>
      </c>
      <c r="BJ1243">
        <v>4</v>
      </c>
      <c r="BK1243">
        <v>0.81972023184507603</v>
      </c>
      <c r="BL1243" t="s">
        <v>42</v>
      </c>
    </row>
    <row r="1244" spans="2:64" x14ac:dyDescent="0.55000000000000004">
      <c r="B1244" s="1">
        <v>56977</v>
      </c>
      <c r="C1244" s="4" t="str">
        <f>_xlfn.IFNA(VLOOKUP(B1244,W$2:AB10358,3,FALSE),0)</f>
        <v>DI</v>
      </c>
      <c r="D1244" s="1">
        <f>_xlfn.IFNA(VLOOKUP(B1244,W$2:AA10386,4,FALSE),0)</f>
        <v>49</v>
      </c>
      <c r="E1244" s="1">
        <f>_xlfn.IFNA(VLOOKUP(B1244,W$2:AA10386,5,FALSE),0)</f>
        <v>8</v>
      </c>
      <c r="F1244" s="1">
        <f>_xlfn.IFNA(VLOOKUP(B1244,W$2:AB10387,6,FALSE),0)</f>
        <v>24</v>
      </c>
      <c r="H1244" s="5">
        <f t="shared" si="235"/>
        <v>20500000</v>
      </c>
      <c r="I1244" s="5">
        <f t="shared" si="236"/>
        <v>21935000</v>
      </c>
      <c r="J1244" s="1">
        <f t="shared" si="229"/>
        <v>0.17038831267359586</v>
      </c>
      <c r="K1244" s="1">
        <f t="shared" si="230"/>
        <v>4</v>
      </c>
      <c r="L1244" s="1">
        <f t="shared" si="231"/>
        <v>0.96121638580046065</v>
      </c>
      <c r="M1244" s="1">
        <f t="shared" si="232"/>
        <v>1.1123962455126433</v>
      </c>
      <c r="N1244" s="1">
        <f t="shared" si="233"/>
        <v>1</v>
      </c>
      <c r="P1244" s="1">
        <f t="shared" si="237"/>
        <v>1.0692534986896649</v>
      </c>
      <c r="Q1244" s="1">
        <f t="shared" si="234"/>
        <v>0.18218829946207094</v>
      </c>
      <c r="R1244" s="2">
        <f t="shared" si="238"/>
        <v>3734860.1389724542</v>
      </c>
      <c r="S1244" s="2">
        <f t="shared" si="239"/>
        <v>3996300.3487005262</v>
      </c>
      <c r="T1244" s="2">
        <f t="shared" si="240"/>
        <v>3734860.1389724542</v>
      </c>
      <c r="V1244" s="1">
        <v>2022</v>
      </c>
      <c r="W1244" s="1">
        <v>83711</v>
      </c>
      <c r="X1244" s="1" t="s">
        <v>1291</v>
      </c>
      <c r="Y1244" s="1" t="s">
        <v>42</v>
      </c>
      <c r="Z1244" s="1">
        <v>14</v>
      </c>
      <c r="AA1244" s="1">
        <v>8</v>
      </c>
      <c r="AB1244" s="1">
        <v>25</v>
      </c>
      <c r="BJ1244">
        <v>4</v>
      </c>
      <c r="BK1244">
        <v>0.82023027006469129</v>
      </c>
      <c r="BL1244" t="s">
        <v>44</v>
      </c>
    </row>
    <row r="1245" spans="2:64" x14ac:dyDescent="0.55000000000000004">
      <c r="B1245" s="1">
        <v>100963</v>
      </c>
      <c r="C1245" s="4" t="str">
        <f>_xlfn.IFNA(VLOOKUP(B1245,W$2:AB10359,3,FALSE),0)</f>
        <v>DI</v>
      </c>
      <c r="D1245" s="1">
        <f>_xlfn.IFNA(VLOOKUP(B1245,W$2:AA10387,4,FALSE),0)</f>
        <v>50</v>
      </c>
      <c r="E1245" s="1">
        <f>_xlfn.IFNA(VLOOKUP(B1245,W$2:AA10387,5,FALSE),0)</f>
        <v>8</v>
      </c>
      <c r="F1245" s="1">
        <f>_xlfn.IFNA(VLOOKUP(B1245,W$2:AB10388,6,FALSE),0)</f>
        <v>25</v>
      </c>
      <c r="H1245" s="5">
        <f t="shared" si="235"/>
        <v>20500000</v>
      </c>
      <c r="I1245" s="5">
        <f t="shared" si="236"/>
        <v>21935000</v>
      </c>
      <c r="J1245" s="1">
        <f t="shared" si="229"/>
        <v>0.17135857369119548</v>
      </c>
      <c r="K1245" s="1">
        <f t="shared" si="230"/>
        <v>5</v>
      </c>
      <c r="L1245" s="1">
        <f t="shared" si="231"/>
        <v>0.95917935807296395</v>
      </c>
      <c r="M1245" s="1">
        <f t="shared" si="232"/>
        <v>1.1486399068534272</v>
      </c>
      <c r="N1245" s="1">
        <f t="shared" si="233"/>
        <v>1</v>
      </c>
      <c r="P1245" s="1">
        <f t="shared" si="237"/>
        <v>1.1017516885126595</v>
      </c>
      <c r="Q1245" s="1">
        <f t="shared" si="234"/>
        <v>0.1887945979053956</v>
      </c>
      <c r="R1245" s="2">
        <f t="shared" si="238"/>
        <v>3870289.2570606098</v>
      </c>
      <c r="S1245" s="2">
        <f t="shared" si="239"/>
        <v>4141209.5050548525</v>
      </c>
      <c r="T1245" s="2">
        <f t="shared" si="240"/>
        <v>3870289.2570606098</v>
      </c>
      <c r="V1245" s="1">
        <v>2022</v>
      </c>
      <c r="W1245" s="1">
        <v>45934</v>
      </c>
      <c r="X1245" s="1" t="s">
        <v>1292</v>
      </c>
      <c r="Y1245" s="1" t="s">
        <v>42</v>
      </c>
      <c r="Z1245" s="1">
        <v>13</v>
      </c>
      <c r="AA1245" s="1">
        <v>5</v>
      </c>
      <c r="AB1245" s="1">
        <v>26</v>
      </c>
      <c r="BJ1245">
        <v>4</v>
      </c>
      <c r="BK1245">
        <v>1.1178219283566899</v>
      </c>
      <c r="BL1245" t="s">
        <v>46</v>
      </c>
    </row>
    <row r="1246" spans="2:64" x14ac:dyDescent="0.55000000000000004">
      <c r="B1246" s="1">
        <v>48988</v>
      </c>
      <c r="C1246" s="4" t="str">
        <f>_xlfn.IFNA(VLOOKUP(B1246,W$2:AB10360,3,FALSE),0)</f>
        <v>DI</v>
      </c>
      <c r="D1246" s="1">
        <f>_xlfn.IFNA(VLOOKUP(B1246,W$2:AA10388,4,FALSE),0)</f>
        <v>51</v>
      </c>
      <c r="E1246" s="1">
        <f>_xlfn.IFNA(VLOOKUP(B1246,W$2:AA10388,5,FALSE),0)</f>
        <v>6</v>
      </c>
      <c r="F1246" s="1">
        <f>_xlfn.IFNA(VLOOKUP(B1246,W$2:AB10389,6,FALSE),0)</f>
        <v>26</v>
      </c>
      <c r="H1246" s="5">
        <f t="shared" si="235"/>
        <v>20500000</v>
      </c>
      <c r="I1246" s="5">
        <f t="shared" si="236"/>
        <v>21935000</v>
      </c>
      <c r="J1246" s="1">
        <f t="shared" si="229"/>
        <v>0.17135857369119548</v>
      </c>
      <c r="K1246" s="1">
        <f t="shared" si="230"/>
        <v>5</v>
      </c>
      <c r="L1246" s="1">
        <f t="shared" si="231"/>
        <v>0.96436035303990442</v>
      </c>
      <c r="M1246" s="1">
        <f t="shared" si="232"/>
        <v>1.1486399068534272</v>
      </c>
      <c r="N1246" s="1">
        <f t="shared" si="233"/>
        <v>1</v>
      </c>
      <c r="P1246" s="1">
        <f t="shared" si="237"/>
        <v>1.1077027860888939</v>
      </c>
      <c r="Q1246" s="1">
        <f t="shared" si="234"/>
        <v>0.18981436949795627</v>
      </c>
      <c r="R1246" s="2">
        <f t="shared" si="238"/>
        <v>3891194.5747081037</v>
      </c>
      <c r="S1246" s="2">
        <f t="shared" si="239"/>
        <v>4163578.1949376706</v>
      </c>
      <c r="T1246" s="2">
        <f t="shared" si="240"/>
        <v>3891194.5747081037</v>
      </c>
      <c r="V1246" s="1">
        <v>2022</v>
      </c>
      <c r="W1246" s="1">
        <v>45980</v>
      </c>
      <c r="X1246" s="1" t="s">
        <v>1293</v>
      </c>
      <c r="Y1246" s="1" t="s">
        <v>42</v>
      </c>
      <c r="Z1246" s="1">
        <v>13</v>
      </c>
      <c r="AA1246" s="1">
        <v>8</v>
      </c>
      <c r="AB1246" s="1">
        <v>25</v>
      </c>
      <c r="BJ1246">
        <v>4</v>
      </c>
      <c r="BK1246">
        <v>0.92811912331810276</v>
      </c>
      <c r="BL1246" t="s">
        <v>48</v>
      </c>
    </row>
    <row r="1247" spans="2:64" x14ac:dyDescent="0.55000000000000004">
      <c r="B1247" s="1">
        <v>25105</v>
      </c>
      <c r="C1247" s="4">
        <f>_xlfn.IFNA(VLOOKUP(B1247,W$2:AB10361,3,FALSE),0)</f>
        <v>0</v>
      </c>
      <c r="D1247" s="1">
        <f>_xlfn.IFNA(VLOOKUP(B1247,W$2:AA10389,4,FALSE),0)</f>
        <v>0</v>
      </c>
      <c r="E1247" s="1">
        <f>_xlfn.IFNA(VLOOKUP(B1247,W$2:AA10389,5,FALSE),0)</f>
        <v>0</v>
      </c>
      <c r="F1247" s="1">
        <f>_xlfn.IFNA(VLOOKUP(B1247,W$2:AB10390,6,FALSE),0)</f>
        <v>0</v>
      </c>
      <c r="H1247" s="5" t="e">
        <f t="shared" si="235"/>
        <v>#DIV/0!</v>
      </c>
      <c r="I1247" s="5" t="e">
        <f t="shared" si="236"/>
        <v>#DIV/0!</v>
      </c>
      <c r="J1247" s="1">
        <f t="shared" si="229"/>
        <v>0.11029086484118089</v>
      </c>
      <c r="K1247" s="1">
        <f t="shared" si="230"/>
        <v>0</v>
      </c>
      <c r="L1247" s="1" t="e">
        <f t="shared" si="231"/>
        <v>#DIV/0!</v>
      </c>
      <c r="M1247" s="1" t="e">
        <f t="shared" si="232"/>
        <v>#DIV/0!</v>
      </c>
      <c r="N1247" s="1" t="e">
        <f t="shared" si="233"/>
        <v>#DIV/0!</v>
      </c>
      <c r="P1247" s="1" t="e">
        <f t="shared" si="237"/>
        <v>#DIV/0!</v>
      </c>
      <c r="Q1247" s="1" t="e">
        <f t="shared" si="234"/>
        <v>#DIV/0!</v>
      </c>
      <c r="R1247" s="2" t="e">
        <f t="shared" si="238"/>
        <v>#DIV/0!</v>
      </c>
      <c r="S1247" s="2" t="e">
        <f t="shared" si="239"/>
        <v>#DIV/0!</v>
      </c>
      <c r="T1247" s="2" t="e">
        <f t="shared" si="240"/>
        <v>#DIV/0!</v>
      </c>
      <c r="V1247" s="1">
        <v>2022</v>
      </c>
      <c r="W1247" s="1">
        <v>45865</v>
      </c>
      <c r="X1247" s="1" t="s">
        <v>1294</v>
      </c>
      <c r="Y1247" s="1" t="s">
        <v>42</v>
      </c>
      <c r="Z1247" s="1">
        <v>12</v>
      </c>
      <c r="AA1247" s="1">
        <v>4</v>
      </c>
      <c r="AB1247" s="1">
        <v>25</v>
      </c>
      <c r="BJ1247">
        <v>4</v>
      </c>
      <c r="BK1247">
        <v>1.1155423054361819</v>
      </c>
      <c r="BL1247" t="s">
        <v>51</v>
      </c>
    </row>
    <row r="1248" spans="2:64" x14ac:dyDescent="0.55000000000000004">
      <c r="B1248" s="1">
        <v>50185</v>
      </c>
      <c r="C1248" s="4" t="str">
        <f>_xlfn.IFNA(VLOOKUP(B1248,W$2:AB10362,3,FALSE),0)</f>
        <v>ED</v>
      </c>
      <c r="D1248" s="1">
        <f>_xlfn.IFNA(VLOOKUP(B1248,W$2:AA10390,4,FALSE),0)</f>
        <v>57</v>
      </c>
      <c r="E1248" s="1">
        <f>_xlfn.IFNA(VLOOKUP(B1248,W$2:AA10390,5,FALSE),0)</f>
        <v>8</v>
      </c>
      <c r="F1248" s="1">
        <f>_xlfn.IFNA(VLOOKUP(B1248,W$2:AB10391,6,FALSE),0)</f>
        <v>25</v>
      </c>
      <c r="H1248" s="5">
        <f t="shared" si="235"/>
        <v>25400550</v>
      </c>
      <c r="I1248" s="5">
        <f t="shared" si="236"/>
        <v>27178588.5</v>
      </c>
      <c r="J1248" s="1">
        <f t="shared" si="229"/>
        <v>0.19414880739410345</v>
      </c>
      <c r="K1248" s="1">
        <f t="shared" si="230"/>
        <v>5</v>
      </c>
      <c r="L1248" s="1">
        <f t="shared" si="231"/>
        <v>0.95917935807296395</v>
      </c>
      <c r="M1248" s="1">
        <f t="shared" si="232"/>
        <v>1.1486399068534272</v>
      </c>
      <c r="N1248" s="1">
        <f t="shared" si="233"/>
        <v>1</v>
      </c>
      <c r="P1248" s="1">
        <f t="shared" si="237"/>
        <v>1.1017516885126595</v>
      </c>
      <c r="Q1248" s="1">
        <f t="shared" si="234"/>
        <v>0.21390377636917257</v>
      </c>
      <c r="R1248" s="2">
        <f t="shared" si="238"/>
        <v>5433273.5668539861</v>
      </c>
      <c r="S1248" s="2">
        <f t="shared" si="239"/>
        <v>5813602.7165337652</v>
      </c>
      <c r="T1248" s="2">
        <f t="shared" si="240"/>
        <v>5433273.5668539861</v>
      </c>
      <c r="V1248" s="1">
        <v>2022</v>
      </c>
      <c r="W1248" s="1">
        <v>45810</v>
      </c>
      <c r="X1248" s="1" t="s">
        <v>1295</v>
      </c>
      <c r="Y1248" s="1" t="s">
        <v>42</v>
      </c>
      <c r="Z1248" s="1">
        <v>12</v>
      </c>
      <c r="AA1248" s="1">
        <v>5</v>
      </c>
      <c r="AB1248" s="1">
        <v>26</v>
      </c>
      <c r="BJ1248">
        <v>4</v>
      </c>
      <c r="BK1248">
        <v>1.106942102737994</v>
      </c>
      <c r="BL1248" t="s">
        <v>53</v>
      </c>
    </row>
    <row r="1249" spans="2:64" x14ac:dyDescent="0.55000000000000004">
      <c r="B1249" s="1">
        <v>38426</v>
      </c>
      <c r="C1249" s="4" t="str">
        <f>_xlfn.IFNA(VLOOKUP(B1249,W$2:AB10363,3,FALSE),0)</f>
        <v>CB</v>
      </c>
      <c r="D1249" s="1">
        <f>_xlfn.IFNA(VLOOKUP(B1249,W$2:AA10391,4,FALSE),0)</f>
        <v>39</v>
      </c>
      <c r="E1249" s="1">
        <f>_xlfn.IFNA(VLOOKUP(B1249,W$2:AA10391,5,FALSE),0)</f>
        <v>8</v>
      </c>
      <c r="F1249" s="1">
        <f>_xlfn.IFNA(VLOOKUP(B1249,W$2:AB10392,6,FALSE),0)</f>
        <v>27</v>
      </c>
      <c r="H1249" s="5">
        <f t="shared" si="235"/>
        <v>20000000</v>
      </c>
      <c r="I1249" s="5">
        <f t="shared" si="236"/>
        <v>21400000</v>
      </c>
      <c r="J1249" s="1">
        <f t="shared" si="229"/>
        <v>0.13512004199773481</v>
      </c>
      <c r="K1249" s="1">
        <f t="shared" si="230"/>
        <v>3</v>
      </c>
      <c r="L1249" s="1">
        <f t="shared" si="231"/>
        <v>0.96394435074832852</v>
      </c>
      <c r="M1249" s="1">
        <f t="shared" si="232"/>
        <v>1.0638591360833272</v>
      </c>
      <c r="N1249" s="1">
        <f t="shared" si="233"/>
        <v>0.87776743548653313</v>
      </c>
      <c r="P1249" s="1">
        <f t="shared" si="237"/>
        <v>0.90015138656263294</v>
      </c>
      <c r="Q1249" s="1">
        <f t="shared" si="234"/>
        <v>0.12162849315666219</v>
      </c>
      <c r="R1249" s="2">
        <f t="shared" si="238"/>
        <v>2432569.8631332438</v>
      </c>
      <c r="S1249" s="2">
        <f t="shared" si="239"/>
        <v>2602849.7535525709</v>
      </c>
      <c r="T1249" s="2">
        <f t="shared" si="240"/>
        <v>2432569.8631332438</v>
      </c>
      <c r="V1249" s="1">
        <v>2022</v>
      </c>
      <c r="W1249" s="1">
        <v>42174</v>
      </c>
      <c r="X1249" s="1" t="s">
        <v>1296</v>
      </c>
      <c r="Y1249" s="1" t="s">
        <v>42</v>
      </c>
      <c r="Z1249" s="1">
        <v>11</v>
      </c>
      <c r="AA1249" s="1">
        <v>8</v>
      </c>
      <c r="AB1249" s="1">
        <v>25</v>
      </c>
      <c r="BJ1249">
        <v>4</v>
      </c>
      <c r="BK1249">
        <v>1.0245916516529501</v>
      </c>
      <c r="BL1249" t="s">
        <v>55</v>
      </c>
    </row>
    <row r="1250" spans="2:64" x14ac:dyDescent="0.55000000000000004">
      <c r="B1250" s="1">
        <v>47081</v>
      </c>
      <c r="C1250" s="4" t="str">
        <f>_xlfn.IFNA(VLOOKUP(B1250,W$2:AB10364,3,FALSE),0)</f>
        <v>TE</v>
      </c>
      <c r="D1250" s="1">
        <f>_xlfn.IFNA(VLOOKUP(B1250,W$2:AA10392,4,FALSE),0)</f>
        <v>26</v>
      </c>
      <c r="E1250" s="1">
        <f>_xlfn.IFNA(VLOOKUP(B1250,W$2:AA10392,5,FALSE),0)</f>
        <v>3</v>
      </c>
      <c r="F1250" s="1">
        <f>_xlfn.IFNA(VLOOKUP(B1250,W$2:AB10393,6,FALSE),0)</f>
        <v>26</v>
      </c>
      <c r="H1250" s="5">
        <f t="shared" si="235"/>
        <v>14012500</v>
      </c>
      <c r="I1250" s="5">
        <f t="shared" si="236"/>
        <v>14993375</v>
      </c>
      <c r="J1250" s="1">
        <f t="shared" si="229"/>
        <v>0.11969353290175433</v>
      </c>
      <c r="K1250" s="1">
        <f t="shared" si="230"/>
        <v>2</v>
      </c>
      <c r="L1250" s="1">
        <f t="shared" si="231"/>
        <v>1.0234905977381861</v>
      </c>
      <c r="M1250" s="1">
        <f t="shared" si="232"/>
        <v>0.99437471484129869</v>
      </c>
      <c r="N1250" s="1">
        <f t="shared" si="233"/>
        <v>1.0245916516529501</v>
      </c>
      <c r="P1250" s="1">
        <f t="shared" si="237"/>
        <v>1.0427609108921501</v>
      </c>
      <c r="Q1250" s="1">
        <f t="shared" si="234"/>
        <v>0.12481173739653288</v>
      </c>
      <c r="R1250" s="2">
        <f t="shared" si="238"/>
        <v>1748924.470268917</v>
      </c>
      <c r="S1250" s="2">
        <f t="shared" si="239"/>
        <v>1871349.1831877411</v>
      </c>
      <c r="T1250" s="2">
        <f t="shared" si="240"/>
        <v>1748924.470268917</v>
      </c>
      <c r="V1250" s="1">
        <v>2022</v>
      </c>
      <c r="W1250" s="1">
        <v>7097</v>
      </c>
      <c r="X1250" s="1" t="s">
        <v>1297</v>
      </c>
      <c r="Y1250" s="1" t="s">
        <v>42</v>
      </c>
      <c r="Z1250" s="1">
        <v>10</v>
      </c>
      <c r="AA1250" s="1">
        <v>3</v>
      </c>
      <c r="AB1250" s="1">
        <v>31</v>
      </c>
      <c r="BJ1250">
        <v>4</v>
      </c>
      <c r="BK1250">
        <v>0.89953136465011441</v>
      </c>
      <c r="BL1250" t="s">
        <v>58</v>
      </c>
    </row>
    <row r="1251" spans="2:64" x14ac:dyDescent="0.55000000000000004">
      <c r="B1251" s="1">
        <v>60647</v>
      </c>
      <c r="C1251" s="4">
        <f>_xlfn.IFNA(VLOOKUP(B1251,W$2:AB10365,3,FALSE),0)</f>
        <v>0</v>
      </c>
      <c r="D1251" s="1">
        <f>_xlfn.IFNA(VLOOKUP(B1251,W$2:AA10393,4,FALSE),0)</f>
        <v>0</v>
      </c>
      <c r="E1251" s="1">
        <f>_xlfn.IFNA(VLOOKUP(B1251,W$2:AA10393,5,FALSE),0)</f>
        <v>0</v>
      </c>
      <c r="F1251" s="1">
        <f>_xlfn.IFNA(VLOOKUP(B1251,W$2:AB10394,6,FALSE),0)</f>
        <v>0</v>
      </c>
      <c r="H1251" s="5" t="e">
        <f t="shared" si="235"/>
        <v>#DIV/0!</v>
      </c>
      <c r="I1251" s="5" t="e">
        <f t="shared" si="236"/>
        <v>#DIV/0!</v>
      </c>
      <c r="J1251" s="1">
        <f t="shared" si="229"/>
        <v>0.11029086484118089</v>
      </c>
      <c r="K1251" s="1">
        <f t="shared" si="230"/>
        <v>0</v>
      </c>
      <c r="L1251" s="1" t="e">
        <f t="shared" si="231"/>
        <v>#DIV/0!</v>
      </c>
      <c r="M1251" s="1" t="e">
        <f t="shared" si="232"/>
        <v>#DIV/0!</v>
      </c>
      <c r="N1251" s="1" t="e">
        <f t="shared" si="233"/>
        <v>#DIV/0!</v>
      </c>
      <c r="P1251" s="1" t="e">
        <f t="shared" si="237"/>
        <v>#DIV/0!</v>
      </c>
      <c r="Q1251" s="1" t="e">
        <f t="shared" si="234"/>
        <v>#DIV/0!</v>
      </c>
      <c r="R1251" s="2" t="e">
        <f t="shared" si="238"/>
        <v>#DIV/0!</v>
      </c>
      <c r="S1251" s="2" t="e">
        <f t="shared" si="239"/>
        <v>#DIV/0!</v>
      </c>
      <c r="T1251" s="2" t="e">
        <f t="shared" si="240"/>
        <v>#DIV/0!</v>
      </c>
      <c r="V1251" s="1">
        <v>2022</v>
      </c>
      <c r="W1251" s="1">
        <v>47297</v>
      </c>
      <c r="X1251" s="1" t="s">
        <v>1298</v>
      </c>
      <c r="Y1251" s="1" t="s">
        <v>42</v>
      </c>
      <c r="Z1251" s="1">
        <v>10</v>
      </c>
      <c r="AA1251" s="1">
        <v>5</v>
      </c>
      <c r="AB1251" s="1">
        <v>26</v>
      </c>
      <c r="BJ1251">
        <v>3</v>
      </c>
      <c r="BK1251">
        <v>1.1514506309915982</v>
      </c>
      <c r="BL1251" t="s">
        <v>31</v>
      </c>
    </row>
    <row r="1252" spans="2:64" x14ac:dyDescent="0.55000000000000004">
      <c r="B1252" s="1">
        <v>40283</v>
      </c>
      <c r="C1252" s="4">
        <f>_xlfn.IFNA(VLOOKUP(B1252,W$2:AB10366,3,FALSE),0)</f>
        <v>0</v>
      </c>
      <c r="D1252" s="1">
        <f>_xlfn.IFNA(VLOOKUP(B1252,W$2:AA10394,4,FALSE),0)</f>
        <v>0</v>
      </c>
      <c r="E1252" s="1">
        <f>_xlfn.IFNA(VLOOKUP(B1252,W$2:AA10394,5,FALSE),0)</f>
        <v>0</v>
      </c>
      <c r="F1252" s="1">
        <f>_xlfn.IFNA(VLOOKUP(B1252,W$2:AB10395,6,FALSE),0)</f>
        <v>0</v>
      </c>
      <c r="H1252" s="5" t="e">
        <f t="shared" si="235"/>
        <v>#DIV/0!</v>
      </c>
      <c r="I1252" s="5" t="e">
        <f t="shared" si="236"/>
        <v>#DIV/0!</v>
      </c>
      <c r="J1252" s="1">
        <f t="shared" si="229"/>
        <v>0.11029086484118089</v>
      </c>
      <c r="K1252" s="1">
        <f t="shared" si="230"/>
        <v>0</v>
      </c>
      <c r="L1252" s="1" t="e">
        <f t="shared" si="231"/>
        <v>#DIV/0!</v>
      </c>
      <c r="M1252" s="1" t="e">
        <f t="shared" si="232"/>
        <v>#DIV/0!</v>
      </c>
      <c r="N1252" s="1" t="e">
        <f t="shared" si="233"/>
        <v>#DIV/0!</v>
      </c>
      <c r="P1252" s="1" t="e">
        <f t="shared" si="237"/>
        <v>#DIV/0!</v>
      </c>
      <c r="Q1252" s="1" t="e">
        <f t="shared" si="234"/>
        <v>#DIV/0!</v>
      </c>
      <c r="R1252" s="2" t="e">
        <f t="shared" si="238"/>
        <v>#DIV/0!</v>
      </c>
      <c r="S1252" s="2" t="e">
        <f t="shared" si="239"/>
        <v>#DIV/0!</v>
      </c>
      <c r="T1252" s="2" t="e">
        <f t="shared" si="240"/>
        <v>#DIV/0!</v>
      </c>
      <c r="V1252" s="1">
        <v>2022</v>
      </c>
      <c r="W1252" s="1">
        <v>34761</v>
      </c>
      <c r="X1252" s="1" t="s">
        <v>1299</v>
      </c>
      <c r="Y1252" s="1" t="s">
        <v>42</v>
      </c>
      <c r="Z1252" s="1">
        <v>9</v>
      </c>
      <c r="AA1252" s="1">
        <v>6</v>
      </c>
      <c r="AB1252" s="1">
        <v>26</v>
      </c>
      <c r="BJ1252">
        <v>3</v>
      </c>
      <c r="BK1252">
        <v>0.87776743548653313</v>
      </c>
      <c r="BL1252" t="s">
        <v>34</v>
      </c>
    </row>
    <row r="1253" spans="2:64" x14ac:dyDescent="0.55000000000000004">
      <c r="B1253" s="1">
        <v>47901</v>
      </c>
      <c r="C1253" s="4">
        <f>_xlfn.IFNA(VLOOKUP(B1253,W$2:AB10367,3,FALSE),0)</f>
        <v>0</v>
      </c>
      <c r="D1253" s="1">
        <f>_xlfn.IFNA(VLOOKUP(B1253,W$2:AA10395,4,FALSE),0)</f>
        <v>0</v>
      </c>
      <c r="E1253" s="1">
        <f>_xlfn.IFNA(VLOOKUP(B1253,W$2:AA10395,5,FALSE),0)</f>
        <v>0</v>
      </c>
      <c r="F1253" s="1">
        <f>_xlfn.IFNA(VLOOKUP(B1253,W$2:AB10396,6,FALSE),0)</f>
        <v>0</v>
      </c>
      <c r="H1253" s="5" t="e">
        <f t="shared" si="235"/>
        <v>#DIV/0!</v>
      </c>
      <c r="I1253" s="5" t="e">
        <f t="shared" si="236"/>
        <v>#DIV/0!</v>
      </c>
      <c r="J1253" s="1">
        <f t="shared" si="229"/>
        <v>0.11029086484118089</v>
      </c>
      <c r="K1253" s="1">
        <f t="shared" si="230"/>
        <v>0</v>
      </c>
      <c r="L1253" s="1" t="e">
        <f t="shared" si="231"/>
        <v>#DIV/0!</v>
      </c>
      <c r="M1253" s="1" t="e">
        <f t="shared" si="232"/>
        <v>#DIV/0!</v>
      </c>
      <c r="N1253" s="1" t="e">
        <f t="shared" si="233"/>
        <v>#DIV/0!</v>
      </c>
      <c r="P1253" s="1" t="e">
        <f t="shared" si="237"/>
        <v>#DIV/0!</v>
      </c>
      <c r="Q1253" s="1" t="e">
        <f t="shared" si="234"/>
        <v>#DIV/0!</v>
      </c>
      <c r="R1253" s="2" t="e">
        <f t="shared" si="238"/>
        <v>#DIV/0!</v>
      </c>
      <c r="S1253" s="2" t="e">
        <f t="shared" si="239"/>
        <v>#DIV/0!</v>
      </c>
      <c r="T1253" s="2" t="e">
        <f t="shared" si="240"/>
        <v>#DIV/0!</v>
      </c>
      <c r="V1253" s="1">
        <v>2022</v>
      </c>
      <c r="W1253" s="1">
        <v>57308</v>
      </c>
      <c r="X1253" s="1" t="s">
        <v>1300</v>
      </c>
      <c r="Y1253" s="1" t="s">
        <v>42</v>
      </c>
      <c r="Z1253" s="1">
        <v>9</v>
      </c>
      <c r="AA1253" s="1">
        <v>6</v>
      </c>
      <c r="AB1253" s="1">
        <v>25</v>
      </c>
      <c r="BJ1253">
        <v>3</v>
      </c>
      <c r="BK1253">
        <v>1</v>
      </c>
      <c r="BL1253" t="s">
        <v>36</v>
      </c>
    </row>
    <row r="1254" spans="2:64" x14ac:dyDescent="0.55000000000000004">
      <c r="B1254" s="1">
        <v>39398</v>
      </c>
      <c r="C1254" s="4" t="str">
        <f>_xlfn.IFNA(VLOOKUP(B1254,W$2:AB10368,3,FALSE),0)</f>
        <v>CB</v>
      </c>
      <c r="D1254" s="1">
        <f>_xlfn.IFNA(VLOOKUP(B1254,W$2:AA10396,4,FALSE),0)</f>
        <v>64</v>
      </c>
      <c r="E1254" s="1">
        <f>_xlfn.IFNA(VLOOKUP(B1254,W$2:AA10396,5,FALSE),0)</f>
        <v>8</v>
      </c>
      <c r="F1254" s="1">
        <f>_xlfn.IFNA(VLOOKUP(B1254,W$2:AB10397,6,FALSE),0)</f>
        <v>27</v>
      </c>
      <c r="H1254" s="5">
        <f t="shared" si="235"/>
        <v>20000000</v>
      </c>
      <c r="I1254" s="5">
        <f t="shared" si="236"/>
        <v>21400000</v>
      </c>
      <c r="J1254" s="1">
        <f t="shared" si="229"/>
        <v>0.24173750307529737</v>
      </c>
      <c r="K1254" s="1">
        <f t="shared" si="230"/>
        <v>6</v>
      </c>
      <c r="L1254" s="1">
        <f t="shared" si="231"/>
        <v>0.95757335478056826</v>
      </c>
      <c r="M1254" s="1">
        <f t="shared" si="232"/>
        <v>1.1772145986242197</v>
      </c>
      <c r="N1254" s="1">
        <f t="shared" si="233"/>
        <v>0.81665115322979975</v>
      </c>
      <c r="P1254" s="1">
        <f t="shared" si="237"/>
        <v>0.92058580038773585</v>
      </c>
      <c r="Q1254" s="1">
        <f t="shared" si="234"/>
        <v>0.2225401127523054</v>
      </c>
      <c r="R1254" s="2">
        <f t="shared" si="238"/>
        <v>4450802.2550461078</v>
      </c>
      <c r="S1254" s="2">
        <f t="shared" si="239"/>
        <v>4762358.4128993358</v>
      </c>
      <c r="T1254" s="2">
        <f t="shared" si="240"/>
        <v>4450802.2550461078</v>
      </c>
      <c r="V1254" s="1">
        <v>2022</v>
      </c>
      <c r="W1254" s="1">
        <v>9035</v>
      </c>
      <c r="X1254" s="1" t="s">
        <v>1301</v>
      </c>
      <c r="Y1254" s="1" t="s">
        <v>42</v>
      </c>
      <c r="Z1254" s="1">
        <v>8</v>
      </c>
      <c r="AA1254" s="1">
        <v>8</v>
      </c>
      <c r="AB1254" s="1">
        <v>31</v>
      </c>
      <c r="BJ1254">
        <v>3</v>
      </c>
      <c r="BK1254">
        <v>1</v>
      </c>
      <c r="BL1254" t="s">
        <v>38</v>
      </c>
    </row>
    <row r="1255" spans="2:64" x14ac:dyDescent="0.55000000000000004">
      <c r="B1255" s="1">
        <v>49572</v>
      </c>
      <c r="C1255" s="4" t="str">
        <f>_xlfn.IFNA(VLOOKUP(B1255,W$2:AB10369,3,FALSE),0)</f>
        <v>CB</v>
      </c>
      <c r="D1255" s="1">
        <f>_xlfn.IFNA(VLOOKUP(B1255,W$2:AA10397,4,FALSE),0)</f>
        <v>37</v>
      </c>
      <c r="E1255" s="1">
        <f>_xlfn.IFNA(VLOOKUP(B1255,W$2:AA10397,5,FALSE),0)</f>
        <v>8</v>
      </c>
      <c r="F1255" s="1">
        <f>_xlfn.IFNA(VLOOKUP(B1255,W$2:AB10398,6,FALSE),0)</f>
        <v>26</v>
      </c>
      <c r="H1255" s="5">
        <f t="shared" si="235"/>
        <v>20000000</v>
      </c>
      <c r="I1255" s="5">
        <f t="shared" si="236"/>
        <v>21400000</v>
      </c>
      <c r="J1255" s="1">
        <f t="shared" si="229"/>
        <v>0.13512004199773481</v>
      </c>
      <c r="K1255" s="1">
        <f t="shared" si="230"/>
        <v>3</v>
      </c>
      <c r="L1255" s="1">
        <f t="shared" si="231"/>
        <v>0.96394435074832852</v>
      </c>
      <c r="M1255" s="1">
        <f t="shared" si="232"/>
        <v>1.0638591360833272</v>
      </c>
      <c r="N1255" s="1">
        <f t="shared" si="233"/>
        <v>0.87776743548653313</v>
      </c>
      <c r="P1255" s="1">
        <f t="shared" si="237"/>
        <v>0.90015138656263294</v>
      </c>
      <c r="Q1255" s="1">
        <f t="shared" si="234"/>
        <v>0.12162849315666219</v>
      </c>
      <c r="R1255" s="2">
        <f t="shared" si="238"/>
        <v>2432569.8631332438</v>
      </c>
      <c r="S1255" s="2">
        <f t="shared" si="239"/>
        <v>2602849.7535525709</v>
      </c>
      <c r="T1255" s="2">
        <f t="shared" si="240"/>
        <v>2432569.8631332438</v>
      </c>
      <c r="V1255" s="1">
        <v>2022</v>
      </c>
      <c r="W1255" s="1">
        <v>45704</v>
      </c>
      <c r="X1255" s="1" t="s">
        <v>1302</v>
      </c>
      <c r="Y1255" s="1" t="s">
        <v>42</v>
      </c>
      <c r="Z1255" s="1">
        <v>8</v>
      </c>
      <c r="AA1255" s="1">
        <v>8</v>
      </c>
      <c r="AB1255" s="1">
        <v>25</v>
      </c>
      <c r="BJ1255">
        <v>3</v>
      </c>
      <c r="BK1255">
        <v>1.0245916516529501</v>
      </c>
      <c r="BL1255" t="s">
        <v>40</v>
      </c>
    </row>
    <row r="1256" spans="2:64" x14ac:dyDescent="0.55000000000000004">
      <c r="B1256" s="1">
        <v>49601</v>
      </c>
      <c r="C1256" s="4" t="str">
        <f>_xlfn.IFNA(VLOOKUP(B1256,W$2:AB10370,3,FALSE),0)</f>
        <v>DI</v>
      </c>
      <c r="D1256" s="1">
        <f>_xlfn.IFNA(VLOOKUP(B1256,W$2:AA10398,4,FALSE),0)</f>
        <v>7</v>
      </c>
      <c r="E1256" s="1">
        <f>_xlfn.IFNA(VLOOKUP(B1256,W$2:AA10398,5,FALSE),0)</f>
        <v>8</v>
      </c>
      <c r="F1256" s="1">
        <f>_xlfn.IFNA(VLOOKUP(B1256,W$2:AB10399,6,FALSE),0)</f>
        <v>27</v>
      </c>
      <c r="H1256" s="5">
        <f t="shared" si="235"/>
        <v>20500000</v>
      </c>
      <c r="I1256" s="5">
        <f t="shared" si="236"/>
        <v>21935000</v>
      </c>
      <c r="J1256" s="1">
        <f t="shared" si="229"/>
        <v>0.11849549253813166</v>
      </c>
      <c r="K1256" s="1">
        <f t="shared" si="230"/>
        <v>0</v>
      </c>
      <c r="L1256" s="1">
        <f t="shared" si="231"/>
        <v>0.98517043952992134</v>
      </c>
      <c r="M1256" s="1">
        <f t="shared" si="232"/>
        <v>0.68619556135383653</v>
      </c>
      <c r="N1256" s="1">
        <f t="shared" si="233"/>
        <v>1</v>
      </c>
      <c r="P1256" s="1">
        <f t="shared" si="237"/>
        <v>0.67601958278244023</v>
      </c>
      <c r="Q1256" s="1">
        <f t="shared" si="234"/>
        <v>8.0105273427227522E-2</v>
      </c>
      <c r="R1256" s="2">
        <f t="shared" si="238"/>
        <v>1642158.1052581642</v>
      </c>
      <c r="S1256" s="2">
        <f t="shared" si="239"/>
        <v>1757109.1726262358</v>
      </c>
      <c r="T1256" s="2">
        <f t="shared" si="240"/>
        <v>1642158.1052581642</v>
      </c>
      <c r="V1256" s="1">
        <v>2022</v>
      </c>
      <c r="W1256" s="1">
        <v>143793</v>
      </c>
      <c r="X1256" s="1" t="s">
        <v>1303</v>
      </c>
      <c r="Y1256" s="1" t="s">
        <v>42</v>
      </c>
      <c r="Z1256" s="1">
        <v>7</v>
      </c>
      <c r="AA1256" s="1">
        <v>8</v>
      </c>
      <c r="AB1256" s="1">
        <v>25</v>
      </c>
      <c r="BJ1256">
        <v>3</v>
      </c>
      <c r="BK1256">
        <v>0.81972023184507603</v>
      </c>
      <c r="BL1256" t="s">
        <v>42</v>
      </c>
    </row>
    <row r="1257" spans="2:64" x14ac:dyDescent="0.55000000000000004">
      <c r="B1257" s="1">
        <v>11326</v>
      </c>
      <c r="C1257" s="4">
        <f>_xlfn.IFNA(VLOOKUP(B1257,W$2:AB10371,3,FALSE),0)</f>
        <v>0</v>
      </c>
      <c r="D1257" s="1">
        <f>_xlfn.IFNA(VLOOKUP(B1257,W$2:AA10399,4,FALSE),0)</f>
        <v>0</v>
      </c>
      <c r="E1257" s="1">
        <f>_xlfn.IFNA(VLOOKUP(B1257,W$2:AA10399,5,FALSE),0)</f>
        <v>0</v>
      </c>
      <c r="F1257" s="1">
        <f>_xlfn.IFNA(VLOOKUP(B1257,W$2:AB10400,6,FALSE),0)</f>
        <v>0</v>
      </c>
      <c r="H1257" s="5" t="e">
        <f t="shared" si="235"/>
        <v>#DIV/0!</v>
      </c>
      <c r="I1257" s="5" t="e">
        <f t="shared" si="236"/>
        <v>#DIV/0!</v>
      </c>
      <c r="J1257" s="1">
        <f t="shared" si="229"/>
        <v>0.11029086484118089</v>
      </c>
      <c r="K1257" s="1">
        <f t="shared" si="230"/>
        <v>0</v>
      </c>
      <c r="L1257" s="1" t="e">
        <f t="shared" si="231"/>
        <v>#DIV/0!</v>
      </c>
      <c r="M1257" s="1" t="e">
        <f t="shared" si="232"/>
        <v>#DIV/0!</v>
      </c>
      <c r="N1257" s="1" t="e">
        <f t="shared" si="233"/>
        <v>#DIV/0!</v>
      </c>
      <c r="P1257" s="1" t="e">
        <f t="shared" si="237"/>
        <v>#DIV/0!</v>
      </c>
      <c r="Q1257" s="1" t="e">
        <f t="shared" si="234"/>
        <v>#DIV/0!</v>
      </c>
      <c r="R1257" s="2" t="e">
        <f t="shared" si="238"/>
        <v>#DIV/0!</v>
      </c>
      <c r="S1257" s="2" t="e">
        <f t="shared" si="239"/>
        <v>#DIV/0!</v>
      </c>
      <c r="T1257" s="2" t="e">
        <f t="shared" si="240"/>
        <v>#DIV/0!</v>
      </c>
      <c r="V1257" s="1">
        <v>2022</v>
      </c>
      <c r="W1257" s="1">
        <v>57189</v>
      </c>
      <c r="X1257" s="1" t="s">
        <v>1304</v>
      </c>
      <c r="Y1257" s="1" t="s">
        <v>42</v>
      </c>
      <c r="Z1257" s="1">
        <v>7</v>
      </c>
      <c r="AA1257" s="1">
        <v>8</v>
      </c>
      <c r="AB1257" s="1">
        <v>24</v>
      </c>
      <c r="BJ1257">
        <v>3</v>
      </c>
      <c r="BK1257">
        <v>0.82023027006469129</v>
      </c>
      <c r="BL1257" t="s">
        <v>44</v>
      </c>
    </row>
    <row r="1258" spans="2:64" x14ac:dyDescent="0.55000000000000004">
      <c r="B1258" s="1">
        <v>51256</v>
      </c>
      <c r="C1258" s="4">
        <f>_xlfn.IFNA(VLOOKUP(B1258,W$2:AB10372,3,FALSE),0)</f>
        <v>0</v>
      </c>
      <c r="D1258" s="1">
        <f>_xlfn.IFNA(VLOOKUP(B1258,W$2:AA10400,4,FALSE),0)</f>
        <v>0</v>
      </c>
      <c r="E1258" s="1">
        <f>_xlfn.IFNA(VLOOKUP(B1258,W$2:AA10400,5,FALSE),0)</f>
        <v>0</v>
      </c>
      <c r="F1258" s="1">
        <f>_xlfn.IFNA(VLOOKUP(B1258,W$2:AB10401,6,FALSE),0)</f>
        <v>0</v>
      </c>
      <c r="H1258" s="5" t="e">
        <f t="shared" si="235"/>
        <v>#DIV/0!</v>
      </c>
      <c r="I1258" s="5" t="e">
        <f t="shared" si="236"/>
        <v>#DIV/0!</v>
      </c>
      <c r="J1258" s="1">
        <f t="shared" si="229"/>
        <v>0.11029086484118089</v>
      </c>
      <c r="K1258" s="1">
        <f t="shared" si="230"/>
        <v>0</v>
      </c>
      <c r="L1258" s="1" t="e">
        <f t="shared" si="231"/>
        <v>#DIV/0!</v>
      </c>
      <c r="M1258" s="1" t="e">
        <f t="shared" si="232"/>
        <v>#DIV/0!</v>
      </c>
      <c r="N1258" s="1" t="e">
        <f t="shared" si="233"/>
        <v>#DIV/0!</v>
      </c>
      <c r="P1258" s="1" t="e">
        <f t="shared" si="237"/>
        <v>#DIV/0!</v>
      </c>
      <c r="Q1258" s="1" t="e">
        <f t="shared" si="234"/>
        <v>#DIV/0!</v>
      </c>
      <c r="R1258" s="2" t="e">
        <f t="shared" si="238"/>
        <v>#DIV/0!</v>
      </c>
      <c r="S1258" s="2" t="e">
        <f t="shared" si="239"/>
        <v>#DIV/0!</v>
      </c>
      <c r="T1258" s="2" t="e">
        <f t="shared" si="240"/>
        <v>#DIV/0!</v>
      </c>
      <c r="V1258" s="1">
        <v>2022</v>
      </c>
      <c r="W1258" s="1">
        <v>10724</v>
      </c>
      <c r="X1258" s="1" t="s">
        <v>1305</v>
      </c>
      <c r="Y1258" s="1" t="s">
        <v>42</v>
      </c>
      <c r="Z1258" s="1">
        <v>6</v>
      </c>
      <c r="AA1258" s="1">
        <v>3</v>
      </c>
      <c r="AB1258" s="1">
        <v>28</v>
      </c>
      <c r="BJ1258">
        <v>3</v>
      </c>
      <c r="BK1258">
        <v>1.1178219283566899</v>
      </c>
      <c r="BL1258" t="s">
        <v>46</v>
      </c>
    </row>
    <row r="1259" spans="2:64" x14ac:dyDescent="0.55000000000000004">
      <c r="B1259" s="1">
        <v>11933</v>
      </c>
      <c r="C1259" s="4" t="str">
        <f>_xlfn.IFNA(VLOOKUP(B1259,W$2:AB10373,3,FALSE),0)</f>
        <v>G</v>
      </c>
      <c r="D1259" s="1">
        <f>_xlfn.IFNA(VLOOKUP(B1259,W$2:AA10401,4,FALSE),0)</f>
        <v>49</v>
      </c>
      <c r="E1259" s="1">
        <f>_xlfn.IFNA(VLOOKUP(B1259,W$2:AA10401,5,FALSE),0)</f>
        <v>6</v>
      </c>
      <c r="F1259" s="1">
        <f>_xlfn.IFNA(VLOOKUP(B1259,W$2:AB10402,6,FALSE),0)</f>
        <v>28</v>
      </c>
      <c r="H1259" s="5">
        <f t="shared" si="235"/>
        <v>15340000</v>
      </c>
      <c r="I1259" s="5">
        <f t="shared" si="236"/>
        <v>16413800.000000002</v>
      </c>
      <c r="J1259" s="1">
        <f t="shared" si="229"/>
        <v>0.17038831267359586</v>
      </c>
      <c r="K1259" s="1">
        <f t="shared" si="230"/>
        <v>4</v>
      </c>
      <c r="L1259" s="1">
        <f t="shared" si="231"/>
        <v>0.95911459285359835</v>
      </c>
      <c r="M1259" s="1">
        <f t="shared" si="232"/>
        <v>0.96478985703719689</v>
      </c>
      <c r="N1259" s="1">
        <f t="shared" si="233"/>
        <v>1.0245916516529501</v>
      </c>
      <c r="P1259" s="1">
        <f t="shared" si="237"/>
        <v>0.94809976898907089</v>
      </c>
      <c r="Q1259" s="1">
        <f t="shared" si="234"/>
        <v>0.16154511988427381</v>
      </c>
      <c r="R1259" s="2">
        <f t="shared" si="238"/>
        <v>2478102.1390247601</v>
      </c>
      <c r="S1259" s="2">
        <f t="shared" si="239"/>
        <v>2651569.2887564939</v>
      </c>
      <c r="T1259" s="2">
        <f t="shared" si="240"/>
        <v>2478102.1390247601</v>
      </c>
      <c r="V1259" s="1">
        <v>2022</v>
      </c>
      <c r="W1259" s="1">
        <v>143789</v>
      </c>
      <c r="X1259" s="1" t="s">
        <v>1306</v>
      </c>
      <c r="Y1259" s="1" t="s">
        <v>42</v>
      </c>
      <c r="Z1259" s="1">
        <v>6</v>
      </c>
      <c r="AA1259" s="1">
        <v>8</v>
      </c>
      <c r="AB1259" s="1">
        <v>25</v>
      </c>
      <c r="BJ1259">
        <v>3</v>
      </c>
      <c r="BK1259">
        <v>0.92811912331810276</v>
      </c>
      <c r="BL1259" t="s">
        <v>48</v>
      </c>
    </row>
    <row r="1260" spans="2:64" x14ac:dyDescent="0.55000000000000004">
      <c r="B1260" s="1">
        <v>46231</v>
      </c>
      <c r="C1260" s="4" t="str">
        <f>_xlfn.IFNA(VLOOKUP(B1260,W$2:AB10374,3,FALSE),0)</f>
        <v>G</v>
      </c>
      <c r="D1260" s="1">
        <f>_xlfn.IFNA(VLOOKUP(B1260,W$2:AA10402,4,FALSE),0)</f>
        <v>37</v>
      </c>
      <c r="E1260" s="1">
        <f>_xlfn.IFNA(VLOOKUP(B1260,W$2:AA10402,5,FALSE),0)</f>
        <v>8</v>
      </c>
      <c r="F1260" s="1">
        <f>_xlfn.IFNA(VLOOKUP(B1260,W$2:AB10403,6,FALSE),0)</f>
        <v>27</v>
      </c>
      <c r="H1260" s="5">
        <f t="shared" si="235"/>
        <v>15340000</v>
      </c>
      <c r="I1260" s="5">
        <f t="shared" si="236"/>
        <v>16413800.000000002</v>
      </c>
      <c r="J1260" s="1">
        <f t="shared" si="229"/>
        <v>0.13512004199773481</v>
      </c>
      <c r="K1260" s="1">
        <f t="shared" si="230"/>
        <v>3</v>
      </c>
      <c r="L1260" s="1">
        <f t="shared" si="231"/>
        <v>0.96394435074832852</v>
      </c>
      <c r="M1260" s="1">
        <f t="shared" si="232"/>
        <v>1.0638591360833272</v>
      </c>
      <c r="N1260" s="1">
        <f t="shared" si="233"/>
        <v>1.0245916516529501</v>
      </c>
      <c r="P1260" s="1">
        <f t="shared" si="237"/>
        <v>1.0507197676850375</v>
      </c>
      <c r="Q1260" s="1">
        <f t="shared" si="234"/>
        <v>0.14197329913745244</v>
      </c>
      <c r="R1260" s="2">
        <f t="shared" si="238"/>
        <v>2177870.4087685202</v>
      </c>
      <c r="S1260" s="2">
        <f t="shared" si="239"/>
        <v>2330321.3373823171</v>
      </c>
      <c r="T1260" s="2">
        <f t="shared" si="240"/>
        <v>2177870.4087685202</v>
      </c>
      <c r="V1260" s="1">
        <v>2022</v>
      </c>
      <c r="W1260" s="1">
        <v>45913</v>
      </c>
      <c r="X1260" s="1" t="s">
        <v>1307</v>
      </c>
      <c r="Y1260" s="1" t="s">
        <v>42</v>
      </c>
      <c r="Z1260" s="1">
        <v>5</v>
      </c>
      <c r="AA1260" s="1">
        <v>6</v>
      </c>
      <c r="AB1260" s="1">
        <v>26</v>
      </c>
      <c r="BJ1260">
        <v>3</v>
      </c>
      <c r="BK1260">
        <v>1.1155423054361819</v>
      </c>
      <c r="BL1260" t="s">
        <v>51</v>
      </c>
    </row>
    <row r="1261" spans="2:64" x14ac:dyDescent="0.55000000000000004">
      <c r="B1261" s="1">
        <v>47297</v>
      </c>
      <c r="C1261" s="4" t="str">
        <f>_xlfn.IFNA(VLOOKUP(B1261,W$2:AB10375,3,FALSE),0)</f>
        <v>HB</v>
      </c>
      <c r="D1261" s="1">
        <f>_xlfn.IFNA(VLOOKUP(B1261,W$2:AA10403,4,FALSE),0)</f>
        <v>10</v>
      </c>
      <c r="E1261" s="1">
        <f>_xlfn.IFNA(VLOOKUP(B1261,W$2:AA10403,5,FALSE),0)</f>
        <v>5</v>
      </c>
      <c r="F1261" s="1">
        <f>_xlfn.IFNA(VLOOKUP(B1261,W$2:AB10404,6,FALSE),0)</f>
        <v>26</v>
      </c>
      <c r="H1261" s="5">
        <f t="shared" si="235"/>
        <v>14223170</v>
      </c>
      <c r="I1261" s="5">
        <f t="shared" si="236"/>
        <v>15218791.9</v>
      </c>
      <c r="J1261" s="1">
        <f t="shared" si="229"/>
        <v>0.15834706436900092</v>
      </c>
      <c r="K1261" s="1">
        <f t="shared" si="230"/>
        <v>1</v>
      </c>
      <c r="L1261" s="1">
        <f t="shared" si="231"/>
        <v>0.99243120312271893</v>
      </c>
      <c r="M1261" s="1">
        <f t="shared" si="232"/>
        <v>0.8852077485688149</v>
      </c>
      <c r="N1261" s="1">
        <f t="shared" si="233"/>
        <v>0.81972023184507603</v>
      </c>
      <c r="P1261" s="1">
        <f t="shared" si="237"/>
        <v>0.72013061005532231</v>
      </c>
      <c r="Q1261" s="1">
        <f t="shared" si="234"/>
        <v>0.11403056806451803</v>
      </c>
      <c r="R1261" s="2">
        <f t="shared" si="238"/>
        <v>1621876.1547782109</v>
      </c>
      <c r="S1261" s="2">
        <f t="shared" si="239"/>
        <v>1735407.4856126858</v>
      </c>
      <c r="T1261" s="2">
        <f t="shared" si="240"/>
        <v>1621876.1547782109</v>
      </c>
      <c r="V1261" s="1">
        <v>2022</v>
      </c>
      <c r="W1261" s="1">
        <v>57306</v>
      </c>
      <c r="X1261" s="1" t="s">
        <v>1308</v>
      </c>
      <c r="Y1261" s="1" t="s">
        <v>42</v>
      </c>
      <c r="Z1261" s="1">
        <v>4</v>
      </c>
      <c r="AA1261" s="1">
        <v>7</v>
      </c>
      <c r="AB1261" s="1">
        <v>24</v>
      </c>
      <c r="BJ1261">
        <v>3</v>
      </c>
      <c r="BK1261">
        <v>1.106942102737994</v>
      </c>
      <c r="BL1261" t="s">
        <v>53</v>
      </c>
    </row>
    <row r="1262" spans="2:64" x14ac:dyDescent="0.55000000000000004">
      <c r="B1262" s="1">
        <v>143797</v>
      </c>
      <c r="C1262" s="4">
        <f>_xlfn.IFNA(VLOOKUP(B1262,W$2:AB10376,3,FALSE),0)</f>
        <v>0</v>
      </c>
      <c r="D1262" s="1">
        <f>_xlfn.IFNA(VLOOKUP(B1262,W$2:AA10404,4,FALSE),0)</f>
        <v>0</v>
      </c>
      <c r="E1262" s="1">
        <f>_xlfn.IFNA(VLOOKUP(B1262,W$2:AA10404,5,FALSE),0)</f>
        <v>0</v>
      </c>
      <c r="F1262" s="1">
        <f>_xlfn.IFNA(VLOOKUP(B1262,W$2:AB10405,6,FALSE),0)</f>
        <v>0</v>
      </c>
      <c r="H1262" s="5" t="e">
        <f t="shared" si="235"/>
        <v>#DIV/0!</v>
      </c>
      <c r="I1262" s="5" t="e">
        <f t="shared" si="236"/>
        <v>#DIV/0!</v>
      </c>
      <c r="J1262" s="1">
        <f t="shared" si="229"/>
        <v>0.11029086484118089</v>
      </c>
      <c r="K1262" s="1">
        <f t="shared" si="230"/>
        <v>0</v>
      </c>
      <c r="L1262" s="1" t="e">
        <f t="shared" si="231"/>
        <v>#DIV/0!</v>
      </c>
      <c r="M1262" s="1" t="e">
        <f t="shared" si="232"/>
        <v>#DIV/0!</v>
      </c>
      <c r="N1262" s="1" t="e">
        <f t="shared" si="233"/>
        <v>#DIV/0!</v>
      </c>
      <c r="P1262" s="1" t="e">
        <f t="shared" si="237"/>
        <v>#DIV/0!</v>
      </c>
      <c r="Q1262" s="1" t="e">
        <f t="shared" si="234"/>
        <v>#DIV/0!</v>
      </c>
      <c r="R1262" s="2" t="e">
        <f t="shared" si="238"/>
        <v>#DIV/0!</v>
      </c>
      <c r="S1262" s="2" t="e">
        <f t="shared" si="239"/>
        <v>#DIV/0!</v>
      </c>
      <c r="T1262" s="2" t="e">
        <f t="shared" si="240"/>
        <v>#DIV/0!</v>
      </c>
      <c r="V1262" s="1">
        <v>2022</v>
      </c>
      <c r="W1262" s="1">
        <v>45764</v>
      </c>
      <c r="X1262" s="1" t="s">
        <v>1309</v>
      </c>
      <c r="Y1262" s="1" t="s">
        <v>42</v>
      </c>
      <c r="Z1262" s="1">
        <v>4</v>
      </c>
      <c r="AA1262" s="1">
        <v>8</v>
      </c>
      <c r="AB1262" s="1">
        <v>28</v>
      </c>
      <c r="BJ1262">
        <v>3</v>
      </c>
      <c r="BK1262">
        <v>1.0245916516529501</v>
      </c>
      <c r="BL1262" t="s">
        <v>55</v>
      </c>
    </row>
    <row r="1263" spans="2:64" x14ac:dyDescent="0.55000000000000004">
      <c r="B1263" s="1">
        <v>46987</v>
      </c>
      <c r="C1263" s="4" t="str">
        <f>_xlfn.IFNA(VLOOKUP(B1263,W$2:AB10377,3,FALSE),0)</f>
        <v>LT</v>
      </c>
      <c r="D1263" s="1">
        <f>_xlfn.IFNA(VLOOKUP(B1263,W$2:AA10405,4,FALSE),0)</f>
        <v>31</v>
      </c>
      <c r="E1263" s="1">
        <f>_xlfn.IFNA(VLOOKUP(B1263,W$2:AA10405,5,FALSE),0)</f>
        <v>8</v>
      </c>
      <c r="F1263" s="1">
        <f>_xlfn.IFNA(VLOOKUP(B1263,W$2:AB10406,6,FALSE),0)</f>
        <v>27</v>
      </c>
      <c r="H1263" s="5">
        <f t="shared" si="235"/>
        <v>21252000</v>
      </c>
      <c r="I1263" s="5">
        <f t="shared" si="236"/>
        <v>22739640</v>
      </c>
      <c r="J1263" s="1">
        <f t="shared" si="229"/>
        <v>0.12967792367514705</v>
      </c>
      <c r="K1263" s="1">
        <f t="shared" si="230"/>
        <v>3</v>
      </c>
      <c r="L1263" s="1">
        <f t="shared" si="231"/>
        <v>0.96394435074832852</v>
      </c>
      <c r="M1263" s="1">
        <f t="shared" si="232"/>
        <v>1.0638591360833272</v>
      </c>
      <c r="N1263" s="1">
        <f t="shared" si="233"/>
        <v>1.1155423054361819</v>
      </c>
      <c r="P1263" s="1">
        <f t="shared" si="237"/>
        <v>1.1439897544741637</v>
      </c>
      <c r="Q1263" s="1">
        <f t="shared" si="234"/>
        <v>0.14835021606585083</v>
      </c>
      <c r="R1263" s="2">
        <f t="shared" si="238"/>
        <v>3152738.7918314617</v>
      </c>
      <c r="S1263" s="2">
        <f t="shared" si="239"/>
        <v>3373430.5072596641</v>
      </c>
      <c r="T1263" s="2">
        <f t="shared" si="240"/>
        <v>3152738.7918314617</v>
      </c>
      <c r="V1263" s="1">
        <v>2022</v>
      </c>
      <c r="W1263" s="1">
        <v>83684</v>
      </c>
      <c r="X1263" s="1" t="s">
        <v>1310</v>
      </c>
      <c r="Y1263" s="1" t="s">
        <v>42</v>
      </c>
      <c r="Z1263" s="1">
        <v>3</v>
      </c>
      <c r="AA1263" s="1">
        <v>8</v>
      </c>
      <c r="AB1263" s="1">
        <v>25</v>
      </c>
      <c r="BJ1263">
        <v>3</v>
      </c>
      <c r="BK1263">
        <v>0.89953136465011441</v>
      </c>
      <c r="BL1263" t="s">
        <v>58</v>
      </c>
    </row>
    <row r="1264" spans="2:64" x14ac:dyDescent="0.55000000000000004">
      <c r="B1264" s="1">
        <v>10885</v>
      </c>
      <c r="C1264" s="4" t="str">
        <f>_xlfn.IFNA(VLOOKUP(B1264,W$2:AB10378,3,FALSE),0)</f>
        <v>LB</v>
      </c>
      <c r="D1264" s="1">
        <f>_xlfn.IFNA(VLOOKUP(B1264,W$2:AA10406,4,FALSE),0)</f>
        <v>67</v>
      </c>
      <c r="E1264" s="1">
        <f>_xlfn.IFNA(VLOOKUP(B1264,W$2:AA10406,5,FALSE),0)</f>
        <v>7</v>
      </c>
      <c r="F1264" s="1">
        <f>_xlfn.IFNA(VLOOKUP(B1264,W$2:AB10407,6,FALSE),0)</f>
        <v>30</v>
      </c>
      <c r="H1264" s="5">
        <f t="shared" si="235"/>
        <v>16999000</v>
      </c>
      <c r="I1264" s="5">
        <f t="shared" si="236"/>
        <v>18188930</v>
      </c>
      <c r="J1264" s="1">
        <f t="shared" si="229"/>
        <v>0.28373199810001409</v>
      </c>
      <c r="K1264" s="1">
        <f t="shared" si="230"/>
        <v>6</v>
      </c>
      <c r="L1264" s="1">
        <f t="shared" si="231"/>
        <v>0.95241285319719537</v>
      </c>
      <c r="M1264" s="1">
        <f t="shared" si="232"/>
        <v>0.98267173666193286</v>
      </c>
      <c r="N1264" s="1">
        <f t="shared" si="233"/>
        <v>0.73034540509703694</v>
      </c>
      <c r="P1264" s="1">
        <f t="shared" si="237"/>
        <v>0.68353697830886018</v>
      </c>
      <c r="Q1264" s="1">
        <f t="shared" si="234"/>
        <v>0.1939413126308189</v>
      </c>
      <c r="R1264" s="2">
        <f t="shared" si="238"/>
        <v>3296808.3734112903</v>
      </c>
      <c r="S1264" s="2">
        <f t="shared" si="239"/>
        <v>3527584.9595500808</v>
      </c>
      <c r="T1264" s="2">
        <f t="shared" si="240"/>
        <v>3296808.3734112903</v>
      </c>
      <c r="V1264" s="1">
        <v>2022</v>
      </c>
      <c r="W1264" s="1">
        <v>10787</v>
      </c>
      <c r="X1264" s="1" t="s">
        <v>1311</v>
      </c>
      <c r="Y1264" s="1" t="s">
        <v>42</v>
      </c>
      <c r="Z1264" s="1">
        <v>3</v>
      </c>
      <c r="AA1264" s="1">
        <v>5</v>
      </c>
      <c r="AB1264" s="1">
        <v>29</v>
      </c>
      <c r="BJ1264">
        <v>2</v>
      </c>
      <c r="BK1264">
        <v>1.1514506309915982</v>
      </c>
      <c r="BL1264" t="s">
        <v>31</v>
      </c>
    </row>
    <row r="1265" spans="2:64" x14ac:dyDescent="0.55000000000000004">
      <c r="B1265" s="1">
        <v>50532</v>
      </c>
      <c r="C1265" s="4" t="str">
        <f>_xlfn.IFNA(VLOOKUP(B1265,W$2:AB10379,3,FALSE),0)</f>
        <v>CB</v>
      </c>
      <c r="D1265" s="1">
        <f>_xlfn.IFNA(VLOOKUP(B1265,W$2:AA10407,4,FALSE),0)</f>
        <v>46</v>
      </c>
      <c r="E1265" s="1">
        <f>_xlfn.IFNA(VLOOKUP(B1265,W$2:AA10407,5,FALSE),0)</f>
        <v>8</v>
      </c>
      <c r="F1265" s="1">
        <f>_xlfn.IFNA(VLOOKUP(B1265,W$2:AB10408,6,FALSE),0)</f>
        <v>24</v>
      </c>
      <c r="H1265" s="5">
        <f t="shared" si="235"/>
        <v>20000000</v>
      </c>
      <c r="I1265" s="5">
        <f t="shared" si="236"/>
        <v>21400000</v>
      </c>
      <c r="J1265" s="1">
        <f t="shared" si="229"/>
        <v>0.17038831267359586</v>
      </c>
      <c r="K1265" s="1">
        <f t="shared" si="230"/>
        <v>4</v>
      </c>
      <c r="L1265" s="1">
        <f t="shared" si="231"/>
        <v>0.96121638580046065</v>
      </c>
      <c r="M1265" s="1">
        <f t="shared" si="232"/>
        <v>1.1123962455126433</v>
      </c>
      <c r="N1265" s="1">
        <f t="shared" si="233"/>
        <v>0.87776743548653313</v>
      </c>
      <c r="P1265" s="1">
        <f t="shared" si="237"/>
        <v>0.93855590142983025</v>
      </c>
      <c r="Q1265" s="1">
        <f t="shared" si="234"/>
        <v>0.15991895639447454</v>
      </c>
      <c r="R1265" s="2">
        <f t="shared" si="238"/>
        <v>3198379.1278894907</v>
      </c>
      <c r="S1265" s="2">
        <f t="shared" si="239"/>
        <v>3422265.6668417552</v>
      </c>
      <c r="T1265" s="2">
        <f t="shared" si="240"/>
        <v>3198379.1278894907</v>
      </c>
      <c r="V1265" s="1">
        <v>2022</v>
      </c>
      <c r="W1265" s="1">
        <v>45854</v>
      </c>
      <c r="X1265" s="1" t="s">
        <v>1312</v>
      </c>
      <c r="Y1265" s="1" t="s">
        <v>42</v>
      </c>
      <c r="Z1265" s="1">
        <v>2</v>
      </c>
      <c r="AA1265" s="1">
        <v>8</v>
      </c>
      <c r="AB1265" s="1">
        <v>26</v>
      </c>
      <c r="BJ1265">
        <v>2</v>
      </c>
      <c r="BK1265">
        <v>0.87776743548653313</v>
      </c>
      <c r="BL1265" t="s">
        <v>34</v>
      </c>
    </row>
    <row r="1266" spans="2:64" x14ac:dyDescent="0.55000000000000004">
      <c r="B1266" s="1">
        <v>34761</v>
      </c>
      <c r="C1266" s="4" t="str">
        <f>_xlfn.IFNA(VLOOKUP(B1266,W$2:AB10380,3,FALSE),0)</f>
        <v>HB</v>
      </c>
      <c r="D1266" s="1">
        <f>_xlfn.IFNA(VLOOKUP(B1266,W$2:AA10408,4,FALSE),0)</f>
        <v>9</v>
      </c>
      <c r="E1266" s="1">
        <f>_xlfn.IFNA(VLOOKUP(B1266,W$2:AA10408,5,FALSE),0)</f>
        <v>6</v>
      </c>
      <c r="F1266" s="1">
        <f>_xlfn.IFNA(VLOOKUP(B1266,W$2:AB10409,6,FALSE),0)</f>
        <v>26</v>
      </c>
      <c r="H1266" s="5">
        <f t="shared" si="235"/>
        <v>14223170</v>
      </c>
      <c r="I1266" s="5">
        <f t="shared" si="236"/>
        <v>15218791.9</v>
      </c>
      <c r="J1266" s="1">
        <f t="shared" si="229"/>
        <v>0.11849549253813166</v>
      </c>
      <c r="K1266" s="1">
        <f t="shared" si="230"/>
        <v>0</v>
      </c>
      <c r="L1266" s="1">
        <f t="shared" si="231"/>
        <v>0.89742803863616261</v>
      </c>
      <c r="M1266" s="1">
        <f t="shared" si="232"/>
        <v>0.68619556135383653</v>
      </c>
      <c r="N1266" s="1">
        <f t="shared" si="233"/>
        <v>0.81972023184507603</v>
      </c>
      <c r="P1266" s="1">
        <f t="shared" si="237"/>
        <v>0.5047928477867144</v>
      </c>
      <c r="Q1266" s="1">
        <f t="shared" si="234"/>
        <v>5.9815677128212848E-2</v>
      </c>
      <c r="R1266" s="2">
        <f t="shared" si="238"/>
        <v>850768.54445968312</v>
      </c>
      <c r="S1266" s="2">
        <f t="shared" si="239"/>
        <v>910322.34257186099</v>
      </c>
      <c r="T1266" s="2">
        <f t="shared" si="240"/>
        <v>850768.54445968312</v>
      </c>
      <c r="V1266" s="1">
        <v>2022</v>
      </c>
      <c r="W1266" s="1">
        <v>45835</v>
      </c>
      <c r="X1266" s="1" t="s">
        <v>1313</v>
      </c>
      <c r="Y1266" s="1" t="s">
        <v>42</v>
      </c>
      <c r="Z1266" s="1">
        <v>2</v>
      </c>
      <c r="AA1266" s="1">
        <v>7</v>
      </c>
      <c r="AB1266" s="1">
        <v>25</v>
      </c>
      <c r="BJ1266">
        <v>2</v>
      </c>
      <c r="BK1266">
        <v>1</v>
      </c>
      <c r="BL1266" t="s">
        <v>36</v>
      </c>
    </row>
    <row r="1267" spans="2:64" x14ac:dyDescent="0.55000000000000004">
      <c r="B1267" s="1">
        <v>48233</v>
      </c>
      <c r="C1267" s="4" t="str">
        <f>_xlfn.IFNA(VLOOKUP(B1267,W$2:AB10381,3,FALSE),0)</f>
        <v>CB</v>
      </c>
      <c r="D1267" s="1">
        <f>_xlfn.IFNA(VLOOKUP(B1267,W$2:AA10409,4,FALSE),0)</f>
        <v>12</v>
      </c>
      <c r="E1267" s="1">
        <f>_xlfn.IFNA(VLOOKUP(B1267,W$2:AA10409,5,FALSE),0)</f>
        <v>4</v>
      </c>
      <c r="F1267" s="1">
        <f>_xlfn.IFNA(VLOOKUP(B1267,W$2:AB10410,6,FALSE),0)</f>
        <v>27</v>
      </c>
      <c r="H1267" s="5">
        <f t="shared" si="235"/>
        <v>20000000</v>
      </c>
      <c r="I1267" s="5">
        <f t="shared" si="236"/>
        <v>21400000</v>
      </c>
      <c r="J1267" s="1">
        <f t="shared" si="229"/>
        <v>0.15834706436900092</v>
      </c>
      <c r="K1267" s="1">
        <f t="shared" si="230"/>
        <v>1</v>
      </c>
      <c r="L1267" s="1">
        <f t="shared" si="231"/>
        <v>1.1016823063627132</v>
      </c>
      <c r="M1267" s="1">
        <f t="shared" si="232"/>
        <v>0.8852077485688149</v>
      </c>
      <c r="N1267" s="1">
        <f t="shared" si="233"/>
        <v>0.87776743548653313</v>
      </c>
      <c r="P1267" s="1">
        <f t="shared" si="237"/>
        <v>0.85601435190572439</v>
      </c>
      <c r="Q1267" s="1">
        <f t="shared" si="234"/>
        <v>0.13554735968200435</v>
      </c>
      <c r="R1267" s="2">
        <f t="shared" si="238"/>
        <v>2710947.1936400868</v>
      </c>
      <c r="S1267" s="2">
        <f t="shared" si="239"/>
        <v>2900713.4971948932</v>
      </c>
      <c r="T1267" s="2">
        <f t="shared" si="240"/>
        <v>2710947.1936400868</v>
      </c>
      <c r="V1267" s="1">
        <v>2022</v>
      </c>
      <c r="W1267" s="1">
        <v>46445</v>
      </c>
      <c r="X1267" s="1" t="s">
        <v>1314</v>
      </c>
      <c r="Y1267" s="1" t="s">
        <v>42</v>
      </c>
      <c r="Z1267" s="1">
        <v>1</v>
      </c>
      <c r="AA1267" s="1">
        <v>8</v>
      </c>
      <c r="AB1267" s="1">
        <v>25</v>
      </c>
      <c r="BJ1267">
        <v>2</v>
      </c>
      <c r="BK1267">
        <v>1</v>
      </c>
      <c r="BL1267" t="s">
        <v>38</v>
      </c>
    </row>
    <row r="1268" spans="2:64" x14ac:dyDescent="0.55000000000000004">
      <c r="B1268" s="1">
        <v>49282</v>
      </c>
      <c r="C1268" s="4" t="str">
        <f>_xlfn.IFNA(VLOOKUP(B1268,W$2:AB10382,3,FALSE),0)</f>
        <v>S</v>
      </c>
      <c r="D1268" s="1">
        <f>_xlfn.IFNA(VLOOKUP(B1268,W$2:AA10410,4,FALSE),0)</f>
        <v>42</v>
      </c>
      <c r="E1268" s="1">
        <f>_xlfn.IFNA(VLOOKUP(B1268,W$2:AA10410,5,FALSE),0)</f>
        <v>8</v>
      </c>
      <c r="F1268" s="1">
        <f>_xlfn.IFNA(VLOOKUP(B1268,W$2:AB10411,6,FALSE),0)</f>
        <v>28</v>
      </c>
      <c r="H1268" s="5">
        <f t="shared" si="235"/>
        <v>15620000</v>
      </c>
      <c r="I1268" s="5">
        <f t="shared" si="236"/>
        <v>16713400.000000002</v>
      </c>
      <c r="J1268" s="1">
        <f t="shared" si="229"/>
        <v>0.14534217904027727</v>
      </c>
      <c r="K1268" s="1">
        <f t="shared" si="230"/>
        <v>4</v>
      </c>
      <c r="L1268" s="1">
        <f t="shared" si="231"/>
        <v>0.96121638580046065</v>
      </c>
      <c r="M1268" s="1">
        <f t="shared" si="232"/>
        <v>0.96478985703719689</v>
      </c>
      <c r="N1268" s="1">
        <f t="shared" si="233"/>
        <v>0.92811912331810276</v>
      </c>
      <c r="P1268" s="1">
        <f t="shared" si="237"/>
        <v>0.86071152004693097</v>
      </c>
      <c r="Q1268" s="1">
        <f t="shared" si="234"/>
        <v>0.12509768784869024</v>
      </c>
      <c r="R1268" s="2">
        <f t="shared" si="238"/>
        <v>1954025.8841965415</v>
      </c>
      <c r="S1268" s="2">
        <f t="shared" si="239"/>
        <v>2090807.6960902996</v>
      </c>
      <c r="T1268" s="2">
        <f t="shared" si="240"/>
        <v>1954025.8841965415</v>
      </c>
      <c r="V1268" s="1">
        <v>2022</v>
      </c>
      <c r="W1268" s="1">
        <v>27436</v>
      </c>
      <c r="X1268" s="1" t="s">
        <v>1315</v>
      </c>
      <c r="Y1268" s="1" t="s">
        <v>42</v>
      </c>
      <c r="Z1268" s="1">
        <v>1</v>
      </c>
      <c r="AA1268" s="1">
        <v>8</v>
      </c>
      <c r="AB1268" s="1">
        <v>25</v>
      </c>
      <c r="BJ1268">
        <v>2</v>
      </c>
      <c r="BK1268">
        <v>1.0245916516529501</v>
      </c>
      <c r="BL1268" t="s">
        <v>40</v>
      </c>
    </row>
    <row r="1269" spans="2:64" x14ac:dyDescent="0.55000000000000004">
      <c r="B1269" s="1">
        <v>46976</v>
      </c>
      <c r="C1269" s="4">
        <f>_xlfn.IFNA(VLOOKUP(B1269,W$2:AB10383,3,FALSE),0)</f>
        <v>0</v>
      </c>
      <c r="D1269" s="1">
        <f>_xlfn.IFNA(VLOOKUP(B1269,W$2:AA10411,4,FALSE),0)</f>
        <v>0</v>
      </c>
      <c r="E1269" s="1">
        <f>_xlfn.IFNA(VLOOKUP(B1269,W$2:AA10411,5,FALSE),0)</f>
        <v>0</v>
      </c>
      <c r="F1269" s="1">
        <f>_xlfn.IFNA(VLOOKUP(B1269,W$2:AB10412,6,FALSE),0)</f>
        <v>0</v>
      </c>
      <c r="H1269" s="5" t="e">
        <f t="shared" si="235"/>
        <v>#DIV/0!</v>
      </c>
      <c r="I1269" s="5" t="e">
        <f t="shared" si="236"/>
        <v>#DIV/0!</v>
      </c>
      <c r="J1269" s="1">
        <f t="shared" si="229"/>
        <v>0.11029086484118089</v>
      </c>
      <c r="K1269" s="1">
        <f t="shared" si="230"/>
        <v>0</v>
      </c>
      <c r="L1269" s="1" t="e">
        <f t="shared" si="231"/>
        <v>#DIV/0!</v>
      </c>
      <c r="M1269" s="1" t="e">
        <f t="shared" si="232"/>
        <v>#DIV/0!</v>
      </c>
      <c r="N1269" s="1" t="e">
        <f t="shared" si="233"/>
        <v>#DIV/0!</v>
      </c>
      <c r="P1269" s="1" t="e">
        <f t="shared" si="237"/>
        <v>#DIV/0!</v>
      </c>
      <c r="Q1269" s="1" t="e">
        <f t="shared" si="234"/>
        <v>#DIV/0!</v>
      </c>
      <c r="R1269" s="2" t="e">
        <f t="shared" si="238"/>
        <v>#DIV/0!</v>
      </c>
      <c r="S1269" s="2" t="e">
        <f t="shared" si="239"/>
        <v>#DIV/0!</v>
      </c>
      <c r="T1269" s="2" t="e">
        <f t="shared" si="240"/>
        <v>#DIV/0!</v>
      </c>
      <c r="V1269" s="1">
        <v>2022</v>
      </c>
      <c r="W1269" s="1">
        <v>57133</v>
      </c>
      <c r="X1269" s="1" t="s">
        <v>1316</v>
      </c>
      <c r="Y1269" s="1" t="s">
        <v>42</v>
      </c>
      <c r="Z1269" s="1">
        <v>0</v>
      </c>
      <c r="AA1269" s="1">
        <v>6</v>
      </c>
      <c r="AB1269" s="1">
        <v>25</v>
      </c>
      <c r="BJ1269">
        <v>2</v>
      </c>
      <c r="BK1269">
        <v>0.81972023184507603</v>
      </c>
      <c r="BL1269" t="s">
        <v>42</v>
      </c>
    </row>
    <row r="1270" spans="2:64" x14ac:dyDescent="0.55000000000000004">
      <c r="B1270" s="1">
        <v>46335</v>
      </c>
      <c r="C1270" s="4" t="str">
        <f>_xlfn.IFNA(VLOOKUP(B1270,W$2:AB10384,3,FALSE),0)</f>
        <v>G</v>
      </c>
      <c r="D1270" s="1">
        <f>_xlfn.IFNA(VLOOKUP(B1270,W$2:AA10412,4,FALSE),0)</f>
        <v>55</v>
      </c>
      <c r="E1270" s="1">
        <f>_xlfn.IFNA(VLOOKUP(B1270,W$2:AA10412,5,FALSE),0)</f>
        <v>7</v>
      </c>
      <c r="F1270" s="1">
        <f>_xlfn.IFNA(VLOOKUP(B1270,W$2:AB10413,6,FALSE),0)</f>
        <v>27</v>
      </c>
      <c r="H1270" s="5">
        <f t="shared" si="235"/>
        <v>15340000</v>
      </c>
      <c r="I1270" s="5">
        <f t="shared" si="236"/>
        <v>16413800.000000002</v>
      </c>
      <c r="J1270" s="1">
        <f t="shared" si="229"/>
        <v>0.19414880739410345</v>
      </c>
      <c r="K1270" s="1">
        <f t="shared" si="230"/>
        <v>5</v>
      </c>
      <c r="L1270" s="1">
        <f t="shared" si="231"/>
        <v>0.96309178465877865</v>
      </c>
      <c r="M1270" s="1">
        <f t="shared" si="232"/>
        <v>1.1486399068534272</v>
      </c>
      <c r="N1270" s="1">
        <f t="shared" si="233"/>
        <v>1.06147912913239</v>
      </c>
      <c r="P1270" s="1">
        <f t="shared" si="237"/>
        <v>1.1742566774711303</v>
      </c>
      <c r="Q1270" s="1">
        <f t="shared" si="234"/>
        <v>0.22798053350558234</v>
      </c>
      <c r="R1270" s="2">
        <f t="shared" si="238"/>
        <v>3497221.383975633</v>
      </c>
      <c r="S1270" s="2">
        <f t="shared" si="239"/>
        <v>3742026.8808539277</v>
      </c>
      <c r="T1270" s="2">
        <f t="shared" si="240"/>
        <v>3497221.383975633</v>
      </c>
      <c r="V1270" s="1">
        <v>2022</v>
      </c>
      <c r="W1270" s="1">
        <v>29578</v>
      </c>
      <c r="X1270" s="1" t="s">
        <v>1317</v>
      </c>
      <c r="Y1270" s="1" t="s">
        <v>1318</v>
      </c>
      <c r="Z1270" s="1">
        <v>0</v>
      </c>
      <c r="AA1270" s="1">
        <v>7</v>
      </c>
      <c r="AB1270" s="1">
        <v>27</v>
      </c>
      <c r="BJ1270">
        <v>2</v>
      </c>
      <c r="BK1270">
        <v>0.82023027006469129</v>
      </c>
      <c r="BL1270" t="s">
        <v>44</v>
      </c>
    </row>
    <row r="1271" spans="2:64" x14ac:dyDescent="0.55000000000000004">
      <c r="B1271" s="1">
        <v>12052</v>
      </c>
      <c r="C1271" s="4" t="str">
        <f>_xlfn.IFNA(VLOOKUP(B1271,W$2:AB10385,3,FALSE),0)</f>
        <v>WR</v>
      </c>
      <c r="D1271" s="1">
        <f>_xlfn.IFNA(VLOOKUP(B1271,W$2:AA10413,4,FALSE),0)</f>
        <v>40</v>
      </c>
      <c r="E1271" s="1">
        <f>_xlfn.IFNA(VLOOKUP(B1271,W$2:AA10413,5,FALSE),0)</f>
        <v>8</v>
      </c>
      <c r="F1271" s="1">
        <f>_xlfn.IFNA(VLOOKUP(B1271,W$2:AB10414,6,FALSE),0)</f>
        <v>29</v>
      </c>
      <c r="H1271" s="5">
        <f t="shared" si="235"/>
        <v>26850000</v>
      </c>
      <c r="I1271" s="5">
        <f t="shared" si="236"/>
        <v>28729500</v>
      </c>
      <c r="J1271" s="1">
        <f t="shared" si="229"/>
        <v>0.14534217904027727</v>
      </c>
      <c r="K1271" s="1">
        <f t="shared" si="230"/>
        <v>4</v>
      </c>
      <c r="L1271" s="1">
        <f t="shared" si="231"/>
        <v>0.96121638580046065</v>
      </c>
      <c r="M1271" s="1">
        <f t="shared" si="232"/>
        <v>0.96478985703719689</v>
      </c>
      <c r="N1271" s="1">
        <f t="shared" si="233"/>
        <v>0.89953136465011441</v>
      </c>
      <c r="P1271" s="1">
        <f t="shared" si="237"/>
        <v>0.83420003827733735</v>
      </c>
      <c r="Q1271" s="1">
        <f t="shared" si="234"/>
        <v>0.12124445131871092</v>
      </c>
      <c r="R1271" s="2">
        <f t="shared" si="238"/>
        <v>3255413.517907388</v>
      </c>
      <c r="S1271" s="2">
        <f t="shared" si="239"/>
        <v>3483292.4641609052</v>
      </c>
      <c r="T1271" s="2">
        <f t="shared" si="240"/>
        <v>3255413.517907388</v>
      </c>
      <c r="V1271" s="1">
        <v>2022</v>
      </c>
      <c r="W1271" s="1">
        <v>3471</v>
      </c>
      <c r="X1271" s="1" t="s">
        <v>1319</v>
      </c>
      <c r="Y1271" s="1" t="s">
        <v>1318</v>
      </c>
      <c r="Z1271" s="1">
        <v>0</v>
      </c>
      <c r="AA1271" s="1">
        <v>8</v>
      </c>
      <c r="AB1271" s="1">
        <v>38</v>
      </c>
      <c r="BJ1271">
        <v>2</v>
      </c>
      <c r="BK1271">
        <v>1.1178219283566899</v>
      </c>
      <c r="BL1271" t="s">
        <v>46</v>
      </c>
    </row>
    <row r="1272" spans="2:64" x14ac:dyDescent="0.55000000000000004">
      <c r="B1272" s="1">
        <v>12321</v>
      </c>
      <c r="C1272" s="4" t="str">
        <f>_xlfn.IFNA(VLOOKUP(B1272,W$2:AB10386,3,FALSE),0)</f>
        <v>LB</v>
      </c>
      <c r="D1272" s="1">
        <f>_xlfn.IFNA(VLOOKUP(B1272,W$2:AA10414,4,FALSE),0)</f>
        <v>48</v>
      </c>
      <c r="E1272" s="1">
        <f>_xlfn.IFNA(VLOOKUP(B1272,W$2:AA10414,5,FALSE),0)</f>
        <v>8</v>
      </c>
      <c r="F1272" s="1">
        <f>_xlfn.IFNA(VLOOKUP(B1272,W$2:AB10415,6,FALSE),0)</f>
        <v>29</v>
      </c>
      <c r="H1272" s="5">
        <f t="shared" si="235"/>
        <v>16999000</v>
      </c>
      <c r="I1272" s="5">
        <f t="shared" si="236"/>
        <v>18188930</v>
      </c>
      <c r="J1272" s="1">
        <f t="shared" si="229"/>
        <v>0.17038831267359586</v>
      </c>
      <c r="K1272" s="1">
        <f t="shared" si="230"/>
        <v>4</v>
      </c>
      <c r="L1272" s="1">
        <f t="shared" si="231"/>
        <v>0.96121638580046065</v>
      </c>
      <c r="M1272" s="1">
        <f t="shared" si="232"/>
        <v>0.96478985703719689</v>
      </c>
      <c r="N1272" s="1">
        <f t="shared" si="233"/>
        <v>0.82023027006469129</v>
      </c>
      <c r="P1272" s="1">
        <f t="shared" si="237"/>
        <v>0.76065843790820975</v>
      </c>
      <c r="Q1272" s="1">
        <f t="shared" si="234"/>
        <v>0.12960730775611304</v>
      </c>
      <c r="R1272" s="2">
        <f t="shared" si="238"/>
        <v>2203194.6245461656</v>
      </c>
      <c r="S1272" s="2">
        <f t="shared" si="239"/>
        <v>2357418.248264397</v>
      </c>
      <c r="T1272" s="2">
        <f t="shared" si="240"/>
        <v>2203194.6245461656</v>
      </c>
      <c r="V1272" s="1">
        <v>2022</v>
      </c>
      <c r="W1272" s="1">
        <v>57643</v>
      </c>
      <c r="X1272" s="1" t="s">
        <v>1320</v>
      </c>
      <c r="Y1272" s="1" t="s">
        <v>1318</v>
      </c>
      <c r="Z1272" s="1">
        <v>0</v>
      </c>
      <c r="AA1272" s="1">
        <v>5</v>
      </c>
      <c r="AB1272" s="1">
        <v>28</v>
      </c>
      <c r="BJ1272">
        <v>2</v>
      </c>
      <c r="BK1272">
        <v>0.92811912331810276</v>
      </c>
      <c r="BL1272" t="s">
        <v>48</v>
      </c>
    </row>
    <row r="1273" spans="2:64" x14ac:dyDescent="0.55000000000000004">
      <c r="B1273" s="1">
        <v>115664</v>
      </c>
      <c r="C1273" s="4" t="str">
        <f>_xlfn.IFNA(VLOOKUP(B1273,W$2:AB10387,3,FALSE),0)</f>
        <v>WR</v>
      </c>
      <c r="D1273" s="1">
        <f>_xlfn.IFNA(VLOOKUP(B1273,W$2:AA10415,4,FALSE),0)</f>
        <v>33</v>
      </c>
      <c r="E1273" s="1">
        <f>_xlfn.IFNA(VLOOKUP(B1273,W$2:AA10415,5,FALSE),0)</f>
        <v>8</v>
      </c>
      <c r="F1273" s="1">
        <f>_xlfn.IFNA(VLOOKUP(B1273,W$2:AB10416,6,FALSE),0)</f>
        <v>25</v>
      </c>
      <c r="H1273" s="5">
        <f t="shared" si="235"/>
        <v>26850000</v>
      </c>
      <c r="I1273" s="5">
        <f t="shared" si="236"/>
        <v>28729500</v>
      </c>
      <c r="J1273" s="1">
        <f t="shared" si="229"/>
        <v>0.12967792367514705</v>
      </c>
      <c r="K1273" s="1">
        <f t="shared" si="230"/>
        <v>3</v>
      </c>
      <c r="L1273" s="1">
        <f t="shared" si="231"/>
        <v>0.96394435074832852</v>
      </c>
      <c r="M1273" s="1">
        <f t="shared" si="232"/>
        <v>1.0638591360833272</v>
      </c>
      <c r="N1273" s="1">
        <f t="shared" si="233"/>
        <v>0.89953136465011441</v>
      </c>
      <c r="P1273" s="1">
        <f t="shared" si="237"/>
        <v>0.92247031777564803</v>
      </c>
      <c r="Q1273" s="1">
        <f t="shared" si="234"/>
        <v>0.11962403546109913</v>
      </c>
      <c r="R1273" s="2">
        <f t="shared" si="238"/>
        <v>3211905.3521305118</v>
      </c>
      <c r="S1273" s="2">
        <f t="shared" si="239"/>
        <v>3436738.7267796476</v>
      </c>
      <c r="T1273" s="2">
        <f t="shared" si="240"/>
        <v>3211905.3521305118</v>
      </c>
      <c r="V1273" s="1">
        <v>2022</v>
      </c>
      <c r="W1273" s="1">
        <v>28121</v>
      </c>
      <c r="X1273" s="1" t="s">
        <v>1321</v>
      </c>
      <c r="Y1273" s="1" t="s">
        <v>1318</v>
      </c>
      <c r="Z1273" s="1">
        <v>0</v>
      </c>
      <c r="AA1273" s="1">
        <v>5</v>
      </c>
      <c r="AB1273" s="1">
        <v>28</v>
      </c>
      <c r="BJ1273">
        <v>2</v>
      </c>
      <c r="BK1273">
        <v>1.1155423054361819</v>
      </c>
      <c r="BL1273" t="s">
        <v>51</v>
      </c>
    </row>
    <row r="1274" spans="2:64" x14ac:dyDescent="0.55000000000000004">
      <c r="B1274" s="1">
        <v>10174</v>
      </c>
      <c r="C1274" s="4" t="str">
        <f>_xlfn.IFNA(VLOOKUP(B1274,W$2:AB10388,3,FALSE),0)</f>
        <v>C</v>
      </c>
      <c r="D1274" s="1">
        <f>_xlfn.IFNA(VLOOKUP(B1274,W$2:AA10416,4,FALSE),0)</f>
        <v>54</v>
      </c>
      <c r="E1274" s="1">
        <f>_xlfn.IFNA(VLOOKUP(B1274,W$2:AA10416,5,FALSE),0)</f>
        <v>8</v>
      </c>
      <c r="F1274" s="1">
        <f>_xlfn.IFNA(VLOOKUP(B1274,W$2:AB10417,6,FALSE),0)</f>
        <v>31</v>
      </c>
      <c r="H1274" s="5">
        <f t="shared" si="235"/>
        <v>13082500</v>
      </c>
      <c r="I1274" s="5">
        <f t="shared" si="236"/>
        <v>13998275</v>
      </c>
      <c r="J1274" s="1">
        <f t="shared" si="229"/>
        <v>0.17135857369119548</v>
      </c>
      <c r="K1274" s="1">
        <f t="shared" si="230"/>
        <v>5</v>
      </c>
      <c r="L1274" s="1">
        <f t="shared" si="231"/>
        <v>0.95917935807296395</v>
      </c>
      <c r="M1274" s="1">
        <f t="shared" si="232"/>
        <v>0.81996130727496908</v>
      </c>
      <c r="N1274" s="1">
        <f t="shared" si="233"/>
        <v>1.3029012619832001</v>
      </c>
      <c r="P1274" s="1">
        <f t="shared" si="237"/>
        <v>1.0247187618858264</v>
      </c>
      <c r="Q1274" s="1">
        <f t="shared" si="234"/>
        <v>0.17559434547136299</v>
      </c>
      <c r="R1274" s="2">
        <f t="shared" si="238"/>
        <v>2297213.0246291063</v>
      </c>
      <c r="S1274" s="2">
        <f t="shared" si="239"/>
        <v>2458017.9363531438</v>
      </c>
      <c r="T1274" s="2">
        <f t="shared" si="240"/>
        <v>2297213.0246291063</v>
      </c>
      <c r="V1274" s="1">
        <v>2022</v>
      </c>
      <c r="W1274" s="1">
        <v>3063</v>
      </c>
      <c r="X1274" s="1" t="s">
        <v>1322</v>
      </c>
      <c r="Y1274" s="1" t="s">
        <v>1318</v>
      </c>
      <c r="Z1274" s="1">
        <v>0</v>
      </c>
      <c r="AA1274" s="1">
        <v>4</v>
      </c>
      <c r="AB1274" s="1">
        <v>39</v>
      </c>
      <c r="BJ1274">
        <v>2</v>
      </c>
      <c r="BK1274">
        <v>1.106942102737994</v>
      </c>
      <c r="BL1274" t="s">
        <v>53</v>
      </c>
    </row>
    <row r="1275" spans="2:64" x14ac:dyDescent="0.55000000000000004">
      <c r="B1275" s="1">
        <v>12266</v>
      </c>
      <c r="C1275" s="4">
        <f>_xlfn.IFNA(VLOOKUP(B1275,W$2:AB10389,3,FALSE),0)</f>
        <v>0</v>
      </c>
      <c r="D1275" s="1">
        <f>_xlfn.IFNA(VLOOKUP(B1275,W$2:AA10417,4,FALSE),0)</f>
        <v>0</v>
      </c>
      <c r="E1275" s="1">
        <f>_xlfn.IFNA(VLOOKUP(B1275,W$2:AA10417,5,FALSE),0)</f>
        <v>0</v>
      </c>
      <c r="F1275" s="1">
        <f>_xlfn.IFNA(VLOOKUP(B1275,W$2:AB10418,6,FALSE),0)</f>
        <v>0</v>
      </c>
      <c r="H1275" s="5" t="e">
        <f t="shared" si="235"/>
        <v>#DIV/0!</v>
      </c>
      <c r="I1275" s="5" t="e">
        <f t="shared" si="236"/>
        <v>#DIV/0!</v>
      </c>
      <c r="J1275" s="1">
        <f t="shared" si="229"/>
        <v>0.11029086484118089</v>
      </c>
      <c r="K1275" s="1">
        <f t="shared" si="230"/>
        <v>0</v>
      </c>
      <c r="L1275" s="1" t="e">
        <f t="shared" si="231"/>
        <v>#DIV/0!</v>
      </c>
      <c r="M1275" s="1" t="e">
        <f t="shared" si="232"/>
        <v>#DIV/0!</v>
      </c>
      <c r="N1275" s="1" t="e">
        <f t="shared" si="233"/>
        <v>#DIV/0!</v>
      </c>
      <c r="P1275" s="1" t="e">
        <f t="shared" si="237"/>
        <v>#DIV/0!</v>
      </c>
      <c r="Q1275" s="1" t="e">
        <f t="shared" si="234"/>
        <v>#DIV/0!</v>
      </c>
      <c r="R1275" s="2" t="e">
        <f t="shared" si="238"/>
        <v>#DIV/0!</v>
      </c>
      <c r="S1275" s="2" t="e">
        <f t="shared" si="239"/>
        <v>#DIV/0!</v>
      </c>
      <c r="T1275" s="2" t="e">
        <f t="shared" si="240"/>
        <v>#DIV/0!</v>
      </c>
      <c r="V1275" s="1">
        <v>2022</v>
      </c>
      <c r="W1275" s="1">
        <v>3809</v>
      </c>
      <c r="X1275" s="1" t="s">
        <v>1323</v>
      </c>
      <c r="Y1275" s="1" t="s">
        <v>1318</v>
      </c>
      <c r="Z1275" s="1">
        <v>0</v>
      </c>
      <c r="AA1275" s="1">
        <v>6</v>
      </c>
      <c r="AB1275" s="1">
        <v>38</v>
      </c>
      <c r="BJ1275">
        <v>2</v>
      </c>
      <c r="BK1275">
        <v>1.0245916516529501</v>
      </c>
      <c r="BL1275" t="s">
        <v>55</v>
      </c>
    </row>
    <row r="1276" spans="2:64" x14ac:dyDescent="0.55000000000000004">
      <c r="B1276" s="1">
        <v>25451</v>
      </c>
      <c r="C1276" s="4">
        <f>_xlfn.IFNA(VLOOKUP(B1276,W$2:AB10390,3,FALSE),0)</f>
        <v>0</v>
      </c>
      <c r="D1276" s="1">
        <f>_xlfn.IFNA(VLOOKUP(B1276,W$2:AA10418,4,FALSE),0)</f>
        <v>0</v>
      </c>
      <c r="E1276" s="1">
        <f>_xlfn.IFNA(VLOOKUP(B1276,W$2:AA10418,5,FALSE),0)</f>
        <v>0</v>
      </c>
      <c r="F1276" s="1">
        <f>_xlfn.IFNA(VLOOKUP(B1276,W$2:AB10419,6,FALSE),0)</f>
        <v>0</v>
      </c>
      <c r="H1276" s="5" t="e">
        <f t="shared" si="235"/>
        <v>#DIV/0!</v>
      </c>
      <c r="I1276" s="5" t="e">
        <f t="shared" si="236"/>
        <v>#DIV/0!</v>
      </c>
      <c r="J1276" s="1">
        <f t="shared" si="229"/>
        <v>0.11029086484118089</v>
      </c>
      <c r="K1276" s="1">
        <f t="shared" si="230"/>
        <v>0</v>
      </c>
      <c r="L1276" s="1" t="e">
        <f t="shared" si="231"/>
        <v>#DIV/0!</v>
      </c>
      <c r="M1276" s="1" t="e">
        <f t="shared" si="232"/>
        <v>#DIV/0!</v>
      </c>
      <c r="N1276" s="1" t="e">
        <f t="shared" si="233"/>
        <v>#DIV/0!</v>
      </c>
      <c r="P1276" s="1" t="e">
        <f t="shared" si="237"/>
        <v>#DIV/0!</v>
      </c>
      <c r="Q1276" s="1" t="e">
        <f t="shared" si="234"/>
        <v>#DIV/0!</v>
      </c>
      <c r="R1276" s="2" t="e">
        <f t="shared" si="238"/>
        <v>#DIV/0!</v>
      </c>
      <c r="S1276" s="2" t="e">
        <f t="shared" si="239"/>
        <v>#DIV/0!</v>
      </c>
      <c r="T1276" s="2" t="e">
        <f t="shared" si="240"/>
        <v>#DIV/0!</v>
      </c>
      <c r="V1276" s="1">
        <v>2022</v>
      </c>
      <c r="W1276" s="1">
        <v>6796</v>
      </c>
      <c r="X1276" s="1" t="s">
        <v>1324</v>
      </c>
      <c r="Y1276" s="1" t="s">
        <v>1318</v>
      </c>
      <c r="Z1276" s="1">
        <v>0</v>
      </c>
      <c r="AA1276" s="1">
        <v>8</v>
      </c>
      <c r="AB1276" s="1">
        <v>35</v>
      </c>
      <c r="BJ1276">
        <v>2</v>
      </c>
      <c r="BK1276">
        <v>0.89953136465011441</v>
      </c>
      <c r="BL1276" t="s">
        <v>58</v>
      </c>
    </row>
    <row r="1277" spans="2:64" x14ac:dyDescent="0.55000000000000004">
      <c r="B1277" s="1">
        <v>49028</v>
      </c>
      <c r="C1277" s="4">
        <f>_xlfn.IFNA(VLOOKUP(B1277,W$2:AB10391,3,FALSE),0)</f>
        <v>0</v>
      </c>
      <c r="D1277" s="1">
        <f>_xlfn.IFNA(VLOOKUP(B1277,W$2:AA10419,4,FALSE),0)</f>
        <v>0</v>
      </c>
      <c r="E1277" s="1">
        <f>_xlfn.IFNA(VLOOKUP(B1277,W$2:AA10419,5,FALSE),0)</f>
        <v>0</v>
      </c>
      <c r="F1277" s="1">
        <f>_xlfn.IFNA(VLOOKUP(B1277,W$2:AB10420,6,FALSE),0)</f>
        <v>0</v>
      </c>
      <c r="H1277" s="5" t="e">
        <f t="shared" si="235"/>
        <v>#DIV/0!</v>
      </c>
      <c r="I1277" s="5" t="e">
        <f t="shared" si="236"/>
        <v>#DIV/0!</v>
      </c>
      <c r="J1277" s="1">
        <f t="shared" si="229"/>
        <v>0.11029086484118089</v>
      </c>
      <c r="K1277" s="1">
        <f t="shared" si="230"/>
        <v>0</v>
      </c>
      <c r="L1277" s="1" t="e">
        <f t="shared" si="231"/>
        <v>#DIV/0!</v>
      </c>
      <c r="M1277" s="1" t="e">
        <f t="shared" si="232"/>
        <v>#DIV/0!</v>
      </c>
      <c r="N1277" s="1" t="e">
        <f t="shared" si="233"/>
        <v>#DIV/0!</v>
      </c>
      <c r="P1277" s="1" t="e">
        <f t="shared" si="237"/>
        <v>#DIV/0!</v>
      </c>
      <c r="Q1277" s="1" t="e">
        <f t="shared" si="234"/>
        <v>#DIV/0!</v>
      </c>
      <c r="R1277" s="2" t="e">
        <f t="shared" si="238"/>
        <v>#DIV/0!</v>
      </c>
      <c r="S1277" s="2" t="e">
        <f t="shared" si="239"/>
        <v>#DIV/0!</v>
      </c>
      <c r="T1277" s="2" t="e">
        <f t="shared" si="240"/>
        <v>#DIV/0!</v>
      </c>
      <c r="V1277" s="1">
        <v>2022</v>
      </c>
      <c r="W1277" s="1">
        <v>5443</v>
      </c>
      <c r="X1277" s="1" t="s">
        <v>1325</v>
      </c>
      <c r="Y1277" s="1" t="s">
        <v>1318</v>
      </c>
      <c r="Z1277" s="1">
        <v>0</v>
      </c>
      <c r="AA1277" s="1">
        <v>8</v>
      </c>
      <c r="AB1277" s="1">
        <v>35</v>
      </c>
      <c r="BJ1277">
        <v>1</v>
      </c>
      <c r="BK1277">
        <v>1.1514506309915982</v>
      </c>
      <c r="BL1277" t="s">
        <v>31</v>
      </c>
    </row>
    <row r="1278" spans="2:64" x14ac:dyDescent="0.55000000000000004">
      <c r="B1278" s="1">
        <v>29556</v>
      </c>
      <c r="C1278" s="4" t="str">
        <f>_xlfn.IFNA(VLOOKUP(B1278,W$2:AB10392,3,FALSE),0)</f>
        <v>TE</v>
      </c>
      <c r="D1278" s="1">
        <f>_xlfn.IFNA(VLOOKUP(B1278,W$2:AA10420,4,FALSE),0)</f>
        <v>48</v>
      </c>
      <c r="E1278" s="1">
        <f>_xlfn.IFNA(VLOOKUP(B1278,W$2:AA10420,5,FALSE),0)</f>
        <v>8</v>
      </c>
      <c r="F1278" s="1">
        <f>_xlfn.IFNA(VLOOKUP(B1278,W$2:AB10421,6,FALSE),0)</f>
        <v>28</v>
      </c>
      <c r="H1278" s="5">
        <f t="shared" si="235"/>
        <v>14012500</v>
      </c>
      <c r="I1278" s="5">
        <f t="shared" si="236"/>
        <v>14993375</v>
      </c>
      <c r="J1278" s="1">
        <f t="shared" si="229"/>
        <v>0.17038831267359586</v>
      </c>
      <c r="K1278" s="1">
        <f t="shared" si="230"/>
        <v>4</v>
      </c>
      <c r="L1278" s="1">
        <f t="shared" si="231"/>
        <v>0.96121638580046065</v>
      </c>
      <c r="M1278" s="1">
        <f t="shared" si="232"/>
        <v>0.96478985703719689</v>
      </c>
      <c r="N1278" s="1">
        <f t="shared" si="233"/>
        <v>1.0245916516529501</v>
      </c>
      <c r="P1278" s="1">
        <f t="shared" si="237"/>
        <v>0.95017742417462525</v>
      </c>
      <c r="Q1278" s="1">
        <f t="shared" si="234"/>
        <v>0.16189912804565798</v>
      </c>
      <c r="R1278" s="2">
        <f t="shared" si="238"/>
        <v>2268611.5317397825</v>
      </c>
      <c r="S1278" s="2">
        <f t="shared" si="239"/>
        <v>2427414.3389615673</v>
      </c>
      <c r="T1278" s="2">
        <f t="shared" si="240"/>
        <v>2268611.5317397825</v>
      </c>
      <c r="V1278" s="1">
        <v>2022</v>
      </c>
      <c r="W1278" s="1">
        <v>11908</v>
      </c>
      <c r="X1278" s="1" t="s">
        <v>1326</v>
      </c>
      <c r="Y1278" s="1" t="s">
        <v>1318</v>
      </c>
      <c r="Z1278" s="1">
        <v>0</v>
      </c>
      <c r="AA1278" s="1">
        <v>5</v>
      </c>
      <c r="AB1278" s="1">
        <v>28</v>
      </c>
      <c r="BJ1278">
        <v>1</v>
      </c>
      <c r="BK1278">
        <v>0.87776743548653313</v>
      </c>
      <c r="BL1278" t="s">
        <v>34</v>
      </c>
    </row>
    <row r="1279" spans="2:64" x14ac:dyDescent="0.55000000000000004">
      <c r="B1279" s="1">
        <v>11801</v>
      </c>
      <c r="C1279" s="4" t="str">
        <f>_xlfn.IFNA(VLOOKUP(B1279,W$2:AB10393,3,FALSE),0)</f>
        <v>S</v>
      </c>
      <c r="D1279" s="1">
        <f>_xlfn.IFNA(VLOOKUP(B1279,W$2:AA10421,4,FALSE),0)</f>
        <v>31</v>
      </c>
      <c r="E1279" s="1">
        <f>_xlfn.IFNA(VLOOKUP(B1279,W$2:AA10421,5,FALSE),0)</f>
        <v>2</v>
      </c>
      <c r="F1279" s="1">
        <f>_xlfn.IFNA(VLOOKUP(B1279,W$2:AB10422,6,FALSE),0)</f>
        <v>27</v>
      </c>
      <c r="H1279" s="5">
        <f t="shared" si="235"/>
        <v>15620000</v>
      </c>
      <c r="I1279" s="5">
        <f t="shared" si="236"/>
        <v>16713400.000000002</v>
      </c>
      <c r="J1279" s="1">
        <f t="shared" si="229"/>
        <v>0.12967792367514705</v>
      </c>
      <c r="K1279" s="1">
        <f t="shared" si="230"/>
        <v>3</v>
      </c>
      <c r="L1279" s="1">
        <f t="shared" si="231"/>
        <v>1.1048764777119722</v>
      </c>
      <c r="M1279" s="1">
        <f t="shared" si="232"/>
        <v>1.0638591360833272</v>
      </c>
      <c r="N1279" s="1">
        <f t="shared" si="233"/>
        <v>0.92811912331810276</v>
      </c>
      <c r="P1279" s="1">
        <f t="shared" si="237"/>
        <v>1.0909417852047432</v>
      </c>
      <c r="Q1279" s="1">
        <f t="shared" si="234"/>
        <v>0.14147106555580935</v>
      </c>
      <c r="R1279" s="2">
        <f t="shared" si="238"/>
        <v>2209778.0439817421</v>
      </c>
      <c r="S1279" s="2">
        <f t="shared" si="239"/>
        <v>2364462.5070604645</v>
      </c>
      <c r="T1279" s="2">
        <f t="shared" si="240"/>
        <v>2209778.0439817421</v>
      </c>
      <c r="V1279" s="1">
        <v>2022</v>
      </c>
      <c r="W1279" s="1">
        <v>9728</v>
      </c>
      <c r="X1279" s="1" t="s">
        <v>1327</v>
      </c>
      <c r="Y1279" s="1" t="s">
        <v>1318</v>
      </c>
      <c r="Z1279" s="1">
        <v>0</v>
      </c>
      <c r="AA1279" s="1">
        <v>8</v>
      </c>
      <c r="AB1279" s="1">
        <v>29</v>
      </c>
      <c r="BJ1279">
        <v>1</v>
      </c>
      <c r="BK1279">
        <v>1</v>
      </c>
      <c r="BL1279" t="s">
        <v>36</v>
      </c>
    </row>
    <row r="1280" spans="2:64" x14ac:dyDescent="0.55000000000000004">
      <c r="B1280" s="1">
        <v>38329</v>
      </c>
      <c r="C1280" s="4" t="str">
        <f>_xlfn.IFNA(VLOOKUP(B1280,W$2:AB10394,3,FALSE),0)</f>
        <v>TE</v>
      </c>
      <c r="D1280" s="1">
        <f>_xlfn.IFNA(VLOOKUP(B1280,W$2:AA10422,4,FALSE),0)</f>
        <v>8</v>
      </c>
      <c r="E1280" s="1">
        <f>_xlfn.IFNA(VLOOKUP(B1280,W$2:AA10422,5,FALSE),0)</f>
        <v>8</v>
      </c>
      <c r="F1280" s="1">
        <f>_xlfn.IFNA(VLOOKUP(B1280,W$2:AB10423,6,FALSE),0)</f>
        <v>28</v>
      </c>
      <c r="H1280" s="5">
        <f t="shared" si="235"/>
        <v>14012500</v>
      </c>
      <c r="I1280" s="5">
        <f t="shared" si="236"/>
        <v>14993375</v>
      </c>
      <c r="J1280" s="1">
        <f t="shared" si="229"/>
        <v>0.11849549253813166</v>
      </c>
      <c r="K1280" s="1">
        <f t="shared" si="230"/>
        <v>0</v>
      </c>
      <c r="L1280" s="1">
        <f t="shared" si="231"/>
        <v>0.98517043952992134</v>
      </c>
      <c r="M1280" s="1">
        <f t="shared" si="232"/>
        <v>0.84721097753390451</v>
      </c>
      <c r="N1280" s="1">
        <f t="shared" si="233"/>
        <v>1.0245916516529501</v>
      </c>
      <c r="P1280" s="1">
        <f t="shared" si="237"/>
        <v>0.85517256458041502</v>
      </c>
      <c r="Q1280" s="1">
        <f t="shared" si="234"/>
        <v>0.10133409424505348</v>
      </c>
      <c r="R1280" s="2">
        <f t="shared" si="238"/>
        <v>1419943.9956088117</v>
      </c>
      <c r="S1280" s="2">
        <f t="shared" si="239"/>
        <v>1519340.0753014288</v>
      </c>
      <c r="T1280" s="2">
        <f t="shared" si="240"/>
        <v>1419943.9956088117</v>
      </c>
      <c r="V1280" s="1">
        <v>2022</v>
      </c>
      <c r="W1280" s="1">
        <v>8990</v>
      </c>
      <c r="X1280" s="1" t="s">
        <v>1328</v>
      </c>
      <c r="Y1280" s="1" t="s">
        <v>1318</v>
      </c>
      <c r="Z1280" s="1">
        <v>0</v>
      </c>
      <c r="AA1280" s="1">
        <v>8</v>
      </c>
      <c r="AB1280" s="1">
        <v>31</v>
      </c>
      <c r="BJ1280">
        <v>1</v>
      </c>
      <c r="BK1280">
        <v>1</v>
      </c>
      <c r="BL1280" t="s">
        <v>38</v>
      </c>
    </row>
    <row r="1281" spans="2:64" x14ac:dyDescent="0.55000000000000004">
      <c r="B1281" s="1">
        <v>9524</v>
      </c>
      <c r="C1281" s="4" t="str">
        <f>_xlfn.IFNA(VLOOKUP(B1281,W$2:AB10395,3,FALSE),0)</f>
        <v>RT</v>
      </c>
      <c r="D1281" s="1">
        <f>_xlfn.IFNA(VLOOKUP(B1281,W$2:AA10423,4,FALSE),0)</f>
        <v>57</v>
      </c>
      <c r="E1281" s="1">
        <f>_xlfn.IFNA(VLOOKUP(B1281,W$2:AA10423,5,FALSE),0)</f>
        <v>3</v>
      </c>
      <c r="F1281" s="1">
        <f>_xlfn.IFNA(VLOOKUP(B1281,W$2:AB10424,6,FALSE),0)</f>
        <v>30</v>
      </c>
      <c r="H1281" s="5">
        <f t="shared" si="235"/>
        <v>18040000</v>
      </c>
      <c r="I1281" s="5">
        <f t="shared" si="236"/>
        <v>19302800</v>
      </c>
      <c r="J1281" s="1">
        <f t="shared" si="229"/>
        <v>0.19414880739410345</v>
      </c>
      <c r="K1281" s="1">
        <f t="shared" si="230"/>
        <v>5</v>
      </c>
      <c r="L1281" s="1">
        <f t="shared" si="231"/>
        <v>1.0331190471627296</v>
      </c>
      <c r="M1281" s="1">
        <f t="shared" si="232"/>
        <v>0.97478864222910011</v>
      </c>
      <c r="N1281" s="1">
        <f t="shared" si="233"/>
        <v>1.21388420547599</v>
      </c>
      <c r="P1281" s="1">
        <f t="shared" si="237"/>
        <v>1.2224696603736878</v>
      </c>
      <c r="Q1281" s="1">
        <f t="shared" si="234"/>
        <v>0.23734102663702616</v>
      </c>
      <c r="R1281" s="2">
        <f t="shared" si="238"/>
        <v>4281632.120531952</v>
      </c>
      <c r="S1281" s="2">
        <f t="shared" si="239"/>
        <v>4581346.368969189</v>
      </c>
      <c r="T1281" s="2">
        <f t="shared" si="240"/>
        <v>4281632.120531952</v>
      </c>
      <c r="V1281" s="1">
        <v>2022</v>
      </c>
      <c r="W1281" s="1">
        <v>3794</v>
      </c>
      <c r="X1281" s="1" t="s">
        <v>1329</v>
      </c>
      <c r="Y1281" s="1" t="s">
        <v>1318</v>
      </c>
      <c r="Z1281" s="1">
        <v>0</v>
      </c>
      <c r="AA1281" s="1">
        <v>6</v>
      </c>
      <c r="AB1281" s="1">
        <v>38</v>
      </c>
      <c r="BJ1281">
        <v>1</v>
      </c>
      <c r="BK1281">
        <v>1.0245916516529501</v>
      </c>
      <c r="BL1281" t="s">
        <v>40</v>
      </c>
    </row>
    <row r="1282" spans="2:64" x14ac:dyDescent="0.55000000000000004">
      <c r="B1282" s="1">
        <v>11280</v>
      </c>
      <c r="C1282" s="4" t="str">
        <f>_xlfn.IFNA(VLOOKUP(B1282,W$2:AB10396,3,FALSE),0)</f>
        <v>DI</v>
      </c>
      <c r="D1282" s="1">
        <f>_xlfn.IFNA(VLOOKUP(B1282,W$2:AA10424,4,FALSE),0)</f>
        <v>61</v>
      </c>
      <c r="E1282" s="1">
        <f>_xlfn.IFNA(VLOOKUP(B1282,W$2:AA10424,5,FALSE),0)</f>
        <v>8</v>
      </c>
      <c r="F1282" s="1">
        <f>_xlfn.IFNA(VLOOKUP(B1282,W$2:AB10425,6,FALSE),0)</f>
        <v>29</v>
      </c>
      <c r="H1282" s="5">
        <f t="shared" si="235"/>
        <v>20500000</v>
      </c>
      <c r="I1282" s="5">
        <f t="shared" si="236"/>
        <v>21935000</v>
      </c>
      <c r="J1282" s="1">
        <f t="shared" ref="J1282:J1345" si="241">AVERAGEIF(BF:BF,D1282,BG:BG)</f>
        <v>0.24173750307529737</v>
      </c>
      <c r="K1282" s="1">
        <f t="shared" ref="K1282:K1345" si="242">ROUNDDOWN(D1282*0.1,0)</f>
        <v>6</v>
      </c>
      <c r="L1282" s="1">
        <f t="shared" ref="L1282:L1345" si="243">AVERAGEIFS(AV:AV,AU:AU,K1282,AW:AW,E1282)</f>
        <v>0.95757335478056826</v>
      </c>
      <c r="M1282" s="1">
        <f t="shared" ref="M1282:M1345" si="244">AVERAGEIFS(AK:AK,AJ:AJ,K1282,AL:AL,F1282)</f>
        <v>0.98267173666193286</v>
      </c>
      <c r="N1282" s="1">
        <f t="shared" ref="N1282:N1345" si="245">AVERAGEIFS(BK:BK,BJ:BJ,D1282,BL:BL,C1282)</f>
        <v>1</v>
      </c>
      <c r="P1282" s="1">
        <f t="shared" si="237"/>
        <v>0.94098027152341424</v>
      </c>
      <c r="Q1282" s="1">
        <f t="shared" ref="Q1282:Q1345" si="246">P1282*J1282</f>
        <v>0.22747022128118549</v>
      </c>
      <c r="R1282" s="2">
        <f t="shared" si="238"/>
        <v>4663139.5362643022</v>
      </c>
      <c r="S1282" s="2">
        <f t="shared" si="239"/>
        <v>4989559.3038028041</v>
      </c>
      <c r="T1282" s="2">
        <f t="shared" si="240"/>
        <v>4663139.5362643022</v>
      </c>
      <c r="V1282" s="1">
        <v>2022</v>
      </c>
      <c r="W1282" s="1">
        <v>44140</v>
      </c>
      <c r="X1282" s="1" t="s">
        <v>1330</v>
      </c>
      <c r="Y1282" s="1" t="s">
        <v>1318</v>
      </c>
      <c r="Z1282" s="1">
        <v>0</v>
      </c>
      <c r="AA1282" s="1">
        <v>8</v>
      </c>
      <c r="AB1282" s="1">
        <v>27</v>
      </c>
      <c r="BJ1282">
        <v>1</v>
      </c>
      <c r="BK1282">
        <v>0.81972023184507603</v>
      </c>
      <c r="BL1282" t="s">
        <v>42</v>
      </c>
    </row>
    <row r="1283" spans="2:64" x14ac:dyDescent="0.55000000000000004">
      <c r="B1283" s="1">
        <v>50465</v>
      </c>
      <c r="C1283" s="4" t="str">
        <f>_xlfn.IFNA(VLOOKUP(B1283,W$2:AB10397,3,FALSE),0)</f>
        <v>CB</v>
      </c>
      <c r="D1283" s="1">
        <f>_xlfn.IFNA(VLOOKUP(B1283,W$2:AA10425,4,FALSE),0)</f>
        <v>13</v>
      </c>
      <c r="E1283" s="1">
        <f>_xlfn.IFNA(VLOOKUP(B1283,W$2:AA10425,5,FALSE),0)</f>
        <v>8</v>
      </c>
      <c r="F1283" s="1">
        <f>_xlfn.IFNA(VLOOKUP(B1283,W$2:AB10426,6,FALSE),0)</f>
        <v>27</v>
      </c>
      <c r="H1283" s="5">
        <f t="shared" ref="H1283:H1346" si="247">AVERAGEIF(AO:AO,C1283,AP:AP)</f>
        <v>20000000</v>
      </c>
      <c r="I1283" s="5">
        <f t="shared" ref="I1283:I1346" si="248">H1283*1.07</f>
        <v>21400000</v>
      </c>
      <c r="J1283" s="1">
        <f t="shared" si="241"/>
        <v>0.15834706436900092</v>
      </c>
      <c r="K1283" s="1">
        <f t="shared" si="242"/>
        <v>1</v>
      </c>
      <c r="L1283" s="1">
        <f t="shared" si="243"/>
        <v>0.97398521903978064</v>
      </c>
      <c r="M1283" s="1">
        <f t="shared" si="244"/>
        <v>0.8852077485688149</v>
      </c>
      <c r="N1283" s="1">
        <f t="shared" si="245"/>
        <v>0.87776743548653313</v>
      </c>
      <c r="P1283" s="1">
        <f t="shared" ref="P1283:P1346" si="249">L1283*M1283*N1283</f>
        <v>0.75679288051268212</v>
      </c>
      <c r="Q1283" s="1">
        <f t="shared" si="246"/>
        <v>0.1198359309645433</v>
      </c>
      <c r="R1283" s="2">
        <f t="shared" ref="R1283:R1346" si="250">H1283*Q1283</f>
        <v>2396718.619290866</v>
      </c>
      <c r="S1283" s="2">
        <f t="shared" ref="S1283:S1346" si="251">I1283*Q1283</f>
        <v>2564488.9226412266</v>
      </c>
      <c r="T1283" s="2">
        <f t="shared" ref="T1283:T1346" si="252">((_xlfn.IFS(C1283&lt;&gt;"QB",R1283,F1283&gt;27,(1/(M1283))*R1283,F1283&lt;=27,R1283)))</f>
        <v>2396718.619290866</v>
      </c>
      <c r="V1283" s="1">
        <v>2022</v>
      </c>
      <c r="W1283" s="1">
        <v>2607</v>
      </c>
      <c r="X1283" s="1" t="s">
        <v>1331</v>
      </c>
      <c r="Y1283" s="1" t="s">
        <v>1318</v>
      </c>
      <c r="Z1283" s="1">
        <v>0</v>
      </c>
      <c r="AA1283" s="1">
        <v>8</v>
      </c>
      <c r="AB1283" s="1">
        <v>40</v>
      </c>
      <c r="BJ1283">
        <v>1</v>
      </c>
      <c r="BK1283">
        <v>0.82023027006469129</v>
      </c>
      <c r="BL1283" t="s">
        <v>44</v>
      </c>
    </row>
    <row r="1284" spans="2:64" x14ac:dyDescent="0.55000000000000004">
      <c r="B1284" s="1">
        <v>48341</v>
      </c>
      <c r="C1284" s="4" t="str">
        <f>_xlfn.IFNA(VLOOKUP(B1284,W$2:AB10398,3,FALSE),0)</f>
        <v>WR</v>
      </c>
      <c r="D1284" s="1">
        <f>_xlfn.IFNA(VLOOKUP(B1284,W$2:AA10426,4,FALSE),0)</f>
        <v>11</v>
      </c>
      <c r="E1284" s="1">
        <f>_xlfn.IFNA(VLOOKUP(B1284,W$2:AA10426,5,FALSE),0)</f>
        <v>8</v>
      </c>
      <c r="F1284" s="1">
        <f>_xlfn.IFNA(VLOOKUP(B1284,W$2:AB10427,6,FALSE),0)</f>
        <v>25</v>
      </c>
      <c r="H1284" s="5">
        <f t="shared" si="247"/>
        <v>26850000</v>
      </c>
      <c r="I1284" s="5">
        <f t="shared" si="248"/>
        <v>28729500</v>
      </c>
      <c r="J1284" s="1">
        <f t="shared" si="241"/>
        <v>0.15834706436900092</v>
      </c>
      <c r="K1284" s="1">
        <f t="shared" si="242"/>
        <v>1</v>
      </c>
      <c r="L1284" s="1">
        <f t="shared" si="243"/>
        <v>0.97398521903978064</v>
      </c>
      <c r="M1284" s="1">
        <f t="shared" si="244"/>
        <v>0.8852077485688149</v>
      </c>
      <c r="N1284" s="1">
        <f t="shared" si="245"/>
        <v>0.89953136465011441</v>
      </c>
      <c r="P1284" s="1">
        <f t="shared" si="249"/>
        <v>0.77555728891643105</v>
      </c>
      <c r="Q1284" s="1">
        <f t="shared" si="246"/>
        <v>0.12280721994989795</v>
      </c>
      <c r="R1284" s="2">
        <f t="shared" si="250"/>
        <v>3297373.8556547598</v>
      </c>
      <c r="S1284" s="2">
        <f t="shared" si="251"/>
        <v>3528190.0255505932</v>
      </c>
      <c r="T1284" s="2">
        <f t="shared" si="252"/>
        <v>3297373.8556547598</v>
      </c>
      <c r="V1284" s="1">
        <v>2022</v>
      </c>
      <c r="W1284" s="1">
        <v>7050</v>
      </c>
      <c r="X1284" s="1" t="s">
        <v>1332</v>
      </c>
      <c r="Y1284" s="1" t="s">
        <v>44</v>
      </c>
      <c r="Z1284" s="1">
        <v>99</v>
      </c>
      <c r="AA1284" s="1">
        <v>2</v>
      </c>
      <c r="AB1284" s="1">
        <v>32</v>
      </c>
      <c r="BJ1284">
        <v>1</v>
      </c>
      <c r="BK1284">
        <v>1.1178219283566899</v>
      </c>
      <c r="BL1284" t="s">
        <v>46</v>
      </c>
    </row>
    <row r="1285" spans="2:64" x14ac:dyDescent="0.55000000000000004">
      <c r="B1285" s="1">
        <v>31078</v>
      </c>
      <c r="C1285" s="4" t="str">
        <f>_xlfn.IFNA(VLOOKUP(B1285,W$2:AB10399,3,FALSE),0)</f>
        <v>CB</v>
      </c>
      <c r="D1285" s="1">
        <f>_xlfn.IFNA(VLOOKUP(B1285,W$2:AA10427,4,FALSE),0)</f>
        <v>39</v>
      </c>
      <c r="E1285" s="1">
        <f>_xlfn.IFNA(VLOOKUP(B1285,W$2:AA10427,5,FALSE),0)</f>
        <v>8</v>
      </c>
      <c r="F1285" s="1">
        <f>_xlfn.IFNA(VLOOKUP(B1285,W$2:AB10428,6,FALSE),0)</f>
        <v>28</v>
      </c>
      <c r="H1285" s="5">
        <f t="shared" si="247"/>
        <v>20000000</v>
      </c>
      <c r="I1285" s="5">
        <f t="shared" si="248"/>
        <v>21400000</v>
      </c>
      <c r="J1285" s="1">
        <f t="shared" si="241"/>
        <v>0.13512004199773481</v>
      </c>
      <c r="K1285" s="1">
        <f t="shared" si="242"/>
        <v>3</v>
      </c>
      <c r="L1285" s="1">
        <f t="shared" si="243"/>
        <v>0.96394435074832852</v>
      </c>
      <c r="M1285" s="1">
        <f t="shared" si="244"/>
        <v>0.95139959476605207</v>
      </c>
      <c r="N1285" s="1">
        <f t="shared" si="245"/>
        <v>0.87776743548653313</v>
      </c>
      <c r="P1285" s="1">
        <f t="shared" si="249"/>
        <v>0.8049972363415514</v>
      </c>
      <c r="Q1285" s="1">
        <f t="shared" si="246"/>
        <v>0.10877126038253088</v>
      </c>
      <c r="R1285" s="2">
        <f t="shared" si="250"/>
        <v>2175425.2076506177</v>
      </c>
      <c r="S1285" s="2">
        <f t="shared" si="251"/>
        <v>2327704.9721861607</v>
      </c>
      <c r="T1285" s="2">
        <f t="shared" si="252"/>
        <v>2175425.2076506177</v>
      </c>
      <c r="V1285" s="1">
        <v>2022</v>
      </c>
      <c r="W1285" s="1">
        <v>7079</v>
      </c>
      <c r="X1285" s="1" t="s">
        <v>1333</v>
      </c>
      <c r="Y1285" s="1" t="s">
        <v>44</v>
      </c>
      <c r="Z1285" s="1">
        <v>99</v>
      </c>
      <c r="AA1285" s="1">
        <v>3</v>
      </c>
      <c r="AB1285" s="1">
        <v>34</v>
      </c>
      <c r="BJ1285">
        <v>1</v>
      </c>
      <c r="BK1285">
        <v>0.92811912331810276</v>
      </c>
      <c r="BL1285" t="s">
        <v>48</v>
      </c>
    </row>
    <row r="1286" spans="2:64" x14ac:dyDescent="0.55000000000000004">
      <c r="B1286" s="1">
        <v>34985</v>
      </c>
      <c r="C1286" s="4" t="str">
        <f>_xlfn.IFNA(VLOOKUP(B1286,W$2:AB10400,3,FALSE),0)</f>
        <v>TE</v>
      </c>
      <c r="D1286" s="1">
        <f>_xlfn.IFNA(VLOOKUP(B1286,W$2:AA10428,4,FALSE),0)</f>
        <v>5</v>
      </c>
      <c r="E1286" s="1">
        <f>_xlfn.IFNA(VLOOKUP(B1286,W$2:AA10428,5,FALSE),0)</f>
        <v>8</v>
      </c>
      <c r="F1286" s="1">
        <f>_xlfn.IFNA(VLOOKUP(B1286,W$2:AB10429,6,FALSE),0)</f>
        <v>27</v>
      </c>
      <c r="H1286" s="5">
        <f t="shared" si="247"/>
        <v>14012500</v>
      </c>
      <c r="I1286" s="5">
        <f t="shared" si="248"/>
        <v>14993375</v>
      </c>
      <c r="J1286" s="1">
        <f t="shared" si="241"/>
        <v>0.11849549253813166</v>
      </c>
      <c r="K1286" s="1">
        <f t="shared" si="242"/>
        <v>0</v>
      </c>
      <c r="L1286" s="1">
        <f t="shared" si="243"/>
        <v>0.98517043952992134</v>
      </c>
      <c r="M1286" s="1">
        <f t="shared" si="244"/>
        <v>0.68619556135383653</v>
      </c>
      <c r="N1286" s="1">
        <f t="shared" si="245"/>
        <v>1.0245916516529501</v>
      </c>
      <c r="P1286" s="1">
        <f t="shared" si="249"/>
        <v>0.69264402087279864</v>
      </c>
      <c r="Q1286" s="1">
        <f t="shared" si="246"/>
        <v>8.2075194406914215E-2</v>
      </c>
      <c r="R1286" s="2">
        <f t="shared" si="250"/>
        <v>1150078.6616268854</v>
      </c>
      <c r="S1286" s="2">
        <f t="shared" si="251"/>
        <v>1230584.1679407675</v>
      </c>
      <c r="T1286" s="2">
        <f t="shared" si="252"/>
        <v>1150078.6616268854</v>
      </c>
      <c r="V1286" s="1">
        <v>2022</v>
      </c>
      <c r="W1286" s="1">
        <v>11812</v>
      </c>
      <c r="X1286" s="1" t="s">
        <v>1334</v>
      </c>
      <c r="Y1286" s="1" t="s">
        <v>44</v>
      </c>
      <c r="Z1286" s="1">
        <v>99</v>
      </c>
      <c r="AA1286" s="1">
        <v>2</v>
      </c>
      <c r="AB1286" s="1">
        <v>28</v>
      </c>
      <c r="BJ1286">
        <v>1</v>
      </c>
      <c r="BK1286">
        <v>1.1155423054361819</v>
      </c>
      <c r="BL1286" t="s">
        <v>51</v>
      </c>
    </row>
    <row r="1287" spans="2:64" x14ac:dyDescent="0.55000000000000004">
      <c r="B1287" s="1">
        <v>36668</v>
      </c>
      <c r="C1287" s="4" t="str">
        <f>_xlfn.IFNA(VLOOKUP(B1287,W$2:AB10401,3,FALSE),0)</f>
        <v>DI</v>
      </c>
      <c r="D1287" s="1">
        <f>_xlfn.IFNA(VLOOKUP(B1287,W$2:AA10429,4,FALSE),0)</f>
        <v>33</v>
      </c>
      <c r="E1287" s="1">
        <f>_xlfn.IFNA(VLOOKUP(B1287,W$2:AA10429,5,FALSE),0)</f>
        <v>8</v>
      </c>
      <c r="F1287" s="1">
        <f>_xlfn.IFNA(VLOOKUP(B1287,W$2:AB10430,6,FALSE),0)</f>
        <v>25</v>
      </c>
      <c r="H1287" s="5">
        <f t="shared" si="247"/>
        <v>20500000</v>
      </c>
      <c r="I1287" s="5">
        <f t="shared" si="248"/>
        <v>21935000</v>
      </c>
      <c r="J1287" s="1">
        <f t="shared" si="241"/>
        <v>0.12967792367514705</v>
      </c>
      <c r="K1287" s="1">
        <f t="shared" si="242"/>
        <v>3</v>
      </c>
      <c r="L1287" s="1">
        <f t="shared" si="243"/>
        <v>0.96394435074832852</v>
      </c>
      <c r="M1287" s="1">
        <f t="shared" si="244"/>
        <v>1.0638591360833272</v>
      </c>
      <c r="N1287" s="1">
        <f t="shared" si="245"/>
        <v>1</v>
      </c>
      <c r="P1287" s="1">
        <f t="shared" si="249"/>
        <v>1.0255010042195205</v>
      </c>
      <c r="Q1287" s="1">
        <f t="shared" si="246"/>
        <v>0.13298484095396562</v>
      </c>
      <c r="R1287" s="2">
        <f t="shared" si="250"/>
        <v>2726189.2395562953</v>
      </c>
      <c r="S1287" s="2">
        <f t="shared" si="251"/>
        <v>2917022.486325236</v>
      </c>
      <c r="T1287" s="2">
        <f t="shared" si="252"/>
        <v>2726189.2395562953</v>
      </c>
      <c r="V1287" s="1">
        <v>2022</v>
      </c>
      <c r="W1287" s="1">
        <v>49684</v>
      </c>
      <c r="X1287" s="1" t="s">
        <v>1335</v>
      </c>
      <c r="Y1287" s="1" t="s">
        <v>44</v>
      </c>
      <c r="Z1287" s="1">
        <v>98</v>
      </c>
      <c r="AA1287" s="1">
        <v>2</v>
      </c>
      <c r="AB1287" s="1">
        <v>27</v>
      </c>
      <c r="BJ1287">
        <v>1</v>
      </c>
      <c r="BK1287">
        <v>1.106942102737994</v>
      </c>
      <c r="BL1287" t="s">
        <v>53</v>
      </c>
    </row>
    <row r="1288" spans="2:64" x14ac:dyDescent="0.55000000000000004">
      <c r="B1288" s="1">
        <v>56800</v>
      </c>
      <c r="C1288" s="4" t="str">
        <f>_xlfn.IFNA(VLOOKUP(B1288,W$2:AB10402,3,FALSE),0)</f>
        <v>DI</v>
      </c>
      <c r="D1288" s="1">
        <f>_xlfn.IFNA(VLOOKUP(B1288,W$2:AA10430,4,FALSE),0)</f>
        <v>54</v>
      </c>
      <c r="E1288" s="1">
        <f>_xlfn.IFNA(VLOOKUP(B1288,W$2:AA10430,5,FALSE),0)</f>
        <v>8</v>
      </c>
      <c r="F1288" s="1">
        <f>_xlfn.IFNA(VLOOKUP(B1288,W$2:AB10431,6,FALSE),0)</f>
        <v>25</v>
      </c>
      <c r="H1288" s="5">
        <f t="shared" si="247"/>
        <v>20500000</v>
      </c>
      <c r="I1288" s="5">
        <f t="shared" si="248"/>
        <v>21935000</v>
      </c>
      <c r="J1288" s="1">
        <f t="shared" si="241"/>
        <v>0.17135857369119548</v>
      </c>
      <c r="K1288" s="1">
        <f t="shared" si="242"/>
        <v>5</v>
      </c>
      <c r="L1288" s="1">
        <f t="shared" si="243"/>
        <v>0.95917935807296395</v>
      </c>
      <c r="M1288" s="1">
        <f t="shared" si="244"/>
        <v>1.1486399068534272</v>
      </c>
      <c r="N1288" s="1">
        <f t="shared" si="245"/>
        <v>1</v>
      </c>
      <c r="P1288" s="1">
        <f t="shared" si="249"/>
        <v>1.1017516885126595</v>
      </c>
      <c r="Q1288" s="1">
        <f t="shared" si="246"/>
        <v>0.1887945979053956</v>
      </c>
      <c r="R1288" s="2">
        <f t="shared" si="250"/>
        <v>3870289.2570606098</v>
      </c>
      <c r="S1288" s="2">
        <f t="shared" si="251"/>
        <v>4141209.5050548525</v>
      </c>
      <c r="T1288" s="2">
        <f t="shared" si="252"/>
        <v>3870289.2570606098</v>
      </c>
      <c r="V1288" s="1">
        <v>2022</v>
      </c>
      <c r="W1288" s="1">
        <v>7060</v>
      </c>
      <c r="X1288" s="1" t="s">
        <v>1336</v>
      </c>
      <c r="Y1288" s="1" t="s">
        <v>44</v>
      </c>
      <c r="Z1288" s="1">
        <v>98</v>
      </c>
      <c r="AA1288" s="1">
        <v>2</v>
      </c>
      <c r="AB1288" s="1">
        <v>33</v>
      </c>
      <c r="BJ1288">
        <v>1</v>
      </c>
      <c r="BK1288">
        <v>1.0245916516529501</v>
      </c>
      <c r="BL1288" t="s">
        <v>55</v>
      </c>
    </row>
    <row r="1289" spans="2:64" x14ac:dyDescent="0.55000000000000004">
      <c r="B1289" s="1">
        <v>46376</v>
      </c>
      <c r="C1289" s="4" t="str">
        <f>_xlfn.IFNA(VLOOKUP(B1289,W$2:AB10403,3,FALSE),0)</f>
        <v>G</v>
      </c>
      <c r="D1289" s="1">
        <f>_xlfn.IFNA(VLOOKUP(B1289,W$2:AA10431,4,FALSE),0)</f>
        <v>43</v>
      </c>
      <c r="E1289" s="1">
        <f>_xlfn.IFNA(VLOOKUP(B1289,W$2:AA10431,5,FALSE),0)</f>
        <v>8</v>
      </c>
      <c r="F1289" s="1">
        <f>_xlfn.IFNA(VLOOKUP(B1289,W$2:AB10432,6,FALSE),0)</f>
        <v>27</v>
      </c>
      <c r="H1289" s="5">
        <f t="shared" si="247"/>
        <v>15340000</v>
      </c>
      <c r="I1289" s="5">
        <f t="shared" si="248"/>
        <v>16413800.000000002</v>
      </c>
      <c r="J1289" s="1">
        <f t="shared" si="241"/>
        <v>0.14534217904027727</v>
      </c>
      <c r="K1289" s="1">
        <f t="shared" si="242"/>
        <v>4</v>
      </c>
      <c r="L1289" s="1">
        <f t="shared" si="243"/>
        <v>0.96121638580046065</v>
      </c>
      <c r="M1289" s="1">
        <f t="shared" si="244"/>
        <v>1.1123962455126433</v>
      </c>
      <c r="N1289" s="1">
        <f t="shared" si="245"/>
        <v>1.0245916516529501</v>
      </c>
      <c r="P1289" s="1">
        <f t="shared" si="249"/>
        <v>1.0955482082581391</v>
      </c>
      <c r="Q1289" s="1">
        <f t="shared" si="246"/>
        <v>0.15922936383190942</v>
      </c>
      <c r="R1289" s="2">
        <f t="shared" si="250"/>
        <v>2442578.4411814902</v>
      </c>
      <c r="S1289" s="2">
        <f t="shared" si="251"/>
        <v>2613558.9320641952</v>
      </c>
      <c r="T1289" s="2">
        <f t="shared" si="252"/>
        <v>2442578.4411814902</v>
      </c>
      <c r="V1289" s="1">
        <v>2022</v>
      </c>
      <c r="W1289" s="1">
        <v>81360</v>
      </c>
      <c r="X1289" s="1" t="s">
        <v>1337</v>
      </c>
      <c r="Y1289" s="1" t="s">
        <v>44</v>
      </c>
      <c r="Z1289" s="1">
        <v>98</v>
      </c>
      <c r="AA1289" s="1">
        <v>20</v>
      </c>
      <c r="AB1289" s="1">
        <v>23</v>
      </c>
      <c r="BJ1289">
        <v>1</v>
      </c>
      <c r="BK1289">
        <v>0.89953136465011441</v>
      </c>
      <c r="BL1289" t="s">
        <v>58</v>
      </c>
    </row>
    <row r="1290" spans="2:64" x14ac:dyDescent="0.55000000000000004">
      <c r="B1290" s="1">
        <v>61070</v>
      </c>
      <c r="C1290" s="4">
        <f>_xlfn.IFNA(VLOOKUP(B1290,W$2:AB10404,3,FALSE),0)</f>
        <v>0</v>
      </c>
      <c r="D1290" s="1">
        <f>_xlfn.IFNA(VLOOKUP(B1290,W$2:AA10432,4,FALSE),0)</f>
        <v>0</v>
      </c>
      <c r="E1290" s="1">
        <f>_xlfn.IFNA(VLOOKUP(B1290,W$2:AA10432,5,FALSE),0)</f>
        <v>0</v>
      </c>
      <c r="F1290" s="1">
        <f>_xlfn.IFNA(VLOOKUP(B1290,W$2:AB10433,6,FALSE),0)</f>
        <v>0</v>
      </c>
      <c r="H1290" s="5" t="e">
        <f t="shared" si="247"/>
        <v>#DIV/0!</v>
      </c>
      <c r="I1290" s="5" t="e">
        <f t="shared" si="248"/>
        <v>#DIV/0!</v>
      </c>
      <c r="J1290" s="1">
        <f t="shared" si="241"/>
        <v>0.11029086484118089</v>
      </c>
      <c r="K1290" s="1">
        <f t="shared" si="242"/>
        <v>0</v>
      </c>
      <c r="L1290" s="1" t="e">
        <f t="shared" si="243"/>
        <v>#DIV/0!</v>
      </c>
      <c r="M1290" s="1" t="e">
        <f t="shared" si="244"/>
        <v>#DIV/0!</v>
      </c>
      <c r="N1290" s="1" t="e">
        <f t="shared" si="245"/>
        <v>#DIV/0!</v>
      </c>
      <c r="P1290" s="1" t="e">
        <f t="shared" si="249"/>
        <v>#DIV/0!</v>
      </c>
      <c r="Q1290" s="1" t="e">
        <f t="shared" si="246"/>
        <v>#DIV/0!</v>
      </c>
      <c r="R1290" s="2" t="e">
        <f t="shared" si="250"/>
        <v>#DIV/0!</v>
      </c>
      <c r="S1290" s="2" t="e">
        <f t="shared" si="251"/>
        <v>#DIV/0!</v>
      </c>
      <c r="T1290" s="2" t="e">
        <f t="shared" si="252"/>
        <v>#DIV/0!</v>
      </c>
      <c r="V1290" s="1">
        <v>2022</v>
      </c>
      <c r="W1290" s="1">
        <v>51222</v>
      </c>
      <c r="X1290" s="1" t="s">
        <v>1338</v>
      </c>
      <c r="Y1290" s="1" t="s">
        <v>44</v>
      </c>
      <c r="Z1290" s="1">
        <v>97</v>
      </c>
      <c r="AA1290" s="1">
        <v>3</v>
      </c>
      <c r="AB1290" s="1">
        <v>26</v>
      </c>
      <c r="BJ1290">
        <v>0</v>
      </c>
      <c r="BK1290">
        <v>1.1514506309915982</v>
      </c>
      <c r="BL1290" t="s">
        <v>31</v>
      </c>
    </row>
    <row r="1291" spans="2:64" x14ac:dyDescent="0.55000000000000004">
      <c r="B1291" s="1">
        <v>57070</v>
      </c>
      <c r="C1291" s="4">
        <f>_xlfn.IFNA(VLOOKUP(B1291,W$2:AB10405,3,FALSE),0)</f>
        <v>0</v>
      </c>
      <c r="D1291" s="1">
        <f>_xlfn.IFNA(VLOOKUP(B1291,W$2:AA10433,4,FALSE),0)</f>
        <v>0</v>
      </c>
      <c r="E1291" s="1">
        <f>_xlfn.IFNA(VLOOKUP(B1291,W$2:AA10433,5,FALSE),0)</f>
        <v>0</v>
      </c>
      <c r="F1291" s="1">
        <f>_xlfn.IFNA(VLOOKUP(B1291,W$2:AB10434,6,FALSE),0)</f>
        <v>0</v>
      </c>
      <c r="H1291" s="5" t="e">
        <f t="shared" si="247"/>
        <v>#DIV/0!</v>
      </c>
      <c r="I1291" s="5" t="e">
        <f t="shared" si="248"/>
        <v>#DIV/0!</v>
      </c>
      <c r="J1291" s="1">
        <f t="shared" si="241"/>
        <v>0.11029086484118089</v>
      </c>
      <c r="K1291" s="1">
        <f t="shared" si="242"/>
        <v>0</v>
      </c>
      <c r="L1291" s="1" t="e">
        <f t="shared" si="243"/>
        <v>#DIV/0!</v>
      </c>
      <c r="M1291" s="1" t="e">
        <f t="shared" si="244"/>
        <v>#DIV/0!</v>
      </c>
      <c r="N1291" s="1" t="e">
        <f t="shared" si="245"/>
        <v>#DIV/0!</v>
      </c>
      <c r="P1291" s="1" t="e">
        <f t="shared" si="249"/>
        <v>#DIV/0!</v>
      </c>
      <c r="Q1291" s="1" t="e">
        <f t="shared" si="246"/>
        <v>#DIV/0!</v>
      </c>
      <c r="R1291" s="2" t="e">
        <f t="shared" si="250"/>
        <v>#DIV/0!</v>
      </c>
      <c r="S1291" s="2" t="e">
        <f t="shared" si="251"/>
        <v>#DIV/0!</v>
      </c>
      <c r="T1291" s="2" t="e">
        <f t="shared" si="252"/>
        <v>#DIV/0!</v>
      </c>
      <c r="V1291" s="1">
        <v>2022</v>
      </c>
      <c r="W1291" s="1">
        <v>15267</v>
      </c>
      <c r="X1291" s="1" t="s">
        <v>1339</v>
      </c>
      <c r="Y1291" s="1" t="s">
        <v>44</v>
      </c>
      <c r="Z1291" s="1">
        <v>97</v>
      </c>
      <c r="AA1291" s="1">
        <v>8</v>
      </c>
      <c r="AB1291" s="1">
        <v>31</v>
      </c>
      <c r="BJ1291">
        <v>0</v>
      </c>
      <c r="BK1291">
        <v>0.87776743548653313</v>
      </c>
      <c r="BL1291" t="s">
        <v>34</v>
      </c>
    </row>
    <row r="1292" spans="2:64" x14ac:dyDescent="0.55000000000000004">
      <c r="B1292" s="1">
        <v>12168</v>
      </c>
      <c r="C1292" s="4" t="str">
        <f>_xlfn.IFNA(VLOOKUP(B1292,W$2:AB10406,3,FALSE),0)</f>
        <v>G</v>
      </c>
      <c r="D1292" s="1">
        <f>_xlfn.IFNA(VLOOKUP(B1292,W$2:AA10434,4,FALSE),0)</f>
        <v>13</v>
      </c>
      <c r="E1292" s="1">
        <f>_xlfn.IFNA(VLOOKUP(B1292,W$2:AA10434,5,FALSE),0)</f>
        <v>8</v>
      </c>
      <c r="F1292" s="1">
        <f>_xlfn.IFNA(VLOOKUP(B1292,W$2:AB10435,6,FALSE),0)</f>
        <v>28</v>
      </c>
      <c r="H1292" s="5">
        <f t="shared" si="247"/>
        <v>15340000</v>
      </c>
      <c r="I1292" s="5">
        <f t="shared" si="248"/>
        <v>16413800.000000002</v>
      </c>
      <c r="J1292" s="1">
        <f t="shared" si="241"/>
        <v>0.15834706436900092</v>
      </c>
      <c r="K1292" s="1">
        <f t="shared" si="242"/>
        <v>1</v>
      </c>
      <c r="L1292" s="1">
        <f t="shared" si="243"/>
        <v>0.97398521903978064</v>
      </c>
      <c r="M1292" s="1">
        <f t="shared" si="244"/>
        <v>0.90211382224993342</v>
      </c>
      <c r="N1292" s="1">
        <f t="shared" si="245"/>
        <v>1.0245916516529501</v>
      </c>
      <c r="P1292" s="1">
        <f t="shared" si="249"/>
        <v>0.90025287353267491</v>
      </c>
      <c r="Q1292" s="1">
        <f t="shared" si="246"/>
        <v>0.14255239971365652</v>
      </c>
      <c r="R1292" s="2">
        <f t="shared" si="250"/>
        <v>2186753.8116074912</v>
      </c>
      <c r="S1292" s="2">
        <f t="shared" si="251"/>
        <v>2339826.5784200155</v>
      </c>
      <c r="T1292" s="2">
        <f t="shared" si="252"/>
        <v>2186753.8116074912</v>
      </c>
      <c r="V1292" s="1">
        <v>2022</v>
      </c>
      <c r="W1292" s="1">
        <v>50851</v>
      </c>
      <c r="X1292" s="1" t="s">
        <v>1340</v>
      </c>
      <c r="Y1292" s="1" t="s">
        <v>44</v>
      </c>
      <c r="Z1292" s="1">
        <v>96</v>
      </c>
      <c r="AA1292" s="1">
        <v>32</v>
      </c>
      <c r="AB1292" s="1">
        <v>25</v>
      </c>
      <c r="BJ1292">
        <v>0</v>
      </c>
      <c r="BK1292">
        <v>1</v>
      </c>
      <c r="BL1292" t="s">
        <v>36</v>
      </c>
    </row>
    <row r="1293" spans="2:64" x14ac:dyDescent="0.55000000000000004">
      <c r="B1293" s="1">
        <v>7963</v>
      </c>
      <c r="C1293" s="4" t="str">
        <f>_xlfn.IFNA(VLOOKUP(B1293,W$2:AB10407,3,FALSE),0)</f>
        <v>HB</v>
      </c>
      <c r="D1293" s="1">
        <f>_xlfn.IFNA(VLOOKUP(B1293,W$2:AA10435,4,FALSE),0)</f>
        <v>16</v>
      </c>
      <c r="E1293" s="1">
        <f>_xlfn.IFNA(VLOOKUP(B1293,W$2:AA10435,5,FALSE),0)</f>
        <v>6</v>
      </c>
      <c r="F1293" s="1">
        <f>_xlfn.IFNA(VLOOKUP(B1293,W$2:AB10436,6,FALSE),0)</f>
        <v>33</v>
      </c>
      <c r="H1293" s="5">
        <f t="shared" si="247"/>
        <v>14223170</v>
      </c>
      <c r="I1293" s="5">
        <f t="shared" si="248"/>
        <v>15218791.9</v>
      </c>
      <c r="J1293" s="1">
        <f t="shared" si="241"/>
        <v>0.12422980506362609</v>
      </c>
      <c r="K1293" s="1">
        <f t="shared" si="242"/>
        <v>1</v>
      </c>
      <c r="L1293" s="1">
        <f t="shared" si="243"/>
        <v>0.92623225348813332</v>
      </c>
      <c r="M1293" s="1">
        <f t="shared" si="244"/>
        <v>1.0253237139042022</v>
      </c>
      <c r="N1293" s="1">
        <f t="shared" si="245"/>
        <v>0.81972023184507603</v>
      </c>
      <c r="P1293" s="1">
        <f t="shared" si="249"/>
        <v>0.77847838071925368</v>
      </c>
      <c r="Q1293" s="1">
        <f t="shared" si="246"/>
        <v>9.6710217483000183E-2</v>
      </c>
      <c r="R1293" s="2">
        <f t="shared" si="250"/>
        <v>1375525.8639976836</v>
      </c>
      <c r="S1293" s="2">
        <f t="shared" si="251"/>
        <v>1471812.6744775216</v>
      </c>
      <c r="T1293" s="2">
        <f t="shared" si="252"/>
        <v>1375525.8639976836</v>
      </c>
      <c r="V1293" s="1">
        <v>2022</v>
      </c>
      <c r="W1293" s="1">
        <v>6251</v>
      </c>
      <c r="X1293" s="1" t="s">
        <v>1341</v>
      </c>
      <c r="Y1293" s="1" t="s">
        <v>44</v>
      </c>
      <c r="Z1293" s="1">
        <v>96</v>
      </c>
      <c r="AA1293" s="1">
        <v>3</v>
      </c>
      <c r="AB1293" s="1">
        <v>33</v>
      </c>
      <c r="BJ1293">
        <v>0</v>
      </c>
      <c r="BK1293">
        <v>1</v>
      </c>
      <c r="BL1293" t="s">
        <v>38</v>
      </c>
    </row>
    <row r="1294" spans="2:64" x14ac:dyDescent="0.55000000000000004">
      <c r="B1294" s="1">
        <v>48874</v>
      </c>
      <c r="C1294" s="4" t="str">
        <f>_xlfn.IFNA(VLOOKUP(B1294,W$2:AB10408,3,FALSE),0)</f>
        <v>DI</v>
      </c>
      <c r="D1294" s="1">
        <f>_xlfn.IFNA(VLOOKUP(B1294,W$2:AA10436,4,FALSE),0)</f>
        <v>39</v>
      </c>
      <c r="E1294" s="1">
        <f>_xlfn.IFNA(VLOOKUP(B1294,W$2:AA10436,5,FALSE),0)</f>
        <v>8</v>
      </c>
      <c r="F1294" s="1">
        <f>_xlfn.IFNA(VLOOKUP(B1294,W$2:AB10437,6,FALSE),0)</f>
        <v>29</v>
      </c>
      <c r="H1294" s="5">
        <f t="shared" si="247"/>
        <v>20500000</v>
      </c>
      <c r="I1294" s="5">
        <f t="shared" si="248"/>
        <v>21935000</v>
      </c>
      <c r="J1294" s="1">
        <f t="shared" si="241"/>
        <v>0.13512004199773481</v>
      </c>
      <c r="K1294" s="1">
        <f t="shared" si="242"/>
        <v>3</v>
      </c>
      <c r="L1294" s="1">
        <f t="shared" si="243"/>
        <v>0.96394435074832852</v>
      </c>
      <c r="M1294" s="1">
        <f t="shared" si="244"/>
        <v>0.95139959476605207</v>
      </c>
      <c r="N1294" s="1">
        <f t="shared" si="245"/>
        <v>1</v>
      </c>
      <c r="P1294" s="1">
        <f t="shared" si="249"/>
        <v>0.91709626467898486</v>
      </c>
      <c r="Q1294" s="1">
        <f t="shared" si="246"/>
        <v>0.12391808579939015</v>
      </c>
      <c r="R1294" s="2">
        <f t="shared" si="250"/>
        <v>2540320.7588874982</v>
      </c>
      <c r="S1294" s="2">
        <f t="shared" si="251"/>
        <v>2718143.2120096227</v>
      </c>
      <c r="T1294" s="2">
        <f t="shared" si="252"/>
        <v>2540320.7588874982</v>
      </c>
      <c r="V1294" s="1">
        <v>2022</v>
      </c>
      <c r="W1294" s="1">
        <v>11918</v>
      </c>
      <c r="X1294" s="1" t="s">
        <v>1342</v>
      </c>
      <c r="Y1294" s="1" t="s">
        <v>44</v>
      </c>
      <c r="Z1294" s="1">
        <v>96</v>
      </c>
      <c r="AA1294" s="1">
        <v>5</v>
      </c>
      <c r="AB1294" s="1">
        <v>27</v>
      </c>
      <c r="BJ1294">
        <v>0</v>
      </c>
      <c r="BK1294">
        <v>1.0245916516529501</v>
      </c>
      <c r="BL1294" t="s">
        <v>40</v>
      </c>
    </row>
    <row r="1295" spans="2:64" x14ac:dyDescent="0.55000000000000004">
      <c r="B1295" s="1">
        <v>48160</v>
      </c>
      <c r="C1295" s="4" t="str">
        <f>_xlfn.IFNA(VLOOKUP(B1295,W$2:AB10409,3,FALSE),0)</f>
        <v>WR</v>
      </c>
      <c r="D1295" s="1">
        <f>_xlfn.IFNA(VLOOKUP(B1295,W$2:AA10437,4,FALSE),0)</f>
        <v>27</v>
      </c>
      <c r="E1295" s="1">
        <f>_xlfn.IFNA(VLOOKUP(B1295,W$2:AA10437,5,FALSE),0)</f>
        <v>2</v>
      </c>
      <c r="F1295" s="1">
        <f>_xlfn.IFNA(VLOOKUP(B1295,W$2:AB10438,6,FALSE),0)</f>
        <v>28</v>
      </c>
      <c r="H1295" s="5">
        <f t="shared" si="247"/>
        <v>26850000</v>
      </c>
      <c r="I1295" s="5">
        <f t="shared" si="248"/>
        <v>28729500</v>
      </c>
      <c r="J1295" s="1">
        <f t="shared" si="241"/>
        <v>0.11969353290175433</v>
      </c>
      <c r="K1295" s="1">
        <f t="shared" si="242"/>
        <v>2</v>
      </c>
      <c r="L1295" s="1">
        <f t="shared" si="243"/>
        <v>1.1340764853376575</v>
      </c>
      <c r="M1295" s="1">
        <f t="shared" si="244"/>
        <v>0.93223045521223513</v>
      </c>
      <c r="N1295" s="1">
        <f t="shared" si="245"/>
        <v>0.89953136465011441</v>
      </c>
      <c r="P1295" s="1">
        <f t="shared" si="249"/>
        <v>0.9510031233909586</v>
      </c>
      <c r="Q1295" s="1">
        <f t="shared" si="246"/>
        <v>0.11382892363926683</v>
      </c>
      <c r="R1295" s="2">
        <f t="shared" si="250"/>
        <v>3056306.5997143146</v>
      </c>
      <c r="S1295" s="2">
        <f t="shared" si="251"/>
        <v>3270248.0616943166</v>
      </c>
      <c r="T1295" s="2">
        <f t="shared" si="252"/>
        <v>3056306.5997143146</v>
      </c>
      <c r="V1295" s="1">
        <v>2022</v>
      </c>
      <c r="W1295" s="1">
        <v>9481</v>
      </c>
      <c r="X1295" s="1" t="s">
        <v>1343</v>
      </c>
      <c r="Y1295" s="1" t="s">
        <v>44</v>
      </c>
      <c r="Z1295" s="1">
        <v>95</v>
      </c>
      <c r="AA1295" s="1">
        <v>2</v>
      </c>
      <c r="AB1295" s="1">
        <v>30</v>
      </c>
      <c r="BJ1295">
        <v>0</v>
      </c>
      <c r="BK1295">
        <v>0.81972023184507603</v>
      </c>
      <c r="BL1295" t="s">
        <v>42</v>
      </c>
    </row>
    <row r="1296" spans="2:64" x14ac:dyDescent="0.55000000000000004">
      <c r="B1296" s="1">
        <v>10767</v>
      </c>
      <c r="C1296" s="4" t="str">
        <f>_xlfn.IFNA(VLOOKUP(B1296,W$2:AB10410,3,FALSE),0)</f>
        <v>CB</v>
      </c>
      <c r="D1296" s="1">
        <f>_xlfn.IFNA(VLOOKUP(B1296,W$2:AA10438,4,FALSE),0)</f>
        <v>35</v>
      </c>
      <c r="E1296" s="1">
        <f>_xlfn.IFNA(VLOOKUP(B1296,W$2:AA10438,5,FALSE),0)</f>
        <v>4</v>
      </c>
      <c r="F1296" s="1">
        <f>_xlfn.IFNA(VLOOKUP(B1296,W$2:AB10439,6,FALSE),0)</f>
        <v>27</v>
      </c>
      <c r="H1296" s="5">
        <f t="shared" si="247"/>
        <v>20000000</v>
      </c>
      <c r="I1296" s="5">
        <f t="shared" si="248"/>
        <v>21400000</v>
      </c>
      <c r="J1296" s="1">
        <f t="shared" si="241"/>
        <v>0.13512004199773481</v>
      </c>
      <c r="K1296" s="1">
        <f t="shared" si="242"/>
        <v>3</v>
      </c>
      <c r="L1296" s="1">
        <f t="shared" si="243"/>
        <v>1.0228277115894702</v>
      </c>
      <c r="M1296" s="1">
        <f t="shared" si="244"/>
        <v>1.0638591360833272</v>
      </c>
      <c r="N1296" s="1">
        <f t="shared" si="245"/>
        <v>0.87776743548653313</v>
      </c>
      <c r="P1296" s="1">
        <f t="shared" si="249"/>
        <v>0.95513789990800768</v>
      </c>
      <c r="Q1296" s="1">
        <f t="shared" si="246"/>
        <v>0.12905827314919821</v>
      </c>
      <c r="R1296" s="2">
        <f t="shared" si="250"/>
        <v>2581165.462983964</v>
      </c>
      <c r="S1296" s="2">
        <f t="shared" si="251"/>
        <v>2761847.0453928416</v>
      </c>
      <c r="T1296" s="2">
        <f t="shared" si="252"/>
        <v>2581165.462983964</v>
      </c>
      <c r="V1296" s="1">
        <v>2022</v>
      </c>
      <c r="W1296" s="1">
        <v>9994</v>
      </c>
      <c r="X1296" s="1" t="s">
        <v>1344</v>
      </c>
      <c r="Y1296" s="1" t="s">
        <v>44</v>
      </c>
      <c r="Z1296" s="1">
        <v>95</v>
      </c>
      <c r="AA1296" s="1">
        <v>8</v>
      </c>
      <c r="AB1296" s="1">
        <v>29</v>
      </c>
      <c r="BJ1296">
        <v>0</v>
      </c>
      <c r="BK1296">
        <v>0.82023027006469129</v>
      </c>
      <c r="BL1296" t="s">
        <v>44</v>
      </c>
    </row>
    <row r="1297" spans="2:64" x14ac:dyDescent="0.55000000000000004">
      <c r="B1297" s="1">
        <v>34207</v>
      </c>
      <c r="C1297" s="4" t="str">
        <f>_xlfn.IFNA(VLOOKUP(B1297,W$2:AB10411,3,FALSE),0)</f>
        <v>S</v>
      </c>
      <c r="D1297" s="1">
        <f>_xlfn.IFNA(VLOOKUP(B1297,W$2:AA10439,4,FALSE),0)</f>
        <v>15</v>
      </c>
      <c r="E1297" s="1">
        <f>_xlfn.IFNA(VLOOKUP(B1297,W$2:AA10439,5,FALSE),0)</f>
        <v>8</v>
      </c>
      <c r="F1297" s="1">
        <f>_xlfn.IFNA(VLOOKUP(B1297,W$2:AB10440,6,FALSE),0)</f>
        <v>26</v>
      </c>
      <c r="H1297" s="5">
        <f t="shared" si="247"/>
        <v>15620000</v>
      </c>
      <c r="I1297" s="5">
        <f t="shared" si="248"/>
        <v>16713400.000000002</v>
      </c>
      <c r="J1297" s="1">
        <f t="shared" si="241"/>
        <v>0.12422980506362609</v>
      </c>
      <c r="K1297" s="1">
        <f t="shared" si="242"/>
        <v>1</v>
      </c>
      <c r="L1297" s="1">
        <f t="shared" si="243"/>
        <v>0.97398521903978064</v>
      </c>
      <c r="M1297" s="1">
        <f t="shared" si="244"/>
        <v>0.8852077485688149</v>
      </c>
      <c r="N1297" s="1">
        <f t="shared" si="245"/>
        <v>0.92811912331810276</v>
      </c>
      <c r="P1297" s="1">
        <f t="shared" si="249"/>
        <v>0.80020506161234595</v>
      </c>
      <c r="Q1297" s="1">
        <f t="shared" si="246"/>
        <v>9.9409318815028638E-2</v>
      </c>
      <c r="R1297" s="2">
        <f t="shared" si="250"/>
        <v>1552773.5598907473</v>
      </c>
      <c r="S1297" s="2">
        <f t="shared" si="251"/>
        <v>1661467.7090830998</v>
      </c>
      <c r="T1297" s="2">
        <f t="shared" si="252"/>
        <v>1552773.5598907473</v>
      </c>
      <c r="V1297" s="1">
        <v>2022</v>
      </c>
      <c r="W1297" s="1">
        <v>12666</v>
      </c>
      <c r="X1297" s="1" t="s">
        <v>1345</v>
      </c>
      <c r="Y1297" s="1" t="s">
        <v>44</v>
      </c>
      <c r="Z1297" s="1">
        <v>94</v>
      </c>
      <c r="AA1297" s="1">
        <v>3</v>
      </c>
      <c r="AB1297" s="1">
        <v>27</v>
      </c>
      <c r="BJ1297">
        <v>0</v>
      </c>
      <c r="BK1297">
        <v>1.1178219283566899</v>
      </c>
      <c r="BL1297" t="s">
        <v>46</v>
      </c>
    </row>
    <row r="1298" spans="2:64" x14ac:dyDescent="0.55000000000000004">
      <c r="B1298" s="1">
        <v>39382</v>
      </c>
      <c r="C1298" s="4" t="str">
        <f>_xlfn.IFNA(VLOOKUP(B1298,W$2:AB10412,3,FALSE),0)</f>
        <v>LB</v>
      </c>
      <c r="D1298" s="1">
        <f>_xlfn.IFNA(VLOOKUP(B1298,W$2:AA10440,4,FALSE),0)</f>
        <v>77</v>
      </c>
      <c r="E1298" s="1">
        <f>_xlfn.IFNA(VLOOKUP(B1298,W$2:AA10440,5,FALSE),0)</f>
        <v>8</v>
      </c>
      <c r="F1298" s="1">
        <f>_xlfn.IFNA(VLOOKUP(B1298,W$2:AB10441,6,FALSE),0)</f>
        <v>25</v>
      </c>
      <c r="H1298" s="5">
        <f t="shared" si="247"/>
        <v>16999000</v>
      </c>
      <c r="I1298" s="5">
        <f t="shared" si="248"/>
        <v>18188930</v>
      </c>
      <c r="J1298" s="1">
        <f t="shared" si="241"/>
        <v>0.34065492256828622</v>
      </c>
      <c r="K1298" s="1">
        <f t="shared" si="242"/>
        <v>7</v>
      </c>
      <c r="L1298" s="1">
        <f t="shared" si="243"/>
        <v>0.95623946907158719</v>
      </c>
      <c r="M1298" s="1">
        <f t="shared" si="244"/>
        <v>1.2009476589311774</v>
      </c>
      <c r="N1298" s="1">
        <f t="shared" si="245"/>
        <v>0.73034540509703694</v>
      </c>
      <c r="P1298" s="1">
        <f t="shared" si="249"/>
        <v>0.8387239537703356</v>
      </c>
      <c r="Q1298" s="1">
        <f t="shared" si="246"/>
        <v>0.28571544352780054</v>
      </c>
      <c r="R1298" s="2">
        <f t="shared" si="250"/>
        <v>4856876.8245290816</v>
      </c>
      <c r="S1298" s="2">
        <f t="shared" si="251"/>
        <v>5196858.2022461174</v>
      </c>
      <c r="T1298" s="2">
        <f t="shared" si="252"/>
        <v>4856876.8245290816</v>
      </c>
      <c r="V1298" s="1">
        <v>2022</v>
      </c>
      <c r="W1298" s="1">
        <v>30737</v>
      </c>
      <c r="X1298" s="1" t="s">
        <v>1346</v>
      </c>
      <c r="Y1298" s="1" t="s">
        <v>44</v>
      </c>
      <c r="Z1298" s="1">
        <v>94</v>
      </c>
      <c r="AA1298" s="1">
        <v>8</v>
      </c>
      <c r="AB1298" s="1">
        <v>26</v>
      </c>
      <c r="BJ1298">
        <v>0</v>
      </c>
      <c r="BK1298">
        <v>0.92811912331810276</v>
      </c>
      <c r="BL1298" t="s">
        <v>48</v>
      </c>
    </row>
    <row r="1299" spans="2:64" x14ac:dyDescent="0.55000000000000004">
      <c r="B1299" s="1">
        <v>29622</v>
      </c>
      <c r="C1299" s="4" t="str">
        <f>_xlfn.IFNA(VLOOKUP(B1299,W$2:AB10413,3,FALSE),0)</f>
        <v>WR</v>
      </c>
      <c r="D1299" s="1">
        <f>_xlfn.IFNA(VLOOKUP(B1299,W$2:AA10441,4,FALSE),0)</f>
        <v>20</v>
      </c>
      <c r="E1299" s="1">
        <f>_xlfn.IFNA(VLOOKUP(B1299,W$2:AA10441,5,FALSE),0)</f>
        <v>8</v>
      </c>
      <c r="F1299" s="1">
        <f>_xlfn.IFNA(VLOOKUP(B1299,W$2:AB10442,6,FALSE),0)</f>
        <v>26</v>
      </c>
      <c r="H1299" s="5">
        <f t="shared" si="247"/>
        <v>26850000</v>
      </c>
      <c r="I1299" s="5">
        <f t="shared" si="248"/>
        <v>28729500</v>
      </c>
      <c r="J1299" s="1">
        <f t="shared" si="241"/>
        <v>0.11374298598435889</v>
      </c>
      <c r="K1299" s="1">
        <f t="shared" si="242"/>
        <v>2</v>
      </c>
      <c r="L1299" s="1">
        <f t="shared" si="243"/>
        <v>0.96784963204339991</v>
      </c>
      <c r="M1299" s="1">
        <f t="shared" si="244"/>
        <v>0.99437471484129869</v>
      </c>
      <c r="N1299" s="1">
        <f t="shared" si="245"/>
        <v>0.89953136465011441</v>
      </c>
      <c r="P1299" s="1">
        <f t="shared" si="249"/>
        <v>0.86571366458665933</v>
      </c>
      <c r="Q1299" s="1">
        <f t="shared" si="246"/>
        <v>9.8468857217548361E-2</v>
      </c>
      <c r="R1299" s="2">
        <f t="shared" si="250"/>
        <v>2643888.8162911735</v>
      </c>
      <c r="S1299" s="2">
        <f t="shared" si="251"/>
        <v>2828961.0334315556</v>
      </c>
      <c r="T1299" s="2">
        <f t="shared" si="252"/>
        <v>2643888.8162911735</v>
      </c>
      <c r="V1299" s="1">
        <v>2022</v>
      </c>
      <c r="W1299" s="1">
        <v>10749</v>
      </c>
      <c r="X1299" s="1" t="s">
        <v>1347</v>
      </c>
      <c r="Y1299" s="1" t="s">
        <v>44</v>
      </c>
      <c r="Z1299" s="1">
        <v>94</v>
      </c>
      <c r="AA1299" s="1">
        <v>4</v>
      </c>
      <c r="AB1299" s="1">
        <v>29</v>
      </c>
      <c r="BJ1299">
        <v>0</v>
      </c>
      <c r="BK1299">
        <v>1.1155423054361819</v>
      </c>
      <c r="BL1299" t="s">
        <v>51</v>
      </c>
    </row>
    <row r="1300" spans="2:64" x14ac:dyDescent="0.55000000000000004">
      <c r="B1300" s="1">
        <v>39587</v>
      </c>
      <c r="C1300" s="4" t="str">
        <f>_xlfn.IFNA(VLOOKUP(B1300,W$2:AB10414,3,FALSE),0)</f>
        <v>WR</v>
      </c>
      <c r="D1300" s="1">
        <f>_xlfn.IFNA(VLOOKUP(B1300,W$2:AA10442,4,FALSE),0)</f>
        <v>47</v>
      </c>
      <c r="E1300" s="1">
        <f>_xlfn.IFNA(VLOOKUP(B1300,W$2:AA10442,5,FALSE),0)</f>
        <v>6</v>
      </c>
      <c r="F1300" s="1">
        <f>_xlfn.IFNA(VLOOKUP(B1300,W$2:AB10443,6,FALSE),0)</f>
        <v>26</v>
      </c>
      <c r="H1300" s="5">
        <f t="shared" si="247"/>
        <v>26850000</v>
      </c>
      <c r="I1300" s="5">
        <f t="shared" si="248"/>
        <v>28729500</v>
      </c>
      <c r="J1300" s="1">
        <f t="shared" si="241"/>
        <v>0.17038831267359586</v>
      </c>
      <c r="K1300" s="1">
        <f t="shared" si="242"/>
        <v>4</v>
      </c>
      <c r="L1300" s="1">
        <f t="shared" si="243"/>
        <v>0.95911459285359835</v>
      </c>
      <c r="M1300" s="1">
        <f t="shared" si="244"/>
        <v>1.1123962455126433</v>
      </c>
      <c r="N1300" s="1">
        <f t="shared" si="245"/>
        <v>0.89953136465011441</v>
      </c>
      <c r="P1300" s="1">
        <f t="shared" si="249"/>
        <v>0.95972393059048811</v>
      </c>
      <c r="Q1300" s="1">
        <f t="shared" si="246"/>
        <v>0.1635257411657845</v>
      </c>
      <c r="R1300" s="2">
        <f t="shared" si="250"/>
        <v>4390666.150301314</v>
      </c>
      <c r="S1300" s="2">
        <f t="shared" si="251"/>
        <v>4698012.7808224056</v>
      </c>
      <c r="T1300" s="2">
        <f t="shared" si="252"/>
        <v>4390666.150301314</v>
      </c>
      <c r="V1300" s="1">
        <v>2022</v>
      </c>
      <c r="W1300" s="1">
        <v>10765</v>
      </c>
      <c r="X1300" s="1" t="s">
        <v>1348</v>
      </c>
      <c r="Y1300" s="1" t="s">
        <v>44</v>
      </c>
      <c r="Z1300" s="1">
        <v>93</v>
      </c>
      <c r="AA1300" s="1">
        <v>4</v>
      </c>
      <c r="AB1300" s="1">
        <v>29</v>
      </c>
      <c r="BJ1300">
        <v>0</v>
      </c>
      <c r="BK1300">
        <v>1.106942102737994</v>
      </c>
      <c r="BL1300" t="s">
        <v>53</v>
      </c>
    </row>
    <row r="1301" spans="2:64" x14ac:dyDescent="0.55000000000000004">
      <c r="B1301" s="1">
        <v>12170</v>
      </c>
      <c r="C1301" s="4">
        <f>_xlfn.IFNA(VLOOKUP(B1301,W$2:AB10415,3,FALSE),0)</f>
        <v>0</v>
      </c>
      <c r="D1301" s="1">
        <f>_xlfn.IFNA(VLOOKUP(B1301,W$2:AA10443,4,FALSE),0)</f>
        <v>0</v>
      </c>
      <c r="E1301" s="1">
        <f>_xlfn.IFNA(VLOOKUP(B1301,W$2:AA10443,5,FALSE),0)</f>
        <v>0</v>
      </c>
      <c r="F1301" s="1">
        <f>_xlfn.IFNA(VLOOKUP(B1301,W$2:AB10444,6,FALSE),0)</f>
        <v>0</v>
      </c>
      <c r="H1301" s="5" t="e">
        <f t="shared" si="247"/>
        <v>#DIV/0!</v>
      </c>
      <c r="I1301" s="5" t="e">
        <f t="shared" si="248"/>
        <v>#DIV/0!</v>
      </c>
      <c r="J1301" s="1">
        <f t="shared" si="241"/>
        <v>0.11029086484118089</v>
      </c>
      <c r="K1301" s="1">
        <f t="shared" si="242"/>
        <v>0</v>
      </c>
      <c r="L1301" s="1" t="e">
        <f t="shared" si="243"/>
        <v>#DIV/0!</v>
      </c>
      <c r="M1301" s="1" t="e">
        <f t="shared" si="244"/>
        <v>#DIV/0!</v>
      </c>
      <c r="N1301" s="1" t="e">
        <f t="shared" si="245"/>
        <v>#DIV/0!</v>
      </c>
      <c r="P1301" s="1" t="e">
        <f t="shared" si="249"/>
        <v>#DIV/0!</v>
      </c>
      <c r="Q1301" s="1" t="e">
        <f t="shared" si="246"/>
        <v>#DIV/0!</v>
      </c>
      <c r="R1301" s="2" t="e">
        <f t="shared" si="250"/>
        <v>#DIV/0!</v>
      </c>
      <c r="S1301" s="2" t="e">
        <f t="shared" si="251"/>
        <v>#DIV/0!</v>
      </c>
      <c r="T1301" s="2" t="e">
        <f t="shared" si="252"/>
        <v>#DIV/0!</v>
      </c>
      <c r="V1301" s="1">
        <v>2022</v>
      </c>
      <c r="W1301" s="1">
        <v>9458</v>
      </c>
      <c r="X1301" s="1" t="s">
        <v>1349</v>
      </c>
      <c r="Y1301" s="1" t="s">
        <v>44</v>
      </c>
      <c r="Z1301" s="1">
        <v>93</v>
      </c>
      <c r="AA1301" s="1">
        <v>32</v>
      </c>
      <c r="AB1301" s="1">
        <v>28</v>
      </c>
      <c r="BJ1301">
        <v>0</v>
      </c>
      <c r="BK1301">
        <v>1.0245916516529501</v>
      </c>
      <c r="BL1301" t="s">
        <v>55</v>
      </c>
    </row>
    <row r="1302" spans="2:64" x14ac:dyDescent="0.55000000000000004">
      <c r="B1302" s="1">
        <v>48376</v>
      </c>
      <c r="C1302" s="4" t="str">
        <f>_xlfn.IFNA(VLOOKUP(B1302,W$2:AB10416,3,FALSE),0)</f>
        <v>ED</v>
      </c>
      <c r="D1302" s="1">
        <f>_xlfn.IFNA(VLOOKUP(B1302,W$2:AA10444,4,FALSE),0)</f>
        <v>62</v>
      </c>
      <c r="E1302" s="1">
        <f>_xlfn.IFNA(VLOOKUP(B1302,W$2:AA10444,5,FALSE),0)</f>
        <v>8</v>
      </c>
      <c r="F1302" s="1">
        <f>_xlfn.IFNA(VLOOKUP(B1302,W$2:AB10445,6,FALSE),0)</f>
        <v>29</v>
      </c>
      <c r="H1302" s="5">
        <f t="shared" si="247"/>
        <v>25400550</v>
      </c>
      <c r="I1302" s="5">
        <f t="shared" si="248"/>
        <v>27178588.5</v>
      </c>
      <c r="J1302" s="1">
        <f t="shared" si="241"/>
        <v>0.24173750307529737</v>
      </c>
      <c r="K1302" s="1">
        <f t="shared" si="242"/>
        <v>6</v>
      </c>
      <c r="L1302" s="1">
        <f t="shared" si="243"/>
        <v>0.95757335478056826</v>
      </c>
      <c r="M1302" s="1">
        <f t="shared" si="244"/>
        <v>0.98267173666193286</v>
      </c>
      <c r="N1302" s="1">
        <f t="shared" si="245"/>
        <v>1</v>
      </c>
      <c r="P1302" s="1">
        <f t="shared" si="249"/>
        <v>0.94098027152341424</v>
      </c>
      <c r="Q1302" s="1">
        <f t="shared" si="246"/>
        <v>0.22747022128118549</v>
      </c>
      <c r="R1302" s="2">
        <f t="shared" si="250"/>
        <v>5777868.7291638162</v>
      </c>
      <c r="S1302" s="2">
        <f t="shared" si="251"/>
        <v>6182319.5402052831</v>
      </c>
      <c r="T1302" s="2">
        <f t="shared" si="252"/>
        <v>5777868.7291638162</v>
      </c>
      <c r="V1302" s="1">
        <v>2022</v>
      </c>
      <c r="W1302" s="1">
        <v>29367</v>
      </c>
      <c r="X1302" s="1" t="s">
        <v>1350</v>
      </c>
      <c r="Y1302" s="1" t="s">
        <v>44</v>
      </c>
      <c r="Z1302" s="1">
        <v>92</v>
      </c>
      <c r="AA1302" s="1">
        <v>6</v>
      </c>
      <c r="AB1302" s="1">
        <v>26</v>
      </c>
      <c r="BJ1302">
        <v>0</v>
      </c>
      <c r="BK1302">
        <v>0.89953136465011441</v>
      </c>
      <c r="BL1302" t="s">
        <v>58</v>
      </c>
    </row>
    <row r="1303" spans="2:64" x14ac:dyDescent="0.55000000000000004">
      <c r="B1303" s="1">
        <v>49535</v>
      </c>
      <c r="C1303" s="4" t="str">
        <f>_xlfn.IFNA(VLOOKUP(B1303,W$2:AB10417,3,FALSE),0)</f>
        <v>CB</v>
      </c>
      <c r="D1303" s="1">
        <f>_xlfn.IFNA(VLOOKUP(B1303,W$2:AA10445,4,FALSE),0)</f>
        <v>36</v>
      </c>
      <c r="E1303" s="1">
        <f>_xlfn.IFNA(VLOOKUP(B1303,W$2:AA10445,5,FALSE),0)</f>
        <v>8</v>
      </c>
      <c r="F1303" s="1">
        <f>_xlfn.IFNA(VLOOKUP(B1303,W$2:AB10446,6,FALSE),0)</f>
        <v>24</v>
      </c>
      <c r="H1303" s="5">
        <f t="shared" si="247"/>
        <v>20000000</v>
      </c>
      <c r="I1303" s="5">
        <f t="shared" si="248"/>
        <v>21400000</v>
      </c>
      <c r="J1303" s="1">
        <f t="shared" si="241"/>
        <v>0.13512004199773481</v>
      </c>
      <c r="K1303" s="1">
        <f t="shared" si="242"/>
        <v>3</v>
      </c>
      <c r="L1303" s="1">
        <f t="shared" si="243"/>
        <v>0.96394435074832852</v>
      </c>
      <c r="M1303" s="1">
        <f t="shared" si="244"/>
        <v>1.0638591360833272</v>
      </c>
      <c r="N1303" s="1">
        <f t="shared" si="245"/>
        <v>0.87776743548653313</v>
      </c>
      <c r="P1303" s="1">
        <f t="shared" si="249"/>
        <v>0.90015138656263294</v>
      </c>
      <c r="Q1303" s="1">
        <f t="shared" si="246"/>
        <v>0.12162849315666219</v>
      </c>
      <c r="R1303" s="2">
        <f t="shared" si="250"/>
        <v>2432569.8631332438</v>
      </c>
      <c r="S1303" s="2">
        <f t="shared" si="251"/>
        <v>2602849.7535525709</v>
      </c>
      <c r="T1303" s="2">
        <f t="shared" si="252"/>
        <v>2432569.8631332438</v>
      </c>
      <c r="V1303" s="1">
        <v>2022</v>
      </c>
      <c r="W1303" s="1">
        <v>49792</v>
      </c>
      <c r="X1303" s="1" t="s">
        <v>1351</v>
      </c>
      <c r="Y1303" s="1" t="s">
        <v>44</v>
      </c>
      <c r="Z1303" s="1">
        <v>92</v>
      </c>
      <c r="AA1303" s="1">
        <v>8</v>
      </c>
      <c r="AB1303" s="1">
        <v>25</v>
      </c>
    </row>
    <row r="1304" spans="2:64" x14ac:dyDescent="0.55000000000000004">
      <c r="B1304" s="1">
        <v>35096</v>
      </c>
      <c r="C1304" s="4" t="str">
        <f>_xlfn.IFNA(VLOOKUP(B1304,W$2:AB10418,3,FALSE),0)</f>
        <v>WR</v>
      </c>
      <c r="D1304" s="1">
        <f>_xlfn.IFNA(VLOOKUP(B1304,W$2:AA10446,4,FALSE),0)</f>
        <v>13</v>
      </c>
      <c r="E1304" s="1">
        <f>_xlfn.IFNA(VLOOKUP(B1304,W$2:AA10446,5,FALSE),0)</f>
        <v>8</v>
      </c>
      <c r="F1304" s="1">
        <f>_xlfn.IFNA(VLOOKUP(B1304,W$2:AB10447,6,FALSE),0)</f>
        <v>26</v>
      </c>
      <c r="H1304" s="5">
        <f t="shared" si="247"/>
        <v>26850000</v>
      </c>
      <c r="I1304" s="5">
        <f t="shared" si="248"/>
        <v>28729500</v>
      </c>
      <c r="J1304" s="1">
        <f t="shared" si="241"/>
        <v>0.15834706436900092</v>
      </c>
      <c r="K1304" s="1">
        <f t="shared" si="242"/>
        <v>1</v>
      </c>
      <c r="L1304" s="1">
        <f t="shared" si="243"/>
        <v>0.97398521903978064</v>
      </c>
      <c r="M1304" s="1">
        <f t="shared" si="244"/>
        <v>0.8852077485688149</v>
      </c>
      <c r="N1304" s="1">
        <f t="shared" si="245"/>
        <v>0.89953136465011441</v>
      </c>
      <c r="P1304" s="1">
        <f t="shared" si="249"/>
        <v>0.77555728891643105</v>
      </c>
      <c r="Q1304" s="1">
        <f t="shared" si="246"/>
        <v>0.12280721994989795</v>
      </c>
      <c r="R1304" s="2">
        <f t="shared" si="250"/>
        <v>3297373.8556547598</v>
      </c>
      <c r="S1304" s="2">
        <f t="shared" si="251"/>
        <v>3528190.0255505932</v>
      </c>
      <c r="T1304" s="2">
        <f t="shared" si="252"/>
        <v>3297373.8556547598</v>
      </c>
      <c r="V1304" s="1">
        <v>2022</v>
      </c>
      <c r="W1304" s="1">
        <v>58089</v>
      </c>
      <c r="X1304" s="1" t="s">
        <v>1352</v>
      </c>
      <c r="Y1304" s="1" t="s">
        <v>44</v>
      </c>
      <c r="Z1304" s="1">
        <v>92</v>
      </c>
      <c r="AA1304" s="1">
        <v>2</v>
      </c>
      <c r="AB1304" s="1">
        <v>23</v>
      </c>
    </row>
    <row r="1305" spans="2:64" x14ac:dyDescent="0.55000000000000004">
      <c r="B1305" s="1">
        <v>50192</v>
      </c>
      <c r="C1305" s="4" t="str">
        <f>_xlfn.IFNA(VLOOKUP(B1305,W$2:AB10419,3,FALSE),0)</f>
        <v>ED</v>
      </c>
      <c r="D1305" s="1">
        <f>_xlfn.IFNA(VLOOKUP(B1305,W$2:AA10447,4,FALSE),0)</f>
        <v>47</v>
      </c>
      <c r="E1305" s="1">
        <f>_xlfn.IFNA(VLOOKUP(B1305,W$2:AA10447,5,FALSE),0)</f>
        <v>8</v>
      </c>
      <c r="F1305" s="1">
        <f>_xlfn.IFNA(VLOOKUP(B1305,W$2:AB10448,6,FALSE),0)</f>
        <v>25</v>
      </c>
      <c r="H1305" s="5">
        <f t="shared" si="247"/>
        <v>25400550</v>
      </c>
      <c r="I1305" s="5">
        <f t="shared" si="248"/>
        <v>27178588.5</v>
      </c>
      <c r="J1305" s="1">
        <f t="shared" si="241"/>
        <v>0.17038831267359586</v>
      </c>
      <c r="K1305" s="1">
        <f t="shared" si="242"/>
        <v>4</v>
      </c>
      <c r="L1305" s="1">
        <f t="shared" si="243"/>
        <v>0.96121638580046065</v>
      </c>
      <c r="M1305" s="1">
        <f t="shared" si="244"/>
        <v>1.1123962455126433</v>
      </c>
      <c r="N1305" s="1">
        <f t="shared" si="245"/>
        <v>1</v>
      </c>
      <c r="P1305" s="1">
        <f t="shared" si="249"/>
        <v>1.0692534986896649</v>
      </c>
      <c r="Q1305" s="1">
        <f t="shared" si="246"/>
        <v>0.18218829946207094</v>
      </c>
      <c r="R1305" s="2">
        <f t="shared" si="250"/>
        <v>4627683.0099013057</v>
      </c>
      <c r="S1305" s="2">
        <f t="shared" si="251"/>
        <v>4951620.8205943974</v>
      </c>
      <c r="T1305" s="2">
        <f t="shared" si="252"/>
        <v>4627683.0099013057</v>
      </c>
      <c r="V1305" s="1">
        <v>2022</v>
      </c>
      <c r="W1305" s="1">
        <v>50720</v>
      </c>
      <c r="X1305" s="1" t="s">
        <v>1353</v>
      </c>
      <c r="Y1305" s="1" t="s">
        <v>44</v>
      </c>
      <c r="Z1305" s="1">
        <v>91</v>
      </c>
      <c r="AA1305" s="1">
        <v>4</v>
      </c>
      <c r="AB1305" s="1">
        <v>28</v>
      </c>
    </row>
    <row r="1306" spans="2:64" x14ac:dyDescent="0.55000000000000004">
      <c r="B1306" s="1">
        <v>41583</v>
      </c>
      <c r="C1306" s="4" t="str">
        <f>_xlfn.IFNA(VLOOKUP(B1306,W$2:AB10420,3,FALSE),0)</f>
        <v>G</v>
      </c>
      <c r="D1306" s="1">
        <f>_xlfn.IFNA(VLOOKUP(B1306,W$2:AA10448,4,FALSE),0)</f>
        <v>40</v>
      </c>
      <c r="E1306" s="1">
        <f>_xlfn.IFNA(VLOOKUP(B1306,W$2:AA10448,5,FALSE),0)</f>
        <v>7</v>
      </c>
      <c r="F1306" s="1">
        <f>_xlfn.IFNA(VLOOKUP(B1306,W$2:AB10449,6,FALSE),0)</f>
        <v>24</v>
      </c>
      <c r="H1306" s="5">
        <f t="shared" si="247"/>
        <v>15340000</v>
      </c>
      <c r="I1306" s="5">
        <f t="shared" si="248"/>
        <v>16413800.000000002</v>
      </c>
      <c r="J1306" s="1">
        <f t="shared" si="241"/>
        <v>0.14534217904027727</v>
      </c>
      <c r="K1306" s="1">
        <f t="shared" si="242"/>
        <v>4</v>
      </c>
      <c r="L1306" s="1">
        <f t="shared" si="243"/>
        <v>0.97663676279816436</v>
      </c>
      <c r="M1306" s="1">
        <f t="shared" si="244"/>
        <v>1.1123962455126433</v>
      </c>
      <c r="N1306" s="1">
        <f t="shared" si="245"/>
        <v>1.0245916516529501</v>
      </c>
      <c r="P1306" s="1">
        <f t="shared" si="249"/>
        <v>1.1131236123399484</v>
      </c>
      <c r="Q1306" s="1">
        <f t="shared" si="246"/>
        <v>0.16178381135867298</v>
      </c>
      <c r="R1306" s="2">
        <f t="shared" si="250"/>
        <v>2481763.6662420435</v>
      </c>
      <c r="S1306" s="2">
        <f t="shared" si="251"/>
        <v>2655487.1228789869</v>
      </c>
      <c r="T1306" s="2">
        <f t="shared" si="252"/>
        <v>2481763.6662420435</v>
      </c>
      <c r="V1306" s="1">
        <v>2022</v>
      </c>
      <c r="W1306" s="1">
        <v>49753</v>
      </c>
      <c r="X1306" s="1" t="s">
        <v>1354</v>
      </c>
      <c r="Y1306" s="1" t="s">
        <v>44</v>
      </c>
      <c r="Z1306" s="1">
        <v>91</v>
      </c>
      <c r="AA1306" s="1">
        <v>6</v>
      </c>
      <c r="AB1306" s="1">
        <v>26</v>
      </c>
    </row>
    <row r="1307" spans="2:64" x14ac:dyDescent="0.55000000000000004">
      <c r="B1307" s="1">
        <v>27732</v>
      </c>
      <c r="C1307" s="4" t="str">
        <f>_xlfn.IFNA(VLOOKUP(B1307,W$2:AB10421,3,FALSE),0)</f>
        <v>CB</v>
      </c>
      <c r="D1307" s="1">
        <f>_xlfn.IFNA(VLOOKUP(B1307,W$2:AA10449,4,FALSE),0)</f>
        <v>39</v>
      </c>
      <c r="E1307" s="1">
        <f>_xlfn.IFNA(VLOOKUP(B1307,W$2:AA10449,5,FALSE),0)</f>
        <v>8</v>
      </c>
      <c r="F1307" s="1">
        <f>_xlfn.IFNA(VLOOKUP(B1307,W$2:AB10450,6,FALSE),0)</f>
        <v>26</v>
      </c>
      <c r="H1307" s="5">
        <f t="shared" si="247"/>
        <v>20000000</v>
      </c>
      <c r="I1307" s="5">
        <f t="shared" si="248"/>
        <v>21400000</v>
      </c>
      <c r="J1307" s="1">
        <f t="shared" si="241"/>
        <v>0.13512004199773481</v>
      </c>
      <c r="K1307" s="1">
        <f t="shared" si="242"/>
        <v>3</v>
      </c>
      <c r="L1307" s="1">
        <f t="shared" si="243"/>
        <v>0.96394435074832852</v>
      </c>
      <c r="M1307" s="1">
        <f t="shared" si="244"/>
        <v>1.0638591360833272</v>
      </c>
      <c r="N1307" s="1">
        <f t="shared" si="245"/>
        <v>0.87776743548653313</v>
      </c>
      <c r="P1307" s="1">
        <f t="shared" si="249"/>
        <v>0.90015138656263294</v>
      </c>
      <c r="Q1307" s="1">
        <f t="shared" si="246"/>
        <v>0.12162849315666219</v>
      </c>
      <c r="R1307" s="2">
        <f t="shared" si="250"/>
        <v>2432569.8631332438</v>
      </c>
      <c r="S1307" s="2">
        <f t="shared" si="251"/>
        <v>2602849.7535525709</v>
      </c>
      <c r="T1307" s="2">
        <f t="shared" si="252"/>
        <v>2432569.8631332438</v>
      </c>
      <c r="V1307" s="1">
        <v>2022</v>
      </c>
      <c r="W1307" s="1">
        <v>7833</v>
      </c>
      <c r="X1307" s="1" t="s">
        <v>1355</v>
      </c>
      <c r="Y1307" s="1" t="s">
        <v>44</v>
      </c>
      <c r="Z1307" s="1">
        <v>90</v>
      </c>
      <c r="AA1307" s="1">
        <v>2</v>
      </c>
      <c r="AB1307" s="1">
        <v>33</v>
      </c>
    </row>
    <row r="1308" spans="2:64" x14ac:dyDescent="0.55000000000000004">
      <c r="B1308" s="1">
        <v>42937</v>
      </c>
      <c r="C1308" s="4">
        <f>_xlfn.IFNA(VLOOKUP(B1308,W$2:AB10422,3,FALSE),0)</f>
        <v>0</v>
      </c>
      <c r="D1308" s="1">
        <f>_xlfn.IFNA(VLOOKUP(B1308,W$2:AA10450,4,FALSE),0)</f>
        <v>0</v>
      </c>
      <c r="E1308" s="1">
        <f>_xlfn.IFNA(VLOOKUP(B1308,W$2:AA10450,5,FALSE),0)</f>
        <v>0</v>
      </c>
      <c r="F1308" s="1">
        <f>_xlfn.IFNA(VLOOKUP(B1308,W$2:AB10451,6,FALSE),0)</f>
        <v>0</v>
      </c>
      <c r="H1308" s="5" t="e">
        <f t="shared" si="247"/>
        <v>#DIV/0!</v>
      </c>
      <c r="I1308" s="5" t="e">
        <f t="shared" si="248"/>
        <v>#DIV/0!</v>
      </c>
      <c r="J1308" s="1">
        <f t="shared" si="241"/>
        <v>0.11029086484118089</v>
      </c>
      <c r="K1308" s="1">
        <f t="shared" si="242"/>
        <v>0</v>
      </c>
      <c r="L1308" s="1" t="e">
        <f t="shared" si="243"/>
        <v>#DIV/0!</v>
      </c>
      <c r="M1308" s="1" t="e">
        <f t="shared" si="244"/>
        <v>#DIV/0!</v>
      </c>
      <c r="N1308" s="1" t="e">
        <f t="shared" si="245"/>
        <v>#DIV/0!</v>
      </c>
      <c r="P1308" s="1" t="e">
        <f t="shared" si="249"/>
        <v>#DIV/0!</v>
      </c>
      <c r="Q1308" s="1" t="e">
        <f t="shared" si="246"/>
        <v>#DIV/0!</v>
      </c>
      <c r="R1308" s="2" t="e">
        <f t="shared" si="250"/>
        <v>#DIV/0!</v>
      </c>
      <c r="S1308" s="2" t="e">
        <f t="shared" si="251"/>
        <v>#DIV/0!</v>
      </c>
      <c r="T1308" s="2" t="e">
        <f t="shared" si="252"/>
        <v>#DIV/0!</v>
      </c>
      <c r="V1308" s="1">
        <v>2022</v>
      </c>
      <c r="W1308" s="1">
        <v>81322</v>
      </c>
      <c r="X1308" s="1" t="s">
        <v>1356</v>
      </c>
      <c r="Y1308" s="1" t="s">
        <v>44</v>
      </c>
      <c r="Z1308" s="1">
        <v>90</v>
      </c>
      <c r="AA1308" s="1">
        <v>2</v>
      </c>
      <c r="AB1308" s="1">
        <v>22</v>
      </c>
    </row>
    <row r="1309" spans="2:64" x14ac:dyDescent="0.55000000000000004">
      <c r="B1309" s="1">
        <v>60273</v>
      </c>
      <c r="C1309" s="4">
        <f>_xlfn.IFNA(VLOOKUP(B1309,W$2:AB10423,3,FALSE),0)</f>
        <v>0</v>
      </c>
      <c r="D1309" s="1">
        <f>_xlfn.IFNA(VLOOKUP(B1309,W$2:AA10451,4,FALSE),0)</f>
        <v>0</v>
      </c>
      <c r="E1309" s="1">
        <f>_xlfn.IFNA(VLOOKUP(B1309,W$2:AA10451,5,FALSE),0)</f>
        <v>0</v>
      </c>
      <c r="F1309" s="1">
        <f>_xlfn.IFNA(VLOOKUP(B1309,W$2:AB10452,6,FALSE),0)</f>
        <v>0</v>
      </c>
      <c r="H1309" s="5" t="e">
        <f t="shared" si="247"/>
        <v>#DIV/0!</v>
      </c>
      <c r="I1309" s="5" t="e">
        <f t="shared" si="248"/>
        <v>#DIV/0!</v>
      </c>
      <c r="J1309" s="1">
        <f t="shared" si="241"/>
        <v>0.11029086484118089</v>
      </c>
      <c r="K1309" s="1">
        <f t="shared" si="242"/>
        <v>0</v>
      </c>
      <c r="L1309" s="1" t="e">
        <f t="shared" si="243"/>
        <v>#DIV/0!</v>
      </c>
      <c r="M1309" s="1" t="e">
        <f t="shared" si="244"/>
        <v>#DIV/0!</v>
      </c>
      <c r="N1309" s="1" t="e">
        <f t="shared" si="245"/>
        <v>#DIV/0!</v>
      </c>
      <c r="P1309" s="1" t="e">
        <f t="shared" si="249"/>
        <v>#DIV/0!</v>
      </c>
      <c r="Q1309" s="1" t="e">
        <f t="shared" si="246"/>
        <v>#DIV/0!</v>
      </c>
      <c r="R1309" s="2" t="e">
        <f t="shared" si="250"/>
        <v>#DIV/0!</v>
      </c>
      <c r="S1309" s="2" t="e">
        <f t="shared" si="251"/>
        <v>#DIV/0!</v>
      </c>
      <c r="T1309" s="2" t="e">
        <f t="shared" si="252"/>
        <v>#DIV/0!</v>
      </c>
      <c r="V1309" s="1">
        <v>2022</v>
      </c>
      <c r="W1309" s="1">
        <v>57987</v>
      </c>
      <c r="X1309" s="1" t="s">
        <v>1357</v>
      </c>
      <c r="Y1309" s="1" t="s">
        <v>44</v>
      </c>
      <c r="Z1309" s="1">
        <v>90</v>
      </c>
      <c r="AA1309" s="1">
        <v>2</v>
      </c>
      <c r="AB1309" s="1">
        <v>25</v>
      </c>
    </row>
    <row r="1310" spans="2:64" x14ac:dyDescent="0.55000000000000004">
      <c r="B1310" s="1">
        <v>49512</v>
      </c>
      <c r="C1310" s="4" t="str">
        <f>_xlfn.IFNA(VLOOKUP(B1310,W$2:AB10424,3,FALSE),0)</f>
        <v>CB</v>
      </c>
      <c r="D1310" s="1">
        <f>_xlfn.IFNA(VLOOKUP(B1310,W$2:AA10452,4,FALSE),0)</f>
        <v>27</v>
      </c>
      <c r="E1310" s="1">
        <f>_xlfn.IFNA(VLOOKUP(B1310,W$2:AA10452,5,FALSE),0)</f>
        <v>6</v>
      </c>
      <c r="F1310" s="1">
        <f>_xlfn.IFNA(VLOOKUP(B1310,W$2:AB10453,6,FALSE),0)</f>
        <v>27</v>
      </c>
      <c r="H1310" s="5">
        <f t="shared" si="247"/>
        <v>20000000</v>
      </c>
      <c r="I1310" s="5">
        <f t="shared" si="248"/>
        <v>21400000</v>
      </c>
      <c r="J1310" s="1">
        <f t="shared" si="241"/>
        <v>0.11969353290175433</v>
      </c>
      <c r="K1310" s="1">
        <f t="shared" si="242"/>
        <v>2</v>
      </c>
      <c r="L1310" s="1">
        <f t="shared" si="243"/>
        <v>0.94203263634535883</v>
      </c>
      <c r="M1310" s="1">
        <f t="shared" si="244"/>
        <v>0.99437471484129869</v>
      </c>
      <c r="N1310" s="1">
        <f t="shared" si="245"/>
        <v>0.87776743548653313</v>
      </c>
      <c r="P1310" s="1">
        <f t="shared" si="249"/>
        <v>0.82223410421702692</v>
      </c>
      <c r="Q1310" s="1">
        <f t="shared" si="246"/>
        <v>9.8416104806045207E-2</v>
      </c>
      <c r="R1310" s="2">
        <f t="shared" si="250"/>
        <v>1968322.0961209042</v>
      </c>
      <c r="S1310" s="2">
        <f t="shared" si="251"/>
        <v>2106104.6428493676</v>
      </c>
      <c r="T1310" s="2">
        <f t="shared" si="252"/>
        <v>1968322.0961209042</v>
      </c>
      <c r="V1310" s="1">
        <v>2022</v>
      </c>
      <c r="W1310" s="1">
        <v>51028</v>
      </c>
      <c r="X1310" s="1" t="s">
        <v>1358</v>
      </c>
      <c r="Y1310" s="1" t="s">
        <v>44</v>
      </c>
      <c r="Z1310" s="1">
        <v>89</v>
      </c>
      <c r="AA1310" s="1">
        <v>8</v>
      </c>
      <c r="AB1310" s="1">
        <v>26</v>
      </c>
    </row>
    <row r="1311" spans="2:64" x14ac:dyDescent="0.55000000000000004">
      <c r="B1311" s="1">
        <v>41743</v>
      </c>
      <c r="C1311" s="4">
        <f>_xlfn.IFNA(VLOOKUP(B1311,W$2:AB10425,3,FALSE),0)</f>
        <v>0</v>
      </c>
      <c r="D1311" s="1">
        <f>_xlfn.IFNA(VLOOKUP(B1311,W$2:AA10453,4,FALSE),0)</f>
        <v>0</v>
      </c>
      <c r="E1311" s="1">
        <f>_xlfn.IFNA(VLOOKUP(B1311,W$2:AA10453,5,FALSE),0)</f>
        <v>0</v>
      </c>
      <c r="F1311" s="1">
        <f>_xlfn.IFNA(VLOOKUP(B1311,W$2:AB10454,6,FALSE),0)</f>
        <v>0</v>
      </c>
      <c r="H1311" s="5" t="e">
        <f t="shared" si="247"/>
        <v>#DIV/0!</v>
      </c>
      <c r="I1311" s="5" t="e">
        <f t="shared" si="248"/>
        <v>#DIV/0!</v>
      </c>
      <c r="J1311" s="1">
        <f t="shared" si="241"/>
        <v>0.11029086484118089</v>
      </c>
      <c r="K1311" s="1">
        <f t="shared" si="242"/>
        <v>0</v>
      </c>
      <c r="L1311" s="1" t="e">
        <f t="shared" si="243"/>
        <v>#DIV/0!</v>
      </c>
      <c r="M1311" s="1" t="e">
        <f t="shared" si="244"/>
        <v>#DIV/0!</v>
      </c>
      <c r="N1311" s="1" t="e">
        <f t="shared" si="245"/>
        <v>#DIV/0!</v>
      </c>
      <c r="P1311" s="1" t="e">
        <f t="shared" si="249"/>
        <v>#DIV/0!</v>
      </c>
      <c r="Q1311" s="1" t="e">
        <f t="shared" si="246"/>
        <v>#DIV/0!</v>
      </c>
      <c r="R1311" s="2" t="e">
        <f t="shared" si="250"/>
        <v>#DIV/0!</v>
      </c>
      <c r="S1311" s="2" t="e">
        <f t="shared" si="251"/>
        <v>#DIV/0!</v>
      </c>
      <c r="T1311" s="2" t="e">
        <f t="shared" si="252"/>
        <v>#DIV/0!</v>
      </c>
      <c r="V1311" s="1">
        <v>2022</v>
      </c>
      <c r="W1311" s="1">
        <v>58093</v>
      </c>
      <c r="X1311" s="1" t="s">
        <v>1359</v>
      </c>
      <c r="Y1311" s="1" t="s">
        <v>44</v>
      </c>
      <c r="Z1311" s="1">
        <v>89</v>
      </c>
      <c r="AA1311" s="1">
        <v>2</v>
      </c>
      <c r="AB1311" s="1">
        <v>23</v>
      </c>
    </row>
    <row r="1312" spans="2:64" x14ac:dyDescent="0.55000000000000004">
      <c r="B1312" s="1">
        <v>52130</v>
      </c>
      <c r="C1312" s="4" t="str">
        <f>_xlfn.IFNA(VLOOKUP(B1312,W$2:AB10426,3,FALSE),0)</f>
        <v>WR</v>
      </c>
      <c r="D1312" s="1">
        <f>_xlfn.IFNA(VLOOKUP(B1312,W$2:AA10454,4,FALSE),0)</f>
        <v>36</v>
      </c>
      <c r="E1312" s="1">
        <f>_xlfn.IFNA(VLOOKUP(B1312,W$2:AA10454,5,FALSE),0)</f>
        <v>7</v>
      </c>
      <c r="F1312" s="1">
        <f>_xlfn.IFNA(VLOOKUP(B1312,W$2:AB10455,6,FALSE),0)</f>
        <v>24</v>
      </c>
      <c r="H1312" s="5">
        <f t="shared" si="247"/>
        <v>26850000</v>
      </c>
      <c r="I1312" s="5">
        <f t="shared" si="248"/>
        <v>28729500</v>
      </c>
      <c r="J1312" s="1">
        <f t="shared" si="241"/>
        <v>0.13512004199773481</v>
      </c>
      <c r="K1312" s="1">
        <f t="shared" si="242"/>
        <v>3</v>
      </c>
      <c r="L1312" s="1">
        <f t="shared" si="243"/>
        <v>0.99477604734746727</v>
      </c>
      <c r="M1312" s="1">
        <f t="shared" si="244"/>
        <v>1.0638591360833272</v>
      </c>
      <c r="N1312" s="1">
        <f t="shared" si="245"/>
        <v>0.89953136465011441</v>
      </c>
      <c r="P1312" s="1">
        <f t="shared" si="249"/>
        <v>0.95197547016052397</v>
      </c>
      <c r="Q1312" s="1">
        <f t="shared" si="246"/>
        <v>0.12863096550890335</v>
      </c>
      <c r="R1312" s="2">
        <f t="shared" si="250"/>
        <v>3453741.4239140549</v>
      </c>
      <c r="S1312" s="2">
        <f t="shared" si="251"/>
        <v>3695503.3235880388</v>
      </c>
      <c r="T1312" s="2">
        <f t="shared" si="252"/>
        <v>3453741.4239140549</v>
      </c>
      <c r="V1312" s="1">
        <v>2022</v>
      </c>
      <c r="W1312" s="1">
        <v>8675</v>
      </c>
      <c r="X1312" s="1" t="s">
        <v>1360</v>
      </c>
      <c r="Y1312" s="1" t="s">
        <v>44</v>
      </c>
      <c r="Z1312" s="1">
        <v>88</v>
      </c>
      <c r="AA1312" s="1">
        <v>2</v>
      </c>
      <c r="AB1312" s="1">
        <v>32</v>
      </c>
    </row>
    <row r="1313" spans="2:28" x14ac:dyDescent="0.55000000000000004">
      <c r="B1313" s="1">
        <v>44651</v>
      </c>
      <c r="C1313" s="4">
        <f>_xlfn.IFNA(VLOOKUP(B1313,W$2:AB10427,3,FALSE),0)</f>
        <v>0</v>
      </c>
      <c r="D1313" s="1">
        <f>_xlfn.IFNA(VLOOKUP(B1313,W$2:AA10455,4,FALSE),0)</f>
        <v>0</v>
      </c>
      <c r="E1313" s="1">
        <f>_xlfn.IFNA(VLOOKUP(B1313,W$2:AA10455,5,FALSE),0)</f>
        <v>0</v>
      </c>
      <c r="F1313" s="1">
        <f>_xlfn.IFNA(VLOOKUP(B1313,W$2:AB10456,6,FALSE),0)</f>
        <v>0</v>
      </c>
      <c r="H1313" s="5" t="e">
        <f t="shared" si="247"/>
        <v>#DIV/0!</v>
      </c>
      <c r="I1313" s="5" t="e">
        <f t="shared" si="248"/>
        <v>#DIV/0!</v>
      </c>
      <c r="J1313" s="1">
        <f t="shared" si="241"/>
        <v>0.11029086484118089</v>
      </c>
      <c r="K1313" s="1">
        <f t="shared" si="242"/>
        <v>0</v>
      </c>
      <c r="L1313" s="1" t="e">
        <f t="shared" si="243"/>
        <v>#DIV/0!</v>
      </c>
      <c r="M1313" s="1" t="e">
        <f t="shared" si="244"/>
        <v>#DIV/0!</v>
      </c>
      <c r="N1313" s="1" t="e">
        <f t="shared" si="245"/>
        <v>#DIV/0!</v>
      </c>
      <c r="P1313" s="1" t="e">
        <f t="shared" si="249"/>
        <v>#DIV/0!</v>
      </c>
      <c r="Q1313" s="1" t="e">
        <f t="shared" si="246"/>
        <v>#DIV/0!</v>
      </c>
      <c r="R1313" s="2" t="e">
        <f t="shared" si="250"/>
        <v>#DIV/0!</v>
      </c>
      <c r="S1313" s="2" t="e">
        <f t="shared" si="251"/>
        <v>#DIV/0!</v>
      </c>
      <c r="T1313" s="2" t="e">
        <f t="shared" si="252"/>
        <v>#DIV/0!</v>
      </c>
      <c r="V1313" s="1">
        <v>2022</v>
      </c>
      <c r="W1313" s="1">
        <v>50966</v>
      </c>
      <c r="X1313" s="1" t="s">
        <v>1361</v>
      </c>
      <c r="Y1313" s="1" t="s">
        <v>44</v>
      </c>
      <c r="Z1313" s="1">
        <v>88</v>
      </c>
      <c r="AA1313" s="1">
        <v>5</v>
      </c>
      <c r="AB1313" s="1">
        <v>26</v>
      </c>
    </row>
    <row r="1314" spans="2:28" x14ac:dyDescent="0.55000000000000004">
      <c r="B1314" s="1">
        <v>61182</v>
      </c>
      <c r="C1314" s="4">
        <f>_xlfn.IFNA(VLOOKUP(B1314,W$2:AB10428,3,FALSE),0)</f>
        <v>0</v>
      </c>
      <c r="D1314" s="1">
        <f>_xlfn.IFNA(VLOOKUP(B1314,W$2:AA10456,4,FALSE),0)</f>
        <v>0</v>
      </c>
      <c r="E1314" s="1">
        <f>_xlfn.IFNA(VLOOKUP(B1314,W$2:AA10456,5,FALSE),0)</f>
        <v>0</v>
      </c>
      <c r="F1314" s="1">
        <f>_xlfn.IFNA(VLOOKUP(B1314,W$2:AB10457,6,FALSE),0)</f>
        <v>0</v>
      </c>
      <c r="H1314" s="5" t="e">
        <f t="shared" si="247"/>
        <v>#DIV/0!</v>
      </c>
      <c r="I1314" s="5" t="e">
        <f t="shared" si="248"/>
        <v>#DIV/0!</v>
      </c>
      <c r="J1314" s="1">
        <f t="shared" si="241"/>
        <v>0.11029086484118089</v>
      </c>
      <c r="K1314" s="1">
        <f t="shared" si="242"/>
        <v>0</v>
      </c>
      <c r="L1314" s="1" t="e">
        <f t="shared" si="243"/>
        <v>#DIV/0!</v>
      </c>
      <c r="M1314" s="1" t="e">
        <f t="shared" si="244"/>
        <v>#DIV/0!</v>
      </c>
      <c r="N1314" s="1" t="e">
        <f t="shared" si="245"/>
        <v>#DIV/0!</v>
      </c>
      <c r="P1314" s="1" t="e">
        <f t="shared" si="249"/>
        <v>#DIV/0!</v>
      </c>
      <c r="Q1314" s="1" t="e">
        <f t="shared" si="246"/>
        <v>#DIV/0!</v>
      </c>
      <c r="R1314" s="2" t="e">
        <f t="shared" si="250"/>
        <v>#DIV/0!</v>
      </c>
      <c r="S1314" s="2" t="e">
        <f t="shared" si="251"/>
        <v>#DIV/0!</v>
      </c>
      <c r="T1314" s="2" t="e">
        <f t="shared" si="252"/>
        <v>#DIV/0!</v>
      </c>
      <c r="V1314" s="1">
        <v>2022</v>
      </c>
      <c r="W1314" s="1">
        <v>6503</v>
      </c>
      <c r="X1314" s="1" t="s">
        <v>1362</v>
      </c>
      <c r="Y1314" s="1" t="s">
        <v>44</v>
      </c>
      <c r="Z1314" s="1">
        <v>88</v>
      </c>
      <c r="AA1314" s="1">
        <v>8</v>
      </c>
      <c r="AB1314" s="1">
        <v>33</v>
      </c>
    </row>
    <row r="1315" spans="2:28" x14ac:dyDescent="0.55000000000000004">
      <c r="B1315" s="1">
        <v>36116</v>
      </c>
      <c r="C1315" s="4">
        <f>_xlfn.IFNA(VLOOKUP(B1315,W$2:AB10429,3,FALSE),0)</f>
        <v>0</v>
      </c>
      <c r="D1315" s="1">
        <f>_xlfn.IFNA(VLOOKUP(B1315,W$2:AA10457,4,FALSE),0)</f>
        <v>0</v>
      </c>
      <c r="E1315" s="1">
        <f>_xlfn.IFNA(VLOOKUP(B1315,W$2:AA10457,5,FALSE),0)</f>
        <v>0</v>
      </c>
      <c r="F1315" s="1">
        <f>_xlfn.IFNA(VLOOKUP(B1315,W$2:AB10458,6,FALSE),0)</f>
        <v>0</v>
      </c>
      <c r="H1315" s="5" t="e">
        <f t="shared" si="247"/>
        <v>#DIV/0!</v>
      </c>
      <c r="I1315" s="5" t="e">
        <f t="shared" si="248"/>
        <v>#DIV/0!</v>
      </c>
      <c r="J1315" s="1">
        <f t="shared" si="241"/>
        <v>0.11029086484118089</v>
      </c>
      <c r="K1315" s="1">
        <f t="shared" si="242"/>
        <v>0</v>
      </c>
      <c r="L1315" s="1" t="e">
        <f t="shared" si="243"/>
        <v>#DIV/0!</v>
      </c>
      <c r="M1315" s="1" t="e">
        <f t="shared" si="244"/>
        <v>#DIV/0!</v>
      </c>
      <c r="N1315" s="1" t="e">
        <f t="shared" si="245"/>
        <v>#DIV/0!</v>
      </c>
      <c r="P1315" s="1" t="e">
        <f t="shared" si="249"/>
        <v>#DIV/0!</v>
      </c>
      <c r="Q1315" s="1" t="e">
        <f t="shared" si="246"/>
        <v>#DIV/0!</v>
      </c>
      <c r="R1315" s="2" t="e">
        <f t="shared" si="250"/>
        <v>#DIV/0!</v>
      </c>
      <c r="S1315" s="2" t="e">
        <f t="shared" si="251"/>
        <v>#DIV/0!</v>
      </c>
      <c r="T1315" s="2" t="e">
        <f t="shared" si="252"/>
        <v>#DIV/0!</v>
      </c>
      <c r="V1315" s="1">
        <v>2022</v>
      </c>
      <c r="W1315" s="1">
        <v>51503</v>
      </c>
      <c r="X1315" s="1" t="s">
        <v>1363</v>
      </c>
      <c r="Y1315" s="1" t="s">
        <v>44</v>
      </c>
      <c r="Z1315" s="1">
        <v>87</v>
      </c>
      <c r="AA1315" s="1">
        <v>5</v>
      </c>
      <c r="AB1315" s="1">
        <v>25</v>
      </c>
    </row>
    <row r="1316" spans="2:28" x14ac:dyDescent="0.55000000000000004">
      <c r="B1316" s="1">
        <v>66966</v>
      </c>
      <c r="C1316" s="4" t="str">
        <f>_xlfn.IFNA(VLOOKUP(B1316,W$2:AB10430,3,FALSE),0)</f>
        <v>TE</v>
      </c>
      <c r="D1316" s="1">
        <f>_xlfn.IFNA(VLOOKUP(B1316,W$2:AA10458,4,FALSE),0)</f>
        <v>2</v>
      </c>
      <c r="E1316" s="1">
        <f>_xlfn.IFNA(VLOOKUP(B1316,W$2:AA10458,5,FALSE),0)</f>
        <v>8</v>
      </c>
      <c r="F1316" s="1">
        <f>_xlfn.IFNA(VLOOKUP(B1316,W$2:AB10459,6,FALSE),0)</f>
        <v>30</v>
      </c>
      <c r="H1316" s="5">
        <f t="shared" si="247"/>
        <v>14012500</v>
      </c>
      <c r="I1316" s="5">
        <f t="shared" si="248"/>
        <v>14993375</v>
      </c>
      <c r="J1316" s="1">
        <f t="shared" si="241"/>
        <v>0.11029086484118089</v>
      </c>
      <c r="K1316" s="1">
        <f t="shared" si="242"/>
        <v>0</v>
      </c>
      <c r="L1316" s="1">
        <f t="shared" si="243"/>
        <v>0.98517043952992134</v>
      </c>
      <c r="M1316" s="1">
        <f t="shared" si="244"/>
        <v>0.84721097753390451</v>
      </c>
      <c r="N1316" s="1">
        <f t="shared" si="245"/>
        <v>1.0245916516529501</v>
      </c>
      <c r="P1316" s="1">
        <f t="shared" si="249"/>
        <v>0.85517256458041502</v>
      </c>
      <c r="Q1316" s="1">
        <f t="shared" si="246"/>
        <v>9.4317721736024596E-2</v>
      </c>
      <c r="R1316" s="2">
        <f t="shared" si="250"/>
        <v>1321627.0758260447</v>
      </c>
      <c r="S1316" s="2">
        <f t="shared" si="251"/>
        <v>1414140.9711338677</v>
      </c>
      <c r="T1316" s="2">
        <f t="shared" si="252"/>
        <v>1321627.0758260447</v>
      </c>
      <c r="V1316" s="1">
        <v>2022</v>
      </c>
      <c r="W1316" s="1">
        <v>9557</v>
      </c>
      <c r="X1316" s="1" t="s">
        <v>1364</v>
      </c>
      <c r="Y1316" s="1" t="s">
        <v>44</v>
      </c>
      <c r="Z1316" s="1">
        <v>87</v>
      </c>
      <c r="AA1316" s="1">
        <v>4</v>
      </c>
      <c r="AB1316" s="1">
        <v>28</v>
      </c>
    </row>
    <row r="1317" spans="2:28" x14ac:dyDescent="0.55000000000000004">
      <c r="B1317" s="1">
        <v>46921</v>
      </c>
      <c r="C1317" s="4">
        <f>_xlfn.IFNA(VLOOKUP(B1317,W$2:AB10431,3,FALSE),0)</f>
        <v>0</v>
      </c>
      <c r="D1317" s="1">
        <f>_xlfn.IFNA(VLOOKUP(B1317,W$2:AA10459,4,FALSE),0)</f>
        <v>0</v>
      </c>
      <c r="E1317" s="1">
        <f>_xlfn.IFNA(VLOOKUP(B1317,W$2:AA10459,5,FALSE),0)</f>
        <v>0</v>
      </c>
      <c r="F1317" s="1">
        <f>_xlfn.IFNA(VLOOKUP(B1317,W$2:AB10460,6,FALSE),0)</f>
        <v>0</v>
      </c>
      <c r="H1317" s="5" t="e">
        <f t="shared" si="247"/>
        <v>#DIV/0!</v>
      </c>
      <c r="I1317" s="5" t="e">
        <f t="shared" si="248"/>
        <v>#DIV/0!</v>
      </c>
      <c r="J1317" s="1">
        <f t="shared" si="241"/>
        <v>0.11029086484118089</v>
      </c>
      <c r="K1317" s="1">
        <f t="shared" si="242"/>
        <v>0</v>
      </c>
      <c r="L1317" s="1" t="e">
        <f t="shared" si="243"/>
        <v>#DIV/0!</v>
      </c>
      <c r="M1317" s="1" t="e">
        <f t="shared" si="244"/>
        <v>#DIV/0!</v>
      </c>
      <c r="N1317" s="1" t="e">
        <f t="shared" si="245"/>
        <v>#DIV/0!</v>
      </c>
      <c r="P1317" s="1" t="e">
        <f t="shared" si="249"/>
        <v>#DIV/0!</v>
      </c>
      <c r="Q1317" s="1" t="e">
        <f t="shared" si="246"/>
        <v>#DIV/0!</v>
      </c>
      <c r="R1317" s="2" t="e">
        <f t="shared" si="250"/>
        <v>#DIV/0!</v>
      </c>
      <c r="S1317" s="2" t="e">
        <f t="shared" si="251"/>
        <v>#DIV/0!</v>
      </c>
      <c r="T1317" s="2" t="e">
        <f t="shared" si="252"/>
        <v>#DIV/0!</v>
      </c>
      <c r="V1317" s="1">
        <v>2022</v>
      </c>
      <c r="W1317" s="1">
        <v>10670</v>
      </c>
      <c r="X1317" s="1" t="s">
        <v>1365</v>
      </c>
      <c r="Y1317" s="1" t="s">
        <v>44</v>
      </c>
      <c r="Z1317" s="1">
        <v>86</v>
      </c>
      <c r="AA1317" s="1">
        <v>2</v>
      </c>
      <c r="AB1317" s="1">
        <v>27</v>
      </c>
    </row>
    <row r="1318" spans="2:28" x14ac:dyDescent="0.55000000000000004">
      <c r="B1318" s="1">
        <v>43743</v>
      </c>
      <c r="C1318" s="4">
        <f>_xlfn.IFNA(VLOOKUP(B1318,W$2:AB10432,3,FALSE),0)</f>
        <v>0</v>
      </c>
      <c r="D1318" s="1">
        <f>_xlfn.IFNA(VLOOKUP(B1318,W$2:AA10460,4,FALSE),0)</f>
        <v>0</v>
      </c>
      <c r="E1318" s="1">
        <f>_xlfn.IFNA(VLOOKUP(B1318,W$2:AA10460,5,FALSE),0)</f>
        <v>0</v>
      </c>
      <c r="F1318" s="1">
        <f>_xlfn.IFNA(VLOOKUP(B1318,W$2:AB10461,6,FALSE),0)</f>
        <v>0</v>
      </c>
      <c r="H1318" s="5" t="e">
        <f t="shared" si="247"/>
        <v>#DIV/0!</v>
      </c>
      <c r="I1318" s="5" t="e">
        <f t="shared" si="248"/>
        <v>#DIV/0!</v>
      </c>
      <c r="J1318" s="1">
        <f t="shared" si="241"/>
        <v>0.11029086484118089</v>
      </c>
      <c r="K1318" s="1">
        <f t="shared" si="242"/>
        <v>0</v>
      </c>
      <c r="L1318" s="1" t="e">
        <f t="shared" si="243"/>
        <v>#DIV/0!</v>
      </c>
      <c r="M1318" s="1" t="e">
        <f t="shared" si="244"/>
        <v>#DIV/0!</v>
      </c>
      <c r="N1318" s="1" t="e">
        <f t="shared" si="245"/>
        <v>#DIV/0!</v>
      </c>
      <c r="P1318" s="1" t="e">
        <f t="shared" si="249"/>
        <v>#DIV/0!</v>
      </c>
      <c r="Q1318" s="1" t="e">
        <f t="shared" si="246"/>
        <v>#DIV/0!</v>
      </c>
      <c r="R1318" s="2" t="e">
        <f t="shared" si="250"/>
        <v>#DIV/0!</v>
      </c>
      <c r="S1318" s="2" t="e">
        <f t="shared" si="251"/>
        <v>#DIV/0!</v>
      </c>
      <c r="T1318" s="2" t="e">
        <f t="shared" si="252"/>
        <v>#DIV/0!</v>
      </c>
      <c r="V1318" s="1">
        <v>2022</v>
      </c>
      <c r="W1318" s="1">
        <v>7030</v>
      </c>
      <c r="X1318" s="1" t="s">
        <v>1366</v>
      </c>
      <c r="Y1318" s="1" t="s">
        <v>44</v>
      </c>
      <c r="Z1318" s="1">
        <v>86</v>
      </c>
      <c r="AA1318" s="1">
        <v>32</v>
      </c>
      <c r="AB1318" s="1">
        <v>32</v>
      </c>
    </row>
    <row r="1319" spans="2:28" x14ac:dyDescent="0.55000000000000004">
      <c r="B1319" s="1">
        <v>50195</v>
      </c>
      <c r="C1319" s="4" t="str">
        <f>_xlfn.IFNA(VLOOKUP(B1319,W$2:AB10433,3,FALSE),0)</f>
        <v>DI</v>
      </c>
      <c r="D1319" s="1">
        <f>_xlfn.IFNA(VLOOKUP(B1319,W$2:AA10461,4,FALSE),0)</f>
        <v>52</v>
      </c>
      <c r="E1319" s="1">
        <f>_xlfn.IFNA(VLOOKUP(B1319,W$2:AA10461,5,FALSE),0)</f>
        <v>8</v>
      </c>
      <c r="F1319" s="1">
        <f>_xlfn.IFNA(VLOOKUP(B1319,W$2:AB10462,6,FALSE),0)</f>
        <v>25</v>
      </c>
      <c r="H1319" s="5">
        <f t="shared" si="247"/>
        <v>20500000</v>
      </c>
      <c r="I1319" s="5">
        <f t="shared" si="248"/>
        <v>21935000</v>
      </c>
      <c r="J1319" s="1">
        <f t="shared" si="241"/>
        <v>0.17135857369119548</v>
      </c>
      <c r="K1319" s="1">
        <f t="shared" si="242"/>
        <v>5</v>
      </c>
      <c r="L1319" s="1">
        <f t="shared" si="243"/>
        <v>0.95917935807296395</v>
      </c>
      <c r="M1319" s="1">
        <f t="shared" si="244"/>
        <v>1.1486399068534272</v>
      </c>
      <c r="N1319" s="1">
        <f t="shared" si="245"/>
        <v>1</v>
      </c>
      <c r="P1319" s="1">
        <f t="shared" si="249"/>
        <v>1.1017516885126595</v>
      </c>
      <c r="Q1319" s="1">
        <f t="shared" si="246"/>
        <v>0.1887945979053956</v>
      </c>
      <c r="R1319" s="2">
        <f t="shared" si="250"/>
        <v>3870289.2570606098</v>
      </c>
      <c r="S1319" s="2">
        <f t="shared" si="251"/>
        <v>4141209.5050548525</v>
      </c>
      <c r="T1319" s="2">
        <f t="shared" si="252"/>
        <v>3870289.2570606098</v>
      </c>
      <c r="V1319" s="1">
        <v>2022</v>
      </c>
      <c r="W1319" s="1">
        <v>10733</v>
      </c>
      <c r="X1319" s="1" t="s">
        <v>1367</v>
      </c>
      <c r="Y1319" s="1" t="s">
        <v>44</v>
      </c>
      <c r="Z1319" s="1">
        <v>86</v>
      </c>
      <c r="AA1319" s="1">
        <v>3</v>
      </c>
      <c r="AB1319" s="1">
        <v>31</v>
      </c>
    </row>
    <row r="1320" spans="2:28" x14ac:dyDescent="0.55000000000000004">
      <c r="B1320" s="1">
        <v>36337</v>
      </c>
      <c r="C1320" s="4">
        <f>_xlfn.IFNA(VLOOKUP(B1320,W$2:AB10434,3,FALSE),0)</f>
        <v>0</v>
      </c>
      <c r="D1320" s="1">
        <f>_xlfn.IFNA(VLOOKUP(B1320,W$2:AA10462,4,FALSE),0)</f>
        <v>0</v>
      </c>
      <c r="E1320" s="1">
        <f>_xlfn.IFNA(VLOOKUP(B1320,W$2:AA10462,5,FALSE),0)</f>
        <v>0</v>
      </c>
      <c r="F1320" s="1">
        <f>_xlfn.IFNA(VLOOKUP(B1320,W$2:AB10463,6,FALSE),0)</f>
        <v>0</v>
      </c>
      <c r="H1320" s="5" t="e">
        <f t="shared" si="247"/>
        <v>#DIV/0!</v>
      </c>
      <c r="I1320" s="5" t="e">
        <f t="shared" si="248"/>
        <v>#DIV/0!</v>
      </c>
      <c r="J1320" s="1">
        <f t="shared" si="241"/>
        <v>0.11029086484118089</v>
      </c>
      <c r="K1320" s="1">
        <f t="shared" si="242"/>
        <v>0</v>
      </c>
      <c r="L1320" s="1" t="e">
        <f t="shared" si="243"/>
        <v>#DIV/0!</v>
      </c>
      <c r="M1320" s="1" t="e">
        <f t="shared" si="244"/>
        <v>#DIV/0!</v>
      </c>
      <c r="N1320" s="1" t="e">
        <f t="shared" si="245"/>
        <v>#DIV/0!</v>
      </c>
      <c r="P1320" s="1" t="e">
        <f t="shared" si="249"/>
        <v>#DIV/0!</v>
      </c>
      <c r="Q1320" s="1" t="e">
        <f t="shared" si="246"/>
        <v>#DIV/0!</v>
      </c>
      <c r="R1320" s="2" t="e">
        <f t="shared" si="250"/>
        <v>#DIV/0!</v>
      </c>
      <c r="S1320" s="2" t="e">
        <f t="shared" si="251"/>
        <v>#DIV/0!</v>
      </c>
      <c r="T1320" s="2" t="e">
        <f t="shared" si="252"/>
        <v>#DIV/0!</v>
      </c>
      <c r="V1320" s="1">
        <v>2022</v>
      </c>
      <c r="W1320" s="1">
        <v>9517</v>
      </c>
      <c r="X1320" s="1" t="s">
        <v>1368</v>
      </c>
      <c r="Y1320" s="1" t="s">
        <v>44</v>
      </c>
      <c r="Z1320" s="1">
        <v>85</v>
      </c>
      <c r="AA1320" s="1">
        <v>3</v>
      </c>
      <c r="AB1320" s="1">
        <v>30</v>
      </c>
    </row>
    <row r="1321" spans="2:28" x14ac:dyDescent="0.55000000000000004">
      <c r="B1321" s="1">
        <v>25770</v>
      </c>
      <c r="C1321" s="4">
        <f>_xlfn.IFNA(VLOOKUP(B1321,W$2:AB10435,3,FALSE),0)</f>
        <v>0</v>
      </c>
      <c r="D1321" s="1">
        <f>_xlfn.IFNA(VLOOKUP(B1321,W$2:AA10463,4,FALSE),0)</f>
        <v>0</v>
      </c>
      <c r="E1321" s="1">
        <f>_xlfn.IFNA(VLOOKUP(B1321,W$2:AA10463,5,FALSE),0)</f>
        <v>0</v>
      </c>
      <c r="F1321" s="1">
        <f>_xlfn.IFNA(VLOOKUP(B1321,W$2:AB10464,6,FALSE),0)</f>
        <v>0</v>
      </c>
      <c r="H1321" s="5" t="e">
        <f t="shared" si="247"/>
        <v>#DIV/0!</v>
      </c>
      <c r="I1321" s="5" t="e">
        <f t="shared" si="248"/>
        <v>#DIV/0!</v>
      </c>
      <c r="J1321" s="1">
        <f t="shared" si="241"/>
        <v>0.11029086484118089</v>
      </c>
      <c r="K1321" s="1">
        <f t="shared" si="242"/>
        <v>0</v>
      </c>
      <c r="L1321" s="1" t="e">
        <f t="shared" si="243"/>
        <v>#DIV/0!</v>
      </c>
      <c r="M1321" s="1" t="e">
        <f t="shared" si="244"/>
        <v>#DIV/0!</v>
      </c>
      <c r="N1321" s="1" t="e">
        <f t="shared" si="245"/>
        <v>#DIV/0!</v>
      </c>
      <c r="P1321" s="1" t="e">
        <f t="shared" si="249"/>
        <v>#DIV/0!</v>
      </c>
      <c r="Q1321" s="1" t="e">
        <f t="shared" si="246"/>
        <v>#DIV/0!</v>
      </c>
      <c r="R1321" s="2" t="e">
        <f t="shared" si="250"/>
        <v>#DIV/0!</v>
      </c>
      <c r="S1321" s="2" t="e">
        <f t="shared" si="251"/>
        <v>#DIV/0!</v>
      </c>
      <c r="T1321" s="2" t="e">
        <f t="shared" si="252"/>
        <v>#DIV/0!</v>
      </c>
      <c r="V1321" s="1">
        <v>2022</v>
      </c>
      <c r="W1321" s="1">
        <v>9836</v>
      </c>
      <c r="X1321" s="1" t="s">
        <v>1369</v>
      </c>
      <c r="Y1321" s="1" t="s">
        <v>44</v>
      </c>
      <c r="Z1321" s="1">
        <v>85</v>
      </c>
      <c r="AA1321" s="1">
        <v>8</v>
      </c>
      <c r="AB1321" s="1">
        <v>29</v>
      </c>
    </row>
    <row r="1322" spans="2:28" x14ac:dyDescent="0.55000000000000004">
      <c r="B1322" s="1">
        <v>44995</v>
      </c>
      <c r="C1322" s="4">
        <f>_xlfn.IFNA(VLOOKUP(B1322,W$2:AB10436,3,FALSE),0)</f>
        <v>0</v>
      </c>
      <c r="D1322" s="1">
        <f>_xlfn.IFNA(VLOOKUP(B1322,W$2:AA10464,4,FALSE),0)</f>
        <v>0</v>
      </c>
      <c r="E1322" s="1">
        <f>_xlfn.IFNA(VLOOKUP(B1322,W$2:AA10464,5,FALSE),0)</f>
        <v>0</v>
      </c>
      <c r="F1322" s="1">
        <f>_xlfn.IFNA(VLOOKUP(B1322,W$2:AB10465,6,FALSE),0)</f>
        <v>0</v>
      </c>
      <c r="H1322" s="5" t="e">
        <f t="shared" si="247"/>
        <v>#DIV/0!</v>
      </c>
      <c r="I1322" s="5" t="e">
        <f t="shared" si="248"/>
        <v>#DIV/0!</v>
      </c>
      <c r="J1322" s="1">
        <f t="shared" si="241"/>
        <v>0.11029086484118089</v>
      </c>
      <c r="K1322" s="1">
        <f t="shared" si="242"/>
        <v>0</v>
      </c>
      <c r="L1322" s="1" t="e">
        <f t="shared" si="243"/>
        <v>#DIV/0!</v>
      </c>
      <c r="M1322" s="1" t="e">
        <f t="shared" si="244"/>
        <v>#DIV/0!</v>
      </c>
      <c r="N1322" s="1" t="e">
        <f t="shared" si="245"/>
        <v>#DIV/0!</v>
      </c>
      <c r="P1322" s="1" t="e">
        <f t="shared" si="249"/>
        <v>#DIV/0!</v>
      </c>
      <c r="Q1322" s="1" t="e">
        <f t="shared" si="246"/>
        <v>#DIV/0!</v>
      </c>
      <c r="R1322" s="2" t="e">
        <f t="shared" si="250"/>
        <v>#DIV/0!</v>
      </c>
      <c r="S1322" s="2" t="e">
        <f t="shared" si="251"/>
        <v>#DIV/0!</v>
      </c>
      <c r="T1322" s="2" t="e">
        <f t="shared" si="252"/>
        <v>#DIV/0!</v>
      </c>
      <c r="V1322" s="1">
        <v>2022</v>
      </c>
      <c r="W1322" s="1">
        <v>10686</v>
      </c>
      <c r="X1322" s="1" t="s">
        <v>1370</v>
      </c>
      <c r="Y1322" s="1" t="s">
        <v>44</v>
      </c>
      <c r="Z1322" s="1">
        <v>84</v>
      </c>
      <c r="AA1322" s="1">
        <v>2</v>
      </c>
      <c r="AB1322" s="1">
        <v>28</v>
      </c>
    </row>
    <row r="1323" spans="2:28" x14ac:dyDescent="0.55000000000000004">
      <c r="B1323" s="1">
        <v>83100</v>
      </c>
      <c r="C1323" s="4">
        <f>_xlfn.IFNA(VLOOKUP(B1323,W$2:AB10437,3,FALSE),0)</f>
        <v>0</v>
      </c>
      <c r="D1323" s="1">
        <f>_xlfn.IFNA(VLOOKUP(B1323,W$2:AA10465,4,FALSE),0)</f>
        <v>0</v>
      </c>
      <c r="E1323" s="1">
        <f>_xlfn.IFNA(VLOOKUP(B1323,W$2:AA10465,5,FALSE),0)</f>
        <v>0</v>
      </c>
      <c r="F1323" s="1">
        <f>_xlfn.IFNA(VLOOKUP(B1323,W$2:AB10466,6,FALSE),0)</f>
        <v>0</v>
      </c>
      <c r="H1323" s="5" t="e">
        <f t="shared" si="247"/>
        <v>#DIV/0!</v>
      </c>
      <c r="I1323" s="5" t="e">
        <f t="shared" si="248"/>
        <v>#DIV/0!</v>
      </c>
      <c r="J1323" s="1">
        <f t="shared" si="241"/>
        <v>0.11029086484118089</v>
      </c>
      <c r="K1323" s="1">
        <f t="shared" si="242"/>
        <v>0</v>
      </c>
      <c r="L1323" s="1" t="e">
        <f t="shared" si="243"/>
        <v>#DIV/0!</v>
      </c>
      <c r="M1323" s="1" t="e">
        <f t="shared" si="244"/>
        <v>#DIV/0!</v>
      </c>
      <c r="N1323" s="1" t="e">
        <f t="shared" si="245"/>
        <v>#DIV/0!</v>
      </c>
      <c r="P1323" s="1" t="e">
        <f t="shared" si="249"/>
        <v>#DIV/0!</v>
      </c>
      <c r="Q1323" s="1" t="e">
        <f t="shared" si="246"/>
        <v>#DIV/0!</v>
      </c>
      <c r="R1323" s="2" t="e">
        <f t="shared" si="250"/>
        <v>#DIV/0!</v>
      </c>
      <c r="S1323" s="2" t="e">
        <f t="shared" si="251"/>
        <v>#DIV/0!</v>
      </c>
      <c r="T1323" s="2" t="e">
        <f t="shared" si="252"/>
        <v>#DIV/0!</v>
      </c>
      <c r="V1323" s="1">
        <v>2022</v>
      </c>
      <c r="W1323" s="1">
        <v>44485</v>
      </c>
      <c r="X1323" s="1" t="s">
        <v>1371</v>
      </c>
      <c r="Y1323" s="1" t="s">
        <v>44</v>
      </c>
      <c r="Z1323" s="1">
        <v>84</v>
      </c>
      <c r="AA1323" s="1">
        <v>4</v>
      </c>
      <c r="AB1323" s="1">
        <v>26</v>
      </c>
    </row>
    <row r="1324" spans="2:28" x14ac:dyDescent="0.55000000000000004">
      <c r="B1324" s="1">
        <v>46540</v>
      </c>
      <c r="C1324" s="4" t="str">
        <f>_xlfn.IFNA(VLOOKUP(B1324,W$2:AB10438,3,FALSE),0)</f>
        <v>QB</v>
      </c>
      <c r="D1324" s="1">
        <f>_xlfn.IFNA(VLOOKUP(B1324,W$2:AA10466,4,FALSE),0)</f>
        <v>33</v>
      </c>
      <c r="E1324" s="1">
        <f>_xlfn.IFNA(VLOOKUP(B1324,W$2:AA10466,5,FALSE),0)</f>
        <v>8</v>
      </c>
      <c r="F1324" s="1">
        <f>_xlfn.IFNA(VLOOKUP(B1324,W$2:AB10467,6,FALSE),0)</f>
        <v>27</v>
      </c>
      <c r="H1324" s="5">
        <f t="shared" si="247"/>
        <v>44949165</v>
      </c>
      <c r="I1324" s="5">
        <f t="shared" si="248"/>
        <v>48095606.550000004</v>
      </c>
      <c r="J1324" s="1">
        <f t="shared" si="241"/>
        <v>0.12967792367514705</v>
      </c>
      <c r="K1324" s="1">
        <f t="shared" si="242"/>
        <v>3</v>
      </c>
      <c r="L1324" s="1">
        <f t="shared" si="243"/>
        <v>0.96394435074832852</v>
      </c>
      <c r="M1324" s="1">
        <f t="shared" si="244"/>
        <v>1.0638591360833272</v>
      </c>
      <c r="N1324" s="1">
        <f t="shared" si="245"/>
        <v>1.1178219283566899</v>
      </c>
      <c r="P1324" s="1">
        <f t="shared" si="249"/>
        <v>1.1463275100683865</v>
      </c>
      <c r="Q1324" s="1">
        <f t="shared" si="246"/>
        <v>0.14865337135736958</v>
      </c>
      <c r="R1324" s="2">
        <f t="shared" si="250"/>
        <v>6681844.9169486798</v>
      </c>
      <c r="S1324" s="2">
        <f t="shared" si="251"/>
        <v>7149574.0611350881</v>
      </c>
      <c r="T1324" s="2">
        <f t="shared" si="252"/>
        <v>6681844.9169486798</v>
      </c>
      <c r="V1324" s="1">
        <v>2022</v>
      </c>
      <c r="W1324" s="1">
        <v>8644</v>
      </c>
      <c r="X1324" s="1" t="s">
        <v>1372</v>
      </c>
      <c r="Y1324" s="1" t="s">
        <v>44</v>
      </c>
      <c r="Z1324" s="1">
        <v>84</v>
      </c>
      <c r="AA1324" s="1">
        <v>10</v>
      </c>
      <c r="AB1324" s="1">
        <v>30</v>
      </c>
    </row>
    <row r="1325" spans="2:28" x14ac:dyDescent="0.55000000000000004">
      <c r="B1325" s="1">
        <v>26015</v>
      </c>
      <c r="C1325" s="4">
        <f>_xlfn.IFNA(VLOOKUP(B1325,W$2:AB10439,3,FALSE),0)</f>
        <v>0</v>
      </c>
      <c r="D1325" s="1">
        <f>_xlfn.IFNA(VLOOKUP(B1325,W$2:AA10467,4,FALSE),0)</f>
        <v>0</v>
      </c>
      <c r="E1325" s="1">
        <f>_xlfn.IFNA(VLOOKUP(B1325,W$2:AA10467,5,FALSE),0)</f>
        <v>0</v>
      </c>
      <c r="F1325" s="1">
        <f>_xlfn.IFNA(VLOOKUP(B1325,W$2:AB10468,6,FALSE),0)</f>
        <v>0</v>
      </c>
      <c r="H1325" s="5" t="e">
        <f t="shared" si="247"/>
        <v>#DIV/0!</v>
      </c>
      <c r="I1325" s="5" t="e">
        <f t="shared" si="248"/>
        <v>#DIV/0!</v>
      </c>
      <c r="J1325" s="1">
        <f t="shared" si="241"/>
        <v>0.11029086484118089</v>
      </c>
      <c r="K1325" s="1">
        <f t="shared" si="242"/>
        <v>0</v>
      </c>
      <c r="L1325" s="1" t="e">
        <f t="shared" si="243"/>
        <v>#DIV/0!</v>
      </c>
      <c r="M1325" s="1" t="e">
        <f t="shared" si="244"/>
        <v>#DIV/0!</v>
      </c>
      <c r="N1325" s="1" t="e">
        <f t="shared" si="245"/>
        <v>#DIV/0!</v>
      </c>
      <c r="P1325" s="1" t="e">
        <f t="shared" si="249"/>
        <v>#DIV/0!</v>
      </c>
      <c r="Q1325" s="1" t="e">
        <f t="shared" si="246"/>
        <v>#DIV/0!</v>
      </c>
      <c r="R1325" s="2" t="e">
        <f t="shared" si="250"/>
        <v>#DIV/0!</v>
      </c>
      <c r="S1325" s="2" t="e">
        <f t="shared" si="251"/>
        <v>#DIV/0!</v>
      </c>
      <c r="T1325" s="2" t="e">
        <f t="shared" si="252"/>
        <v>#DIV/0!</v>
      </c>
      <c r="V1325" s="1">
        <v>2022</v>
      </c>
      <c r="W1325" s="1">
        <v>11830</v>
      </c>
      <c r="X1325" s="1" t="s">
        <v>1373</v>
      </c>
      <c r="Y1325" s="1" t="s">
        <v>44</v>
      </c>
      <c r="Z1325" s="1">
        <v>83</v>
      </c>
      <c r="AA1325" s="1">
        <v>3</v>
      </c>
      <c r="AB1325" s="1">
        <v>28</v>
      </c>
    </row>
    <row r="1326" spans="2:28" x14ac:dyDescent="0.55000000000000004">
      <c r="B1326" s="1">
        <v>23519</v>
      </c>
      <c r="C1326" s="4">
        <f>_xlfn.IFNA(VLOOKUP(B1326,W$2:AB10440,3,FALSE),0)</f>
        <v>0</v>
      </c>
      <c r="D1326" s="1">
        <f>_xlfn.IFNA(VLOOKUP(B1326,W$2:AA10468,4,FALSE),0)</f>
        <v>0</v>
      </c>
      <c r="E1326" s="1">
        <f>_xlfn.IFNA(VLOOKUP(B1326,W$2:AA10468,5,FALSE),0)</f>
        <v>0</v>
      </c>
      <c r="F1326" s="1">
        <f>_xlfn.IFNA(VLOOKUP(B1326,W$2:AB10469,6,FALSE),0)</f>
        <v>0</v>
      </c>
      <c r="H1326" s="5" t="e">
        <f t="shared" si="247"/>
        <v>#DIV/0!</v>
      </c>
      <c r="I1326" s="5" t="e">
        <f t="shared" si="248"/>
        <v>#DIV/0!</v>
      </c>
      <c r="J1326" s="1">
        <f t="shared" si="241"/>
        <v>0.11029086484118089</v>
      </c>
      <c r="K1326" s="1">
        <f t="shared" si="242"/>
        <v>0</v>
      </c>
      <c r="L1326" s="1" t="e">
        <f t="shared" si="243"/>
        <v>#DIV/0!</v>
      </c>
      <c r="M1326" s="1" t="e">
        <f t="shared" si="244"/>
        <v>#DIV/0!</v>
      </c>
      <c r="N1326" s="1" t="e">
        <f t="shared" si="245"/>
        <v>#DIV/0!</v>
      </c>
      <c r="P1326" s="1" t="e">
        <f t="shared" si="249"/>
        <v>#DIV/0!</v>
      </c>
      <c r="Q1326" s="1" t="e">
        <f t="shared" si="246"/>
        <v>#DIV/0!</v>
      </c>
      <c r="R1326" s="2" t="e">
        <f t="shared" si="250"/>
        <v>#DIV/0!</v>
      </c>
      <c r="S1326" s="2" t="e">
        <f t="shared" si="251"/>
        <v>#DIV/0!</v>
      </c>
      <c r="T1326" s="2" t="e">
        <f t="shared" si="252"/>
        <v>#DIV/0!</v>
      </c>
      <c r="V1326" s="1">
        <v>2022</v>
      </c>
      <c r="W1326" s="1">
        <v>7292</v>
      </c>
      <c r="X1326" s="1" t="s">
        <v>1374</v>
      </c>
      <c r="Y1326" s="1" t="s">
        <v>44</v>
      </c>
      <c r="Z1326" s="1">
        <v>83</v>
      </c>
      <c r="AA1326" s="1">
        <v>8</v>
      </c>
      <c r="AB1326" s="1">
        <v>33</v>
      </c>
    </row>
    <row r="1327" spans="2:28" x14ac:dyDescent="0.55000000000000004">
      <c r="B1327" s="1">
        <v>44443</v>
      </c>
      <c r="C1327" s="4">
        <f>_xlfn.IFNA(VLOOKUP(B1327,W$2:AB10441,3,FALSE),0)</f>
        <v>0</v>
      </c>
      <c r="D1327" s="1">
        <f>_xlfn.IFNA(VLOOKUP(B1327,W$2:AA10469,4,FALSE),0)</f>
        <v>0</v>
      </c>
      <c r="E1327" s="1">
        <f>_xlfn.IFNA(VLOOKUP(B1327,W$2:AA10469,5,FALSE),0)</f>
        <v>0</v>
      </c>
      <c r="F1327" s="1">
        <f>_xlfn.IFNA(VLOOKUP(B1327,W$2:AB10470,6,FALSE),0)</f>
        <v>0</v>
      </c>
      <c r="H1327" s="5" t="e">
        <f t="shared" si="247"/>
        <v>#DIV/0!</v>
      </c>
      <c r="I1327" s="5" t="e">
        <f t="shared" si="248"/>
        <v>#DIV/0!</v>
      </c>
      <c r="J1327" s="1">
        <f t="shared" si="241"/>
        <v>0.11029086484118089</v>
      </c>
      <c r="K1327" s="1">
        <f t="shared" si="242"/>
        <v>0</v>
      </c>
      <c r="L1327" s="1" t="e">
        <f t="shared" si="243"/>
        <v>#DIV/0!</v>
      </c>
      <c r="M1327" s="1" t="e">
        <f t="shared" si="244"/>
        <v>#DIV/0!</v>
      </c>
      <c r="N1327" s="1" t="e">
        <f t="shared" si="245"/>
        <v>#DIV/0!</v>
      </c>
      <c r="P1327" s="1" t="e">
        <f t="shared" si="249"/>
        <v>#DIV/0!</v>
      </c>
      <c r="Q1327" s="1" t="e">
        <f t="shared" si="246"/>
        <v>#DIV/0!</v>
      </c>
      <c r="R1327" s="2" t="e">
        <f t="shared" si="250"/>
        <v>#DIV/0!</v>
      </c>
      <c r="S1327" s="2" t="e">
        <f t="shared" si="251"/>
        <v>#DIV/0!</v>
      </c>
      <c r="T1327" s="2" t="e">
        <f t="shared" si="252"/>
        <v>#DIV/0!</v>
      </c>
      <c r="V1327" s="1">
        <v>2022</v>
      </c>
      <c r="W1327" s="1">
        <v>10743</v>
      </c>
      <c r="X1327" s="1" t="s">
        <v>1375</v>
      </c>
      <c r="Y1327" s="1" t="s">
        <v>44</v>
      </c>
      <c r="Z1327" s="1">
        <v>82</v>
      </c>
      <c r="AA1327" s="1">
        <v>4</v>
      </c>
      <c r="AB1327" s="1">
        <v>29</v>
      </c>
    </row>
    <row r="1328" spans="2:28" x14ac:dyDescent="0.55000000000000004">
      <c r="B1328" s="1">
        <v>41448</v>
      </c>
      <c r="C1328" s="4">
        <f>_xlfn.IFNA(VLOOKUP(B1328,W$2:AB10442,3,FALSE),0)</f>
        <v>0</v>
      </c>
      <c r="D1328" s="1">
        <f>_xlfn.IFNA(VLOOKUP(B1328,W$2:AA10470,4,FALSE),0)</f>
        <v>0</v>
      </c>
      <c r="E1328" s="1">
        <f>_xlfn.IFNA(VLOOKUP(B1328,W$2:AA10470,5,FALSE),0)</f>
        <v>0</v>
      </c>
      <c r="F1328" s="1">
        <f>_xlfn.IFNA(VLOOKUP(B1328,W$2:AB10471,6,FALSE),0)</f>
        <v>0</v>
      </c>
      <c r="H1328" s="5" t="e">
        <f t="shared" si="247"/>
        <v>#DIV/0!</v>
      </c>
      <c r="I1328" s="5" t="e">
        <f t="shared" si="248"/>
        <v>#DIV/0!</v>
      </c>
      <c r="J1328" s="1">
        <f t="shared" si="241"/>
        <v>0.11029086484118089</v>
      </c>
      <c r="K1328" s="1">
        <f t="shared" si="242"/>
        <v>0</v>
      </c>
      <c r="L1328" s="1" t="e">
        <f t="shared" si="243"/>
        <v>#DIV/0!</v>
      </c>
      <c r="M1328" s="1" t="e">
        <f t="shared" si="244"/>
        <v>#DIV/0!</v>
      </c>
      <c r="N1328" s="1" t="e">
        <f t="shared" si="245"/>
        <v>#DIV/0!</v>
      </c>
      <c r="P1328" s="1" t="e">
        <f t="shared" si="249"/>
        <v>#DIV/0!</v>
      </c>
      <c r="Q1328" s="1" t="e">
        <f t="shared" si="246"/>
        <v>#DIV/0!</v>
      </c>
      <c r="R1328" s="2" t="e">
        <f t="shared" si="250"/>
        <v>#DIV/0!</v>
      </c>
      <c r="S1328" s="2" t="e">
        <f t="shared" si="251"/>
        <v>#DIV/0!</v>
      </c>
      <c r="T1328" s="2" t="e">
        <f t="shared" si="252"/>
        <v>#DIV/0!</v>
      </c>
      <c r="V1328" s="1">
        <v>2022</v>
      </c>
      <c r="W1328" s="1">
        <v>49834</v>
      </c>
      <c r="X1328" s="1" t="s">
        <v>1376</v>
      </c>
      <c r="Y1328" s="1" t="s">
        <v>44</v>
      </c>
      <c r="Z1328" s="1">
        <v>82</v>
      </c>
      <c r="AA1328" s="1">
        <v>7</v>
      </c>
      <c r="AB1328" s="1">
        <v>26</v>
      </c>
    </row>
    <row r="1329" spans="2:28" x14ac:dyDescent="0.55000000000000004">
      <c r="B1329" s="1">
        <v>77573</v>
      </c>
      <c r="C1329" s="4">
        <f>_xlfn.IFNA(VLOOKUP(B1329,W$2:AB10443,3,FALSE),0)</f>
        <v>0</v>
      </c>
      <c r="D1329" s="1">
        <f>_xlfn.IFNA(VLOOKUP(B1329,W$2:AA10471,4,FALSE),0)</f>
        <v>0</v>
      </c>
      <c r="E1329" s="1">
        <f>_xlfn.IFNA(VLOOKUP(B1329,W$2:AA10471,5,FALSE),0)</f>
        <v>0</v>
      </c>
      <c r="F1329" s="1">
        <f>_xlfn.IFNA(VLOOKUP(B1329,W$2:AB10472,6,FALSE),0)</f>
        <v>0</v>
      </c>
      <c r="H1329" s="5" t="e">
        <f t="shared" si="247"/>
        <v>#DIV/0!</v>
      </c>
      <c r="I1329" s="5" t="e">
        <f t="shared" si="248"/>
        <v>#DIV/0!</v>
      </c>
      <c r="J1329" s="1">
        <f t="shared" si="241"/>
        <v>0.11029086484118089</v>
      </c>
      <c r="K1329" s="1">
        <f t="shared" si="242"/>
        <v>0</v>
      </c>
      <c r="L1329" s="1" t="e">
        <f t="shared" si="243"/>
        <v>#DIV/0!</v>
      </c>
      <c r="M1329" s="1" t="e">
        <f t="shared" si="244"/>
        <v>#DIV/0!</v>
      </c>
      <c r="N1329" s="1" t="e">
        <f t="shared" si="245"/>
        <v>#DIV/0!</v>
      </c>
      <c r="P1329" s="1" t="e">
        <f t="shared" si="249"/>
        <v>#DIV/0!</v>
      </c>
      <c r="Q1329" s="1" t="e">
        <f t="shared" si="246"/>
        <v>#DIV/0!</v>
      </c>
      <c r="R1329" s="2" t="e">
        <f t="shared" si="250"/>
        <v>#DIV/0!</v>
      </c>
      <c r="S1329" s="2" t="e">
        <f t="shared" si="251"/>
        <v>#DIV/0!</v>
      </c>
      <c r="T1329" s="2" t="e">
        <f t="shared" si="252"/>
        <v>#DIV/0!</v>
      </c>
      <c r="V1329" s="1">
        <v>2022</v>
      </c>
      <c r="W1329" s="1">
        <v>50905</v>
      </c>
      <c r="X1329" s="1" t="s">
        <v>1377</v>
      </c>
      <c r="Y1329" s="1" t="s">
        <v>44</v>
      </c>
      <c r="Z1329" s="1">
        <v>82</v>
      </c>
      <c r="AA1329" s="1">
        <v>20</v>
      </c>
      <c r="AB1329" s="1">
        <v>24</v>
      </c>
    </row>
    <row r="1330" spans="2:28" x14ac:dyDescent="0.55000000000000004">
      <c r="B1330" s="1">
        <v>44570</v>
      </c>
      <c r="C1330" s="4" t="str">
        <f>_xlfn.IFNA(VLOOKUP(B1330,W$2:AB10444,3,FALSE),0)</f>
        <v>DI</v>
      </c>
      <c r="D1330" s="1">
        <f>_xlfn.IFNA(VLOOKUP(B1330,W$2:AA10472,4,FALSE),0)</f>
        <v>47</v>
      </c>
      <c r="E1330" s="1">
        <f>_xlfn.IFNA(VLOOKUP(B1330,W$2:AA10472,5,FALSE),0)</f>
        <v>8</v>
      </c>
      <c r="F1330" s="1">
        <f>_xlfn.IFNA(VLOOKUP(B1330,W$2:AB10473,6,FALSE),0)</f>
        <v>25</v>
      </c>
      <c r="H1330" s="5">
        <f t="shared" si="247"/>
        <v>20500000</v>
      </c>
      <c r="I1330" s="5">
        <f t="shared" si="248"/>
        <v>21935000</v>
      </c>
      <c r="J1330" s="1">
        <f t="shared" si="241"/>
        <v>0.17038831267359586</v>
      </c>
      <c r="K1330" s="1">
        <f t="shared" si="242"/>
        <v>4</v>
      </c>
      <c r="L1330" s="1">
        <f t="shared" si="243"/>
        <v>0.96121638580046065</v>
      </c>
      <c r="M1330" s="1">
        <f t="shared" si="244"/>
        <v>1.1123962455126433</v>
      </c>
      <c r="N1330" s="1">
        <f t="shared" si="245"/>
        <v>1</v>
      </c>
      <c r="P1330" s="1">
        <f t="shared" si="249"/>
        <v>1.0692534986896649</v>
      </c>
      <c r="Q1330" s="1">
        <f t="shared" si="246"/>
        <v>0.18218829946207094</v>
      </c>
      <c r="R1330" s="2">
        <f t="shared" si="250"/>
        <v>3734860.1389724542</v>
      </c>
      <c r="S1330" s="2">
        <f t="shared" si="251"/>
        <v>3996300.3487005262</v>
      </c>
      <c r="T1330" s="2">
        <f t="shared" si="252"/>
        <v>3734860.1389724542</v>
      </c>
      <c r="V1330" s="1">
        <v>2022</v>
      </c>
      <c r="W1330" s="1">
        <v>29623</v>
      </c>
      <c r="X1330" s="1" t="s">
        <v>1378</v>
      </c>
      <c r="Y1330" s="1" t="s">
        <v>44</v>
      </c>
      <c r="Z1330" s="1">
        <v>81</v>
      </c>
      <c r="AA1330" s="1">
        <v>3</v>
      </c>
      <c r="AB1330" s="1">
        <v>26</v>
      </c>
    </row>
    <row r="1331" spans="2:28" x14ac:dyDescent="0.55000000000000004">
      <c r="B1331" s="1">
        <v>27300</v>
      </c>
      <c r="C1331" s="4" t="str">
        <f>_xlfn.IFNA(VLOOKUP(B1331,W$2:AB10445,3,FALSE),0)</f>
        <v>DI</v>
      </c>
      <c r="D1331" s="1">
        <f>_xlfn.IFNA(VLOOKUP(B1331,W$2:AA10473,4,FALSE),0)</f>
        <v>15</v>
      </c>
      <c r="E1331" s="1">
        <f>_xlfn.IFNA(VLOOKUP(B1331,W$2:AA10473,5,FALSE),0)</f>
        <v>8</v>
      </c>
      <c r="F1331" s="1">
        <f>_xlfn.IFNA(VLOOKUP(B1331,W$2:AB10474,6,FALSE),0)</f>
        <v>26</v>
      </c>
      <c r="H1331" s="5">
        <f t="shared" si="247"/>
        <v>20500000</v>
      </c>
      <c r="I1331" s="5">
        <f t="shared" si="248"/>
        <v>21935000</v>
      </c>
      <c r="J1331" s="1">
        <f t="shared" si="241"/>
        <v>0.12422980506362609</v>
      </c>
      <c r="K1331" s="1">
        <f t="shared" si="242"/>
        <v>1</v>
      </c>
      <c r="L1331" s="1">
        <f t="shared" si="243"/>
        <v>0.97398521903978064</v>
      </c>
      <c r="M1331" s="1">
        <f t="shared" si="244"/>
        <v>0.8852077485688149</v>
      </c>
      <c r="N1331" s="1">
        <f t="shared" si="245"/>
        <v>1</v>
      </c>
      <c r="P1331" s="1">
        <f t="shared" si="249"/>
        <v>0.86217926288550828</v>
      </c>
      <c r="Q1331" s="1">
        <f t="shared" si="246"/>
        <v>0.10710836175816753</v>
      </c>
      <c r="R1331" s="2">
        <f t="shared" si="250"/>
        <v>2195721.4160424345</v>
      </c>
      <c r="S1331" s="2">
        <f t="shared" si="251"/>
        <v>2349421.9151654048</v>
      </c>
      <c r="T1331" s="2">
        <f t="shared" si="252"/>
        <v>2195721.4160424345</v>
      </c>
      <c r="V1331" s="1">
        <v>2022</v>
      </c>
      <c r="W1331" s="1">
        <v>28091</v>
      </c>
      <c r="X1331" s="1" t="s">
        <v>1379</v>
      </c>
      <c r="Y1331" s="1" t="s">
        <v>44</v>
      </c>
      <c r="Z1331" s="1">
        <v>81</v>
      </c>
      <c r="AA1331" s="1">
        <v>3</v>
      </c>
      <c r="AB1331" s="1">
        <v>26</v>
      </c>
    </row>
    <row r="1332" spans="2:28" x14ac:dyDescent="0.55000000000000004">
      <c r="B1332" s="1">
        <v>9602</v>
      </c>
      <c r="C1332" s="4" t="str">
        <f>_xlfn.IFNA(VLOOKUP(B1332,W$2:AB10446,3,FALSE),0)</f>
        <v>LB</v>
      </c>
      <c r="D1332" s="1">
        <f>_xlfn.IFNA(VLOOKUP(B1332,W$2:AA10474,4,FALSE),0)</f>
        <v>46</v>
      </c>
      <c r="E1332" s="1">
        <f>_xlfn.IFNA(VLOOKUP(B1332,W$2:AA10474,5,FALSE),0)</f>
        <v>5</v>
      </c>
      <c r="F1332" s="1">
        <f>_xlfn.IFNA(VLOOKUP(B1332,W$2:AB10475,6,FALSE),0)</f>
        <v>29</v>
      </c>
      <c r="H1332" s="5">
        <f t="shared" si="247"/>
        <v>16999000</v>
      </c>
      <c r="I1332" s="5">
        <f t="shared" si="248"/>
        <v>18188930</v>
      </c>
      <c r="J1332" s="1">
        <f t="shared" si="241"/>
        <v>0.17038831267359586</v>
      </c>
      <c r="K1332" s="1">
        <f t="shared" si="242"/>
        <v>4</v>
      </c>
      <c r="L1332" s="1">
        <f t="shared" si="243"/>
        <v>0.98983518967755901</v>
      </c>
      <c r="M1332" s="1">
        <f t="shared" si="244"/>
        <v>0.96478985703719689</v>
      </c>
      <c r="N1332" s="1">
        <f t="shared" si="245"/>
        <v>0.82023027006469129</v>
      </c>
      <c r="P1332" s="1">
        <f t="shared" si="249"/>
        <v>0.78330592392024501</v>
      </c>
      <c r="Q1332" s="1">
        <f t="shared" si="246"/>
        <v>0.1334661746840026</v>
      </c>
      <c r="R1332" s="2">
        <f t="shared" si="250"/>
        <v>2268791.5034533599</v>
      </c>
      <c r="S1332" s="2">
        <f t="shared" si="251"/>
        <v>2427606.9086950952</v>
      </c>
      <c r="T1332" s="2">
        <f t="shared" si="252"/>
        <v>2268791.5034533599</v>
      </c>
      <c r="V1332" s="1">
        <v>2022</v>
      </c>
      <c r="W1332" s="1">
        <v>8786</v>
      </c>
      <c r="X1332" s="1" t="s">
        <v>1380</v>
      </c>
      <c r="Y1332" s="1" t="s">
        <v>44</v>
      </c>
      <c r="Z1332" s="1">
        <v>80</v>
      </c>
      <c r="AA1332" s="1">
        <v>5</v>
      </c>
      <c r="AB1332" s="1">
        <v>31</v>
      </c>
    </row>
    <row r="1333" spans="2:28" x14ac:dyDescent="0.55000000000000004">
      <c r="B1333" s="1">
        <v>156097</v>
      </c>
      <c r="C1333" s="4">
        <f>_xlfn.IFNA(VLOOKUP(B1333,W$2:AB10447,3,FALSE),0)</f>
        <v>0</v>
      </c>
      <c r="D1333" s="1">
        <f>_xlfn.IFNA(VLOOKUP(B1333,W$2:AA10475,4,FALSE),0)</f>
        <v>0</v>
      </c>
      <c r="E1333" s="1">
        <f>_xlfn.IFNA(VLOOKUP(B1333,W$2:AA10475,5,FALSE),0)</f>
        <v>0</v>
      </c>
      <c r="F1333" s="1">
        <f>_xlfn.IFNA(VLOOKUP(B1333,W$2:AB10476,6,FALSE),0)</f>
        <v>0</v>
      </c>
      <c r="H1333" s="5" t="e">
        <f t="shared" si="247"/>
        <v>#DIV/0!</v>
      </c>
      <c r="I1333" s="5" t="e">
        <f t="shared" si="248"/>
        <v>#DIV/0!</v>
      </c>
      <c r="J1333" s="1">
        <f t="shared" si="241"/>
        <v>0.11029086484118089</v>
      </c>
      <c r="K1333" s="1">
        <f t="shared" si="242"/>
        <v>0</v>
      </c>
      <c r="L1333" s="1" t="e">
        <f t="shared" si="243"/>
        <v>#DIV/0!</v>
      </c>
      <c r="M1333" s="1" t="e">
        <f t="shared" si="244"/>
        <v>#DIV/0!</v>
      </c>
      <c r="N1333" s="1" t="e">
        <f t="shared" si="245"/>
        <v>#DIV/0!</v>
      </c>
      <c r="P1333" s="1" t="e">
        <f t="shared" si="249"/>
        <v>#DIV/0!</v>
      </c>
      <c r="Q1333" s="1" t="e">
        <f t="shared" si="246"/>
        <v>#DIV/0!</v>
      </c>
      <c r="R1333" s="2" t="e">
        <f t="shared" si="250"/>
        <v>#DIV/0!</v>
      </c>
      <c r="S1333" s="2" t="e">
        <f t="shared" si="251"/>
        <v>#DIV/0!</v>
      </c>
      <c r="T1333" s="2" t="e">
        <f t="shared" si="252"/>
        <v>#DIV/0!</v>
      </c>
      <c r="V1333" s="1">
        <v>2022</v>
      </c>
      <c r="W1333" s="1">
        <v>42451</v>
      </c>
      <c r="X1333" s="1" t="s">
        <v>1381</v>
      </c>
      <c r="Y1333" s="1" t="s">
        <v>44</v>
      </c>
      <c r="Z1333" s="1">
        <v>80</v>
      </c>
      <c r="AA1333" s="1">
        <v>10</v>
      </c>
      <c r="AB1333" s="1">
        <v>24</v>
      </c>
    </row>
    <row r="1334" spans="2:28" x14ac:dyDescent="0.55000000000000004">
      <c r="B1334" s="1">
        <v>48210</v>
      </c>
      <c r="C1334" s="4">
        <f>_xlfn.IFNA(VLOOKUP(B1334,W$2:AB10448,3,FALSE),0)</f>
        <v>0</v>
      </c>
      <c r="D1334" s="1">
        <f>_xlfn.IFNA(VLOOKUP(B1334,W$2:AA10476,4,FALSE),0)</f>
        <v>0</v>
      </c>
      <c r="E1334" s="1">
        <f>_xlfn.IFNA(VLOOKUP(B1334,W$2:AA10476,5,FALSE),0)</f>
        <v>0</v>
      </c>
      <c r="F1334" s="1">
        <f>_xlfn.IFNA(VLOOKUP(B1334,W$2:AB10477,6,FALSE),0)</f>
        <v>0</v>
      </c>
      <c r="H1334" s="5" t="e">
        <f t="shared" si="247"/>
        <v>#DIV/0!</v>
      </c>
      <c r="I1334" s="5" t="e">
        <f t="shared" si="248"/>
        <v>#DIV/0!</v>
      </c>
      <c r="J1334" s="1">
        <f t="shared" si="241"/>
        <v>0.11029086484118089</v>
      </c>
      <c r="K1334" s="1">
        <f t="shared" si="242"/>
        <v>0</v>
      </c>
      <c r="L1334" s="1" t="e">
        <f t="shared" si="243"/>
        <v>#DIV/0!</v>
      </c>
      <c r="M1334" s="1" t="e">
        <f t="shared" si="244"/>
        <v>#DIV/0!</v>
      </c>
      <c r="N1334" s="1" t="e">
        <f t="shared" si="245"/>
        <v>#DIV/0!</v>
      </c>
      <c r="P1334" s="1" t="e">
        <f t="shared" si="249"/>
        <v>#DIV/0!</v>
      </c>
      <c r="Q1334" s="1" t="e">
        <f t="shared" si="246"/>
        <v>#DIV/0!</v>
      </c>
      <c r="R1334" s="2" t="e">
        <f t="shared" si="250"/>
        <v>#DIV/0!</v>
      </c>
      <c r="S1334" s="2" t="e">
        <f t="shared" si="251"/>
        <v>#DIV/0!</v>
      </c>
      <c r="T1334" s="2" t="e">
        <f t="shared" si="252"/>
        <v>#DIV/0!</v>
      </c>
      <c r="V1334" s="1">
        <v>2022</v>
      </c>
      <c r="W1334" s="1">
        <v>38268</v>
      </c>
      <c r="X1334" s="1" t="s">
        <v>1382</v>
      </c>
      <c r="Y1334" s="1" t="s">
        <v>44</v>
      </c>
      <c r="Z1334" s="1">
        <v>80</v>
      </c>
      <c r="AA1334" s="1">
        <v>8</v>
      </c>
      <c r="AB1334" s="1">
        <v>28</v>
      </c>
    </row>
    <row r="1335" spans="2:28" x14ac:dyDescent="0.55000000000000004">
      <c r="B1335" s="1">
        <v>40197</v>
      </c>
      <c r="C1335" s="4" t="str">
        <f>_xlfn.IFNA(VLOOKUP(B1335,W$2:AB10449,3,FALSE),0)</f>
        <v>HB</v>
      </c>
      <c r="D1335" s="1">
        <f>_xlfn.IFNA(VLOOKUP(B1335,W$2:AA10477,4,FALSE),0)</f>
        <v>23</v>
      </c>
      <c r="E1335" s="1">
        <f>_xlfn.IFNA(VLOOKUP(B1335,W$2:AA10477,5,FALSE),0)</f>
        <v>8</v>
      </c>
      <c r="F1335" s="1">
        <f>_xlfn.IFNA(VLOOKUP(B1335,W$2:AB10478,6,FALSE),0)</f>
        <v>25</v>
      </c>
      <c r="H1335" s="5">
        <f t="shared" si="247"/>
        <v>14223170</v>
      </c>
      <c r="I1335" s="5">
        <f t="shared" si="248"/>
        <v>15218791.9</v>
      </c>
      <c r="J1335" s="1">
        <f t="shared" si="241"/>
        <v>0.11374298598435889</v>
      </c>
      <c r="K1335" s="1">
        <f t="shared" si="242"/>
        <v>2</v>
      </c>
      <c r="L1335" s="1">
        <f t="shared" si="243"/>
        <v>0.96784963204339991</v>
      </c>
      <c r="M1335" s="1">
        <f t="shared" si="244"/>
        <v>0.99437471484129869</v>
      </c>
      <c r="N1335" s="1">
        <f t="shared" si="245"/>
        <v>0.81972023184507603</v>
      </c>
      <c r="P1335" s="1">
        <f t="shared" si="249"/>
        <v>0.78890301520776052</v>
      </c>
      <c r="Q1335" s="1">
        <f t="shared" si="246"/>
        <v>8.9732184601794773E-2</v>
      </c>
      <c r="R1335" s="2">
        <f t="shared" si="250"/>
        <v>1276276.1160627094</v>
      </c>
      <c r="S1335" s="2">
        <f t="shared" si="251"/>
        <v>1365615.4441870991</v>
      </c>
      <c r="T1335" s="2">
        <f t="shared" si="252"/>
        <v>1276276.1160627094</v>
      </c>
      <c r="V1335" s="1">
        <v>2022</v>
      </c>
      <c r="W1335" s="1">
        <v>7988</v>
      </c>
      <c r="X1335" s="1" t="s">
        <v>1383</v>
      </c>
      <c r="Y1335" s="1" t="s">
        <v>44</v>
      </c>
      <c r="Z1335" s="1">
        <v>79</v>
      </c>
      <c r="AA1335" s="1">
        <v>7</v>
      </c>
      <c r="AB1335" s="1">
        <v>33</v>
      </c>
    </row>
    <row r="1336" spans="2:28" x14ac:dyDescent="0.55000000000000004">
      <c r="B1336" s="1">
        <v>66924</v>
      </c>
      <c r="C1336" s="4" t="str">
        <f>_xlfn.IFNA(VLOOKUP(B1336,W$2:AB10450,3,FALSE),0)</f>
        <v>TE</v>
      </c>
      <c r="D1336" s="1">
        <f>_xlfn.IFNA(VLOOKUP(B1336,W$2:AA10478,4,FALSE),0)</f>
        <v>37</v>
      </c>
      <c r="E1336" s="1">
        <f>_xlfn.IFNA(VLOOKUP(B1336,W$2:AA10478,5,FALSE),0)</f>
        <v>8</v>
      </c>
      <c r="F1336" s="1">
        <f>_xlfn.IFNA(VLOOKUP(B1336,W$2:AB10479,6,FALSE),0)</f>
        <v>28</v>
      </c>
      <c r="H1336" s="5">
        <f t="shared" si="247"/>
        <v>14012500</v>
      </c>
      <c r="I1336" s="5">
        <f t="shared" si="248"/>
        <v>14993375</v>
      </c>
      <c r="J1336" s="1">
        <f t="shared" si="241"/>
        <v>0.13512004199773481</v>
      </c>
      <c r="K1336" s="1">
        <f t="shared" si="242"/>
        <v>3</v>
      </c>
      <c r="L1336" s="1">
        <f t="shared" si="243"/>
        <v>0.96394435074832852</v>
      </c>
      <c r="M1336" s="1">
        <f t="shared" si="244"/>
        <v>0.95139959476605207</v>
      </c>
      <c r="N1336" s="1">
        <f t="shared" si="245"/>
        <v>1.0245916516529501</v>
      </c>
      <c r="P1336" s="1">
        <f t="shared" si="249"/>
        <v>0.93964917655219216</v>
      </c>
      <c r="Q1336" s="1">
        <f t="shared" si="246"/>
        <v>0.12696543619886913</v>
      </c>
      <c r="R1336" s="2">
        <f t="shared" si="250"/>
        <v>1779103.1747366537</v>
      </c>
      <c r="S1336" s="2">
        <f t="shared" si="251"/>
        <v>1903640.3969682194</v>
      </c>
      <c r="T1336" s="2">
        <f t="shared" si="252"/>
        <v>1779103.1747366537</v>
      </c>
      <c r="V1336" s="1">
        <v>2022</v>
      </c>
      <c r="W1336" s="1">
        <v>50950</v>
      </c>
      <c r="X1336" s="1" t="s">
        <v>1384</v>
      </c>
      <c r="Y1336" s="1" t="s">
        <v>44</v>
      </c>
      <c r="Z1336" s="1">
        <v>79</v>
      </c>
      <c r="AA1336" s="1">
        <v>20</v>
      </c>
      <c r="AB1336" s="1">
        <v>26</v>
      </c>
    </row>
    <row r="1337" spans="2:28" x14ac:dyDescent="0.55000000000000004">
      <c r="B1337" s="1">
        <v>66957</v>
      </c>
      <c r="C1337" s="4" t="str">
        <f>_xlfn.IFNA(VLOOKUP(B1337,W$2:AB10451,3,FALSE),0)</f>
        <v>WR</v>
      </c>
      <c r="D1337" s="1">
        <f>_xlfn.IFNA(VLOOKUP(B1337,W$2:AA10479,4,FALSE),0)</f>
        <v>9</v>
      </c>
      <c r="E1337" s="1">
        <f>_xlfn.IFNA(VLOOKUP(B1337,W$2:AA10479,5,FALSE),0)</f>
        <v>8</v>
      </c>
      <c r="F1337" s="1">
        <f>_xlfn.IFNA(VLOOKUP(B1337,W$2:AB10480,6,FALSE),0)</f>
        <v>26</v>
      </c>
      <c r="H1337" s="5">
        <f t="shared" si="247"/>
        <v>26850000</v>
      </c>
      <c r="I1337" s="5">
        <f t="shared" si="248"/>
        <v>28729500</v>
      </c>
      <c r="J1337" s="1">
        <f t="shared" si="241"/>
        <v>0.11849549253813166</v>
      </c>
      <c r="K1337" s="1">
        <f t="shared" si="242"/>
        <v>0</v>
      </c>
      <c r="L1337" s="1">
        <f t="shared" si="243"/>
        <v>0.98517043952992134</v>
      </c>
      <c r="M1337" s="1">
        <f t="shared" si="244"/>
        <v>0.68619556135383653</v>
      </c>
      <c r="N1337" s="1">
        <f t="shared" si="245"/>
        <v>0.89953136465011441</v>
      </c>
      <c r="P1337" s="1">
        <f t="shared" si="249"/>
        <v>0.60810081783048942</v>
      </c>
      <c r="Q1337" s="1">
        <f t="shared" si="246"/>
        <v>7.2057205921664522E-2</v>
      </c>
      <c r="R1337" s="2">
        <f t="shared" si="250"/>
        <v>1934735.9789966925</v>
      </c>
      <c r="S1337" s="2">
        <f t="shared" si="251"/>
        <v>2070167.4975264608</v>
      </c>
      <c r="T1337" s="2">
        <f t="shared" si="252"/>
        <v>1934735.9789966925</v>
      </c>
      <c r="V1337" s="1">
        <v>2022</v>
      </c>
      <c r="W1337" s="1">
        <v>10675</v>
      </c>
      <c r="X1337" s="1" t="s">
        <v>1385</v>
      </c>
      <c r="Y1337" s="1" t="s">
        <v>44</v>
      </c>
      <c r="Z1337" s="1">
        <v>78</v>
      </c>
      <c r="AA1337" s="1">
        <v>2</v>
      </c>
      <c r="AB1337" s="1">
        <v>29</v>
      </c>
    </row>
    <row r="1338" spans="2:28" x14ac:dyDescent="0.55000000000000004">
      <c r="B1338" s="1">
        <v>33541</v>
      </c>
      <c r="C1338" s="4" t="str">
        <f>_xlfn.IFNA(VLOOKUP(B1338,W$2:AB10452,3,FALSE),0)</f>
        <v>P</v>
      </c>
      <c r="D1338" s="1">
        <f>_xlfn.IFNA(VLOOKUP(B1338,W$2:AA10480,4,FALSE),0)</f>
        <v>0</v>
      </c>
      <c r="E1338" s="1">
        <f>_xlfn.IFNA(VLOOKUP(B1338,W$2:AA10480,5,FALSE),0)</f>
        <v>7</v>
      </c>
      <c r="F1338" s="1">
        <f>_xlfn.IFNA(VLOOKUP(B1338,W$2:AB10481,6,FALSE),0)</f>
        <v>25</v>
      </c>
      <c r="H1338" s="5" t="e">
        <f t="shared" si="247"/>
        <v>#DIV/0!</v>
      </c>
      <c r="I1338" s="5" t="e">
        <f t="shared" si="248"/>
        <v>#DIV/0!</v>
      </c>
      <c r="J1338" s="1">
        <f t="shared" si="241"/>
        <v>0.11029086484118089</v>
      </c>
      <c r="K1338" s="1">
        <f t="shared" si="242"/>
        <v>0</v>
      </c>
      <c r="L1338" s="1">
        <f t="shared" si="243"/>
        <v>1.33979111868944</v>
      </c>
      <c r="M1338" s="1">
        <f t="shared" si="244"/>
        <v>0.68619556135383653</v>
      </c>
      <c r="N1338" s="1" t="e">
        <f t="shared" si="245"/>
        <v>#DIV/0!</v>
      </c>
      <c r="P1338" s="1" t="e">
        <f t="shared" si="249"/>
        <v>#DIV/0!</v>
      </c>
      <c r="Q1338" s="1" t="e">
        <f t="shared" si="246"/>
        <v>#DIV/0!</v>
      </c>
      <c r="R1338" s="2" t="e">
        <f t="shared" si="250"/>
        <v>#DIV/0!</v>
      </c>
      <c r="S1338" s="2" t="e">
        <f t="shared" si="251"/>
        <v>#DIV/0!</v>
      </c>
      <c r="T1338" s="2" t="e">
        <f t="shared" si="252"/>
        <v>#DIV/0!</v>
      </c>
      <c r="V1338" s="1">
        <v>2022</v>
      </c>
      <c r="W1338" s="1">
        <v>77190</v>
      </c>
      <c r="X1338" s="1" t="s">
        <v>1386</v>
      </c>
      <c r="Y1338" s="1" t="s">
        <v>44</v>
      </c>
      <c r="Z1338" s="1">
        <v>78</v>
      </c>
      <c r="AA1338" s="1">
        <v>20</v>
      </c>
      <c r="AB1338" s="1">
        <v>23</v>
      </c>
    </row>
    <row r="1339" spans="2:28" x14ac:dyDescent="0.55000000000000004">
      <c r="B1339" s="1">
        <v>28070</v>
      </c>
      <c r="C1339" s="4" t="str">
        <f>_xlfn.IFNA(VLOOKUP(B1339,W$2:AB10453,3,FALSE),0)</f>
        <v>WR</v>
      </c>
      <c r="D1339" s="1">
        <f>_xlfn.IFNA(VLOOKUP(B1339,W$2:AA10481,4,FALSE),0)</f>
        <v>26</v>
      </c>
      <c r="E1339" s="1">
        <f>_xlfn.IFNA(VLOOKUP(B1339,W$2:AA10481,5,FALSE),0)</f>
        <v>8</v>
      </c>
      <c r="F1339" s="1">
        <f>_xlfn.IFNA(VLOOKUP(B1339,W$2:AB10482,6,FALSE),0)</f>
        <v>25</v>
      </c>
      <c r="H1339" s="5">
        <f t="shared" si="247"/>
        <v>26850000</v>
      </c>
      <c r="I1339" s="5">
        <f t="shared" si="248"/>
        <v>28729500</v>
      </c>
      <c r="J1339" s="1">
        <f t="shared" si="241"/>
        <v>0.11969353290175433</v>
      </c>
      <c r="K1339" s="1">
        <f t="shared" si="242"/>
        <v>2</v>
      </c>
      <c r="L1339" s="1">
        <f t="shared" si="243"/>
        <v>0.96784963204339991</v>
      </c>
      <c r="M1339" s="1">
        <f t="shared" si="244"/>
        <v>0.99437471484129869</v>
      </c>
      <c r="N1339" s="1">
        <f t="shared" si="245"/>
        <v>0.89953136465011441</v>
      </c>
      <c r="P1339" s="1">
        <f t="shared" si="249"/>
        <v>0.86571366458665933</v>
      </c>
      <c r="Q1339" s="1">
        <f t="shared" si="246"/>
        <v>0.10362032699570162</v>
      </c>
      <c r="R1339" s="2">
        <f t="shared" si="250"/>
        <v>2782205.7798345885</v>
      </c>
      <c r="S1339" s="2">
        <f t="shared" si="251"/>
        <v>2976960.1844230094</v>
      </c>
      <c r="T1339" s="2">
        <f t="shared" si="252"/>
        <v>2782205.7798345885</v>
      </c>
      <c r="V1339" s="1">
        <v>2022</v>
      </c>
      <c r="W1339" s="1">
        <v>6394</v>
      </c>
      <c r="X1339" s="1" t="s">
        <v>1387</v>
      </c>
      <c r="Y1339" s="1" t="s">
        <v>44</v>
      </c>
      <c r="Z1339" s="1">
        <v>78</v>
      </c>
      <c r="AA1339" s="1">
        <v>7</v>
      </c>
      <c r="AB1339" s="1">
        <v>33</v>
      </c>
    </row>
    <row r="1340" spans="2:28" x14ac:dyDescent="0.55000000000000004">
      <c r="B1340" s="1">
        <v>42871</v>
      </c>
      <c r="C1340" s="4" t="str">
        <f>_xlfn.IFNA(VLOOKUP(B1340,W$2:AB10454,3,FALSE),0)</f>
        <v>LB</v>
      </c>
      <c r="D1340" s="1">
        <f>_xlfn.IFNA(VLOOKUP(B1340,W$2:AA10482,4,FALSE),0)</f>
        <v>2</v>
      </c>
      <c r="E1340" s="1">
        <f>_xlfn.IFNA(VLOOKUP(B1340,W$2:AA10482,5,FALSE),0)</f>
        <v>8</v>
      </c>
      <c r="F1340" s="1">
        <f>_xlfn.IFNA(VLOOKUP(B1340,W$2:AB10483,6,FALSE),0)</f>
        <v>25</v>
      </c>
      <c r="H1340" s="5">
        <f t="shared" si="247"/>
        <v>16999000</v>
      </c>
      <c r="I1340" s="5">
        <f t="shared" si="248"/>
        <v>18188930</v>
      </c>
      <c r="J1340" s="1">
        <f t="shared" si="241"/>
        <v>0.11029086484118089</v>
      </c>
      <c r="K1340" s="1">
        <f t="shared" si="242"/>
        <v>0</v>
      </c>
      <c r="L1340" s="1">
        <f t="shared" si="243"/>
        <v>0.98517043952992134</v>
      </c>
      <c r="M1340" s="1">
        <f t="shared" si="244"/>
        <v>0.68619556135383653</v>
      </c>
      <c r="N1340" s="1">
        <f t="shared" si="245"/>
        <v>0.82023027006469129</v>
      </c>
      <c r="P1340" s="1">
        <f t="shared" si="249"/>
        <v>0.55449172495466093</v>
      </c>
      <c r="Q1340" s="1">
        <f t="shared" si="246"/>
        <v>6.115537189252776E-2</v>
      </c>
      <c r="R1340" s="2">
        <f t="shared" si="250"/>
        <v>1039580.1668010794</v>
      </c>
      <c r="S1340" s="2">
        <f t="shared" si="251"/>
        <v>1112350.7784771549</v>
      </c>
      <c r="T1340" s="2">
        <f t="shared" si="252"/>
        <v>1039580.1668010794</v>
      </c>
      <c r="V1340" s="1">
        <v>2022</v>
      </c>
      <c r="W1340" s="1">
        <v>39382</v>
      </c>
      <c r="X1340" s="1" t="s">
        <v>1388</v>
      </c>
      <c r="Y1340" s="1" t="s">
        <v>44</v>
      </c>
      <c r="Z1340" s="1">
        <v>77</v>
      </c>
      <c r="AA1340" s="1">
        <v>8</v>
      </c>
      <c r="AB1340" s="1">
        <v>25</v>
      </c>
    </row>
    <row r="1341" spans="2:28" x14ac:dyDescent="0.55000000000000004">
      <c r="B1341" s="1">
        <v>27882</v>
      </c>
      <c r="C1341" s="4">
        <f>_xlfn.IFNA(VLOOKUP(B1341,W$2:AB10455,3,FALSE),0)</f>
        <v>0</v>
      </c>
      <c r="D1341" s="1">
        <f>_xlfn.IFNA(VLOOKUP(B1341,W$2:AA10483,4,FALSE),0)</f>
        <v>0</v>
      </c>
      <c r="E1341" s="1">
        <f>_xlfn.IFNA(VLOOKUP(B1341,W$2:AA10483,5,FALSE),0)</f>
        <v>0</v>
      </c>
      <c r="F1341" s="1">
        <f>_xlfn.IFNA(VLOOKUP(B1341,W$2:AB10484,6,FALSE),0)</f>
        <v>0</v>
      </c>
      <c r="H1341" s="5" t="e">
        <f t="shared" si="247"/>
        <v>#DIV/0!</v>
      </c>
      <c r="I1341" s="5" t="e">
        <f t="shared" si="248"/>
        <v>#DIV/0!</v>
      </c>
      <c r="J1341" s="1">
        <f t="shared" si="241"/>
        <v>0.11029086484118089</v>
      </c>
      <c r="K1341" s="1">
        <f t="shared" si="242"/>
        <v>0</v>
      </c>
      <c r="L1341" s="1" t="e">
        <f t="shared" si="243"/>
        <v>#DIV/0!</v>
      </c>
      <c r="M1341" s="1" t="e">
        <f t="shared" si="244"/>
        <v>#DIV/0!</v>
      </c>
      <c r="N1341" s="1" t="e">
        <f t="shared" si="245"/>
        <v>#DIV/0!</v>
      </c>
      <c r="P1341" s="1" t="e">
        <f t="shared" si="249"/>
        <v>#DIV/0!</v>
      </c>
      <c r="Q1341" s="1" t="e">
        <f t="shared" si="246"/>
        <v>#DIV/0!</v>
      </c>
      <c r="R1341" s="2" t="e">
        <f t="shared" si="250"/>
        <v>#DIV/0!</v>
      </c>
      <c r="S1341" s="2" t="e">
        <f t="shared" si="251"/>
        <v>#DIV/0!</v>
      </c>
      <c r="T1341" s="2" t="e">
        <f t="shared" si="252"/>
        <v>#DIV/0!</v>
      </c>
      <c r="V1341" s="1">
        <v>2022</v>
      </c>
      <c r="W1341" s="1">
        <v>24904</v>
      </c>
      <c r="X1341" s="1" t="s">
        <v>1389</v>
      </c>
      <c r="Y1341" s="1" t="s">
        <v>44</v>
      </c>
      <c r="Z1341" s="1">
        <v>77</v>
      </c>
      <c r="AA1341" s="1">
        <v>6</v>
      </c>
      <c r="AB1341" s="1">
        <v>27</v>
      </c>
    </row>
    <row r="1342" spans="2:28" x14ac:dyDescent="0.55000000000000004">
      <c r="B1342" s="1">
        <v>34463</v>
      </c>
      <c r="C1342" s="4">
        <f>_xlfn.IFNA(VLOOKUP(B1342,W$2:AB10456,3,FALSE),0)</f>
        <v>0</v>
      </c>
      <c r="D1342" s="1">
        <f>_xlfn.IFNA(VLOOKUP(B1342,W$2:AA10484,4,FALSE),0)</f>
        <v>0</v>
      </c>
      <c r="E1342" s="1">
        <f>_xlfn.IFNA(VLOOKUP(B1342,W$2:AA10484,5,FALSE),0)</f>
        <v>0</v>
      </c>
      <c r="F1342" s="1">
        <f>_xlfn.IFNA(VLOOKUP(B1342,W$2:AB10485,6,FALSE),0)</f>
        <v>0</v>
      </c>
      <c r="H1342" s="5" t="e">
        <f t="shared" si="247"/>
        <v>#DIV/0!</v>
      </c>
      <c r="I1342" s="5" t="e">
        <f t="shared" si="248"/>
        <v>#DIV/0!</v>
      </c>
      <c r="J1342" s="1">
        <f t="shared" si="241"/>
        <v>0.11029086484118089</v>
      </c>
      <c r="K1342" s="1">
        <f t="shared" si="242"/>
        <v>0</v>
      </c>
      <c r="L1342" s="1" t="e">
        <f t="shared" si="243"/>
        <v>#DIV/0!</v>
      </c>
      <c r="M1342" s="1" t="e">
        <f t="shared" si="244"/>
        <v>#DIV/0!</v>
      </c>
      <c r="N1342" s="1" t="e">
        <f t="shared" si="245"/>
        <v>#DIV/0!</v>
      </c>
      <c r="P1342" s="1" t="e">
        <f t="shared" si="249"/>
        <v>#DIV/0!</v>
      </c>
      <c r="Q1342" s="1" t="e">
        <f t="shared" si="246"/>
        <v>#DIV/0!</v>
      </c>
      <c r="R1342" s="2" t="e">
        <f t="shared" si="250"/>
        <v>#DIV/0!</v>
      </c>
      <c r="S1342" s="2" t="e">
        <f t="shared" si="251"/>
        <v>#DIV/0!</v>
      </c>
      <c r="T1342" s="2" t="e">
        <f t="shared" si="252"/>
        <v>#DIV/0!</v>
      </c>
      <c r="V1342" s="1">
        <v>2022</v>
      </c>
      <c r="W1342" s="1">
        <v>51674</v>
      </c>
      <c r="X1342" s="1" t="s">
        <v>1390</v>
      </c>
      <c r="Y1342" s="1" t="s">
        <v>44</v>
      </c>
      <c r="Z1342" s="1">
        <v>76</v>
      </c>
      <c r="AA1342" s="1">
        <v>8</v>
      </c>
      <c r="AB1342" s="1">
        <v>27</v>
      </c>
    </row>
    <row r="1343" spans="2:28" x14ac:dyDescent="0.55000000000000004">
      <c r="B1343" s="1">
        <v>143792</v>
      </c>
      <c r="C1343" s="4">
        <f>_xlfn.IFNA(VLOOKUP(B1343,W$2:AB10457,3,FALSE),0)</f>
        <v>0</v>
      </c>
      <c r="D1343" s="1">
        <f>_xlfn.IFNA(VLOOKUP(B1343,W$2:AA10485,4,FALSE),0)</f>
        <v>0</v>
      </c>
      <c r="E1343" s="1">
        <f>_xlfn.IFNA(VLOOKUP(B1343,W$2:AA10485,5,FALSE),0)</f>
        <v>0</v>
      </c>
      <c r="F1343" s="1">
        <f>_xlfn.IFNA(VLOOKUP(B1343,W$2:AB10486,6,FALSE),0)</f>
        <v>0</v>
      </c>
      <c r="H1343" s="5" t="e">
        <f t="shared" si="247"/>
        <v>#DIV/0!</v>
      </c>
      <c r="I1343" s="5" t="e">
        <f t="shared" si="248"/>
        <v>#DIV/0!</v>
      </c>
      <c r="J1343" s="1">
        <f t="shared" si="241"/>
        <v>0.11029086484118089</v>
      </c>
      <c r="K1343" s="1">
        <f t="shared" si="242"/>
        <v>0</v>
      </c>
      <c r="L1343" s="1" t="e">
        <f t="shared" si="243"/>
        <v>#DIV/0!</v>
      </c>
      <c r="M1343" s="1" t="e">
        <f t="shared" si="244"/>
        <v>#DIV/0!</v>
      </c>
      <c r="N1343" s="1" t="e">
        <f t="shared" si="245"/>
        <v>#DIV/0!</v>
      </c>
      <c r="P1343" s="1" t="e">
        <f t="shared" si="249"/>
        <v>#DIV/0!</v>
      </c>
      <c r="Q1343" s="1" t="e">
        <f t="shared" si="246"/>
        <v>#DIV/0!</v>
      </c>
      <c r="R1343" s="2" t="e">
        <f t="shared" si="250"/>
        <v>#DIV/0!</v>
      </c>
      <c r="S1343" s="2" t="e">
        <f t="shared" si="251"/>
        <v>#DIV/0!</v>
      </c>
      <c r="T1343" s="2" t="e">
        <f t="shared" si="252"/>
        <v>#DIV/0!</v>
      </c>
      <c r="V1343" s="1">
        <v>2022</v>
      </c>
      <c r="W1343" s="1">
        <v>35858</v>
      </c>
      <c r="X1343" s="1" t="s">
        <v>1391</v>
      </c>
      <c r="Y1343" s="1" t="s">
        <v>44</v>
      </c>
      <c r="Z1343" s="1">
        <v>76</v>
      </c>
      <c r="AA1343" s="1">
        <v>8</v>
      </c>
      <c r="AB1343" s="1">
        <v>25</v>
      </c>
    </row>
    <row r="1344" spans="2:28" x14ac:dyDescent="0.55000000000000004">
      <c r="B1344" s="1">
        <v>50305</v>
      </c>
      <c r="C1344" s="4">
        <f>_xlfn.IFNA(VLOOKUP(B1344,W$2:AB10458,3,FALSE),0)</f>
        <v>0</v>
      </c>
      <c r="D1344" s="1">
        <f>_xlfn.IFNA(VLOOKUP(B1344,W$2:AA10486,4,FALSE),0)</f>
        <v>0</v>
      </c>
      <c r="E1344" s="1">
        <f>_xlfn.IFNA(VLOOKUP(B1344,W$2:AA10486,5,FALSE),0)</f>
        <v>0</v>
      </c>
      <c r="F1344" s="1">
        <f>_xlfn.IFNA(VLOOKUP(B1344,W$2:AB10487,6,FALSE),0)</f>
        <v>0</v>
      </c>
      <c r="H1344" s="5" t="e">
        <f t="shared" si="247"/>
        <v>#DIV/0!</v>
      </c>
      <c r="I1344" s="5" t="e">
        <f t="shared" si="248"/>
        <v>#DIV/0!</v>
      </c>
      <c r="J1344" s="1">
        <f t="shared" si="241"/>
        <v>0.11029086484118089</v>
      </c>
      <c r="K1344" s="1">
        <f t="shared" si="242"/>
        <v>0</v>
      </c>
      <c r="L1344" s="1" t="e">
        <f t="shared" si="243"/>
        <v>#DIV/0!</v>
      </c>
      <c r="M1344" s="1" t="e">
        <f t="shared" si="244"/>
        <v>#DIV/0!</v>
      </c>
      <c r="N1344" s="1" t="e">
        <f t="shared" si="245"/>
        <v>#DIV/0!</v>
      </c>
      <c r="P1344" s="1" t="e">
        <f t="shared" si="249"/>
        <v>#DIV/0!</v>
      </c>
      <c r="Q1344" s="1" t="e">
        <f t="shared" si="246"/>
        <v>#DIV/0!</v>
      </c>
      <c r="R1344" s="2" t="e">
        <f t="shared" si="250"/>
        <v>#DIV/0!</v>
      </c>
      <c r="S1344" s="2" t="e">
        <f t="shared" si="251"/>
        <v>#DIV/0!</v>
      </c>
      <c r="T1344" s="2" t="e">
        <f t="shared" si="252"/>
        <v>#DIV/0!</v>
      </c>
      <c r="V1344" s="1">
        <v>2022</v>
      </c>
      <c r="W1344" s="1">
        <v>8767</v>
      </c>
      <c r="X1344" s="1" t="s">
        <v>1392</v>
      </c>
      <c r="Y1344" s="1" t="s">
        <v>44</v>
      </c>
      <c r="Z1344" s="1">
        <v>76</v>
      </c>
      <c r="AA1344" s="1">
        <v>4</v>
      </c>
      <c r="AB1344" s="1">
        <v>31</v>
      </c>
    </row>
    <row r="1345" spans="2:28" x14ac:dyDescent="0.55000000000000004">
      <c r="B1345" s="1">
        <v>84142</v>
      </c>
      <c r="C1345" s="4" t="str">
        <f>_xlfn.IFNA(VLOOKUP(B1345,W$2:AB10459,3,FALSE),0)</f>
        <v>WR</v>
      </c>
      <c r="D1345" s="1">
        <f>_xlfn.IFNA(VLOOKUP(B1345,W$2:AA10487,4,FALSE),0)</f>
        <v>1</v>
      </c>
      <c r="E1345" s="1">
        <f>_xlfn.IFNA(VLOOKUP(B1345,W$2:AA10487,5,FALSE),0)</f>
        <v>5</v>
      </c>
      <c r="F1345" s="1">
        <f>_xlfn.IFNA(VLOOKUP(B1345,W$2:AB10488,6,FALSE),0)</f>
        <v>26</v>
      </c>
      <c r="H1345" s="5">
        <f t="shared" si="247"/>
        <v>26850000</v>
      </c>
      <c r="I1345" s="5">
        <f t="shared" si="248"/>
        <v>28729500</v>
      </c>
      <c r="J1345" s="1">
        <f t="shared" si="241"/>
        <v>0.11029086484118089</v>
      </c>
      <c r="K1345" s="1">
        <f t="shared" si="242"/>
        <v>0</v>
      </c>
      <c r="L1345" s="1">
        <f t="shared" si="243"/>
        <v>0.9947052544972852</v>
      </c>
      <c r="M1345" s="1">
        <f t="shared" si="244"/>
        <v>0.68619556135383653</v>
      </c>
      <c r="N1345" s="1">
        <f t="shared" si="245"/>
        <v>0.89953136465011441</v>
      </c>
      <c r="P1345" s="1">
        <f t="shared" si="249"/>
        <v>0.61398622460566943</v>
      </c>
      <c r="Q1345" s="1">
        <f t="shared" si="246"/>
        <v>6.7717071712330823E-2</v>
      </c>
      <c r="R1345" s="2">
        <f t="shared" si="250"/>
        <v>1818203.3754760826</v>
      </c>
      <c r="S1345" s="2">
        <f t="shared" si="251"/>
        <v>1945477.6117594084</v>
      </c>
      <c r="T1345" s="2">
        <f t="shared" si="252"/>
        <v>1818203.3754760826</v>
      </c>
      <c r="V1345" s="1">
        <v>2022</v>
      </c>
      <c r="W1345" s="1">
        <v>57834</v>
      </c>
      <c r="X1345" s="1" t="s">
        <v>1393</v>
      </c>
      <c r="Y1345" s="1" t="s">
        <v>44</v>
      </c>
      <c r="Z1345" s="1">
        <v>75</v>
      </c>
      <c r="AA1345" s="1">
        <v>4</v>
      </c>
      <c r="AB1345" s="1">
        <v>25</v>
      </c>
    </row>
    <row r="1346" spans="2:28" x14ac:dyDescent="0.55000000000000004">
      <c r="B1346" s="1">
        <v>42913</v>
      </c>
      <c r="C1346" s="4" t="str">
        <f>_xlfn.IFNA(VLOOKUP(B1346,W$2:AB10460,3,FALSE),0)</f>
        <v>CB</v>
      </c>
      <c r="D1346" s="1">
        <f>_xlfn.IFNA(VLOOKUP(B1346,W$2:AA10488,4,FALSE),0)</f>
        <v>32</v>
      </c>
      <c r="E1346" s="1">
        <f>_xlfn.IFNA(VLOOKUP(B1346,W$2:AA10488,5,FALSE),0)</f>
        <v>8</v>
      </c>
      <c r="F1346" s="1">
        <f>_xlfn.IFNA(VLOOKUP(B1346,W$2:AB10489,6,FALSE),0)</f>
        <v>25</v>
      </c>
      <c r="H1346" s="5">
        <f t="shared" si="247"/>
        <v>20000000</v>
      </c>
      <c r="I1346" s="5">
        <f t="shared" si="248"/>
        <v>21400000</v>
      </c>
      <c r="J1346" s="1">
        <f t="shared" ref="J1346:J1409" si="253">AVERAGEIF(BF:BF,D1346,BG:BG)</f>
        <v>0.12967792367514705</v>
      </c>
      <c r="K1346" s="1">
        <f t="shared" ref="K1346:K1409" si="254">ROUNDDOWN(D1346*0.1,0)</f>
        <v>3</v>
      </c>
      <c r="L1346" s="1">
        <f t="shared" ref="L1346:L1409" si="255">AVERAGEIFS(AV:AV,AU:AU,K1346,AW:AW,E1346)</f>
        <v>0.96394435074832852</v>
      </c>
      <c r="M1346" s="1">
        <f t="shared" ref="M1346:M1409" si="256">AVERAGEIFS(AK:AK,AJ:AJ,K1346,AL:AL,F1346)</f>
        <v>1.0638591360833272</v>
      </c>
      <c r="N1346" s="1">
        <f t="shared" ref="N1346:N1409" si="257">AVERAGEIFS(BK:BK,BJ:BJ,D1346,BL:BL,C1346)</f>
        <v>0.87776743548653313</v>
      </c>
      <c r="P1346" s="1">
        <f t="shared" si="249"/>
        <v>0.90015138656263294</v>
      </c>
      <c r="Q1346" s="1">
        <f t="shared" ref="Q1346:Q1409" si="258">P1346*J1346</f>
        <v>0.1167297628027469</v>
      </c>
      <c r="R1346" s="2">
        <f t="shared" si="250"/>
        <v>2334595.2560549378</v>
      </c>
      <c r="S1346" s="2">
        <f t="shared" si="251"/>
        <v>2498016.9239787837</v>
      </c>
      <c r="T1346" s="2">
        <f t="shared" si="252"/>
        <v>2334595.2560549378</v>
      </c>
      <c r="V1346" s="1">
        <v>2022</v>
      </c>
      <c r="W1346" s="1">
        <v>11879</v>
      </c>
      <c r="X1346" s="1" t="s">
        <v>1394</v>
      </c>
      <c r="Y1346" s="1" t="s">
        <v>44</v>
      </c>
      <c r="Z1346" s="1">
        <v>75</v>
      </c>
      <c r="AA1346" s="1">
        <v>4</v>
      </c>
      <c r="AB1346" s="1">
        <v>28</v>
      </c>
    </row>
    <row r="1347" spans="2:28" x14ac:dyDescent="0.55000000000000004">
      <c r="B1347" s="1">
        <v>33672</v>
      </c>
      <c r="C1347" s="4" t="str">
        <f>_xlfn.IFNA(VLOOKUP(B1347,W$2:AB10461,3,FALSE),0)</f>
        <v>P</v>
      </c>
      <c r="D1347" s="1">
        <f>_xlfn.IFNA(VLOOKUP(B1347,W$2:AA10489,4,FALSE),0)</f>
        <v>0</v>
      </c>
      <c r="E1347" s="1">
        <f>_xlfn.IFNA(VLOOKUP(B1347,W$2:AA10489,5,FALSE),0)</f>
        <v>8</v>
      </c>
      <c r="F1347" s="1">
        <f>_xlfn.IFNA(VLOOKUP(B1347,W$2:AB10490,6,FALSE),0)</f>
        <v>25</v>
      </c>
      <c r="H1347" s="5" t="e">
        <f t="shared" ref="H1347:H1410" si="259">AVERAGEIF(AO:AO,C1347,AP:AP)</f>
        <v>#DIV/0!</v>
      </c>
      <c r="I1347" s="5" t="e">
        <f t="shared" ref="I1347:I1410" si="260">H1347*1.07</f>
        <v>#DIV/0!</v>
      </c>
      <c r="J1347" s="1">
        <f t="shared" si="253"/>
        <v>0.11029086484118089</v>
      </c>
      <c r="K1347" s="1">
        <f t="shared" si="254"/>
        <v>0</v>
      </c>
      <c r="L1347" s="1">
        <f t="shared" si="255"/>
        <v>0.98517043952992134</v>
      </c>
      <c r="M1347" s="1">
        <f t="shared" si="256"/>
        <v>0.68619556135383653</v>
      </c>
      <c r="N1347" s="1" t="e">
        <f t="shared" si="257"/>
        <v>#DIV/0!</v>
      </c>
      <c r="P1347" s="1" t="e">
        <f t="shared" ref="P1347:P1410" si="261">L1347*M1347*N1347</f>
        <v>#DIV/0!</v>
      </c>
      <c r="Q1347" s="1" t="e">
        <f t="shared" si="258"/>
        <v>#DIV/0!</v>
      </c>
      <c r="R1347" s="2" t="e">
        <f t="shared" ref="R1347:R1410" si="262">H1347*Q1347</f>
        <v>#DIV/0!</v>
      </c>
      <c r="S1347" s="2" t="e">
        <f t="shared" ref="S1347:S1410" si="263">I1347*Q1347</f>
        <v>#DIV/0!</v>
      </c>
      <c r="T1347" s="2" t="e">
        <f t="shared" ref="T1347:T1410" si="264">((_xlfn.IFS(C1347&lt;&gt;"QB",R1347,F1347&gt;27,(1/(M1347))*R1347,F1347&lt;=27,R1347)))</f>
        <v>#DIV/0!</v>
      </c>
      <c r="V1347" s="1">
        <v>2022</v>
      </c>
      <c r="W1347" s="1">
        <v>10651</v>
      </c>
      <c r="X1347" s="1" t="s">
        <v>1395</v>
      </c>
      <c r="Y1347" s="1" t="s">
        <v>44</v>
      </c>
      <c r="Z1347" s="1">
        <v>74</v>
      </c>
      <c r="AA1347" s="1">
        <v>20</v>
      </c>
      <c r="AB1347" s="1">
        <v>27</v>
      </c>
    </row>
    <row r="1348" spans="2:28" x14ac:dyDescent="0.55000000000000004">
      <c r="B1348" s="1">
        <v>28870</v>
      </c>
      <c r="C1348" s="4">
        <f>_xlfn.IFNA(VLOOKUP(B1348,W$2:AB10462,3,FALSE),0)</f>
        <v>0</v>
      </c>
      <c r="D1348" s="1">
        <f>_xlfn.IFNA(VLOOKUP(B1348,W$2:AA10490,4,FALSE),0)</f>
        <v>0</v>
      </c>
      <c r="E1348" s="1">
        <f>_xlfn.IFNA(VLOOKUP(B1348,W$2:AA10490,5,FALSE),0)</f>
        <v>0</v>
      </c>
      <c r="F1348" s="1">
        <f>_xlfn.IFNA(VLOOKUP(B1348,W$2:AB10491,6,FALSE),0)</f>
        <v>0</v>
      </c>
      <c r="H1348" s="5" t="e">
        <f t="shared" si="259"/>
        <v>#DIV/0!</v>
      </c>
      <c r="I1348" s="5" t="e">
        <f t="shared" si="260"/>
        <v>#DIV/0!</v>
      </c>
      <c r="J1348" s="1">
        <f t="shared" si="253"/>
        <v>0.11029086484118089</v>
      </c>
      <c r="K1348" s="1">
        <f t="shared" si="254"/>
        <v>0</v>
      </c>
      <c r="L1348" s="1" t="e">
        <f t="shared" si="255"/>
        <v>#DIV/0!</v>
      </c>
      <c r="M1348" s="1" t="e">
        <f t="shared" si="256"/>
        <v>#DIV/0!</v>
      </c>
      <c r="N1348" s="1" t="e">
        <f t="shared" si="257"/>
        <v>#DIV/0!</v>
      </c>
      <c r="P1348" s="1" t="e">
        <f t="shared" si="261"/>
        <v>#DIV/0!</v>
      </c>
      <c r="Q1348" s="1" t="e">
        <f t="shared" si="258"/>
        <v>#DIV/0!</v>
      </c>
      <c r="R1348" s="2" t="e">
        <f t="shared" si="262"/>
        <v>#DIV/0!</v>
      </c>
      <c r="S1348" s="2" t="e">
        <f t="shared" si="263"/>
        <v>#DIV/0!</v>
      </c>
      <c r="T1348" s="2" t="e">
        <f t="shared" si="264"/>
        <v>#DIV/0!</v>
      </c>
      <c r="V1348" s="1">
        <v>2022</v>
      </c>
      <c r="W1348" s="1">
        <v>9560</v>
      </c>
      <c r="X1348" s="1" t="s">
        <v>1396</v>
      </c>
      <c r="Y1348" s="1" t="s">
        <v>44</v>
      </c>
      <c r="Z1348" s="1">
        <v>74</v>
      </c>
      <c r="AA1348" s="1">
        <v>4</v>
      </c>
      <c r="AB1348" s="1">
        <v>29</v>
      </c>
    </row>
    <row r="1349" spans="2:28" x14ac:dyDescent="0.55000000000000004">
      <c r="B1349" s="1">
        <v>8677</v>
      </c>
      <c r="C1349" s="4" t="str">
        <f>_xlfn.IFNA(VLOOKUP(B1349,W$2:AB10463,3,FALSE),0)</f>
        <v>TE</v>
      </c>
      <c r="D1349" s="1">
        <f>_xlfn.IFNA(VLOOKUP(B1349,W$2:AA10491,4,FALSE),0)</f>
        <v>1</v>
      </c>
      <c r="E1349" s="1">
        <f>_xlfn.IFNA(VLOOKUP(B1349,W$2:AA10491,5,FALSE),0)</f>
        <v>2</v>
      </c>
      <c r="F1349" s="1">
        <f>_xlfn.IFNA(VLOOKUP(B1349,W$2:AB10492,6,FALSE),0)</f>
        <v>30</v>
      </c>
      <c r="H1349" s="5">
        <f t="shared" si="259"/>
        <v>14012500</v>
      </c>
      <c r="I1349" s="5">
        <f t="shared" si="260"/>
        <v>14993375</v>
      </c>
      <c r="J1349" s="1">
        <f t="shared" si="253"/>
        <v>0.11029086484118089</v>
      </c>
      <c r="K1349" s="1">
        <f t="shared" si="254"/>
        <v>0</v>
      </c>
      <c r="L1349" s="1">
        <f t="shared" si="255"/>
        <v>1.2635851359251922</v>
      </c>
      <c r="M1349" s="1">
        <f t="shared" si="256"/>
        <v>0.84721097753390451</v>
      </c>
      <c r="N1349" s="1">
        <f t="shared" si="257"/>
        <v>1.0245916516529501</v>
      </c>
      <c r="P1349" s="1">
        <f t="shared" si="261"/>
        <v>1.0968491317811406</v>
      </c>
      <c r="Q1349" s="1">
        <f t="shared" si="258"/>
        <v>0.12097243934444039</v>
      </c>
      <c r="R1349" s="2">
        <f t="shared" si="262"/>
        <v>1695126.3063139711</v>
      </c>
      <c r="S1349" s="2">
        <f t="shared" si="263"/>
        <v>1813785.1477559491</v>
      </c>
      <c r="T1349" s="2">
        <f t="shared" si="264"/>
        <v>1695126.3063139711</v>
      </c>
      <c r="V1349" s="1">
        <v>2022</v>
      </c>
      <c r="W1349" s="1">
        <v>43190</v>
      </c>
      <c r="X1349" s="1" t="s">
        <v>1397</v>
      </c>
      <c r="Y1349" s="1" t="s">
        <v>44</v>
      </c>
      <c r="Z1349" s="1">
        <v>74</v>
      </c>
      <c r="AA1349" s="1">
        <v>5</v>
      </c>
      <c r="AB1349" s="1">
        <v>25</v>
      </c>
    </row>
    <row r="1350" spans="2:28" x14ac:dyDescent="0.55000000000000004">
      <c r="B1350" s="1">
        <v>49446</v>
      </c>
      <c r="C1350" s="4" t="str">
        <f>_xlfn.IFNA(VLOOKUP(B1350,W$2:AB10464,3,FALSE),0)</f>
        <v>CB</v>
      </c>
      <c r="D1350" s="1">
        <f>_xlfn.IFNA(VLOOKUP(B1350,W$2:AA10492,4,FALSE),0)</f>
        <v>44</v>
      </c>
      <c r="E1350" s="1">
        <f>_xlfn.IFNA(VLOOKUP(B1350,W$2:AA10492,5,FALSE),0)</f>
        <v>6</v>
      </c>
      <c r="F1350" s="1">
        <f>_xlfn.IFNA(VLOOKUP(B1350,W$2:AB10493,6,FALSE),0)</f>
        <v>28</v>
      </c>
      <c r="H1350" s="5">
        <f t="shared" si="259"/>
        <v>20000000</v>
      </c>
      <c r="I1350" s="5">
        <f t="shared" si="260"/>
        <v>21400000</v>
      </c>
      <c r="J1350" s="1">
        <f t="shared" si="253"/>
        <v>0.14534217904027727</v>
      </c>
      <c r="K1350" s="1">
        <f t="shared" si="254"/>
        <v>4</v>
      </c>
      <c r="L1350" s="1">
        <f t="shared" si="255"/>
        <v>0.95911459285359835</v>
      </c>
      <c r="M1350" s="1">
        <f t="shared" si="256"/>
        <v>0.96478985703719689</v>
      </c>
      <c r="N1350" s="1">
        <f t="shared" si="257"/>
        <v>0.87776743548653313</v>
      </c>
      <c r="P1350" s="1">
        <f t="shared" si="261"/>
        <v>0.81223685696474712</v>
      </c>
      <c r="Q1350" s="1">
        <f t="shared" si="258"/>
        <v>0.11805227468808235</v>
      </c>
      <c r="R1350" s="2">
        <f t="shared" si="262"/>
        <v>2361045.493761647</v>
      </c>
      <c r="S1350" s="2">
        <f t="shared" si="263"/>
        <v>2526318.6783249625</v>
      </c>
      <c r="T1350" s="2">
        <f t="shared" si="264"/>
        <v>2361045.493761647</v>
      </c>
      <c r="V1350" s="1">
        <v>2022</v>
      </c>
      <c r="W1350" s="1">
        <v>9007</v>
      </c>
      <c r="X1350" s="1" t="s">
        <v>1398</v>
      </c>
      <c r="Y1350" s="1" t="s">
        <v>44</v>
      </c>
      <c r="Z1350" s="1">
        <v>73</v>
      </c>
      <c r="AA1350" s="1">
        <v>8</v>
      </c>
      <c r="AB1350" s="1">
        <v>30</v>
      </c>
    </row>
    <row r="1351" spans="2:28" x14ac:dyDescent="0.55000000000000004">
      <c r="B1351" s="1">
        <v>12183</v>
      </c>
      <c r="C1351" s="4" t="str">
        <f>_xlfn.IFNA(VLOOKUP(B1351,W$2:AB10465,3,FALSE),0)</f>
        <v>ED</v>
      </c>
      <c r="D1351" s="1">
        <f>_xlfn.IFNA(VLOOKUP(B1351,W$2:AA10493,4,FALSE),0)</f>
        <v>54</v>
      </c>
      <c r="E1351" s="1">
        <f>_xlfn.IFNA(VLOOKUP(B1351,W$2:AA10493,5,FALSE),0)</f>
        <v>8</v>
      </c>
      <c r="F1351" s="1">
        <f>_xlfn.IFNA(VLOOKUP(B1351,W$2:AB10494,6,FALSE),0)</f>
        <v>29</v>
      </c>
      <c r="H1351" s="5">
        <f t="shared" si="259"/>
        <v>25400550</v>
      </c>
      <c r="I1351" s="5">
        <f t="shared" si="260"/>
        <v>27178588.5</v>
      </c>
      <c r="J1351" s="1">
        <f t="shared" si="253"/>
        <v>0.17135857369119548</v>
      </c>
      <c r="K1351" s="1">
        <f t="shared" si="254"/>
        <v>5</v>
      </c>
      <c r="L1351" s="1">
        <f t="shared" si="255"/>
        <v>0.95917935807296395</v>
      </c>
      <c r="M1351" s="1">
        <f t="shared" si="256"/>
        <v>0.97478864222910011</v>
      </c>
      <c r="N1351" s="1">
        <f t="shared" si="257"/>
        <v>1</v>
      </c>
      <c r="P1351" s="1">
        <f t="shared" si="261"/>
        <v>0.93499714411012436</v>
      </c>
      <c r="Q1351" s="1">
        <f t="shared" si="258"/>
        <v>0.16021977702005205</v>
      </c>
      <c r="R1351" s="2">
        <f t="shared" si="262"/>
        <v>4069670.4571866831</v>
      </c>
      <c r="S1351" s="2">
        <f t="shared" si="263"/>
        <v>4354547.3891897509</v>
      </c>
      <c r="T1351" s="2">
        <f t="shared" si="264"/>
        <v>4069670.4571866831</v>
      </c>
      <c r="V1351" s="1">
        <v>2022</v>
      </c>
      <c r="W1351" s="1">
        <v>10747</v>
      </c>
      <c r="X1351" s="1" t="s">
        <v>1399</v>
      </c>
      <c r="Y1351" s="1" t="s">
        <v>44</v>
      </c>
      <c r="Z1351" s="1">
        <v>73</v>
      </c>
      <c r="AA1351" s="1">
        <v>4</v>
      </c>
      <c r="AB1351" s="1">
        <v>29</v>
      </c>
    </row>
    <row r="1352" spans="2:28" x14ac:dyDescent="0.55000000000000004">
      <c r="B1352" s="1">
        <v>48873</v>
      </c>
      <c r="C1352" s="4">
        <f>_xlfn.IFNA(VLOOKUP(B1352,W$2:AB10466,3,FALSE),0)</f>
        <v>0</v>
      </c>
      <c r="D1352" s="1">
        <f>_xlfn.IFNA(VLOOKUP(B1352,W$2:AA10494,4,FALSE),0)</f>
        <v>0</v>
      </c>
      <c r="E1352" s="1">
        <f>_xlfn.IFNA(VLOOKUP(B1352,W$2:AA10494,5,FALSE),0)</f>
        <v>0</v>
      </c>
      <c r="F1352" s="1">
        <f>_xlfn.IFNA(VLOOKUP(B1352,W$2:AB10495,6,FALSE),0)</f>
        <v>0</v>
      </c>
      <c r="H1352" s="5" t="e">
        <f t="shared" si="259"/>
        <v>#DIV/0!</v>
      </c>
      <c r="I1352" s="5" t="e">
        <f t="shared" si="260"/>
        <v>#DIV/0!</v>
      </c>
      <c r="J1352" s="1">
        <f t="shared" si="253"/>
        <v>0.11029086484118089</v>
      </c>
      <c r="K1352" s="1">
        <f t="shared" si="254"/>
        <v>0</v>
      </c>
      <c r="L1352" s="1" t="e">
        <f t="shared" si="255"/>
        <v>#DIV/0!</v>
      </c>
      <c r="M1352" s="1" t="e">
        <f t="shared" si="256"/>
        <v>#DIV/0!</v>
      </c>
      <c r="N1352" s="1" t="e">
        <f t="shared" si="257"/>
        <v>#DIV/0!</v>
      </c>
      <c r="P1352" s="1" t="e">
        <f t="shared" si="261"/>
        <v>#DIV/0!</v>
      </c>
      <c r="Q1352" s="1" t="e">
        <f t="shared" si="258"/>
        <v>#DIV/0!</v>
      </c>
      <c r="R1352" s="2" t="e">
        <f t="shared" si="262"/>
        <v>#DIV/0!</v>
      </c>
      <c r="S1352" s="2" t="e">
        <f t="shared" si="263"/>
        <v>#DIV/0!</v>
      </c>
      <c r="T1352" s="2" t="e">
        <f t="shared" si="264"/>
        <v>#DIV/0!</v>
      </c>
      <c r="V1352" s="1">
        <v>2022</v>
      </c>
      <c r="W1352" s="1">
        <v>42632</v>
      </c>
      <c r="X1352" s="1" t="s">
        <v>1400</v>
      </c>
      <c r="Y1352" s="1" t="s">
        <v>44</v>
      </c>
      <c r="Z1352" s="1">
        <v>72</v>
      </c>
      <c r="AA1352" s="1">
        <v>6</v>
      </c>
      <c r="AB1352" s="1">
        <v>25</v>
      </c>
    </row>
    <row r="1353" spans="2:28" x14ac:dyDescent="0.55000000000000004">
      <c r="B1353" s="1">
        <v>44709</v>
      </c>
      <c r="C1353" s="4">
        <f>_xlfn.IFNA(VLOOKUP(B1353,W$2:AB10467,3,FALSE),0)</f>
        <v>0</v>
      </c>
      <c r="D1353" s="1">
        <f>_xlfn.IFNA(VLOOKUP(B1353,W$2:AA10495,4,FALSE),0)</f>
        <v>0</v>
      </c>
      <c r="E1353" s="1">
        <f>_xlfn.IFNA(VLOOKUP(B1353,W$2:AA10495,5,FALSE),0)</f>
        <v>0</v>
      </c>
      <c r="F1353" s="1">
        <f>_xlfn.IFNA(VLOOKUP(B1353,W$2:AB10496,6,FALSE),0)</f>
        <v>0</v>
      </c>
      <c r="H1353" s="5" t="e">
        <f t="shared" si="259"/>
        <v>#DIV/0!</v>
      </c>
      <c r="I1353" s="5" t="e">
        <f t="shared" si="260"/>
        <v>#DIV/0!</v>
      </c>
      <c r="J1353" s="1">
        <f t="shared" si="253"/>
        <v>0.11029086484118089</v>
      </c>
      <c r="K1353" s="1">
        <f t="shared" si="254"/>
        <v>0</v>
      </c>
      <c r="L1353" s="1" t="e">
        <f t="shared" si="255"/>
        <v>#DIV/0!</v>
      </c>
      <c r="M1353" s="1" t="e">
        <f t="shared" si="256"/>
        <v>#DIV/0!</v>
      </c>
      <c r="N1353" s="1" t="e">
        <f t="shared" si="257"/>
        <v>#DIV/0!</v>
      </c>
      <c r="P1353" s="1" t="e">
        <f t="shared" si="261"/>
        <v>#DIV/0!</v>
      </c>
      <c r="Q1353" s="1" t="e">
        <f t="shared" si="258"/>
        <v>#DIV/0!</v>
      </c>
      <c r="R1353" s="2" t="e">
        <f t="shared" si="262"/>
        <v>#DIV/0!</v>
      </c>
      <c r="S1353" s="2" t="e">
        <f t="shared" si="263"/>
        <v>#DIV/0!</v>
      </c>
      <c r="T1353" s="2" t="e">
        <f t="shared" si="264"/>
        <v>#DIV/0!</v>
      </c>
      <c r="V1353" s="1">
        <v>2022</v>
      </c>
      <c r="W1353" s="1">
        <v>9478</v>
      </c>
      <c r="X1353" s="1" t="s">
        <v>1401</v>
      </c>
      <c r="Y1353" s="1" t="s">
        <v>44</v>
      </c>
      <c r="Z1353" s="1">
        <v>72</v>
      </c>
      <c r="AA1353" s="1">
        <v>2</v>
      </c>
      <c r="AB1353" s="1">
        <v>31</v>
      </c>
    </row>
    <row r="1354" spans="2:28" x14ac:dyDescent="0.55000000000000004">
      <c r="B1354" s="1">
        <v>11331</v>
      </c>
      <c r="C1354" s="4">
        <f>_xlfn.IFNA(VLOOKUP(B1354,W$2:AB10468,3,FALSE),0)</f>
        <v>0</v>
      </c>
      <c r="D1354" s="1">
        <f>_xlfn.IFNA(VLOOKUP(B1354,W$2:AA10496,4,FALSE),0)</f>
        <v>0</v>
      </c>
      <c r="E1354" s="1">
        <f>_xlfn.IFNA(VLOOKUP(B1354,W$2:AA10496,5,FALSE),0)</f>
        <v>0</v>
      </c>
      <c r="F1354" s="1">
        <f>_xlfn.IFNA(VLOOKUP(B1354,W$2:AB10497,6,FALSE),0)</f>
        <v>0</v>
      </c>
      <c r="H1354" s="5" t="e">
        <f t="shared" si="259"/>
        <v>#DIV/0!</v>
      </c>
      <c r="I1354" s="5" t="e">
        <f t="shared" si="260"/>
        <v>#DIV/0!</v>
      </c>
      <c r="J1354" s="1">
        <f t="shared" si="253"/>
        <v>0.11029086484118089</v>
      </c>
      <c r="K1354" s="1">
        <f t="shared" si="254"/>
        <v>0</v>
      </c>
      <c r="L1354" s="1" t="e">
        <f t="shared" si="255"/>
        <v>#DIV/0!</v>
      </c>
      <c r="M1354" s="1" t="e">
        <f t="shared" si="256"/>
        <v>#DIV/0!</v>
      </c>
      <c r="N1354" s="1" t="e">
        <f t="shared" si="257"/>
        <v>#DIV/0!</v>
      </c>
      <c r="P1354" s="1" t="e">
        <f t="shared" si="261"/>
        <v>#DIV/0!</v>
      </c>
      <c r="Q1354" s="1" t="e">
        <f t="shared" si="258"/>
        <v>#DIV/0!</v>
      </c>
      <c r="R1354" s="2" t="e">
        <f t="shared" si="262"/>
        <v>#DIV/0!</v>
      </c>
      <c r="S1354" s="2" t="e">
        <f t="shared" si="263"/>
        <v>#DIV/0!</v>
      </c>
      <c r="T1354" s="2" t="e">
        <f t="shared" si="264"/>
        <v>#DIV/0!</v>
      </c>
      <c r="V1354" s="1">
        <v>2022</v>
      </c>
      <c r="W1354" s="1">
        <v>42208</v>
      </c>
      <c r="X1354" s="1" t="s">
        <v>1402</v>
      </c>
      <c r="Y1354" s="1" t="s">
        <v>44</v>
      </c>
      <c r="Z1354" s="1">
        <v>72</v>
      </c>
      <c r="AA1354" s="1">
        <v>3</v>
      </c>
      <c r="AB1354" s="1">
        <v>24</v>
      </c>
    </row>
    <row r="1355" spans="2:28" x14ac:dyDescent="0.55000000000000004">
      <c r="B1355" s="1">
        <v>63303</v>
      </c>
      <c r="C1355" s="4" t="str">
        <f>_xlfn.IFNA(VLOOKUP(B1355,W$2:AB10469,3,FALSE),0)</f>
        <v>P</v>
      </c>
      <c r="D1355" s="1">
        <f>_xlfn.IFNA(VLOOKUP(B1355,W$2:AA10497,4,FALSE),0)</f>
        <v>0</v>
      </c>
      <c r="E1355" s="1">
        <f>_xlfn.IFNA(VLOOKUP(B1355,W$2:AA10497,5,FALSE),0)</f>
        <v>8</v>
      </c>
      <c r="F1355" s="1">
        <f>_xlfn.IFNA(VLOOKUP(B1355,W$2:AB10498,6,FALSE),0)</f>
        <v>25</v>
      </c>
      <c r="H1355" s="5" t="e">
        <f t="shared" si="259"/>
        <v>#DIV/0!</v>
      </c>
      <c r="I1355" s="5" t="e">
        <f t="shared" si="260"/>
        <v>#DIV/0!</v>
      </c>
      <c r="J1355" s="1">
        <f t="shared" si="253"/>
        <v>0.11029086484118089</v>
      </c>
      <c r="K1355" s="1">
        <f t="shared" si="254"/>
        <v>0</v>
      </c>
      <c r="L1355" s="1">
        <f t="shared" si="255"/>
        <v>0.98517043952992134</v>
      </c>
      <c r="M1355" s="1">
        <f t="shared" si="256"/>
        <v>0.68619556135383653</v>
      </c>
      <c r="N1355" s="1" t="e">
        <f t="shared" si="257"/>
        <v>#DIV/0!</v>
      </c>
      <c r="P1355" s="1" t="e">
        <f t="shared" si="261"/>
        <v>#DIV/0!</v>
      </c>
      <c r="Q1355" s="1" t="e">
        <f t="shared" si="258"/>
        <v>#DIV/0!</v>
      </c>
      <c r="R1355" s="2" t="e">
        <f t="shared" si="262"/>
        <v>#DIV/0!</v>
      </c>
      <c r="S1355" s="2" t="e">
        <f t="shared" si="263"/>
        <v>#DIV/0!</v>
      </c>
      <c r="T1355" s="2" t="e">
        <f t="shared" si="264"/>
        <v>#DIV/0!</v>
      </c>
      <c r="V1355" s="1">
        <v>2022</v>
      </c>
      <c r="W1355" s="1">
        <v>50213</v>
      </c>
      <c r="X1355" s="1" t="s">
        <v>1403</v>
      </c>
      <c r="Y1355" s="1" t="s">
        <v>44</v>
      </c>
      <c r="Z1355" s="1">
        <v>71</v>
      </c>
      <c r="AA1355" s="1">
        <v>32</v>
      </c>
      <c r="AB1355" s="1">
        <v>26</v>
      </c>
    </row>
    <row r="1356" spans="2:28" x14ac:dyDescent="0.55000000000000004">
      <c r="B1356" s="1">
        <v>66915</v>
      </c>
      <c r="C1356" s="4" t="str">
        <f>_xlfn.IFNA(VLOOKUP(B1356,W$2:AB10470,3,FALSE),0)</f>
        <v>WR</v>
      </c>
      <c r="D1356" s="1">
        <f>_xlfn.IFNA(VLOOKUP(B1356,W$2:AA10498,4,FALSE),0)</f>
        <v>48</v>
      </c>
      <c r="E1356" s="1">
        <f>_xlfn.IFNA(VLOOKUP(B1356,W$2:AA10498,5,FALSE),0)</f>
        <v>5</v>
      </c>
      <c r="F1356" s="1">
        <f>_xlfn.IFNA(VLOOKUP(B1356,W$2:AB10499,6,FALSE),0)</f>
        <v>27</v>
      </c>
      <c r="H1356" s="5">
        <f t="shared" si="259"/>
        <v>26850000</v>
      </c>
      <c r="I1356" s="5">
        <f t="shared" si="260"/>
        <v>28729500</v>
      </c>
      <c r="J1356" s="1">
        <f t="shared" si="253"/>
        <v>0.17038831267359586</v>
      </c>
      <c r="K1356" s="1">
        <f t="shared" si="254"/>
        <v>4</v>
      </c>
      <c r="L1356" s="1">
        <f t="shared" si="255"/>
        <v>0.98983518967755901</v>
      </c>
      <c r="M1356" s="1">
        <f t="shared" si="256"/>
        <v>1.1123962455126433</v>
      </c>
      <c r="N1356" s="1">
        <f t="shared" si="257"/>
        <v>0.89953136465011441</v>
      </c>
      <c r="P1356" s="1">
        <f t="shared" si="261"/>
        <v>0.9904640446015337</v>
      </c>
      <c r="Q1356" s="1">
        <f t="shared" si="258"/>
        <v>0.16876349732352053</v>
      </c>
      <c r="R1356" s="2">
        <f t="shared" si="262"/>
        <v>4531299.9031365262</v>
      </c>
      <c r="S1356" s="2">
        <f t="shared" si="263"/>
        <v>4848490.8963560835</v>
      </c>
      <c r="T1356" s="2">
        <f t="shared" si="264"/>
        <v>4531299.9031365262</v>
      </c>
      <c r="V1356" s="1">
        <v>2022</v>
      </c>
      <c r="W1356" s="1">
        <v>28081</v>
      </c>
      <c r="X1356" s="1" t="s">
        <v>1404</v>
      </c>
      <c r="Y1356" s="1" t="s">
        <v>44</v>
      </c>
      <c r="Z1356" s="1">
        <v>71</v>
      </c>
      <c r="AA1356" s="1">
        <v>3</v>
      </c>
      <c r="AB1356" s="1">
        <v>25</v>
      </c>
    </row>
    <row r="1357" spans="2:28" x14ac:dyDescent="0.55000000000000004">
      <c r="B1357" s="1">
        <v>48856</v>
      </c>
      <c r="C1357" s="4" t="str">
        <f>_xlfn.IFNA(VLOOKUP(B1357,W$2:AB10471,3,FALSE),0)</f>
        <v>DI</v>
      </c>
      <c r="D1357" s="1">
        <f>_xlfn.IFNA(VLOOKUP(B1357,W$2:AA10499,4,FALSE),0)</f>
        <v>10</v>
      </c>
      <c r="E1357" s="1">
        <f>_xlfn.IFNA(VLOOKUP(B1357,W$2:AA10499,5,FALSE),0)</f>
        <v>8</v>
      </c>
      <c r="F1357" s="1">
        <f>_xlfn.IFNA(VLOOKUP(B1357,W$2:AB10500,6,FALSE),0)</f>
        <v>28</v>
      </c>
      <c r="H1357" s="5">
        <f t="shared" si="259"/>
        <v>20500000</v>
      </c>
      <c r="I1357" s="5">
        <f t="shared" si="260"/>
        <v>21935000</v>
      </c>
      <c r="J1357" s="1">
        <f t="shared" si="253"/>
        <v>0.15834706436900092</v>
      </c>
      <c r="K1357" s="1">
        <f t="shared" si="254"/>
        <v>1</v>
      </c>
      <c r="L1357" s="1">
        <f t="shared" si="255"/>
        <v>0.97398521903978064</v>
      </c>
      <c r="M1357" s="1">
        <f t="shared" si="256"/>
        <v>0.90211382224993342</v>
      </c>
      <c r="N1357" s="1">
        <f t="shared" si="257"/>
        <v>1</v>
      </c>
      <c r="P1357" s="1">
        <f t="shared" si="261"/>
        <v>0.87864552876291513</v>
      </c>
      <c r="Q1357" s="1">
        <f t="shared" si="258"/>
        <v>0.13913094010055618</v>
      </c>
      <c r="R1357" s="2">
        <f t="shared" si="262"/>
        <v>2852184.272061402</v>
      </c>
      <c r="S1357" s="2">
        <f t="shared" si="263"/>
        <v>3051837.1711057001</v>
      </c>
      <c r="T1357" s="2">
        <f t="shared" si="264"/>
        <v>2852184.272061402</v>
      </c>
      <c r="V1357" s="1">
        <v>2022</v>
      </c>
      <c r="W1357" s="1">
        <v>83175</v>
      </c>
      <c r="X1357" s="1" t="s">
        <v>1405</v>
      </c>
      <c r="Y1357" s="1" t="s">
        <v>44</v>
      </c>
      <c r="Z1357" s="1">
        <v>70</v>
      </c>
      <c r="AA1357" s="1">
        <v>5</v>
      </c>
      <c r="AB1357" s="1">
        <v>25</v>
      </c>
    </row>
    <row r="1358" spans="2:28" x14ac:dyDescent="0.55000000000000004">
      <c r="B1358" s="1">
        <v>11842</v>
      </c>
      <c r="C1358" s="4" t="str">
        <f>_xlfn.IFNA(VLOOKUP(B1358,W$2:AB10472,3,FALSE),0)</f>
        <v>QB</v>
      </c>
      <c r="D1358" s="1">
        <f>_xlfn.IFNA(VLOOKUP(B1358,W$2:AA10500,4,FALSE),0)</f>
        <v>34</v>
      </c>
      <c r="E1358" s="1">
        <f>_xlfn.IFNA(VLOOKUP(B1358,W$2:AA10500,5,FALSE),0)</f>
        <v>3</v>
      </c>
      <c r="F1358" s="1">
        <f>_xlfn.IFNA(VLOOKUP(B1358,W$2:AB10501,6,FALSE),0)</f>
        <v>28</v>
      </c>
      <c r="H1358" s="5">
        <f t="shared" si="259"/>
        <v>44949165</v>
      </c>
      <c r="I1358" s="5">
        <f t="shared" si="260"/>
        <v>48095606.550000004</v>
      </c>
      <c r="J1358" s="1">
        <f t="shared" si="253"/>
        <v>0.12967792367514705</v>
      </c>
      <c r="K1358" s="1">
        <f t="shared" si="254"/>
        <v>3</v>
      </c>
      <c r="L1358" s="1">
        <f t="shared" si="255"/>
        <v>1.0234905977381861</v>
      </c>
      <c r="M1358" s="1">
        <f t="shared" si="256"/>
        <v>0.95139959476605207</v>
      </c>
      <c r="N1358" s="1">
        <f t="shared" si="257"/>
        <v>1.1178219283566899</v>
      </c>
      <c r="P1358" s="1">
        <f t="shared" si="261"/>
        <v>1.0884774706446247</v>
      </c>
      <c r="Q1358" s="1">
        <f t="shared" si="258"/>
        <v>0.14115149836037075</v>
      </c>
      <c r="R1358" s="2">
        <f t="shared" si="262"/>
        <v>6344641.9897975344</v>
      </c>
      <c r="S1358" s="2">
        <f t="shared" si="263"/>
        <v>6788766.9290833622</v>
      </c>
      <c r="T1358" s="2">
        <f t="shared" si="264"/>
        <v>6668745.7349166451</v>
      </c>
      <c r="V1358" s="1">
        <v>2022</v>
      </c>
      <c r="W1358" s="1">
        <v>49023</v>
      </c>
      <c r="X1358" s="1" t="s">
        <v>1406</v>
      </c>
      <c r="Y1358" s="1" t="s">
        <v>44</v>
      </c>
      <c r="Z1358" s="1">
        <v>70</v>
      </c>
      <c r="AA1358" s="1">
        <v>8</v>
      </c>
      <c r="AB1358" s="1">
        <v>26</v>
      </c>
    </row>
    <row r="1359" spans="2:28" x14ac:dyDescent="0.55000000000000004">
      <c r="B1359" s="1">
        <v>156102</v>
      </c>
      <c r="C1359" s="4">
        <f>_xlfn.IFNA(VLOOKUP(B1359,W$2:AB10473,3,FALSE),0)</f>
        <v>0</v>
      </c>
      <c r="D1359" s="1">
        <f>_xlfn.IFNA(VLOOKUP(B1359,W$2:AA10501,4,FALSE),0)</f>
        <v>0</v>
      </c>
      <c r="E1359" s="1">
        <f>_xlfn.IFNA(VLOOKUP(B1359,W$2:AA10501,5,FALSE),0)</f>
        <v>0</v>
      </c>
      <c r="F1359" s="1">
        <f>_xlfn.IFNA(VLOOKUP(B1359,W$2:AB10502,6,FALSE),0)</f>
        <v>0</v>
      </c>
      <c r="H1359" s="5" t="e">
        <f t="shared" si="259"/>
        <v>#DIV/0!</v>
      </c>
      <c r="I1359" s="5" t="e">
        <f t="shared" si="260"/>
        <v>#DIV/0!</v>
      </c>
      <c r="J1359" s="1">
        <f t="shared" si="253"/>
        <v>0.11029086484118089</v>
      </c>
      <c r="K1359" s="1">
        <f t="shared" si="254"/>
        <v>0</v>
      </c>
      <c r="L1359" s="1" t="e">
        <f t="shared" si="255"/>
        <v>#DIV/0!</v>
      </c>
      <c r="M1359" s="1" t="e">
        <f t="shared" si="256"/>
        <v>#DIV/0!</v>
      </c>
      <c r="N1359" s="1" t="e">
        <f t="shared" si="257"/>
        <v>#DIV/0!</v>
      </c>
      <c r="P1359" s="1" t="e">
        <f t="shared" si="261"/>
        <v>#DIV/0!</v>
      </c>
      <c r="Q1359" s="1" t="e">
        <f t="shared" si="258"/>
        <v>#DIV/0!</v>
      </c>
      <c r="R1359" s="2" t="e">
        <f t="shared" si="262"/>
        <v>#DIV/0!</v>
      </c>
      <c r="S1359" s="2" t="e">
        <f t="shared" si="263"/>
        <v>#DIV/0!</v>
      </c>
      <c r="T1359" s="2" t="e">
        <f t="shared" si="264"/>
        <v>#DIV/0!</v>
      </c>
      <c r="V1359" s="1">
        <v>2022</v>
      </c>
      <c r="W1359" s="1">
        <v>29456</v>
      </c>
      <c r="X1359" s="1" t="s">
        <v>1407</v>
      </c>
      <c r="Y1359" s="1" t="s">
        <v>44</v>
      </c>
      <c r="Z1359" s="1">
        <v>70</v>
      </c>
      <c r="AA1359" s="1">
        <v>8</v>
      </c>
      <c r="AB1359" s="1">
        <v>27</v>
      </c>
    </row>
    <row r="1360" spans="2:28" x14ac:dyDescent="0.55000000000000004">
      <c r="B1360" s="1">
        <v>48692</v>
      </c>
      <c r="C1360" s="4">
        <f>_xlfn.IFNA(VLOOKUP(B1360,W$2:AB10474,3,FALSE),0)</f>
        <v>0</v>
      </c>
      <c r="D1360" s="1">
        <f>_xlfn.IFNA(VLOOKUP(B1360,W$2:AA10502,4,FALSE),0)</f>
        <v>0</v>
      </c>
      <c r="E1360" s="1">
        <f>_xlfn.IFNA(VLOOKUP(B1360,W$2:AA10502,5,FALSE),0)</f>
        <v>0</v>
      </c>
      <c r="F1360" s="1">
        <f>_xlfn.IFNA(VLOOKUP(B1360,W$2:AB10503,6,FALSE),0)</f>
        <v>0</v>
      </c>
      <c r="H1360" s="5" t="e">
        <f t="shared" si="259"/>
        <v>#DIV/0!</v>
      </c>
      <c r="I1360" s="5" t="e">
        <f t="shared" si="260"/>
        <v>#DIV/0!</v>
      </c>
      <c r="J1360" s="1">
        <f t="shared" si="253"/>
        <v>0.11029086484118089</v>
      </c>
      <c r="K1360" s="1">
        <f t="shared" si="254"/>
        <v>0</v>
      </c>
      <c r="L1360" s="1" t="e">
        <f t="shared" si="255"/>
        <v>#DIV/0!</v>
      </c>
      <c r="M1360" s="1" t="e">
        <f t="shared" si="256"/>
        <v>#DIV/0!</v>
      </c>
      <c r="N1360" s="1" t="e">
        <f t="shared" si="257"/>
        <v>#DIV/0!</v>
      </c>
      <c r="P1360" s="1" t="e">
        <f t="shared" si="261"/>
        <v>#DIV/0!</v>
      </c>
      <c r="Q1360" s="1" t="e">
        <f t="shared" si="258"/>
        <v>#DIV/0!</v>
      </c>
      <c r="R1360" s="2" t="e">
        <f t="shared" si="262"/>
        <v>#DIV/0!</v>
      </c>
      <c r="S1360" s="2" t="e">
        <f t="shared" si="263"/>
        <v>#DIV/0!</v>
      </c>
      <c r="T1360" s="2" t="e">
        <f t="shared" si="264"/>
        <v>#DIV/0!</v>
      </c>
      <c r="V1360" s="1">
        <v>2022</v>
      </c>
      <c r="W1360" s="1">
        <v>12744</v>
      </c>
      <c r="X1360" s="1" t="s">
        <v>1408</v>
      </c>
      <c r="Y1360" s="1" t="s">
        <v>44</v>
      </c>
      <c r="Z1360" s="1">
        <v>69</v>
      </c>
      <c r="AA1360" s="1">
        <v>6</v>
      </c>
      <c r="AB1360" s="1">
        <v>25</v>
      </c>
    </row>
    <row r="1361" spans="2:28" x14ac:dyDescent="0.55000000000000004">
      <c r="B1361" s="1">
        <v>44787</v>
      </c>
      <c r="C1361" s="4">
        <f>_xlfn.IFNA(VLOOKUP(B1361,W$2:AB10475,3,FALSE),0)</f>
        <v>0</v>
      </c>
      <c r="D1361" s="1">
        <f>_xlfn.IFNA(VLOOKUP(B1361,W$2:AA10503,4,FALSE),0)</f>
        <v>0</v>
      </c>
      <c r="E1361" s="1">
        <f>_xlfn.IFNA(VLOOKUP(B1361,W$2:AA10503,5,FALSE),0)</f>
        <v>0</v>
      </c>
      <c r="F1361" s="1">
        <f>_xlfn.IFNA(VLOOKUP(B1361,W$2:AB10504,6,FALSE),0)</f>
        <v>0</v>
      </c>
      <c r="H1361" s="5" t="e">
        <f t="shared" si="259"/>
        <v>#DIV/0!</v>
      </c>
      <c r="I1361" s="5" t="e">
        <f t="shared" si="260"/>
        <v>#DIV/0!</v>
      </c>
      <c r="J1361" s="1">
        <f t="shared" si="253"/>
        <v>0.11029086484118089</v>
      </c>
      <c r="K1361" s="1">
        <f t="shared" si="254"/>
        <v>0</v>
      </c>
      <c r="L1361" s="1" t="e">
        <f t="shared" si="255"/>
        <v>#DIV/0!</v>
      </c>
      <c r="M1361" s="1" t="e">
        <f t="shared" si="256"/>
        <v>#DIV/0!</v>
      </c>
      <c r="N1361" s="1" t="e">
        <f t="shared" si="257"/>
        <v>#DIV/0!</v>
      </c>
      <c r="P1361" s="1" t="e">
        <f t="shared" si="261"/>
        <v>#DIV/0!</v>
      </c>
      <c r="Q1361" s="1" t="e">
        <f t="shared" si="258"/>
        <v>#DIV/0!</v>
      </c>
      <c r="R1361" s="2" t="e">
        <f t="shared" si="262"/>
        <v>#DIV/0!</v>
      </c>
      <c r="S1361" s="2" t="e">
        <f t="shared" si="263"/>
        <v>#DIV/0!</v>
      </c>
      <c r="T1361" s="2" t="e">
        <f t="shared" si="264"/>
        <v>#DIV/0!</v>
      </c>
      <c r="V1361" s="1">
        <v>2022</v>
      </c>
      <c r="W1361" s="1">
        <v>49073</v>
      </c>
      <c r="X1361" s="1" t="s">
        <v>1409</v>
      </c>
      <c r="Y1361" s="1" t="s">
        <v>44</v>
      </c>
      <c r="Z1361" s="1">
        <v>69</v>
      </c>
      <c r="AA1361" s="1">
        <v>5</v>
      </c>
      <c r="AB1361" s="1">
        <v>25</v>
      </c>
    </row>
    <row r="1362" spans="2:28" x14ac:dyDescent="0.55000000000000004">
      <c r="B1362" s="1">
        <v>39770</v>
      </c>
      <c r="C1362" s="4">
        <f>_xlfn.IFNA(VLOOKUP(B1362,W$2:AB10476,3,FALSE),0)</f>
        <v>0</v>
      </c>
      <c r="D1362" s="1">
        <f>_xlfn.IFNA(VLOOKUP(B1362,W$2:AA10504,4,FALSE),0)</f>
        <v>0</v>
      </c>
      <c r="E1362" s="1">
        <f>_xlfn.IFNA(VLOOKUP(B1362,W$2:AA10504,5,FALSE),0)</f>
        <v>0</v>
      </c>
      <c r="F1362" s="1">
        <f>_xlfn.IFNA(VLOOKUP(B1362,W$2:AB10505,6,FALSE),0)</f>
        <v>0</v>
      </c>
      <c r="H1362" s="5" t="e">
        <f t="shared" si="259"/>
        <v>#DIV/0!</v>
      </c>
      <c r="I1362" s="5" t="e">
        <f t="shared" si="260"/>
        <v>#DIV/0!</v>
      </c>
      <c r="J1362" s="1">
        <f t="shared" si="253"/>
        <v>0.11029086484118089</v>
      </c>
      <c r="K1362" s="1">
        <f t="shared" si="254"/>
        <v>0</v>
      </c>
      <c r="L1362" s="1" t="e">
        <f t="shared" si="255"/>
        <v>#DIV/0!</v>
      </c>
      <c r="M1362" s="1" t="e">
        <f t="shared" si="256"/>
        <v>#DIV/0!</v>
      </c>
      <c r="N1362" s="1" t="e">
        <f t="shared" si="257"/>
        <v>#DIV/0!</v>
      </c>
      <c r="P1362" s="1" t="e">
        <f t="shared" si="261"/>
        <v>#DIV/0!</v>
      </c>
      <c r="Q1362" s="1" t="e">
        <f t="shared" si="258"/>
        <v>#DIV/0!</v>
      </c>
      <c r="R1362" s="2" t="e">
        <f t="shared" si="262"/>
        <v>#DIV/0!</v>
      </c>
      <c r="S1362" s="2" t="e">
        <f t="shared" si="263"/>
        <v>#DIV/0!</v>
      </c>
      <c r="T1362" s="2" t="e">
        <f t="shared" si="264"/>
        <v>#DIV/0!</v>
      </c>
      <c r="V1362" s="1">
        <v>2022</v>
      </c>
      <c r="W1362" s="1">
        <v>49231</v>
      </c>
      <c r="X1362" s="1" t="s">
        <v>1410</v>
      </c>
      <c r="Y1362" s="1" t="s">
        <v>44</v>
      </c>
      <c r="Z1362" s="1">
        <v>68</v>
      </c>
      <c r="AA1362" s="1">
        <v>8</v>
      </c>
      <c r="AB1362" s="1">
        <v>26</v>
      </c>
    </row>
    <row r="1363" spans="2:28" x14ac:dyDescent="0.55000000000000004">
      <c r="B1363" s="1">
        <v>7618</v>
      </c>
      <c r="C1363" s="4" t="str">
        <f>_xlfn.IFNA(VLOOKUP(B1363,W$2:AB10477,3,FALSE),0)</f>
        <v>WR</v>
      </c>
      <c r="D1363" s="1">
        <f>_xlfn.IFNA(VLOOKUP(B1363,W$2:AA10505,4,FALSE),0)</f>
        <v>4</v>
      </c>
      <c r="E1363" s="1">
        <f>_xlfn.IFNA(VLOOKUP(B1363,W$2:AA10505,5,FALSE),0)</f>
        <v>8</v>
      </c>
      <c r="F1363" s="1">
        <f>_xlfn.IFNA(VLOOKUP(B1363,W$2:AB10506,6,FALSE),0)</f>
        <v>31</v>
      </c>
      <c r="H1363" s="5">
        <f t="shared" si="259"/>
        <v>26850000</v>
      </c>
      <c r="I1363" s="5">
        <f t="shared" si="260"/>
        <v>28729500</v>
      </c>
      <c r="J1363" s="1">
        <f t="shared" si="253"/>
        <v>0.11029086484118089</v>
      </c>
      <c r="K1363" s="1">
        <f t="shared" si="254"/>
        <v>0</v>
      </c>
      <c r="L1363" s="1">
        <f t="shared" si="255"/>
        <v>0.98517043952992134</v>
      </c>
      <c r="M1363" s="1">
        <f t="shared" si="256"/>
        <v>1.1804665862898105</v>
      </c>
      <c r="N1363" s="1">
        <f t="shared" si="257"/>
        <v>0.89953136465011441</v>
      </c>
      <c r="P1363" s="1">
        <f t="shared" si="261"/>
        <v>1.046119702564273</v>
      </c>
      <c r="Q1363" s="1">
        <f t="shared" si="258"/>
        <v>0.11537744672321258</v>
      </c>
      <c r="R1363" s="2">
        <f t="shared" si="262"/>
        <v>3097884.4445182579</v>
      </c>
      <c r="S1363" s="2">
        <f t="shared" si="263"/>
        <v>3314736.3556345357</v>
      </c>
      <c r="T1363" s="2">
        <f t="shared" si="264"/>
        <v>3097884.4445182579</v>
      </c>
      <c r="V1363" s="1">
        <v>2022</v>
      </c>
      <c r="W1363" s="1">
        <v>50959</v>
      </c>
      <c r="X1363" s="1" t="s">
        <v>1411</v>
      </c>
      <c r="Y1363" s="1" t="s">
        <v>44</v>
      </c>
      <c r="Z1363" s="1">
        <v>68</v>
      </c>
      <c r="AA1363" s="1">
        <v>7</v>
      </c>
      <c r="AB1363" s="1">
        <v>26</v>
      </c>
    </row>
    <row r="1364" spans="2:28" x14ac:dyDescent="0.55000000000000004">
      <c r="B1364" s="1">
        <v>48181</v>
      </c>
      <c r="C1364" s="4" t="str">
        <f>_xlfn.IFNA(VLOOKUP(B1364,W$2:AB10478,3,FALSE),0)</f>
        <v>WR</v>
      </c>
      <c r="D1364" s="1">
        <f>_xlfn.IFNA(VLOOKUP(B1364,W$2:AA10506,4,FALSE),0)</f>
        <v>28</v>
      </c>
      <c r="E1364" s="1">
        <f>_xlfn.IFNA(VLOOKUP(B1364,W$2:AA10506,5,FALSE),0)</f>
        <v>5</v>
      </c>
      <c r="F1364" s="1">
        <f>_xlfn.IFNA(VLOOKUP(B1364,W$2:AB10507,6,FALSE),0)</f>
        <v>27</v>
      </c>
      <c r="H1364" s="5">
        <f t="shared" si="259"/>
        <v>26850000</v>
      </c>
      <c r="I1364" s="5">
        <f t="shared" si="260"/>
        <v>28729500</v>
      </c>
      <c r="J1364" s="1">
        <f t="shared" si="253"/>
        <v>0.11969353290175433</v>
      </c>
      <c r="K1364" s="1">
        <f t="shared" si="254"/>
        <v>2</v>
      </c>
      <c r="L1364" s="1">
        <f t="shared" si="255"/>
        <v>0.99118378559928355</v>
      </c>
      <c r="M1364" s="1">
        <f t="shared" si="256"/>
        <v>0.99437471484129869</v>
      </c>
      <c r="N1364" s="1">
        <f t="shared" si="257"/>
        <v>0.89953136465011441</v>
      </c>
      <c r="P1364" s="1">
        <f t="shared" si="261"/>
        <v>0.88658539395048885</v>
      </c>
      <c r="Q1364" s="1">
        <f t="shared" si="258"/>
        <v>0.10611853802102766</v>
      </c>
      <c r="R1364" s="2">
        <f t="shared" si="262"/>
        <v>2849282.745864593</v>
      </c>
      <c r="S1364" s="2">
        <f t="shared" si="263"/>
        <v>3048732.5380751141</v>
      </c>
      <c r="T1364" s="2">
        <f t="shared" si="264"/>
        <v>2849282.745864593</v>
      </c>
      <c r="V1364" s="1">
        <v>2022</v>
      </c>
      <c r="W1364" s="1">
        <v>7819</v>
      </c>
      <c r="X1364" s="1" t="s">
        <v>1412</v>
      </c>
      <c r="Y1364" s="1" t="s">
        <v>44</v>
      </c>
      <c r="Z1364" s="1">
        <v>68</v>
      </c>
      <c r="AA1364" s="1">
        <v>2</v>
      </c>
      <c r="AB1364" s="1">
        <v>32</v>
      </c>
    </row>
    <row r="1365" spans="2:28" x14ac:dyDescent="0.55000000000000004">
      <c r="B1365" s="1">
        <v>11915</v>
      </c>
      <c r="C1365" s="4" t="str">
        <f>_xlfn.IFNA(VLOOKUP(B1365,W$2:AB10479,3,FALSE),0)</f>
        <v>RT</v>
      </c>
      <c r="D1365" s="1">
        <f>_xlfn.IFNA(VLOOKUP(B1365,W$2:AA10507,4,FALSE),0)</f>
        <v>66</v>
      </c>
      <c r="E1365" s="1">
        <f>_xlfn.IFNA(VLOOKUP(B1365,W$2:AA10507,5,FALSE),0)</f>
        <v>5</v>
      </c>
      <c r="F1365" s="1">
        <f>_xlfn.IFNA(VLOOKUP(B1365,W$2:AB10508,6,FALSE),0)</f>
        <v>27</v>
      </c>
      <c r="H1365" s="5">
        <f t="shared" si="259"/>
        <v>18040000</v>
      </c>
      <c r="I1365" s="5">
        <f t="shared" si="260"/>
        <v>19302800</v>
      </c>
      <c r="J1365" s="1">
        <f t="shared" si="253"/>
        <v>0.28373199810001409</v>
      </c>
      <c r="K1365" s="1">
        <f t="shared" si="254"/>
        <v>6</v>
      </c>
      <c r="L1365" s="1">
        <f t="shared" si="255"/>
        <v>0.98909453018804094</v>
      </c>
      <c r="M1365" s="1">
        <f t="shared" si="256"/>
        <v>1.1772145986242197</v>
      </c>
      <c r="N1365" s="1">
        <f t="shared" si="257"/>
        <v>1.21388420547599</v>
      </c>
      <c r="P1365" s="1">
        <f t="shared" si="261"/>
        <v>1.4134182672881219</v>
      </c>
      <c r="Q1365" s="1">
        <f t="shared" si="258"/>
        <v>0.40103198912871862</v>
      </c>
      <c r="R1365" s="2">
        <f t="shared" si="262"/>
        <v>7234617.0838820841</v>
      </c>
      <c r="S1365" s="2">
        <f t="shared" si="263"/>
        <v>7741040.2797538303</v>
      </c>
      <c r="T1365" s="2">
        <f t="shared" si="264"/>
        <v>7234617.0838820841</v>
      </c>
      <c r="V1365" s="1">
        <v>2022</v>
      </c>
      <c r="W1365" s="1">
        <v>10885</v>
      </c>
      <c r="X1365" s="1" t="s">
        <v>1413</v>
      </c>
      <c r="Y1365" s="1" t="s">
        <v>44</v>
      </c>
      <c r="Z1365" s="1">
        <v>67</v>
      </c>
      <c r="AA1365" s="1">
        <v>7</v>
      </c>
      <c r="AB1365" s="1">
        <v>30</v>
      </c>
    </row>
    <row r="1366" spans="2:28" x14ac:dyDescent="0.55000000000000004">
      <c r="B1366" s="1">
        <v>38524</v>
      </c>
      <c r="C1366" s="4" t="str">
        <f>_xlfn.IFNA(VLOOKUP(B1366,W$2:AB10480,3,FALSE),0)</f>
        <v>DI</v>
      </c>
      <c r="D1366" s="1">
        <f>_xlfn.IFNA(VLOOKUP(B1366,W$2:AA10508,4,FALSE),0)</f>
        <v>43</v>
      </c>
      <c r="E1366" s="1">
        <f>_xlfn.IFNA(VLOOKUP(B1366,W$2:AA10508,5,FALSE),0)</f>
        <v>7</v>
      </c>
      <c r="F1366" s="1">
        <f>_xlfn.IFNA(VLOOKUP(B1366,W$2:AB10509,6,FALSE),0)</f>
        <v>26</v>
      </c>
      <c r="H1366" s="5">
        <f t="shared" si="259"/>
        <v>20500000</v>
      </c>
      <c r="I1366" s="5">
        <f t="shared" si="260"/>
        <v>21935000</v>
      </c>
      <c r="J1366" s="1">
        <f t="shared" si="253"/>
        <v>0.14534217904027727</v>
      </c>
      <c r="K1366" s="1">
        <f t="shared" si="254"/>
        <v>4</v>
      </c>
      <c r="L1366" s="1">
        <f t="shared" si="255"/>
        <v>0.97663676279816436</v>
      </c>
      <c r="M1366" s="1">
        <f t="shared" si="256"/>
        <v>1.1123962455126433</v>
      </c>
      <c r="N1366" s="1">
        <f t="shared" si="257"/>
        <v>1</v>
      </c>
      <c r="P1366" s="1">
        <f t="shared" si="261"/>
        <v>1.0864070681663001</v>
      </c>
      <c r="Q1366" s="1">
        <f t="shared" si="258"/>
        <v>0.1579007706120491</v>
      </c>
      <c r="R1366" s="2">
        <f t="shared" si="262"/>
        <v>3236965.7975470065</v>
      </c>
      <c r="S1366" s="2">
        <f t="shared" si="263"/>
        <v>3463553.4033752969</v>
      </c>
      <c r="T1366" s="2">
        <f t="shared" si="264"/>
        <v>3236965.7975470065</v>
      </c>
      <c r="V1366" s="1">
        <v>2022</v>
      </c>
      <c r="W1366" s="1">
        <v>50879</v>
      </c>
      <c r="X1366" s="1" t="s">
        <v>1414</v>
      </c>
      <c r="Y1366" s="1" t="s">
        <v>44</v>
      </c>
      <c r="Z1366" s="1">
        <v>67</v>
      </c>
      <c r="AA1366" s="1">
        <v>5</v>
      </c>
      <c r="AB1366" s="1">
        <v>28</v>
      </c>
    </row>
    <row r="1367" spans="2:28" x14ac:dyDescent="0.55000000000000004">
      <c r="B1367" s="1">
        <v>29188</v>
      </c>
      <c r="C1367" s="4" t="str">
        <f>_xlfn.IFNA(VLOOKUP(B1367,W$2:AB10481,3,FALSE),0)</f>
        <v>LB</v>
      </c>
      <c r="D1367" s="1">
        <f>_xlfn.IFNA(VLOOKUP(B1367,W$2:AA10509,4,FALSE),0)</f>
        <v>24</v>
      </c>
      <c r="E1367" s="1">
        <f>_xlfn.IFNA(VLOOKUP(B1367,W$2:AA10509,5,FALSE),0)</f>
        <v>8</v>
      </c>
      <c r="F1367" s="1">
        <f>_xlfn.IFNA(VLOOKUP(B1367,W$2:AB10510,6,FALSE),0)</f>
        <v>27</v>
      </c>
      <c r="H1367" s="5">
        <f t="shared" si="259"/>
        <v>16999000</v>
      </c>
      <c r="I1367" s="5">
        <f t="shared" si="260"/>
        <v>18188930</v>
      </c>
      <c r="J1367" s="1">
        <f t="shared" si="253"/>
        <v>0.11374298598435889</v>
      </c>
      <c r="K1367" s="1">
        <f t="shared" si="254"/>
        <v>2</v>
      </c>
      <c r="L1367" s="1">
        <f t="shared" si="255"/>
        <v>0.96784963204339991</v>
      </c>
      <c r="M1367" s="1">
        <f t="shared" si="256"/>
        <v>0.99437471484129869</v>
      </c>
      <c r="N1367" s="1">
        <f t="shared" si="257"/>
        <v>0.82023027006469129</v>
      </c>
      <c r="P1367" s="1">
        <f t="shared" si="261"/>
        <v>0.78939387864347188</v>
      </c>
      <c r="Q1367" s="1">
        <f t="shared" si="258"/>
        <v>8.978801687468313E-2</v>
      </c>
      <c r="R1367" s="2">
        <f t="shared" si="262"/>
        <v>1526306.4988527384</v>
      </c>
      <c r="S1367" s="2">
        <f t="shared" si="263"/>
        <v>1633147.9537724303</v>
      </c>
      <c r="T1367" s="2">
        <f t="shared" si="264"/>
        <v>1526306.4988527384</v>
      </c>
      <c r="V1367" s="1">
        <v>2022</v>
      </c>
      <c r="W1367" s="1">
        <v>7831</v>
      </c>
      <c r="X1367" s="1" t="s">
        <v>1415</v>
      </c>
      <c r="Y1367" s="1" t="s">
        <v>44</v>
      </c>
      <c r="Z1367" s="1">
        <v>66</v>
      </c>
      <c r="AA1367" s="1">
        <v>2</v>
      </c>
      <c r="AB1367" s="1">
        <v>31</v>
      </c>
    </row>
    <row r="1368" spans="2:28" x14ac:dyDescent="0.55000000000000004">
      <c r="B1368" s="1">
        <v>154695</v>
      </c>
      <c r="C1368" s="4">
        <f>_xlfn.IFNA(VLOOKUP(B1368,W$2:AB10482,3,FALSE),0)</f>
        <v>0</v>
      </c>
      <c r="D1368" s="1">
        <f>_xlfn.IFNA(VLOOKUP(B1368,W$2:AA10510,4,FALSE),0)</f>
        <v>0</v>
      </c>
      <c r="E1368" s="1">
        <f>_xlfn.IFNA(VLOOKUP(B1368,W$2:AA10510,5,FALSE),0)</f>
        <v>0</v>
      </c>
      <c r="F1368" s="1">
        <f>_xlfn.IFNA(VLOOKUP(B1368,W$2:AB10511,6,FALSE),0)</f>
        <v>0</v>
      </c>
      <c r="H1368" s="5" t="e">
        <f t="shared" si="259"/>
        <v>#DIV/0!</v>
      </c>
      <c r="I1368" s="5" t="e">
        <f t="shared" si="260"/>
        <v>#DIV/0!</v>
      </c>
      <c r="J1368" s="1">
        <f t="shared" si="253"/>
        <v>0.11029086484118089</v>
      </c>
      <c r="K1368" s="1">
        <f t="shared" si="254"/>
        <v>0</v>
      </c>
      <c r="L1368" s="1" t="e">
        <f t="shared" si="255"/>
        <v>#DIV/0!</v>
      </c>
      <c r="M1368" s="1" t="e">
        <f t="shared" si="256"/>
        <v>#DIV/0!</v>
      </c>
      <c r="N1368" s="1" t="e">
        <f t="shared" si="257"/>
        <v>#DIV/0!</v>
      </c>
      <c r="P1368" s="1" t="e">
        <f t="shared" si="261"/>
        <v>#DIV/0!</v>
      </c>
      <c r="Q1368" s="1" t="e">
        <f t="shared" si="258"/>
        <v>#DIV/0!</v>
      </c>
      <c r="R1368" s="2" t="e">
        <f t="shared" si="262"/>
        <v>#DIV/0!</v>
      </c>
      <c r="S1368" s="2" t="e">
        <f t="shared" si="263"/>
        <v>#DIV/0!</v>
      </c>
      <c r="T1368" s="2" t="e">
        <f t="shared" si="264"/>
        <v>#DIV/0!</v>
      </c>
      <c r="V1368" s="1">
        <v>2022</v>
      </c>
      <c r="W1368" s="1">
        <v>10848</v>
      </c>
      <c r="X1368" s="1" t="s">
        <v>1416</v>
      </c>
      <c r="Y1368" s="1" t="s">
        <v>44</v>
      </c>
      <c r="Z1368" s="1">
        <v>66</v>
      </c>
      <c r="AA1368" s="1">
        <v>7</v>
      </c>
      <c r="AB1368" s="1">
        <v>28</v>
      </c>
    </row>
    <row r="1369" spans="2:28" x14ac:dyDescent="0.55000000000000004">
      <c r="B1369" s="1">
        <v>38297</v>
      </c>
      <c r="C1369" s="4">
        <f>_xlfn.IFNA(VLOOKUP(B1369,W$2:AB10483,3,FALSE),0)</f>
        <v>0</v>
      </c>
      <c r="D1369" s="1">
        <f>_xlfn.IFNA(VLOOKUP(B1369,W$2:AA10511,4,FALSE),0)</f>
        <v>0</v>
      </c>
      <c r="E1369" s="1">
        <f>_xlfn.IFNA(VLOOKUP(B1369,W$2:AA10511,5,FALSE),0)</f>
        <v>0</v>
      </c>
      <c r="F1369" s="1">
        <f>_xlfn.IFNA(VLOOKUP(B1369,W$2:AB10512,6,FALSE),0)</f>
        <v>0</v>
      </c>
      <c r="H1369" s="5" t="e">
        <f t="shared" si="259"/>
        <v>#DIV/0!</v>
      </c>
      <c r="I1369" s="5" t="e">
        <f t="shared" si="260"/>
        <v>#DIV/0!</v>
      </c>
      <c r="J1369" s="1">
        <f t="shared" si="253"/>
        <v>0.11029086484118089</v>
      </c>
      <c r="K1369" s="1">
        <f t="shared" si="254"/>
        <v>0</v>
      </c>
      <c r="L1369" s="1" t="e">
        <f t="shared" si="255"/>
        <v>#DIV/0!</v>
      </c>
      <c r="M1369" s="1" t="e">
        <f t="shared" si="256"/>
        <v>#DIV/0!</v>
      </c>
      <c r="N1369" s="1" t="e">
        <f t="shared" si="257"/>
        <v>#DIV/0!</v>
      </c>
      <c r="P1369" s="1" t="e">
        <f t="shared" si="261"/>
        <v>#DIV/0!</v>
      </c>
      <c r="Q1369" s="1" t="e">
        <f t="shared" si="258"/>
        <v>#DIV/0!</v>
      </c>
      <c r="R1369" s="2" t="e">
        <f t="shared" si="262"/>
        <v>#DIV/0!</v>
      </c>
      <c r="S1369" s="2" t="e">
        <f t="shared" si="263"/>
        <v>#DIV/0!</v>
      </c>
      <c r="T1369" s="2" t="e">
        <f t="shared" si="264"/>
        <v>#DIV/0!</v>
      </c>
      <c r="V1369" s="1">
        <v>2022</v>
      </c>
      <c r="W1369" s="1">
        <v>81399</v>
      </c>
      <c r="X1369" s="1" t="s">
        <v>1417</v>
      </c>
      <c r="Y1369" s="1" t="s">
        <v>44</v>
      </c>
      <c r="Z1369" s="1">
        <v>66</v>
      </c>
      <c r="AA1369" s="1">
        <v>4</v>
      </c>
      <c r="AB1369" s="1">
        <v>23</v>
      </c>
    </row>
    <row r="1370" spans="2:28" x14ac:dyDescent="0.55000000000000004">
      <c r="B1370" s="1">
        <v>52008</v>
      </c>
      <c r="C1370" s="4" t="str">
        <f>_xlfn.IFNA(VLOOKUP(B1370,W$2:AB10484,3,FALSE),0)</f>
        <v>TE</v>
      </c>
      <c r="D1370" s="1">
        <f>_xlfn.IFNA(VLOOKUP(B1370,W$2:AA10512,4,FALSE),0)</f>
        <v>14</v>
      </c>
      <c r="E1370" s="1">
        <f>_xlfn.IFNA(VLOOKUP(B1370,W$2:AA10512,5,FALSE),0)</f>
        <v>8</v>
      </c>
      <c r="F1370" s="1">
        <f>_xlfn.IFNA(VLOOKUP(B1370,W$2:AB10513,6,FALSE),0)</f>
        <v>25</v>
      </c>
      <c r="H1370" s="5">
        <f t="shared" si="259"/>
        <v>14012500</v>
      </c>
      <c r="I1370" s="5">
        <f t="shared" si="260"/>
        <v>14993375</v>
      </c>
      <c r="J1370" s="1">
        <f t="shared" si="253"/>
        <v>0.15834706436900092</v>
      </c>
      <c r="K1370" s="1">
        <f t="shared" si="254"/>
        <v>1</v>
      </c>
      <c r="L1370" s="1">
        <f t="shared" si="255"/>
        <v>0.97398521903978064</v>
      </c>
      <c r="M1370" s="1">
        <f t="shared" si="256"/>
        <v>0.8852077485688149</v>
      </c>
      <c r="N1370" s="1">
        <f t="shared" si="257"/>
        <v>1.0245916516529501</v>
      </c>
      <c r="P1370" s="1">
        <f t="shared" si="261"/>
        <v>0.88338167498078601</v>
      </c>
      <c r="Q1370" s="1">
        <f t="shared" si="258"/>
        <v>0.13988089495057837</v>
      </c>
      <c r="R1370" s="2">
        <f t="shared" si="262"/>
        <v>1960081.0404949794</v>
      </c>
      <c r="S1370" s="2">
        <f t="shared" si="263"/>
        <v>2097286.7133296281</v>
      </c>
      <c r="T1370" s="2">
        <f t="shared" si="264"/>
        <v>1960081.0404949794</v>
      </c>
      <c r="V1370" s="1">
        <v>2022</v>
      </c>
      <c r="W1370" s="1">
        <v>25685</v>
      </c>
      <c r="X1370" s="1" t="s">
        <v>1418</v>
      </c>
      <c r="Y1370" s="1" t="s">
        <v>44</v>
      </c>
      <c r="Z1370" s="1">
        <v>65</v>
      </c>
      <c r="AA1370" s="1">
        <v>7</v>
      </c>
      <c r="AB1370" s="1">
        <v>25</v>
      </c>
    </row>
    <row r="1371" spans="2:28" x14ac:dyDescent="0.55000000000000004">
      <c r="B1371" s="1">
        <v>46444</v>
      </c>
      <c r="C1371" s="4" t="str">
        <f>_xlfn.IFNA(VLOOKUP(B1371,W$2:AB10485,3,FALSE),0)</f>
        <v>QB</v>
      </c>
      <c r="D1371" s="1">
        <f>_xlfn.IFNA(VLOOKUP(B1371,W$2:AA10513,4,FALSE),0)</f>
        <v>17</v>
      </c>
      <c r="E1371" s="1">
        <f>_xlfn.IFNA(VLOOKUP(B1371,W$2:AA10513,5,FALSE),0)</f>
        <v>4</v>
      </c>
      <c r="F1371" s="1">
        <f>_xlfn.IFNA(VLOOKUP(B1371,W$2:AB10514,6,FALSE),0)</f>
        <v>25</v>
      </c>
      <c r="H1371" s="5">
        <f t="shared" si="259"/>
        <v>44949165</v>
      </c>
      <c r="I1371" s="5">
        <f t="shared" si="260"/>
        <v>48095606.550000004</v>
      </c>
      <c r="J1371" s="1">
        <f t="shared" si="253"/>
        <v>0.12422980506362609</v>
      </c>
      <c r="K1371" s="1">
        <f t="shared" si="254"/>
        <v>1</v>
      </c>
      <c r="L1371" s="1">
        <f t="shared" si="255"/>
        <v>1.1016823063627132</v>
      </c>
      <c r="M1371" s="1">
        <f t="shared" si="256"/>
        <v>0.8852077485688149</v>
      </c>
      <c r="N1371" s="1">
        <f t="shared" si="257"/>
        <v>1.1178219283566899</v>
      </c>
      <c r="P1371" s="1">
        <f t="shared" si="261"/>
        <v>1.0901197456908158</v>
      </c>
      <c r="Q1371" s="1">
        <f t="shared" si="258"/>
        <v>0.13542536350317969</v>
      </c>
      <c r="R1371" s="2">
        <f t="shared" si="262"/>
        <v>6087257.0092894016</v>
      </c>
      <c r="S1371" s="2">
        <f t="shared" si="263"/>
        <v>6513364.9999396605</v>
      </c>
      <c r="T1371" s="2">
        <f t="shared" si="264"/>
        <v>6087257.0092894016</v>
      </c>
      <c r="V1371" s="1">
        <v>2022</v>
      </c>
      <c r="W1371" s="1">
        <v>51048</v>
      </c>
      <c r="X1371" s="1" t="s">
        <v>1419</v>
      </c>
      <c r="Y1371" s="1" t="s">
        <v>44</v>
      </c>
      <c r="Z1371" s="1">
        <v>65</v>
      </c>
      <c r="AA1371" s="1">
        <v>5</v>
      </c>
      <c r="AB1371" s="1">
        <v>25</v>
      </c>
    </row>
    <row r="1372" spans="2:28" x14ac:dyDescent="0.55000000000000004">
      <c r="B1372" s="1">
        <v>48386</v>
      </c>
      <c r="C1372" s="4" t="str">
        <f>_xlfn.IFNA(VLOOKUP(B1372,W$2:AB10486,3,FALSE),0)</f>
        <v>DI</v>
      </c>
      <c r="D1372" s="1">
        <f>_xlfn.IFNA(VLOOKUP(B1372,W$2:AA10514,4,FALSE),0)</f>
        <v>69</v>
      </c>
      <c r="E1372" s="1">
        <f>_xlfn.IFNA(VLOOKUP(B1372,W$2:AA10514,5,FALSE),0)</f>
        <v>4</v>
      </c>
      <c r="F1372" s="1">
        <f>_xlfn.IFNA(VLOOKUP(B1372,W$2:AB10515,6,FALSE),0)</f>
        <v>27</v>
      </c>
      <c r="H1372" s="5">
        <f t="shared" si="259"/>
        <v>20500000</v>
      </c>
      <c r="I1372" s="5">
        <f t="shared" si="260"/>
        <v>21935000</v>
      </c>
      <c r="J1372" s="1">
        <f t="shared" si="253"/>
        <v>0.28373199810001409</v>
      </c>
      <c r="K1372" s="1">
        <f t="shared" si="254"/>
        <v>6</v>
      </c>
      <c r="L1372" s="1">
        <f t="shared" si="255"/>
        <v>0.98911758417916396</v>
      </c>
      <c r="M1372" s="1">
        <f t="shared" si="256"/>
        <v>1.1772145986242197</v>
      </c>
      <c r="N1372" s="1">
        <f t="shared" si="257"/>
        <v>1</v>
      </c>
      <c r="P1372" s="1">
        <f t="shared" si="261"/>
        <v>1.1644036598516323</v>
      </c>
      <c r="Q1372" s="1">
        <f t="shared" si="258"/>
        <v>0.33037857700467277</v>
      </c>
      <c r="R1372" s="2">
        <f t="shared" si="262"/>
        <v>6772760.8285957919</v>
      </c>
      <c r="S1372" s="2">
        <f t="shared" si="263"/>
        <v>7246854.0865974976</v>
      </c>
      <c r="T1372" s="2">
        <f t="shared" si="264"/>
        <v>6772760.8285957919</v>
      </c>
      <c r="V1372" s="1">
        <v>2022</v>
      </c>
      <c r="W1372" s="1">
        <v>25449</v>
      </c>
      <c r="X1372" s="1" t="s">
        <v>1420</v>
      </c>
      <c r="Y1372" s="1" t="s">
        <v>44</v>
      </c>
      <c r="Z1372" s="1">
        <v>64</v>
      </c>
      <c r="AA1372" s="1">
        <v>3</v>
      </c>
      <c r="AB1372" s="1">
        <v>25</v>
      </c>
    </row>
    <row r="1373" spans="2:28" x14ac:dyDescent="0.55000000000000004">
      <c r="B1373" s="1">
        <v>4712</v>
      </c>
      <c r="C1373" s="4" t="str">
        <f>_xlfn.IFNA(VLOOKUP(B1373,W$2:AB10487,3,FALSE),0)</f>
        <v>LS</v>
      </c>
      <c r="D1373" s="1">
        <f>_xlfn.IFNA(VLOOKUP(B1373,W$2:AA10515,4,FALSE),0)</f>
        <v>0</v>
      </c>
      <c r="E1373" s="1">
        <f>_xlfn.IFNA(VLOOKUP(B1373,W$2:AA10515,5,FALSE),0)</f>
        <v>8</v>
      </c>
      <c r="F1373" s="1">
        <f>_xlfn.IFNA(VLOOKUP(B1373,W$2:AB10516,6,FALSE),0)</f>
        <v>37</v>
      </c>
      <c r="H1373" s="5" t="e">
        <f t="shared" si="259"/>
        <v>#DIV/0!</v>
      </c>
      <c r="I1373" s="5" t="e">
        <f t="shared" si="260"/>
        <v>#DIV/0!</v>
      </c>
      <c r="J1373" s="1">
        <f t="shared" si="253"/>
        <v>0.11029086484118089</v>
      </c>
      <c r="K1373" s="1">
        <f t="shared" si="254"/>
        <v>0</v>
      </c>
      <c r="L1373" s="1">
        <f t="shared" si="255"/>
        <v>0.98517043952992134</v>
      </c>
      <c r="M1373" s="1">
        <f t="shared" si="256"/>
        <v>1.1804665862898105</v>
      </c>
      <c r="N1373" s="1" t="e">
        <f t="shared" si="257"/>
        <v>#DIV/0!</v>
      </c>
      <c r="P1373" s="1" t="e">
        <f t="shared" si="261"/>
        <v>#DIV/0!</v>
      </c>
      <c r="Q1373" s="1" t="e">
        <f t="shared" si="258"/>
        <v>#DIV/0!</v>
      </c>
      <c r="R1373" s="2" t="e">
        <f t="shared" si="262"/>
        <v>#DIV/0!</v>
      </c>
      <c r="S1373" s="2" t="e">
        <f t="shared" si="263"/>
        <v>#DIV/0!</v>
      </c>
      <c r="T1373" s="2" t="e">
        <f t="shared" si="264"/>
        <v>#DIV/0!</v>
      </c>
      <c r="V1373" s="1">
        <v>2022</v>
      </c>
      <c r="W1373" s="1">
        <v>11947</v>
      </c>
      <c r="X1373" s="1" t="s">
        <v>1421</v>
      </c>
      <c r="Y1373" s="1" t="s">
        <v>44</v>
      </c>
      <c r="Z1373" s="1">
        <v>64</v>
      </c>
      <c r="AA1373" s="1">
        <v>6</v>
      </c>
      <c r="AB1373" s="1">
        <v>28</v>
      </c>
    </row>
    <row r="1374" spans="2:28" x14ac:dyDescent="0.55000000000000004">
      <c r="B1374" s="1">
        <v>45258</v>
      </c>
      <c r="C1374" s="4" t="str">
        <f>_xlfn.IFNA(VLOOKUP(B1374,W$2:AB10488,3,FALSE),0)</f>
        <v>CB</v>
      </c>
      <c r="D1374" s="1">
        <f>_xlfn.IFNA(VLOOKUP(B1374,W$2:AA10516,4,FALSE),0)</f>
        <v>16</v>
      </c>
      <c r="E1374" s="1">
        <f>_xlfn.IFNA(VLOOKUP(B1374,W$2:AA10516,5,FALSE),0)</f>
        <v>8</v>
      </c>
      <c r="F1374" s="1">
        <f>_xlfn.IFNA(VLOOKUP(B1374,W$2:AB10517,6,FALSE),0)</f>
        <v>24</v>
      </c>
      <c r="H1374" s="5">
        <f t="shared" si="259"/>
        <v>20000000</v>
      </c>
      <c r="I1374" s="5">
        <f t="shared" si="260"/>
        <v>21400000</v>
      </c>
      <c r="J1374" s="1">
        <f t="shared" si="253"/>
        <v>0.12422980506362609</v>
      </c>
      <c r="K1374" s="1">
        <f t="shared" si="254"/>
        <v>1</v>
      </c>
      <c r="L1374" s="1">
        <f t="shared" si="255"/>
        <v>0.97398521903978064</v>
      </c>
      <c r="M1374" s="1">
        <f t="shared" si="256"/>
        <v>0.8852077485688149</v>
      </c>
      <c r="N1374" s="1">
        <f t="shared" si="257"/>
        <v>0.87776743548653313</v>
      </c>
      <c r="P1374" s="1">
        <f t="shared" si="261"/>
        <v>0.75679288051268212</v>
      </c>
      <c r="Q1374" s="1">
        <f t="shared" si="258"/>
        <v>9.4016232019630566E-2</v>
      </c>
      <c r="R1374" s="2">
        <f t="shared" si="262"/>
        <v>1880324.6403926113</v>
      </c>
      <c r="S1374" s="2">
        <f t="shared" si="263"/>
        <v>2011947.3652200941</v>
      </c>
      <c r="T1374" s="2">
        <f t="shared" si="264"/>
        <v>1880324.6403926113</v>
      </c>
      <c r="V1374" s="1">
        <v>2022</v>
      </c>
      <c r="W1374" s="1">
        <v>11940</v>
      </c>
      <c r="X1374" s="1" t="s">
        <v>1422</v>
      </c>
      <c r="Y1374" s="1" t="s">
        <v>44</v>
      </c>
      <c r="Z1374" s="1">
        <v>64</v>
      </c>
      <c r="AA1374" s="1">
        <v>6</v>
      </c>
      <c r="AB1374" s="1">
        <v>28</v>
      </c>
    </row>
    <row r="1375" spans="2:28" x14ac:dyDescent="0.55000000000000004">
      <c r="B1375" s="1">
        <v>39620</v>
      </c>
      <c r="C1375" s="4">
        <f>_xlfn.IFNA(VLOOKUP(B1375,W$2:AB10489,3,FALSE),0)</f>
        <v>0</v>
      </c>
      <c r="D1375" s="1">
        <f>_xlfn.IFNA(VLOOKUP(B1375,W$2:AA10517,4,FALSE),0)</f>
        <v>0</v>
      </c>
      <c r="E1375" s="1">
        <f>_xlfn.IFNA(VLOOKUP(B1375,W$2:AA10517,5,FALSE),0)</f>
        <v>0</v>
      </c>
      <c r="F1375" s="1">
        <f>_xlfn.IFNA(VLOOKUP(B1375,W$2:AB10518,6,FALSE),0)</f>
        <v>0</v>
      </c>
      <c r="H1375" s="5" t="e">
        <f t="shared" si="259"/>
        <v>#DIV/0!</v>
      </c>
      <c r="I1375" s="5" t="e">
        <f t="shared" si="260"/>
        <v>#DIV/0!</v>
      </c>
      <c r="J1375" s="1">
        <f t="shared" si="253"/>
        <v>0.11029086484118089</v>
      </c>
      <c r="K1375" s="1">
        <f t="shared" si="254"/>
        <v>0</v>
      </c>
      <c r="L1375" s="1" t="e">
        <f t="shared" si="255"/>
        <v>#DIV/0!</v>
      </c>
      <c r="M1375" s="1" t="e">
        <f t="shared" si="256"/>
        <v>#DIV/0!</v>
      </c>
      <c r="N1375" s="1" t="e">
        <f t="shared" si="257"/>
        <v>#DIV/0!</v>
      </c>
      <c r="P1375" s="1" t="e">
        <f t="shared" si="261"/>
        <v>#DIV/0!</v>
      </c>
      <c r="Q1375" s="1" t="e">
        <f t="shared" si="258"/>
        <v>#DIV/0!</v>
      </c>
      <c r="R1375" s="2" t="e">
        <f t="shared" si="262"/>
        <v>#DIV/0!</v>
      </c>
      <c r="S1375" s="2" t="e">
        <f t="shared" si="263"/>
        <v>#DIV/0!</v>
      </c>
      <c r="T1375" s="2" t="e">
        <f t="shared" si="264"/>
        <v>#DIV/0!</v>
      </c>
      <c r="V1375" s="1">
        <v>2022</v>
      </c>
      <c r="W1375" s="1">
        <v>10880</v>
      </c>
      <c r="X1375" s="1" t="s">
        <v>1423</v>
      </c>
      <c r="Y1375" s="1" t="s">
        <v>44</v>
      </c>
      <c r="Z1375" s="1">
        <v>63</v>
      </c>
      <c r="AA1375" s="1">
        <v>7</v>
      </c>
      <c r="AB1375" s="1">
        <v>30</v>
      </c>
    </row>
    <row r="1376" spans="2:28" x14ac:dyDescent="0.55000000000000004">
      <c r="B1376" s="1">
        <v>10709</v>
      </c>
      <c r="C1376" s="4" t="str">
        <f>_xlfn.IFNA(VLOOKUP(B1376,W$2:AB10490,3,FALSE),0)</f>
        <v>ED</v>
      </c>
      <c r="D1376" s="1">
        <f>_xlfn.IFNA(VLOOKUP(B1376,W$2:AA10518,4,FALSE),0)</f>
        <v>8</v>
      </c>
      <c r="E1376" s="1">
        <f>_xlfn.IFNA(VLOOKUP(B1376,W$2:AA10518,5,FALSE),0)</f>
        <v>3</v>
      </c>
      <c r="F1376" s="1">
        <f>_xlfn.IFNA(VLOOKUP(B1376,W$2:AB10519,6,FALSE),0)</f>
        <v>30</v>
      </c>
      <c r="H1376" s="5">
        <f t="shared" si="259"/>
        <v>25400550</v>
      </c>
      <c r="I1376" s="5">
        <f t="shared" si="260"/>
        <v>27178588.5</v>
      </c>
      <c r="J1376" s="1">
        <f t="shared" si="253"/>
        <v>0.11849549253813166</v>
      </c>
      <c r="K1376" s="1">
        <f t="shared" si="254"/>
        <v>0</v>
      </c>
      <c r="L1376" s="1">
        <f t="shared" si="255"/>
        <v>0.99223992123807603</v>
      </c>
      <c r="M1376" s="1">
        <f t="shared" si="256"/>
        <v>0.84721097753390451</v>
      </c>
      <c r="N1376" s="1">
        <f t="shared" si="257"/>
        <v>1</v>
      </c>
      <c r="P1376" s="1">
        <f t="shared" si="261"/>
        <v>0.84063655362027478</v>
      </c>
      <c r="Q1376" s="1">
        <f t="shared" si="258"/>
        <v>9.961164246679198E-2</v>
      </c>
      <c r="R1376" s="2">
        <f t="shared" si="262"/>
        <v>2530190.5050598732</v>
      </c>
      <c r="S1376" s="2">
        <f t="shared" si="263"/>
        <v>2707303.840414064</v>
      </c>
      <c r="T1376" s="2">
        <f t="shared" si="264"/>
        <v>2530190.5050598732</v>
      </c>
      <c r="V1376" s="1">
        <v>2022</v>
      </c>
      <c r="W1376" s="1">
        <v>12236</v>
      </c>
      <c r="X1376" s="1" t="s">
        <v>1424</v>
      </c>
      <c r="Y1376" s="1" t="s">
        <v>44</v>
      </c>
      <c r="Z1376" s="1">
        <v>63</v>
      </c>
      <c r="AA1376" s="1">
        <v>8</v>
      </c>
      <c r="AB1376" s="1">
        <v>28</v>
      </c>
    </row>
    <row r="1377" spans="2:28" x14ac:dyDescent="0.55000000000000004">
      <c r="B1377" s="1">
        <v>44615</v>
      </c>
      <c r="C1377" s="4" t="str">
        <f>_xlfn.IFNA(VLOOKUP(B1377,W$2:AB10491,3,FALSE),0)</f>
        <v>ED</v>
      </c>
      <c r="D1377" s="1">
        <f>_xlfn.IFNA(VLOOKUP(B1377,W$2:AA10519,4,FALSE),0)</f>
        <v>22</v>
      </c>
      <c r="E1377" s="1">
        <f>_xlfn.IFNA(VLOOKUP(B1377,W$2:AA10519,5,FALSE),0)</f>
        <v>5</v>
      </c>
      <c r="F1377" s="1">
        <f>_xlfn.IFNA(VLOOKUP(B1377,W$2:AB10520,6,FALSE),0)</f>
        <v>26</v>
      </c>
      <c r="H1377" s="5">
        <f t="shared" si="259"/>
        <v>25400550</v>
      </c>
      <c r="I1377" s="5">
        <f t="shared" si="260"/>
        <v>27178588.5</v>
      </c>
      <c r="J1377" s="1">
        <f t="shared" si="253"/>
        <v>0.11374298598435889</v>
      </c>
      <c r="K1377" s="1">
        <f t="shared" si="254"/>
        <v>2</v>
      </c>
      <c r="L1377" s="1">
        <f t="shared" si="255"/>
        <v>0.99118378559928355</v>
      </c>
      <c r="M1377" s="1">
        <f t="shared" si="256"/>
        <v>0.99437471484129869</v>
      </c>
      <c r="N1377" s="1">
        <f t="shared" si="257"/>
        <v>1</v>
      </c>
      <c r="P1377" s="1">
        <f t="shared" si="261"/>
        <v>0.98560809416060657</v>
      </c>
      <c r="Q1377" s="1">
        <f t="shared" si="258"/>
        <v>0.11210600764018055</v>
      </c>
      <c r="R1377" s="2">
        <f t="shared" si="262"/>
        <v>2847554.2523647882</v>
      </c>
      <c r="S1377" s="2">
        <f t="shared" si="263"/>
        <v>3046883.0500303232</v>
      </c>
      <c r="T1377" s="2">
        <f t="shared" si="264"/>
        <v>2847554.2523647882</v>
      </c>
      <c r="V1377" s="1">
        <v>2022</v>
      </c>
      <c r="W1377" s="1">
        <v>50918</v>
      </c>
      <c r="X1377" s="1" t="s">
        <v>1425</v>
      </c>
      <c r="Y1377" s="1" t="s">
        <v>44</v>
      </c>
      <c r="Z1377" s="1">
        <v>62</v>
      </c>
      <c r="AA1377" s="1">
        <v>8</v>
      </c>
      <c r="AB1377" s="1">
        <v>27</v>
      </c>
    </row>
    <row r="1378" spans="2:28" x14ac:dyDescent="0.55000000000000004">
      <c r="B1378" s="1">
        <v>51045</v>
      </c>
      <c r="C1378" s="4" t="str">
        <f>_xlfn.IFNA(VLOOKUP(B1378,W$2:AB10492,3,FALSE),0)</f>
        <v>LB</v>
      </c>
      <c r="D1378" s="1">
        <f>_xlfn.IFNA(VLOOKUP(B1378,W$2:AA10520,4,FALSE),0)</f>
        <v>58</v>
      </c>
      <c r="E1378" s="1">
        <f>_xlfn.IFNA(VLOOKUP(B1378,W$2:AA10520,5,FALSE),0)</f>
        <v>8</v>
      </c>
      <c r="F1378" s="1">
        <f>_xlfn.IFNA(VLOOKUP(B1378,W$2:AB10521,6,FALSE),0)</f>
        <v>24</v>
      </c>
      <c r="H1378" s="5">
        <f t="shared" si="259"/>
        <v>16999000</v>
      </c>
      <c r="I1378" s="5">
        <f t="shared" si="260"/>
        <v>18188930</v>
      </c>
      <c r="J1378" s="1">
        <f t="shared" si="253"/>
        <v>0.19414880739410345</v>
      </c>
      <c r="K1378" s="1">
        <f t="shared" si="254"/>
        <v>5</v>
      </c>
      <c r="L1378" s="1">
        <f t="shared" si="255"/>
        <v>0.95917935807296395</v>
      </c>
      <c r="M1378" s="1">
        <f t="shared" si="256"/>
        <v>1.1486399068534272</v>
      </c>
      <c r="N1378" s="1">
        <f t="shared" si="257"/>
        <v>0.73034540509703694</v>
      </c>
      <c r="P1378" s="1">
        <f t="shared" si="261"/>
        <v>0.80465928326312275</v>
      </c>
      <c r="Q1378" s="1">
        <f t="shared" si="258"/>
        <v>0.15622364020412935</v>
      </c>
      <c r="R1378" s="2">
        <f t="shared" si="262"/>
        <v>2655645.6598299947</v>
      </c>
      <c r="S1378" s="2">
        <f t="shared" si="263"/>
        <v>2841540.8560180943</v>
      </c>
      <c r="T1378" s="2">
        <f t="shared" si="264"/>
        <v>2655645.6598299947</v>
      </c>
      <c r="V1378" s="1">
        <v>2022</v>
      </c>
      <c r="W1378" s="1">
        <v>50954</v>
      </c>
      <c r="X1378" s="1" t="s">
        <v>1426</v>
      </c>
      <c r="Y1378" s="1" t="s">
        <v>44</v>
      </c>
      <c r="Z1378" s="1">
        <v>62</v>
      </c>
      <c r="AA1378" s="1">
        <v>3</v>
      </c>
      <c r="AB1378" s="1">
        <v>26</v>
      </c>
    </row>
    <row r="1379" spans="2:28" x14ac:dyDescent="0.55000000000000004">
      <c r="B1379" s="1">
        <v>18645</v>
      </c>
      <c r="C1379" s="4" t="str">
        <f>_xlfn.IFNA(VLOOKUP(B1379,W$2:AB10493,3,FALSE),0)</f>
        <v>DI</v>
      </c>
      <c r="D1379" s="1">
        <f>_xlfn.IFNA(VLOOKUP(B1379,W$2:AA10521,4,FALSE),0)</f>
        <v>52</v>
      </c>
      <c r="E1379" s="1">
        <f>_xlfn.IFNA(VLOOKUP(B1379,W$2:AA10521,5,FALSE),0)</f>
        <v>8</v>
      </c>
      <c r="F1379" s="1">
        <f>_xlfn.IFNA(VLOOKUP(B1379,W$2:AB10522,6,FALSE),0)</f>
        <v>25</v>
      </c>
      <c r="H1379" s="5">
        <f t="shared" si="259"/>
        <v>20500000</v>
      </c>
      <c r="I1379" s="5">
        <f t="shared" si="260"/>
        <v>21935000</v>
      </c>
      <c r="J1379" s="1">
        <f t="shared" si="253"/>
        <v>0.17135857369119548</v>
      </c>
      <c r="K1379" s="1">
        <f t="shared" si="254"/>
        <v>5</v>
      </c>
      <c r="L1379" s="1">
        <f t="shared" si="255"/>
        <v>0.95917935807296395</v>
      </c>
      <c r="M1379" s="1">
        <f t="shared" si="256"/>
        <v>1.1486399068534272</v>
      </c>
      <c r="N1379" s="1">
        <f t="shared" si="257"/>
        <v>1</v>
      </c>
      <c r="P1379" s="1">
        <f t="shared" si="261"/>
        <v>1.1017516885126595</v>
      </c>
      <c r="Q1379" s="1">
        <f t="shared" si="258"/>
        <v>0.1887945979053956</v>
      </c>
      <c r="R1379" s="2">
        <f t="shared" si="262"/>
        <v>3870289.2570606098</v>
      </c>
      <c r="S1379" s="2">
        <f t="shared" si="263"/>
        <v>4141209.5050548525</v>
      </c>
      <c r="T1379" s="2">
        <f t="shared" si="264"/>
        <v>3870289.2570606098</v>
      </c>
      <c r="V1379" s="1">
        <v>2022</v>
      </c>
      <c r="W1379" s="1">
        <v>51487</v>
      </c>
      <c r="X1379" s="1" t="s">
        <v>1427</v>
      </c>
      <c r="Y1379" s="1" t="s">
        <v>44</v>
      </c>
      <c r="Z1379" s="1">
        <v>62</v>
      </c>
      <c r="AA1379" s="1">
        <v>3</v>
      </c>
      <c r="AB1379" s="1">
        <v>28</v>
      </c>
    </row>
    <row r="1380" spans="2:28" x14ac:dyDescent="0.55000000000000004">
      <c r="B1380" s="1">
        <v>59995</v>
      </c>
      <c r="C1380" s="4">
        <f>_xlfn.IFNA(VLOOKUP(B1380,W$2:AB10494,3,FALSE),0)</f>
        <v>0</v>
      </c>
      <c r="D1380" s="1">
        <f>_xlfn.IFNA(VLOOKUP(B1380,W$2:AA10522,4,FALSE),0)</f>
        <v>0</v>
      </c>
      <c r="E1380" s="1">
        <f>_xlfn.IFNA(VLOOKUP(B1380,W$2:AA10522,5,FALSE),0)</f>
        <v>0</v>
      </c>
      <c r="F1380" s="1">
        <f>_xlfn.IFNA(VLOOKUP(B1380,W$2:AB10523,6,FALSE),0)</f>
        <v>0</v>
      </c>
      <c r="H1380" s="5" t="e">
        <f t="shared" si="259"/>
        <v>#DIV/0!</v>
      </c>
      <c r="I1380" s="5" t="e">
        <f t="shared" si="260"/>
        <v>#DIV/0!</v>
      </c>
      <c r="J1380" s="1">
        <f t="shared" si="253"/>
        <v>0.11029086484118089</v>
      </c>
      <c r="K1380" s="1">
        <f t="shared" si="254"/>
        <v>0</v>
      </c>
      <c r="L1380" s="1" t="e">
        <f t="shared" si="255"/>
        <v>#DIV/0!</v>
      </c>
      <c r="M1380" s="1" t="e">
        <f t="shared" si="256"/>
        <v>#DIV/0!</v>
      </c>
      <c r="N1380" s="1" t="e">
        <f t="shared" si="257"/>
        <v>#DIV/0!</v>
      </c>
      <c r="P1380" s="1" t="e">
        <f t="shared" si="261"/>
        <v>#DIV/0!</v>
      </c>
      <c r="Q1380" s="1" t="e">
        <f t="shared" si="258"/>
        <v>#DIV/0!</v>
      </c>
      <c r="R1380" s="2" t="e">
        <f t="shared" si="262"/>
        <v>#DIV/0!</v>
      </c>
      <c r="S1380" s="2" t="e">
        <f t="shared" si="263"/>
        <v>#DIV/0!</v>
      </c>
      <c r="T1380" s="2" t="e">
        <f t="shared" si="264"/>
        <v>#DIV/0!</v>
      </c>
      <c r="V1380" s="1">
        <v>2022</v>
      </c>
      <c r="W1380" s="1">
        <v>51221</v>
      </c>
      <c r="X1380" s="1" t="s">
        <v>1428</v>
      </c>
      <c r="Y1380" s="1" t="s">
        <v>44</v>
      </c>
      <c r="Z1380" s="1">
        <v>61</v>
      </c>
      <c r="AA1380" s="1">
        <v>4</v>
      </c>
      <c r="AB1380" s="1">
        <v>27</v>
      </c>
    </row>
    <row r="1381" spans="2:28" x14ac:dyDescent="0.55000000000000004">
      <c r="B1381" s="1">
        <v>51028</v>
      </c>
      <c r="C1381" s="4" t="str">
        <f>_xlfn.IFNA(VLOOKUP(B1381,W$2:AB10495,3,FALSE),0)</f>
        <v>LB</v>
      </c>
      <c r="D1381" s="1">
        <f>_xlfn.IFNA(VLOOKUP(B1381,W$2:AA10523,4,FALSE),0)</f>
        <v>89</v>
      </c>
      <c r="E1381" s="1">
        <f>_xlfn.IFNA(VLOOKUP(B1381,W$2:AA10523,5,FALSE),0)</f>
        <v>8</v>
      </c>
      <c r="F1381" s="1">
        <f>_xlfn.IFNA(VLOOKUP(B1381,W$2:AB10524,6,FALSE),0)</f>
        <v>26</v>
      </c>
      <c r="H1381" s="5">
        <f t="shared" si="259"/>
        <v>16999000</v>
      </c>
      <c r="I1381" s="5">
        <f t="shared" si="260"/>
        <v>18188930</v>
      </c>
      <c r="J1381" s="1">
        <f t="shared" si="253"/>
        <v>0.50699730938172927</v>
      </c>
      <c r="K1381" s="1">
        <f t="shared" si="254"/>
        <v>8</v>
      </c>
      <c r="L1381" s="1">
        <f t="shared" si="255"/>
        <v>0.95505738964680675</v>
      </c>
      <c r="M1381" s="1">
        <f t="shared" si="256"/>
        <v>1.2219797174404163</v>
      </c>
      <c r="N1381" s="1">
        <f t="shared" si="257"/>
        <v>0.73034540509703694</v>
      </c>
      <c r="P1381" s="1">
        <f t="shared" si="261"/>
        <v>0.8523574629069488</v>
      </c>
      <c r="Q1381" s="1">
        <f t="shared" si="258"/>
        <v>0.43214294032526013</v>
      </c>
      <c r="R1381" s="2">
        <f t="shared" si="262"/>
        <v>7345997.8425890971</v>
      </c>
      <c r="S1381" s="2">
        <f t="shared" si="263"/>
        <v>7860217.6915703341</v>
      </c>
      <c r="T1381" s="2">
        <f t="shared" si="264"/>
        <v>7345997.8425890971</v>
      </c>
      <c r="V1381" s="1">
        <v>2022</v>
      </c>
      <c r="W1381" s="1">
        <v>49167</v>
      </c>
      <c r="X1381" s="1" t="s">
        <v>1429</v>
      </c>
      <c r="Y1381" s="1" t="s">
        <v>44</v>
      </c>
      <c r="Z1381" s="1">
        <v>61</v>
      </c>
      <c r="AA1381" s="1">
        <v>8</v>
      </c>
      <c r="AB1381" s="1">
        <v>26</v>
      </c>
    </row>
    <row r="1382" spans="2:28" x14ac:dyDescent="0.55000000000000004">
      <c r="B1382" s="1">
        <v>10673</v>
      </c>
      <c r="C1382" s="4" t="str">
        <f>_xlfn.IFNA(VLOOKUP(B1382,W$2:AB10496,3,FALSE),0)</f>
        <v>ED</v>
      </c>
      <c r="D1382" s="1">
        <f>_xlfn.IFNA(VLOOKUP(B1382,W$2:AA10524,4,FALSE),0)</f>
        <v>38</v>
      </c>
      <c r="E1382" s="1">
        <f>_xlfn.IFNA(VLOOKUP(B1382,W$2:AA10524,5,FALSE),0)</f>
        <v>2</v>
      </c>
      <c r="F1382" s="1">
        <f>_xlfn.IFNA(VLOOKUP(B1382,W$2:AB10525,6,FALSE),0)</f>
        <v>29</v>
      </c>
      <c r="H1382" s="5">
        <f t="shared" si="259"/>
        <v>25400550</v>
      </c>
      <c r="I1382" s="5">
        <f t="shared" si="260"/>
        <v>27178588.5</v>
      </c>
      <c r="J1382" s="1">
        <f t="shared" si="253"/>
        <v>0.13512004199773481</v>
      </c>
      <c r="K1382" s="1">
        <f t="shared" si="254"/>
        <v>3</v>
      </c>
      <c r="L1382" s="1">
        <f t="shared" si="255"/>
        <v>1.1048764777119722</v>
      </c>
      <c r="M1382" s="1">
        <f t="shared" si="256"/>
        <v>0.95139959476605207</v>
      </c>
      <c r="N1382" s="1">
        <f t="shared" si="257"/>
        <v>1</v>
      </c>
      <c r="P1382" s="1">
        <f t="shared" si="261"/>
        <v>1.0511790331617132</v>
      </c>
      <c r="Q1382" s="1">
        <f t="shared" si="258"/>
        <v>0.14203535510794896</v>
      </c>
      <c r="R1382" s="2">
        <f t="shared" si="262"/>
        <v>3607776.139187213</v>
      </c>
      <c r="S1382" s="2">
        <f t="shared" si="263"/>
        <v>3860320.468930318</v>
      </c>
      <c r="T1382" s="2">
        <f t="shared" si="264"/>
        <v>3607776.139187213</v>
      </c>
      <c r="V1382" s="1">
        <v>2022</v>
      </c>
      <c r="W1382" s="1">
        <v>28838</v>
      </c>
      <c r="X1382" s="1" t="s">
        <v>1430</v>
      </c>
      <c r="Y1382" s="1" t="s">
        <v>44</v>
      </c>
      <c r="Z1382" s="1">
        <v>60</v>
      </c>
      <c r="AA1382" s="1">
        <v>5</v>
      </c>
      <c r="AB1382" s="1">
        <v>28</v>
      </c>
    </row>
    <row r="1383" spans="2:28" x14ac:dyDescent="0.55000000000000004">
      <c r="B1383" s="1">
        <v>43958</v>
      </c>
      <c r="C1383" s="4" t="str">
        <f>_xlfn.IFNA(VLOOKUP(B1383,W$2:AB10497,3,FALSE),0)</f>
        <v>CB</v>
      </c>
      <c r="D1383" s="1">
        <f>_xlfn.IFNA(VLOOKUP(B1383,W$2:AA10525,4,FALSE),0)</f>
        <v>13</v>
      </c>
      <c r="E1383" s="1">
        <f>_xlfn.IFNA(VLOOKUP(B1383,W$2:AA10525,5,FALSE),0)</f>
        <v>8</v>
      </c>
      <c r="F1383" s="1">
        <f>_xlfn.IFNA(VLOOKUP(B1383,W$2:AB10526,6,FALSE),0)</f>
        <v>25</v>
      </c>
      <c r="H1383" s="5">
        <f t="shared" si="259"/>
        <v>20000000</v>
      </c>
      <c r="I1383" s="5">
        <f t="shared" si="260"/>
        <v>21400000</v>
      </c>
      <c r="J1383" s="1">
        <f t="shared" si="253"/>
        <v>0.15834706436900092</v>
      </c>
      <c r="K1383" s="1">
        <f t="shared" si="254"/>
        <v>1</v>
      </c>
      <c r="L1383" s="1">
        <f t="shared" si="255"/>
        <v>0.97398521903978064</v>
      </c>
      <c r="M1383" s="1">
        <f t="shared" si="256"/>
        <v>0.8852077485688149</v>
      </c>
      <c r="N1383" s="1">
        <f t="shared" si="257"/>
        <v>0.87776743548653313</v>
      </c>
      <c r="P1383" s="1">
        <f t="shared" si="261"/>
        <v>0.75679288051268212</v>
      </c>
      <c r="Q1383" s="1">
        <f t="shared" si="258"/>
        <v>0.1198359309645433</v>
      </c>
      <c r="R1383" s="2">
        <f t="shared" si="262"/>
        <v>2396718.619290866</v>
      </c>
      <c r="S1383" s="2">
        <f t="shared" si="263"/>
        <v>2564488.9226412266</v>
      </c>
      <c r="T1383" s="2">
        <f t="shared" si="264"/>
        <v>2396718.619290866</v>
      </c>
      <c r="V1383" s="1">
        <v>2022</v>
      </c>
      <c r="W1383" s="1">
        <v>11987</v>
      </c>
      <c r="X1383" s="1" t="s">
        <v>1431</v>
      </c>
      <c r="Y1383" s="1" t="s">
        <v>44</v>
      </c>
      <c r="Z1383" s="1">
        <v>60</v>
      </c>
      <c r="AA1383" s="1">
        <v>7</v>
      </c>
      <c r="AB1383" s="1">
        <v>27</v>
      </c>
    </row>
    <row r="1384" spans="2:28" x14ac:dyDescent="0.55000000000000004">
      <c r="B1384" s="1">
        <v>46618</v>
      </c>
      <c r="C1384" s="4" t="str">
        <f>_xlfn.IFNA(VLOOKUP(B1384,W$2:AB10498,3,FALSE),0)</f>
        <v>G</v>
      </c>
      <c r="D1384" s="1">
        <f>_xlfn.IFNA(VLOOKUP(B1384,W$2:AA10526,4,FALSE),0)</f>
        <v>20</v>
      </c>
      <c r="E1384" s="1">
        <f>_xlfn.IFNA(VLOOKUP(B1384,W$2:AA10526,5,FALSE),0)</f>
        <v>6</v>
      </c>
      <c r="F1384" s="1">
        <f>_xlfn.IFNA(VLOOKUP(B1384,W$2:AB10527,6,FALSE),0)</f>
        <v>27</v>
      </c>
      <c r="H1384" s="5">
        <f t="shared" si="259"/>
        <v>15340000</v>
      </c>
      <c r="I1384" s="5">
        <f t="shared" si="260"/>
        <v>16413800.000000002</v>
      </c>
      <c r="J1384" s="1">
        <f t="shared" si="253"/>
        <v>0.11374298598435889</v>
      </c>
      <c r="K1384" s="1">
        <f t="shared" si="254"/>
        <v>2</v>
      </c>
      <c r="L1384" s="1">
        <f t="shared" si="255"/>
        <v>0.94203263634535883</v>
      </c>
      <c r="M1384" s="1">
        <f t="shared" si="256"/>
        <v>0.99437471484129869</v>
      </c>
      <c r="N1384" s="1">
        <f t="shared" si="257"/>
        <v>1.0245916516529501</v>
      </c>
      <c r="P1384" s="1">
        <f t="shared" si="261"/>
        <v>0.95976925644108446</v>
      </c>
      <c r="Q1384" s="1">
        <f t="shared" si="258"/>
        <v>0.10916702108359683</v>
      </c>
      <c r="R1384" s="2">
        <f t="shared" si="262"/>
        <v>1674622.1034223754</v>
      </c>
      <c r="S1384" s="2">
        <f t="shared" si="263"/>
        <v>1791845.6506619419</v>
      </c>
      <c r="T1384" s="2">
        <f t="shared" si="264"/>
        <v>1674622.1034223754</v>
      </c>
      <c r="V1384" s="1">
        <v>2022</v>
      </c>
      <c r="W1384" s="1">
        <v>8308</v>
      </c>
      <c r="X1384" s="1" t="s">
        <v>1432</v>
      </c>
      <c r="Y1384" s="1" t="s">
        <v>44</v>
      </c>
      <c r="Z1384" s="1">
        <v>60</v>
      </c>
      <c r="AA1384" s="1">
        <v>8</v>
      </c>
      <c r="AB1384" s="1">
        <v>33</v>
      </c>
    </row>
    <row r="1385" spans="2:28" x14ac:dyDescent="0.55000000000000004">
      <c r="B1385" s="1">
        <v>51394</v>
      </c>
      <c r="C1385" s="4" t="str">
        <f>_xlfn.IFNA(VLOOKUP(B1385,W$2:AB10499,3,FALSE),0)</f>
        <v>S</v>
      </c>
      <c r="D1385" s="1">
        <f>_xlfn.IFNA(VLOOKUP(B1385,W$2:AA10527,4,FALSE),0)</f>
        <v>6</v>
      </c>
      <c r="E1385" s="1">
        <f>_xlfn.IFNA(VLOOKUP(B1385,W$2:AA10527,5,FALSE),0)</f>
        <v>8</v>
      </c>
      <c r="F1385" s="1">
        <f>_xlfn.IFNA(VLOOKUP(B1385,W$2:AB10528,6,FALSE),0)</f>
        <v>27</v>
      </c>
      <c r="H1385" s="5">
        <f t="shared" si="259"/>
        <v>15620000</v>
      </c>
      <c r="I1385" s="5">
        <f t="shared" si="260"/>
        <v>16713400.000000002</v>
      </c>
      <c r="J1385" s="1">
        <f t="shared" si="253"/>
        <v>0.11849549253813166</v>
      </c>
      <c r="K1385" s="1">
        <f t="shared" si="254"/>
        <v>0</v>
      </c>
      <c r="L1385" s="1">
        <f t="shared" si="255"/>
        <v>0.98517043952992134</v>
      </c>
      <c r="M1385" s="1">
        <f t="shared" si="256"/>
        <v>0.68619556135383653</v>
      </c>
      <c r="N1385" s="1">
        <f t="shared" si="257"/>
        <v>0.92811912331810276</v>
      </c>
      <c r="P1385" s="1">
        <f t="shared" si="261"/>
        <v>0.627426702517908</v>
      </c>
      <c r="Q1385" s="1">
        <f t="shared" si="258"/>
        <v>7.4347236146435319E-2</v>
      </c>
      <c r="R1385" s="2">
        <f t="shared" si="262"/>
        <v>1161303.8286073196</v>
      </c>
      <c r="S1385" s="2">
        <f t="shared" si="263"/>
        <v>1242595.0966098323</v>
      </c>
      <c r="T1385" s="2">
        <f t="shared" si="264"/>
        <v>1161303.8286073196</v>
      </c>
      <c r="V1385" s="1">
        <v>2022</v>
      </c>
      <c r="W1385" s="1">
        <v>38548</v>
      </c>
      <c r="X1385" s="1" t="s">
        <v>1433</v>
      </c>
      <c r="Y1385" s="1" t="s">
        <v>44</v>
      </c>
      <c r="Z1385" s="1">
        <v>59</v>
      </c>
      <c r="AA1385" s="1">
        <v>8</v>
      </c>
      <c r="AB1385" s="1">
        <v>26</v>
      </c>
    </row>
    <row r="1386" spans="2:28" x14ac:dyDescent="0.55000000000000004">
      <c r="B1386" s="1">
        <v>13976</v>
      </c>
      <c r="C1386" s="4">
        <f>_xlfn.IFNA(VLOOKUP(B1386,W$2:AB10500,3,FALSE),0)</f>
        <v>0</v>
      </c>
      <c r="D1386" s="1">
        <f>_xlfn.IFNA(VLOOKUP(B1386,W$2:AA10528,4,FALSE),0)</f>
        <v>0</v>
      </c>
      <c r="E1386" s="1">
        <f>_xlfn.IFNA(VLOOKUP(B1386,W$2:AA10528,5,FALSE),0)</f>
        <v>0</v>
      </c>
      <c r="F1386" s="1">
        <f>_xlfn.IFNA(VLOOKUP(B1386,W$2:AB10529,6,FALSE),0)</f>
        <v>0</v>
      </c>
      <c r="H1386" s="5" t="e">
        <f t="shared" si="259"/>
        <v>#DIV/0!</v>
      </c>
      <c r="I1386" s="5" t="e">
        <f t="shared" si="260"/>
        <v>#DIV/0!</v>
      </c>
      <c r="J1386" s="1">
        <f t="shared" si="253"/>
        <v>0.11029086484118089</v>
      </c>
      <c r="K1386" s="1">
        <f t="shared" si="254"/>
        <v>0</v>
      </c>
      <c r="L1386" s="1" t="e">
        <f t="shared" si="255"/>
        <v>#DIV/0!</v>
      </c>
      <c r="M1386" s="1" t="e">
        <f t="shared" si="256"/>
        <v>#DIV/0!</v>
      </c>
      <c r="N1386" s="1" t="e">
        <f t="shared" si="257"/>
        <v>#DIV/0!</v>
      </c>
      <c r="P1386" s="1" t="e">
        <f t="shared" si="261"/>
        <v>#DIV/0!</v>
      </c>
      <c r="Q1386" s="1" t="e">
        <f t="shared" si="258"/>
        <v>#DIV/0!</v>
      </c>
      <c r="R1386" s="2" t="e">
        <f t="shared" si="262"/>
        <v>#DIV/0!</v>
      </c>
      <c r="S1386" s="2" t="e">
        <f t="shared" si="263"/>
        <v>#DIV/0!</v>
      </c>
      <c r="T1386" s="2" t="e">
        <f t="shared" si="264"/>
        <v>#DIV/0!</v>
      </c>
      <c r="V1386" s="1">
        <v>2022</v>
      </c>
      <c r="W1386" s="1">
        <v>11910</v>
      </c>
      <c r="X1386" s="1" t="s">
        <v>1434</v>
      </c>
      <c r="Y1386" s="1" t="s">
        <v>44</v>
      </c>
      <c r="Z1386" s="1">
        <v>59</v>
      </c>
      <c r="AA1386" s="1">
        <v>5</v>
      </c>
      <c r="AB1386" s="1">
        <v>28</v>
      </c>
    </row>
    <row r="1387" spans="2:28" x14ac:dyDescent="0.55000000000000004">
      <c r="B1387" s="1">
        <v>83791</v>
      </c>
      <c r="C1387" s="4" t="str">
        <f>_xlfn.IFNA(VLOOKUP(B1387,W$2:AB10501,3,FALSE),0)</f>
        <v>HB</v>
      </c>
      <c r="D1387" s="1">
        <f>_xlfn.IFNA(VLOOKUP(B1387,W$2:AA10529,4,FALSE),0)</f>
        <v>18</v>
      </c>
      <c r="E1387" s="1">
        <f>_xlfn.IFNA(VLOOKUP(B1387,W$2:AA10529,5,FALSE),0)</f>
        <v>7</v>
      </c>
      <c r="F1387" s="1">
        <f>_xlfn.IFNA(VLOOKUP(B1387,W$2:AB10530,6,FALSE),0)</f>
        <v>26</v>
      </c>
      <c r="H1387" s="5">
        <f t="shared" si="259"/>
        <v>14223170</v>
      </c>
      <c r="I1387" s="5">
        <f t="shared" si="260"/>
        <v>15218791.9</v>
      </c>
      <c r="J1387" s="1">
        <f t="shared" si="253"/>
        <v>0.12422980506362609</v>
      </c>
      <c r="K1387" s="1">
        <f t="shared" si="254"/>
        <v>1</v>
      </c>
      <c r="L1387" s="1">
        <f t="shared" si="255"/>
        <v>1.1538540730394138</v>
      </c>
      <c r="M1387" s="1">
        <f t="shared" si="256"/>
        <v>0.8852077485688149</v>
      </c>
      <c r="N1387" s="1">
        <f t="shared" si="257"/>
        <v>0.81972023184507603</v>
      </c>
      <c r="P1387" s="1">
        <f t="shared" si="261"/>
        <v>0.83726270890934829</v>
      </c>
      <c r="Q1387" s="1">
        <f t="shared" si="258"/>
        <v>0.10401298311485185</v>
      </c>
      <c r="R1387" s="2">
        <f t="shared" si="262"/>
        <v>1479394.3410496674</v>
      </c>
      <c r="S1387" s="2">
        <f t="shared" si="263"/>
        <v>1582951.9449231443</v>
      </c>
      <c r="T1387" s="2">
        <f t="shared" si="264"/>
        <v>1479394.3410496674</v>
      </c>
      <c r="V1387" s="1">
        <v>2022</v>
      </c>
      <c r="W1387" s="1">
        <v>51045</v>
      </c>
      <c r="X1387" s="1" t="s">
        <v>1435</v>
      </c>
      <c r="Y1387" s="1" t="s">
        <v>44</v>
      </c>
      <c r="Z1387" s="1">
        <v>58</v>
      </c>
      <c r="AA1387" s="1">
        <v>8</v>
      </c>
      <c r="AB1387" s="1">
        <v>24</v>
      </c>
    </row>
    <row r="1388" spans="2:28" x14ac:dyDescent="0.55000000000000004">
      <c r="B1388" s="1">
        <v>47918</v>
      </c>
      <c r="C1388" s="4">
        <f>_xlfn.IFNA(VLOOKUP(B1388,W$2:AB10502,3,FALSE),0)</f>
        <v>0</v>
      </c>
      <c r="D1388" s="1">
        <f>_xlfn.IFNA(VLOOKUP(B1388,W$2:AA10530,4,FALSE),0)</f>
        <v>0</v>
      </c>
      <c r="E1388" s="1">
        <f>_xlfn.IFNA(VLOOKUP(B1388,W$2:AA10530,5,FALSE),0)</f>
        <v>0</v>
      </c>
      <c r="F1388" s="1">
        <f>_xlfn.IFNA(VLOOKUP(B1388,W$2:AB10531,6,FALSE),0)</f>
        <v>0</v>
      </c>
      <c r="H1388" s="5" t="e">
        <f t="shared" si="259"/>
        <v>#DIV/0!</v>
      </c>
      <c r="I1388" s="5" t="e">
        <f t="shared" si="260"/>
        <v>#DIV/0!</v>
      </c>
      <c r="J1388" s="1">
        <f t="shared" si="253"/>
        <v>0.11029086484118089</v>
      </c>
      <c r="K1388" s="1">
        <f t="shared" si="254"/>
        <v>0</v>
      </c>
      <c r="L1388" s="1" t="e">
        <f t="shared" si="255"/>
        <v>#DIV/0!</v>
      </c>
      <c r="M1388" s="1" t="e">
        <f t="shared" si="256"/>
        <v>#DIV/0!</v>
      </c>
      <c r="N1388" s="1" t="e">
        <f t="shared" si="257"/>
        <v>#DIV/0!</v>
      </c>
      <c r="P1388" s="1" t="e">
        <f t="shared" si="261"/>
        <v>#DIV/0!</v>
      </c>
      <c r="Q1388" s="1" t="e">
        <f t="shared" si="258"/>
        <v>#DIV/0!</v>
      </c>
      <c r="R1388" s="2" t="e">
        <f t="shared" si="262"/>
        <v>#DIV/0!</v>
      </c>
      <c r="S1388" s="2" t="e">
        <f t="shared" si="263"/>
        <v>#DIV/0!</v>
      </c>
      <c r="T1388" s="2" t="e">
        <f t="shared" si="264"/>
        <v>#DIV/0!</v>
      </c>
      <c r="V1388" s="1">
        <v>2022</v>
      </c>
      <c r="W1388" s="1">
        <v>8500</v>
      </c>
      <c r="X1388" s="1" t="s">
        <v>1436</v>
      </c>
      <c r="Y1388" s="1" t="s">
        <v>44</v>
      </c>
      <c r="Z1388" s="1">
        <v>58</v>
      </c>
      <c r="AA1388" s="1">
        <v>8</v>
      </c>
      <c r="AB1388" s="1">
        <v>32</v>
      </c>
    </row>
    <row r="1389" spans="2:28" x14ac:dyDescent="0.55000000000000004">
      <c r="B1389" s="1">
        <v>44597</v>
      </c>
      <c r="C1389" s="4" t="str">
        <f>_xlfn.IFNA(VLOOKUP(B1389,W$2:AB10503,3,FALSE),0)</f>
        <v>DI</v>
      </c>
      <c r="D1389" s="1">
        <f>_xlfn.IFNA(VLOOKUP(B1389,W$2:AA10531,4,FALSE),0)</f>
        <v>65</v>
      </c>
      <c r="E1389" s="1">
        <f>_xlfn.IFNA(VLOOKUP(B1389,W$2:AA10531,5,FALSE),0)</f>
        <v>8</v>
      </c>
      <c r="F1389" s="1">
        <f>_xlfn.IFNA(VLOOKUP(B1389,W$2:AB10532,6,FALSE),0)</f>
        <v>27</v>
      </c>
      <c r="H1389" s="5">
        <f t="shared" si="259"/>
        <v>20500000</v>
      </c>
      <c r="I1389" s="5">
        <f t="shared" si="260"/>
        <v>21935000</v>
      </c>
      <c r="J1389" s="1">
        <f t="shared" si="253"/>
        <v>0.28373199810001409</v>
      </c>
      <c r="K1389" s="1">
        <f t="shared" si="254"/>
        <v>6</v>
      </c>
      <c r="L1389" s="1">
        <f t="shared" si="255"/>
        <v>0.95757335478056826</v>
      </c>
      <c r="M1389" s="1">
        <f t="shared" si="256"/>
        <v>1.1772145986242197</v>
      </c>
      <c r="N1389" s="1">
        <f t="shared" si="257"/>
        <v>1</v>
      </c>
      <c r="P1389" s="1">
        <f t="shared" si="261"/>
        <v>1.1272693325012542</v>
      </c>
      <c r="Q1389" s="1">
        <f t="shared" si="258"/>
        <v>0.31984238010744998</v>
      </c>
      <c r="R1389" s="2">
        <f t="shared" si="262"/>
        <v>6556768.7922027241</v>
      </c>
      <c r="S1389" s="2">
        <f t="shared" si="263"/>
        <v>7015742.6076569147</v>
      </c>
      <c r="T1389" s="2">
        <f t="shared" si="264"/>
        <v>6556768.7922027241</v>
      </c>
      <c r="V1389" s="1">
        <v>2022</v>
      </c>
      <c r="W1389" s="1">
        <v>9476</v>
      </c>
      <c r="X1389" s="1" t="s">
        <v>1437</v>
      </c>
      <c r="Y1389" s="1" t="s">
        <v>44</v>
      </c>
      <c r="Z1389" s="1">
        <v>58</v>
      </c>
      <c r="AA1389" s="1">
        <v>2</v>
      </c>
      <c r="AB1389" s="1">
        <v>30</v>
      </c>
    </row>
    <row r="1390" spans="2:28" x14ac:dyDescent="0.55000000000000004">
      <c r="B1390" s="1">
        <v>42212</v>
      </c>
      <c r="C1390" s="4" t="str">
        <f>_xlfn.IFNA(VLOOKUP(B1390,W$2:AB10504,3,FALSE),0)</f>
        <v>WR</v>
      </c>
      <c r="D1390" s="1">
        <f>_xlfn.IFNA(VLOOKUP(B1390,W$2:AA10532,4,FALSE),0)</f>
        <v>37</v>
      </c>
      <c r="E1390" s="1">
        <f>_xlfn.IFNA(VLOOKUP(B1390,W$2:AA10532,5,FALSE),0)</f>
        <v>8</v>
      </c>
      <c r="F1390" s="1">
        <f>_xlfn.IFNA(VLOOKUP(B1390,W$2:AB10533,6,FALSE),0)</f>
        <v>25</v>
      </c>
      <c r="H1390" s="5">
        <f t="shared" si="259"/>
        <v>26850000</v>
      </c>
      <c r="I1390" s="5">
        <f t="shared" si="260"/>
        <v>28729500</v>
      </c>
      <c r="J1390" s="1">
        <f t="shared" si="253"/>
        <v>0.13512004199773481</v>
      </c>
      <c r="K1390" s="1">
        <f t="shared" si="254"/>
        <v>3</v>
      </c>
      <c r="L1390" s="1">
        <f t="shared" si="255"/>
        <v>0.96394435074832852</v>
      </c>
      <c r="M1390" s="1">
        <f t="shared" si="256"/>
        <v>1.0638591360833272</v>
      </c>
      <c r="N1390" s="1">
        <f t="shared" si="257"/>
        <v>0.89953136465011441</v>
      </c>
      <c r="P1390" s="1">
        <f t="shared" si="261"/>
        <v>0.92247031777564803</v>
      </c>
      <c r="Q1390" s="1">
        <f t="shared" si="258"/>
        <v>0.12464422807950934</v>
      </c>
      <c r="R1390" s="2">
        <f t="shared" si="262"/>
        <v>3346697.5239348258</v>
      </c>
      <c r="S1390" s="2">
        <f t="shared" si="263"/>
        <v>3580966.3506102636</v>
      </c>
      <c r="T1390" s="2">
        <f t="shared" si="264"/>
        <v>3346697.5239348258</v>
      </c>
      <c r="V1390" s="1">
        <v>2022</v>
      </c>
      <c r="W1390" s="1">
        <v>50727</v>
      </c>
      <c r="X1390" s="1" t="s">
        <v>1438</v>
      </c>
      <c r="Y1390" s="1" t="s">
        <v>44</v>
      </c>
      <c r="Z1390" s="1">
        <v>57</v>
      </c>
      <c r="AA1390" s="1">
        <v>3</v>
      </c>
      <c r="AB1390" s="1">
        <v>26</v>
      </c>
    </row>
    <row r="1391" spans="2:28" x14ac:dyDescent="0.55000000000000004">
      <c r="B1391" s="1">
        <v>46167</v>
      </c>
      <c r="C1391" s="4">
        <f>_xlfn.IFNA(VLOOKUP(B1391,W$2:AB10505,3,FALSE),0)</f>
        <v>0</v>
      </c>
      <c r="D1391" s="1">
        <f>_xlfn.IFNA(VLOOKUP(B1391,W$2:AA10533,4,FALSE),0)</f>
        <v>0</v>
      </c>
      <c r="E1391" s="1">
        <f>_xlfn.IFNA(VLOOKUP(B1391,W$2:AA10533,5,FALSE),0)</f>
        <v>0</v>
      </c>
      <c r="F1391" s="1">
        <f>_xlfn.IFNA(VLOOKUP(B1391,W$2:AB10534,6,FALSE),0)</f>
        <v>0</v>
      </c>
      <c r="H1391" s="5" t="e">
        <f t="shared" si="259"/>
        <v>#DIV/0!</v>
      </c>
      <c r="I1391" s="5" t="e">
        <f t="shared" si="260"/>
        <v>#DIV/0!</v>
      </c>
      <c r="J1391" s="1">
        <f t="shared" si="253"/>
        <v>0.11029086484118089</v>
      </c>
      <c r="K1391" s="1">
        <f t="shared" si="254"/>
        <v>0</v>
      </c>
      <c r="L1391" s="1" t="e">
        <f t="shared" si="255"/>
        <v>#DIV/0!</v>
      </c>
      <c r="M1391" s="1" t="e">
        <f t="shared" si="256"/>
        <v>#DIV/0!</v>
      </c>
      <c r="N1391" s="1" t="e">
        <f t="shared" si="257"/>
        <v>#DIV/0!</v>
      </c>
      <c r="P1391" s="1" t="e">
        <f t="shared" si="261"/>
        <v>#DIV/0!</v>
      </c>
      <c r="Q1391" s="1" t="e">
        <f t="shared" si="258"/>
        <v>#DIV/0!</v>
      </c>
      <c r="R1391" s="2" t="e">
        <f t="shared" si="262"/>
        <v>#DIV/0!</v>
      </c>
      <c r="S1391" s="2" t="e">
        <f t="shared" si="263"/>
        <v>#DIV/0!</v>
      </c>
      <c r="T1391" s="2" t="e">
        <f t="shared" si="264"/>
        <v>#DIV/0!</v>
      </c>
      <c r="V1391" s="1">
        <v>2022</v>
      </c>
      <c r="W1391" s="1">
        <v>9272</v>
      </c>
      <c r="X1391" s="1" t="s">
        <v>1439</v>
      </c>
      <c r="Y1391" s="1" t="s">
        <v>44</v>
      </c>
      <c r="Z1391" s="1">
        <v>57</v>
      </c>
      <c r="AA1391" s="1">
        <v>8</v>
      </c>
      <c r="AB1391" s="1">
        <v>31</v>
      </c>
    </row>
    <row r="1392" spans="2:28" x14ac:dyDescent="0.55000000000000004">
      <c r="B1392" s="1">
        <v>36419</v>
      </c>
      <c r="C1392" s="4">
        <f>_xlfn.IFNA(VLOOKUP(B1392,W$2:AB10506,3,FALSE),0)</f>
        <v>0</v>
      </c>
      <c r="D1392" s="1">
        <f>_xlfn.IFNA(VLOOKUP(B1392,W$2:AA10534,4,FALSE),0)</f>
        <v>0</v>
      </c>
      <c r="E1392" s="1">
        <f>_xlfn.IFNA(VLOOKUP(B1392,W$2:AA10534,5,FALSE),0)</f>
        <v>0</v>
      </c>
      <c r="F1392" s="1">
        <f>_xlfn.IFNA(VLOOKUP(B1392,W$2:AB10535,6,FALSE),0)</f>
        <v>0</v>
      </c>
      <c r="H1392" s="5" t="e">
        <f t="shared" si="259"/>
        <v>#DIV/0!</v>
      </c>
      <c r="I1392" s="5" t="e">
        <f t="shared" si="260"/>
        <v>#DIV/0!</v>
      </c>
      <c r="J1392" s="1">
        <f t="shared" si="253"/>
        <v>0.11029086484118089</v>
      </c>
      <c r="K1392" s="1">
        <f t="shared" si="254"/>
        <v>0</v>
      </c>
      <c r="L1392" s="1" t="e">
        <f t="shared" si="255"/>
        <v>#DIV/0!</v>
      </c>
      <c r="M1392" s="1" t="e">
        <f t="shared" si="256"/>
        <v>#DIV/0!</v>
      </c>
      <c r="N1392" s="1" t="e">
        <f t="shared" si="257"/>
        <v>#DIV/0!</v>
      </c>
      <c r="P1392" s="1" t="e">
        <f t="shared" si="261"/>
        <v>#DIV/0!</v>
      </c>
      <c r="Q1392" s="1" t="e">
        <f t="shared" si="258"/>
        <v>#DIV/0!</v>
      </c>
      <c r="R1392" s="2" t="e">
        <f t="shared" si="262"/>
        <v>#DIV/0!</v>
      </c>
      <c r="S1392" s="2" t="e">
        <f t="shared" si="263"/>
        <v>#DIV/0!</v>
      </c>
      <c r="T1392" s="2" t="e">
        <f t="shared" si="264"/>
        <v>#DIV/0!</v>
      </c>
      <c r="V1392" s="1">
        <v>2022</v>
      </c>
      <c r="W1392" s="1">
        <v>51276</v>
      </c>
      <c r="X1392" s="1" t="s">
        <v>1440</v>
      </c>
      <c r="Y1392" s="1" t="s">
        <v>44</v>
      </c>
      <c r="Z1392" s="1">
        <v>56</v>
      </c>
      <c r="AA1392" s="1">
        <v>4</v>
      </c>
      <c r="AB1392" s="1">
        <v>27</v>
      </c>
    </row>
    <row r="1393" spans="2:28" x14ac:dyDescent="0.55000000000000004">
      <c r="B1393" s="1">
        <v>143794</v>
      </c>
      <c r="C1393" s="4">
        <f>_xlfn.IFNA(VLOOKUP(B1393,W$2:AB10507,3,FALSE),0)</f>
        <v>0</v>
      </c>
      <c r="D1393" s="1">
        <f>_xlfn.IFNA(VLOOKUP(B1393,W$2:AA10535,4,FALSE),0)</f>
        <v>0</v>
      </c>
      <c r="E1393" s="1">
        <f>_xlfn.IFNA(VLOOKUP(B1393,W$2:AA10535,5,FALSE),0)</f>
        <v>0</v>
      </c>
      <c r="F1393" s="1">
        <f>_xlfn.IFNA(VLOOKUP(B1393,W$2:AB10536,6,FALSE),0)</f>
        <v>0</v>
      </c>
      <c r="H1393" s="5" t="e">
        <f t="shared" si="259"/>
        <v>#DIV/0!</v>
      </c>
      <c r="I1393" s="5" t="e">
        <f t="shared" si="260"/>
        <v>#DIV/0!</v>
      </c>
      <c r="J1393" s="1">
        <f t="shared" si="253"/>
        <v>0.11029086484118089</v>
      </c>
      <c r="K1393" s="1">
        <f t="shared" si="254"/>
        <v>0</v>
      </c>
      <c r="L1393" s="1" t="e">
        <f t="shared" si="255"/>
        <v>#DIV/0!</v>
      </c>
      <c r="M1393" s="1" t="e">
        <f t="shared" si="256"/>
        <v>#DIV/0!</v>
      </c>
      <c r="N1393" s="1" t="e">
        <f t="shared" si="257"/>
        <v>#DIV/0!</v>
      </c>
      <c r="P1393" s="1" t="e">
        <f t="shared" si="261"/>
        <v>#DIV/0!</v>
      </c>
      <c r="Q1393" s="1" t="e">
        <f t="shared" si="258"/>
        <v>#DIV/0!</v>
      </c>
      <c r="R1393" s="2" t="e">
        <f t="shared" si="262"/>
        <v>#DIV/0!</v>
      </c>
      <c r="S1393" s="2" t="e">
        <f t="shared" si="263"/>
        <v>#DIV/0!</v>
      </c>
      <c r="T1393" s="2" t="e">
        <f t="shared" si="264"/>
        <v>#DIV/0!</v>
      </c>
      <c r="V1393" s="1">
        <v>2022</v>
      </c>
      <c r="W1393" s="1">
        <v>51099</v>
      </c>
      <c r="X1393" s="1" t="s">
        <v>1441</v>
      </c>
      <c r="Y1393" s="1" t="s">
        <v>44</v>
      </c>
      <c r="Z1393" s="1">
        <v>56</v>
      </c>
      <c r="AA1393" s="1">
        <v>8</v>
      </c>
      <c r="AB1393" s="1">
        <v>27</v>
      </c>
    </row>
    <row r="1394" spans="2:28" x14ac:dyDescent="0.55000000000000004">
      <c r="B1394" s="1">
        <v>41533</v>
      </c>
      <c r="C1394" s="4">
        <f>_xlfn.IFNA(VLOOKUP(B1394,W$2:AB10508,3,FALSE),0)</f>
        <v>0</v>
      </c>
      <c r="D1394" s="1">
        <f>_xlfn.IFNA(VLOOKUP(B1394,W$2:AA10536,4,FALSE),0)</f>
        <v>0</v>
      </c>
      <c r="E1394" s="1">
        <f>_xlfn.IFNA(VLOOKUP(B1394,W$2:AA10536,5,FALSE),0)</f>
        <v>0</v>
      </c>
      <c r="F1394" s="1">
        <f>_xlfn.IFNA(VLOOKUP(B1394,W$2:AB10537,6,FALSE),0)</f>
        <v>0</v>
      </c>
      <c r="H1394" s="5" t="e">
        <f t="shared" si="259"/>
        <v>#DIV/0!</v>
      </c>
      <c r="I1394" s="5" t="e">
        <f t="shared" si="260"/>
        <v>#DIV/0!</v>
      </c>
      <c r="J1394" s="1">
        <f t="shared" si="253"/>
        <v>0.11029086484118089</v>
      </c>
      <c r="K1394" s="1">
        <f t="shared" si="254"/>
        <v>0</v>
      </c>
      <c r="L1394" s="1" t="e">
        <f t="shared" si="255"/>
        <v>#DIV/0!</v>
      </c>
      <c r="M1394" s="1" t="e">
        <f t="shared" si="256"/>
        <v>#DIV/0!</v>
      </c>
      <c r="N1394" s="1" t="e">
        <f t="shared" si="257"/>
        <v>#DIV/0!</v>
      </c>
      <c r="P1394" s="1" t="e">
        <f t="shared" si="261"/>
        <v>#DIV/0!</v>
      </c>
      <c r="Q1394" s="1" t="e">
        <f t="shared" si="258"/>
        <v>#DIV/0!</v>
      </c>
      <c r="R1394" s="2" t="e">
        <f t="shared" si="262"/>
        <v>#DIV/0!</v>
      </c>
      <c r="S1394" s="2" t="e">
        <f t="shared" si="263"/>
        <v>#DIV/0!</v>
      </c>
      <c r="T1394" s="2" t="e">
        <f t="shared" si="264"/>
        <v>#DIV/0!</v>
      </c>
      <c r="V1394" s="1">
        <v>2022</v>
      </c>
      <c r="W1394" s="1">
        <v>12097</v>
      </c>
      <c r="X1394" s="1" t="s">
        <v>1442</v>
      </c>
      <c r="Y1394" s="1" t="s">
        <v>44</v>
      </c>
      <c r="Z1394" s="1">
        <v>56</v>
      </c>
      <c r="AA1394" s="1">
        <v>8</v>
      </c>
      <c r="AB1394" s="1">
        <v>28</v>
      </c>
    </row>
    <row r="1395" spans="2:28" x14ac:dyDescent="0.55000000000000004">
      <c r="B1395" s="1">
        <v>43000</v>
      </c>
      <c r="C1395" s="4" t="str">
        <f>_xlfn.IFNA(VLOOKUP(B1395,W$2:AB10509,3,FALSE),0)</f>
        <v>CB</v>
      </c>
      <c r="D1395" s="1">
        <f>_xlfn.IFNA(VLOOKUP(B1395,W$2:AA10537,4,FALSE),0)</f>
        <v>35</v>
      </c>
      <c r="E1395" s="1">
        <f>_xlfn.IFNA(VLOOKUP(B1395,W$2:AA10537,5,FALSE),0)</f>
        <v>8</v>
      </c>
      <c r="F1395" s="1">
        <f>_xlfn.IFNA(VLOOKUP(B1395,W$2:AB10538,6,FALSE),0)</f>
        <v>25</v>
      </c>
      <c r="H1395" s="5">
        <f t="shared" si="259"/>
        <v>20000000</v>
      </c>
      <c r="I1395" s="5">
        <f t="shared" si="260"/>
        <v>21400000</v>
      </c>
      <c r="J1395" s="1">
        <f t="shared" si="253"/>
        <v>0.13512004199773481</v>
      </c>
      <c r="K1395" s="1">
        <f t="shared" si="254"/>
        <v>3</v>
      </c>
      <c r="L1395" s="1">
        <f t="shared" si="255"/>
        <v>0.96394435074832852</v>
      </c>
      <c r="M1395" s="1">
        <f t="shared" si="256"/>
        <v>1.0638591360833272</v>
      </c>
      <c r="N1395" s="1">
        <f t="shared" si="257"/>
        <v>0.87776743548653313</v>
      </c>
      <c r="P1395" s="1">
        <f t="shared" si="261"/>
        <v>0.90015138656263294</v>
      </c>
      <c r="Q1395" s="1">
        <f t="shared" si="258"/>
        <v>0.12162849315666219</v>
      </c>
      <c r="R1395" s="2">
        <f t="shared" si="262"/>
        <v>2432569.8631332438</v>
      </c>
      <c r="S1395" s="2">
        <f t="shared" si="263"/>
        <v>2602849.7535525709</v>
      </c>
      <c r="T1395" s="2">
        <f t="shared" si="264"/>
        <v>2432569.8631332438</v>
      </c>
      <c r="V1395" s="1">
        <v>2022</v>
      </c>
      <c r="W1395" s="1">
        <v>50810</v>
      </c>
      <c r="X1395" s="1" t="s">
        <v>1443</v>
      </c>
      <c r="Y1395" s="1" t="s">
        <v>44</v>
      </c>
      <c r="Z1395" s="1">
        <v>55</v>
      </c>
      <c r="AA1395" s="1">
        <v>7</v>
      </c>
      <c r="AB1395" s="1">
        <v>25</v>
      </c>
    </row>
    <row r="1396" spans="2:28" x14ac:dyDescent="0.55000000000000004">
      <c r="B1396" s="1">
        <v>46401</v>
      </c>
      <c r="C1396" s="4">
        <f>_xlfn.IFNA(VLOOKUP(B1396,W$2:AB10510,3,FALSE),0)</f>
        <v>0</v>
      </c>
      <c r="D1396" s="1">
        <f>_xlfn.IFNA(VLOOKUP(B1396,W$2:AA10538,4,FALSE),0)</f>
        <v>0</v>
      </c>
      <c r="E1396" s="1">
        <f>_xlfn.IFNA(VLOOKUP(B1396,W$2:AA10538,5,FALSE),0)</f>
        <v>0</v>
      </c>
      <c r="F1396" s="1">
        <f>_xlfn.IFNA(VLOOKUP(B1396,W$2:AB10539,6,FALSE),0)</f>
        <v>0</v>
      </c>
      <c r="H1396" s="5" t="e">
        <f t="shared" si="259"/>
        <v>#DIV/0!</v>
      </c>
      <c r="I1396" s="5" t="e">
        <f t="shared" si="260"/>
        <v>#DIV/0!</v>
      </c>
      <c r="J1396" s="1">
        <f t="shared" si="253"/>
        <v>0.11029086484118089</v>
      </c>
      <c r="K1396" s="1">
        <f t="shared" si="254"/>
        <v>0</v>
      </c>
      <c r="L1396" s="1" t="e">
        <f t="shared" si="255"/>
        <v>#DIV/0!</v>
      </c>
      <c r="M1396" s="1" t="e">
        <f t="shared" si="256"/>
        <v>#DIV/0!</v>
      </c>
      <c r="N1396" s="1" t="e">
        <f t="shared" si="257"/>
        <v>#DIV/0!</v>
      </c>
      <c r="P1396" s="1" t="e">
        <f t="shared" si="261"/>
        <v>#DIV/0!</v>
      </c>
      <c r="Q1396" s="1" t="e">
        <f t="shared" si="258"/>
        <v>#DIV/0!</v>
      </c>
      <c r="R1396" s="2" t="e">
        <f t="shared" si="262"/>
        <v>#DIV/0!</v>
      </c>
      <c r="S1396" s="2" t="e">
        <f t="shared" si="263"/>
        <v>#DIV/0!</v>
      </c>
      <c r="T1396" s="2" t="e">
        <f t="shared" si="264"/>
        <v>#DIV/0!</v>
      </c>
      <c r="V1396" s="1">
        <v>2022</v>
      </c>
      <c r="W1396" s="1">
        <v>10842</v>
      </c>
      <c r="X1396" s="1" t="s">
        <v>1444</v>
      </c>
      <c r="Y1396" s="1" t="s">
        <v>44</v>
      </c>
      <c r="Z1396" s="1">
        <v>55</v>
      </c>
      <c r="AA1396" s="1">
        <v>7</v>
      </c>
      <c r="AB1396" s="1">
        <v>28</v>
      </c>
    </row>
    <row r="1397" spans="2:28" x14ac:dyDescent="0.55000000000000004">
      <c r="B1397" s="1">
        <v>40065</v>
      </c>
      <c r="C1397" s="4">
        <f>_xlfn.IFNA(VLOOKUP(B1397,W$2:AB10511,3,FALSE),0)</f>
        <v>0</v>
      </c>
      <c r="D1397" s="1">
        <f>_xlfn.IFNA(VLOOKUP(B1397,W$2:AA10539,4,FALSE),0)</f>
        <v>0</v>
      </c>
      <c r="E1397" s="1">
        <f>_xlfn.IFNA(VLOOKUP(B1397,W$2:AA10539,5,FALSE),0)</f>
        <v>0</v>
      </c>
      <c r="F1397" s="1">
        <f>_xlfn.IFNA(VLOOKUP(B1397,W$2:AB10540,6,FALSE),0)</f>
        <v>0</v>
      </c>
      <c r="H1397" s="5" t="e">
        <f t="shared" si="259"/>
        <v>#DIV/0!</v>
      </c>
      <c r="I1397" s="5" t="e">
        <f t="shared" si="260"/>
        <v>#DIV/0!</v>
      </c>
      <c r="J1397" s="1">
        <f t="shared" si="253"/>
        <v>0.11029086484118089</v>
      </c>
      <c r="K1397" s="1">
        <f t="shared" si="254"/>
        <v>0</v>
      </c>
      <c r="L1397" s="1" t="e">
        <f t="shared" si="255"/>
        <v>#DIV/0!</v>
      </c>
      <c r="M1397" s="1" t="e">
        <f t="shared" si="256"/>
        <v>#DIV/0!</v>
      </c>
      <c r="N1397" s="1" t="e">
        <f t="shared" si="257"/>
        <v>#DIV/0!</v>
      </c>
      <c r="P1397" s="1" t="e">
        <f t="shared" si="261"/>
        <v>#DIV/0!</v>
      </c>
      <c r="Q1397" s="1" t="e">
        <f t="shared" si="258"/>
        <v>#DIV/0!</v>
      </c>
      <c r="R1397" s="2" t="e">
        <f t="shared" si="262"/>
        <v>#DIV/0!</v>
      </c>
      <c r="S1397" s="2" t="e">
        <f t="shared" si="263"/>
        <v>#DIV/0!</v>
      </c>
      <c r="T1397" s="2" t="e">
        <f t="shared" si="264"/>
        <v>#DIV/0!</v>
      </c>
      <c r="V1397" s="1">
        <v>2022</v>
      </c>
      <c r="W1397" s="1">
        <v>51448</v>
      </c>
      <c r="X1397" s="1" t="s">
        <v>1445</v>
      </c>
      <c r="Y1397" s="1" t="s">
        <v>44</v>
      </c>
      <c r="Z1397" s="1">
        <v>54</v>
      </c>
      <c r="AA1397" s="1">
        <v>8</v>
      </c>
      <c r="AB1397" s="1">
        <v>29</v>
      </c>
    </row>
    <row r="1398" spans="2:28" x14ac:dyDescent="0.55000000000000004">
      <c r="B1398" s="1">
        <v>47191</v>
      </c>
      <c r="C1398" s="4">
        <f>_xlfn.IFNA(VLOOKUP(B1398,W$2:AB10512,3,FALSE),0)</f>
        <v>0</v>
      </c>
      <c r="D1398" s="1">
        <f>_xlfn.IFNA(VLOOKUP(B1398,W$2:AA10540,4,FALSE),0)</f>
        <v>0</v>
      </c>
      <c r="E1398" s="1">
        <f>_xlfn.IFNA(VLOOKUP(B1398,W$2:AA10540,5,FALSE),0)</f>
        <v>0</v>
      </c>
      <c r="F1398" s="1">
        <f>_xlfn.IFNA(VLOOKUP(B1398,W$2:AB10541,6,FALSE),0)</f>
        <v>0</v>
      </c>
      <c r="H1398" s="5" t="e">
        <f t="shared" si="259"/>
        <v>#DIV/0!</v>
      </c>
      <c r="I1398" s="5" t="e">
        <f t="shared" si="260"/>
        <v>#DIV/0!</v>
      </c>
      <c r="J1398" s="1">
        <f t="shared" si="253"/>
        <v>0.11029086484118089</v>
      </c>
      <c r="K1398" s="1">
        <f t="shared" si="254"/>
        <v>0</v>
      </c>
      <c r="L1398" s="1" t="e">
        <f t="shared" si="255"/>
        <v>#DIV/0!</v>
      </c>
      <c r="M1398" s="1" t="e">
        <f t="shared" si="256"/>
        <v>#DIV/0!</v>
      </c>
      <c r="N1398" s="1" t="e">
        <f t="shared" si="257"/>
        <v>#DIV/0!</v>
      </c>
      <c r="P1398" s="1" t="e">
        <f t="shared" si="261"/>
        <v>#DIV/0!</v>
      </c>
      <c r="Q1398" s="1" t="e">
        <f t="shared" si="258"/>
        <v>#DIV/0!</v>
      </c>
      <c r="R1398" s="2" t="e">
        <f t="shared" si="262"/>
        <v>#DIV/0!</v>
      </c>
      <c r="S1398" s="2" t="e">
        <f t="shared" si="263"/>
        <v>#DIV/0!</v>
      </c>
      <c r="T1398" s="2" t="e">
        <f t="shared" si="264"/>
        <v>#DIV/0!</v>
      </c>
      <c r="V1398" s="1">
        <v>2022</v>
      </c>
      <c r="W1398" s="1">
        <v>10065</v>
      </c>
      <c r="X1398" s="1" t="s">
        <v>1446</v>
      </c>
      <c r="Y1398" s="1" t="s">
        <v>44</v>
      </c>
      <c r="Z1398" s="1">
        <v>54</v>
      </c>
      <c r="AA1398" s="1">
        <v>8</v>
      </c>
      <c r="AB1398" s="1">
        <v>29</v>
      </c>
    </row>
    <row r="1399" spans="2:28" x14ac:dyDescent="0.55000000000000004">
      <c r="B1399" s="1">
        <v>48223</v>
      </c>
      <c r="C1399" s="4">
        <f>_xlfn.IFNA(VLOOKUP(B1399,W$2:AB10513,3,FALSE),0)</f>
        <v>0</v>
      </c>
      <c r="D1399" s="1">
        <f>_xlfn.IFNA(VLOOKUP(B1399,W$2:AA10541,4,FALSE),0)</f>
        <v>0</v>
      </c>
      <c r="E1399" s="1">
        <f>_xlfn.IFNA(VLOOKUP(B1399,W$2:AA10541,5,FALSE),0)</f>
        <v>0</v>
      </c>
      <c r="F1399" s="1">
        <f>_xlfn.IFNA(VLOOKUP(B1399,W$2:AB10542,6,FALSE),0)</f>
        <v>0</v>
      </c>
      <c r="H1399" s="5" t="e">
        <f t="shared" si="259"/>
        <v>#DIV/0!</v>
      </c>
      <c r="I1399" s="5" t="e">
        <f t="shared" si="260"/>
        <v>#DIV/0!</v>
      </c>
      <c r="J1399" s="1">
        <f t="shared" si="253"/>
        <v>0.11029086484118089</v>
      </c>
      <c r="K1399" s="1">
        <f t="shared" si="254"/>
        <v>0</v>
      </c>
      <c r="L1399" s="1" t="e">
        <f t="shared" si="255"/>
        <v>#DIV/0!</v>
      </c>
      <c r="M1399" s="1" t="e">
        <f t="shared" si="256"/>
        <v>#DIV/0!</v>
      </c>
      <c r="N1399" s="1" t="e">
        <f t="shared" si="257"/>
        <v>#DIV/0!</v>
      </c>
      <c r="P1399" s="1" t="e">
        <f t="shared" si="261"/>
        <v>#DIV/0!</v>
      </c>
      <c r="Q1399" s="1" t="e">
        <f t="shared" si="258"/>
        <v>#DIV/0!</v>
      </c>
      <c r="R1399" s="2" t="e">
        <f t="shared" si="262"/>
        <v>#DIV/0!</v>
      </c>
      <c r="S1399" s="2" t="e">
        <f t="shared" si="263"/>
        <v>#DIV/0!</v>
      </c>
      <c r="T1399" s="2" t="e">
        <f t="shared" si="264"/>
        <v>#DIV/0!</v>
      </c>
      <c r="V1399" s="1">
        <v>2022</v>
      </c>
      <c r="W1399" s="1">
        <v>35413</v>
      </c>
      <c r="X1399" s="1" t="s">
        <v>1447</v>
      </c>
      <c r="Y1399" s="1" t="s">
        <v>44</v>
      </c>
      <c r="Z1399" s="1">
        <v>54</v>
      </c>
      <c r="AA1399" s="1">
        <v>5</v>
      </c>
      <c r="AB1399" s="1">
        <v>26</v>
      </c>
    </row>
    <row r="1400" spans="2:28" x14ac:dyDescent="0.55000000000000004">
      <c r="B1400" s="1">
        <v>77771</v>
      </c>
      <c r="C1400" s="4">
        <f>_xlfn.IFNA(VLOOKUP(B1400,W$2:AB10514,3,FALSE),0)</f>
        <v>0</v>
      </c>
      <c r="D1400" s="1">
        <f>_xlfn.IFNA(VLOOKUP(B1400,W$2:AA10542,4,FALSE),0)</f>
        <v>0</v>
      </c>
      <c r="E1400" s="1">
        <f>_xlfn.IFNA(VLOOKUP(B1400,W$2:AA10542,5,FALSE),0)</f>
        <v>0</v>
      </c>
      <c r="F1400" s="1">
        <f>_xlfn.IFNA(VLOOKUP(B1400,W$2:AB10543,6,FALSE),0)</f>
        <v>0</v>
      </c>
      <c r="H1400" s="5" t="e">
        <f t="shared" si="259"/>
        <v>#DIV/0!</v>
      </c>
      <c r="I1400" s="5" t="e">
        <f t="shared" si="260"/>
        <v>#DIV/0!</v>
      </c>
      <c r="J1400" s="1">
        <f t="shared" si="253"/>
        <v>0.11029086484118089</v>
      </c>
      <c r="K1400" s="1">
        <f t="shared" si="254"/>
        <v>0</v>
      </c>
      <c r="L1400" s="1" t="e">
        <f t="shared" si="255"/>
        <v>#DIV/0!</v>
      </c>
      <c r="M1400" s="1" t="e">
        <f t="shared" si="256"/>
        <v>#DIV/0!</v>
      </c>
      <c r="N1400" s="1" t="e">
        <f t="shared" si="257"/>
        <v>#DIV/0!</v>
      </c>
      <c r="P1400" s="1" t="e">
        <f t="shared" si="261"/>
        <v>#DIV/0!</v>
      </c>
      <c r="Q1400" s="1" t="e">
        <f t="shared" si="258"/>
        <v>#DIV/0!</v>
      </c>
      <c r="R1400" s="2" t="e">
        <f t="shared" si="262"/>
        <v>#DIV/0!</v>
      </c>
      <c r="S1400" s="2" t="e">
        <f t="shared" si="263"/>
        <v>#DIV/0!</v>
      </c>
      <c r="T1400" s="2" t="e">
        <f t="shared" si="264"/>
        <v>#DIV/0!</v>
      </c>
      <c r="V1400" s="1">
        <v>2022</v>
      </c>
      <c r="W1400" s="1">
        <v>49699</v>
      </c>
      <c r="X1400" s="1" t="s">
        <v>1448</v>
      </c>
      <c r="Y1400" s="1" t="s">
        <v>44</v>
      </c>
      <c r="Z1400" s="1">
        <v>53</v>
      </c>
      <c r="AA1400" s="1">
        <v>5</v>
      </c>
      <c r="AB1400" s="1">
        <v>27</v>
      </c>
    </row>
    <row r="1401" spans="2:28" x14ac:dyDescent="0.55000000000000004">
      <c r="B1401" s="1">
        <v>47964</v>
      </c>
      <c r="C1401" s="4">
        <f>_xlfn.IFNA(VLOOKUP(B1401,W$2:AB10515,3,FALSE),0)</f>
        <v>0</v>
      </c>
      <c r="D1401" s="1">
        <f>_xlfn.IFNA(VLOOKUP(B1401,W$2:AA10543,4,FALSE),0)</f>
        <v>0</v>
      </c>
      <c r="E1401" s="1">
        <f>_xlfn.IFNA(VLOOKUP(B1401,W$2:AA10543,5,FALSE),0)</f>
        <v>0</v>
      </c>
      <c r="F1401" s="1">
        <f>_xlfn.IFNA(VLOOKUP(B1401,W$2:AB10544,6,FALSE),0)</f>
        <v>0</v>
      </c>
      <c r="H1401" s="5" t="e">
        <f t="shared" si="259"/>
        <v>#DIV/0!</v>
      </c>
      <c r="I1401" s="5" t="e">
        <f t="shared" si="260"/>
        <v>#DIV/0!</v>
      </c>
      <c r="J1401" s="1">
        <f t="shared" si="253"/>
        <v>0.11029086484118089</v>
      </c>
      <c r="K1401" s="1">
        <f t="shared" si="254"/>
        <v>0</v>
      </c>
      <c r="L1401" s="1" t="e">
        <f t="shared" si="255"/>
        <v>#DIV/0!</v>
      </c>
      <c r="M1401" s="1" t="e">
        <f t="shared" si="256"/>
        <v>#DIV/0!</v>
      </c>
      <c r="N1401" s="1" t="e">
        <f t="shared" si="257"/>
        <v>#DIV/0!</v>
      </c>
      <c r="P1401" s="1" t="e">
        <f t="shared" si="261"/>
        <v>#DIV/0!</v>
      </c>
      <c r="Q1401" s="1" t="e">
        <f t="shared" si="258"/>
        <v>#DIV/0!</v>
      </c>
      <c r="R1401" s="2" t="e">
        <f t="shared" si="262"/>
        <v>#DIV/0!</v>
      </c>
      <c r="S1401" s="2" t="e">
        <f t="shared" si="263"/>
        <v>#DIV/0!</v>
      </c>
      <c r="T1401" s="2" t="e">
        <f t="shared" si="264"/>
        <v>#DIV/0!</v>
      </c>
      <c r="V1401" s="1">
        <v>2022</v>
      </c>
      <c r="W1401" s="1">
        <v>34632</v>
      </c>
      <c r="X1401" s="1" t="s">
        <v>1449</v>
      </c>
      <c r="Y1401" s="1" t="s">
        <v>44</v>
      </c>
      <c r="Z1401" s="1">
        <v>53</v>
      </c>
      <c r="AA1401" s="1">
        <v>3</v>
      </c>
      <c r="AB1401" s="1">
        <v>26</v>
      </c>
    </row>
    <row r="1402" spans="2:28" x14ac:dyDescent="0.55000000000000004">
      <c r="B1402" s="1">
        <v>56428</v>
      </c>
      <c r="C1402" s="4">
        <f>_xlfn.IFNA(VLOOKUP(B1402,W$2:AB10516,3,FALSE),0)</f>
        <v>0</v>
      </c>
      <c r="D1402" s="1">
        <f>_xlfn.IFNA(VLOOKUP(B1402,W$2:AA10544,4,FALSE),0)</f>
        <v>0</v>
      </c>
      <c r="E1402" s="1">
        <f>_xlfn.IFNA(VLOOKUP(B1402,W$2:AA10544,5,FALSE),0)</f>
        <v>0</v>
      </c>
      <c r="F1402" s="1">
        <f>_xlfn.IFNA(VLOOKUP(B1402,W$2:AB10545,6,FALSE),0)</f>
        <v>0</v>
      </c>
      <c r="H1402" s="5" t="e">
        <f t="shared" si="259"/>
        <v>#DIV/0!</v>
      </c>
      <c r="I1402" s="5" t="e">
        <f t="shared" si="260"/>
        <v>#DIV/0!</v>
      </c>
      <c r="J1402" s="1">
        <f t="shared" si="253"/>
        <v>0.11029086484118089</v>
      </c>
      <c r="K1402" s="1">
        <f t="shared" si="254"/>
        <v>0</v>
      </c>
      <c r="L1402" s="1" t="e">
        <f t="shared" si="255"/>
        <v>#DIV/0!</v>
      </c>
      <c r="M1402" s="1" t="e">
        <f t="shared" si="256"/>
        <v>#DIV/0!</v>
      </c>
      <c r="N1402" s="1" t="e">
        <f t="shared" si="257"/>
        <v>#DIV/0!</v>
      </c>
      <c r="P1402" s="1" t="e">
        <f t="shared" si="261"/>
        <v>#DIV/0!</v>
      </c>
      <c r="Q1402" s="1" t="e">
        <f t="shared" si="258"/>
        <v>#DIV/0!</v>
      </c>
      <c r="R1402" s="2" t="e">
        <f t="shared" si="262"/>
        <v>#DIV/0!</v>
      </c>
      <c r="S1402" s="2" t="e">
        <f t="shared" si="263"/>
        <v>#DIV/0!</v>
      </c>
      <c r="T1402" s="2" t="e">
        <f t="shared" si="264"/>
        <v>#DIV/0!</v>
      </c>
      <c r="V1402" s="1">
        <v>2022</v>
      </c>
      <c r="W1402" s="1">
        <v>34788</v>
      </c>
      <c r="X1402" s="1" t="s">
        <v>1450</v>
      </c>
      <c r="Y1402" s="1" t="s">
        <v>44</v>
      </c>
      <c r="Z1402" s="1">
        <v>52</v>
      </c>
      <c r="AA1402" s="1">
        <v>4</v>
      </c>
      <c r="AB1402" s="1">
        <v>25</v>
      </c>
    </row>
    <row r="1403" spans="2:28" x14ac:dyDescent="0.55000000000000004">
      <c r="B1403" s="1">
        <v>46989</v>
      </c>
      <c r="C1403" s="4">
        <f>_xlfn.IFNA(VLOOKUP(B1403,W$2:AB10517,3,FALSE),0)</f>
        <v>0</v>
      </c>
      <c r="D1403" s="1">
        <f>_xlfn.IFNA(VLOOKUP(B1403,W$2:AA10545,4,FALSE),0)</f>
        <v>0</v>
      </c>
      <c r="E1403" s="1">
        <f>_xlfn.IFNA(VLOOKUP(B1403,W$2:AA10545,5,FALSE),0)</f>
        <v>0</v>
      </c>
      <c r="F1403" s="1">
        <f>_xlfn.IFNA(VLOOKUP(B1403,W$2:AB10546,6,FALSE),0)</f>
        <v>0</v>
      </c>
      <c r="H1403" s="5" t="e">
        <f t="shared" si="259"/>
        <v>#DIV/0!</v>
      </c>
      <c r="I1403" s="5" t="e">
        <f t="shared" si="260"/>
        <v>#DIV/0!</v>
      </c>
      <c r="J1403" s="1">
        <f t="shared" si="253"/>
        <v>0.11029086484118089</v>
      </c>
      <c r="K1403" s="1">
        <f t="shared" si="254"/>
        <v>0</v>
      </c>
      <c r="L1403" s="1" t="e">
        <f t="shared" si="255"/>
        <v>#DIV/0!</v>
      </c>
      <c r="M1403" s="1" t="e">
        <f t="shared" si="256"/>
        <v>#DIV/0!</v>
      </c>
      <c r="N1403" s="1" t="e">
        <f t="shared" si="257"/>
        <v>#DIV/0!</v>
      </c>
      <c r="P1403" s="1" t="e">
        <f t="shared" si="261"/>
        <v>#DIV/0!</v>
      </c>
      <c r="Q1403" s="1" t="e">
        <f t="shared" si="258"/>
        <v>#DIV/0!</v>
      </c>
      <c r="R1403" s="2" t="e">
        <f t="shared" si="262"/>
        <v>#DIV/0!</v>
      </c>
      <c r="S1403" s="2" t="e">
        <f t="shared" si="263"/>
        <v>#DIV/0!</v>
      </c>
      <c r="T1403" s="2" t="e">
        <f t="shared" si="264"/>
        <v>#DIV/0!</v>
      </c>
      <c r="V1403" s="1">
        <v>2022</v>
      </c>
      <c r="W1403" s="1">
        <v>24304</v>
      </c>
      <c r="X1403" s="1" t="s">
        <v>1451</v>
      </c>
      <c r="Y1403" s="1" t="s">
        <v>44</v>
      </c>
      <c r="Z1403" s="1">
        <v>52</v>
      </c>
      <c r="AA1403" s="1">
        <v>8</v>
      </c>
      <c r="AB1403" s="1">
        <v>28</v>
      </c>
    </row>
    <row r="1404" spans="2:28" x14ac:dyDescent="0.55000000000000004">
      <c r="B1404" s="1">
        <v>50714</v>
      </c>
      <c r="C1404" s="4" t="str">
        <f>_xlfn.IFNA(VLOOKUP(B1404,W$2:AB10518,3,FALSE),0)</f>
        <v>FB</v>
      </c>
      <c r="D1404" s="1">
        <f>_xlfn.IFNA(VLOOKUP(B1404,W$2:AA10546,4,FALSE),0)</f>
        <v>0</v>
      </c>
      <c r="E1404" s="1">
        <f>_xlfn.IFNA(VLOOKUP(B1404,W$2:AA10546,5,FALSE),0)</f>
        <v>8</v>
      </c>
      <c r="F1404" s="1">
        <f>_xlfn.IFNA(VLOOKUP(B1404,W$2:AB10547,6,FALSE),0)</f>
        <v>26</v>
      </c>
      <c r="H1404" s="5" t="e">
        <f t="shared" si="259"/>
        <v>#DIV/0!</v>
      </c>
      <c r="I1404" s="5" t="e">
        <f t="shared" si="260"/>
        <v>#DIV/0!</v>
      </c>
      <c r="J1404" s="1">
        <f t="shared" si="253"/>
        <v>0.11029086484118089</v>
      </c>
      <c r="K1404" s="1">
        <f t="shared" si="254"/>
        <v>0</v>
      </c>
      <c r="L1404" s="1">
        <f t="shared" si="255"/>
        <v>0.98517043952992134</v>
      </c>
      <c r="M1404" s="1">
        <f t="shared" si="256"/>
        <v>0.68619556135383653</v>
      </c>
      <c r="N1404" s="1" t="e">
        <f t="shared" si="257"/>
        <v>#DIV/0!</v>
      </c>
      <c r="P1404" s="1" t="e">
        <f t="shared" si="261"/>
        <v>#DIV/0!</v>
      </c>
      <c r="Q1404" s="1" t="e">
        <f t="shared" si="258"/>
        <v>#DIV/0!</v>
      </c>
      <c r="R1404" s="2" t="e">
        <f t="shared" si="262"/>
        <v>#DIV/0!</v>
      </c>
      <c r="S1404" s="2" t="e">
        <f t="shared" si="263"/>
        <v>#DIV/0!</v>
      </c>
      <c r="T1404" s="2" t="e">
        <f t="shared" si="264"/>
        <v>#DIV/0!</v>
      </c>
      <c r="V1404" s="1">
        <v>2022</v>
      </c>
      <c r="W1404" s="1">
        <v>10668</v>
      </c>
      <c r="X1404" s="1" t="s">
        <v>1452</v>
      </c>
      <c r="Y1404" s="1" t="s">
        <v>44</v>
      </c>
      <c r="Z1404" s="1">
        <v>52</v>
      </c>
      <c r="AA1404" s="1">
        <v>2</v>
      </c>
      <c r="AB1404" s="1">
        <v>28</v>
      </c>
    </row>
    <row r="1405" spans="2:28" x14ac:dyDescent="0.55000000000000004">
      <c r="B1405" s="1">
        <v>11218</v>
      </c>
      <c r="C1405" s="4" t="str">
        <f>_xlfn.IFNA(VLOOKUP(B1405,W$2:AB10519,3,FALSE),0)</f>
        <v>CB</v>
      </c>
      <c r="D1405" s="1">
        <f>_xlfn.IFNA(VLOOKUP(B1405,W$2:AA10547,4,FALSE),0)</f>
        <v>19</v>
      </c>
      <c r="E1405" s="1">
        <f>_xlfn.IFNA(VLOOKUP(B1405,W$2:AA10547,5,FALSE),0)</f>
        <v>8</v>
      </c>
      <c r="F1405" s="1">
        <f>_xlfn.IFNA(VLOOKUP(B1405,W$2:AB10548,6,FALSE),0)</f>
        <v>28</v>
      </c>
      <c r="H1405" s="5">
        <f t="shared" si="259"/>
        <v>20000000</v>
      </c>
      <c r="I1405" s="5">
        <f t="shared" si="260"/>
        <v>21400000</v>
      </c>
      <c r="J1405" s="1">
        <f t="shared" si="253"/>
        <v>0.12422980506362609</v>
      </c>
      <c r="K1405" s="1">
        <f t="shared" si="254"/>
        <v>1</v>
      </c>
      <c r="L1405" s="1">
        <f t="shared" si="255"/>
        <v>0.97398521903978064</v>
      </c>
      <c r="M1405" s="1">
        <f t="shared" si="256"/>
        <v>0.90211382224993342</v>
      </c>
      <c r="N1405" s="1">
        <f t="shared" si="257"/>
        <v>0.87776743548653313</v>
      </c>
      <c r="P1405" s="1">
        <f t="shared" si="261"/>
        <v>0.77124643248393288</v>
      </c>
      <c r="Q1405" s="1">
        <f t="shared" si="258"/>
        <v>9.5811793963496039E-2</v>
      </c>
      <c r="R1405" s="2">
        <f t="shared" si="262"/>
        <v>1916235.8792699208</v>
      </c>
      <c r="S1405" s="2">
        <f t="shared" si="263"/>
        <v>2050372.3908188152</v>
      </c>
      <c r="T1405" s="2">
        <f t="shared" si="264"/>
        <v>1916235.8792699208</v>
      </c>
      <c r="V1405" s="1">
        <v>2022</v>
      </c>
      <c r="W1405" s="1">
        <v>7113</v>
      </c>
      <c r="X1405" s="1" t="s">
        <v>1453</v>
      </c>
      <c r="Y1405" s="1" t="s">
        <v>44</v>
      </c>
      <c r="Z1405" s="1">
        <v>51</v>
      </c>
      <c r="AA1405" s="1">
        <v>4</v>
      </c>
      <c r="AB1405" s="1">
        <v>33</v>
      </c>
    </row>
    <row r="1406" spans="2:28" x14ac:dyDescent="0.55000000000000004">
      <c r="B1406" s="1">
        <v>47417</v>
      </c>
      <c r="C1406" s="4" t="str">
        <f>_xlfn.IFNA(VLOOKUP(B1406,W$2:AB10520,3,FALSE),0)</f>
        <v>WR</v>
      </c>
      <c r="D1406" s="1">
        <f>_xlfn.IFNA(VLOOKUP(B1406,W$2:AA10548,4,FALSE),0)</f>
        <v>6</v>
      </c>
      <c r="E1406" s="1">
        <f>_xlfn.IFNA(VLOOKUP(B1406,W$2:AA10548,5,FALSE),0)</f>
        <v>8</v>
      </c>
      <c r="F1406" s="1">
        <f>_xlfn.IFNA(VLOOKUP(B1406,W$2:AB10549,6,FALSE),0)</f>
        <v>28</v>
      </c>
      <c r="H1406" s="5">
        <f t="shared" si="259"/>
        <v>26850000</v>
      </c>
      <c r="I1406" s="5">
        <f t="shared" si="260"/>
        <v>28729500</v>
      </c>
      <c r="J1406" s="1">
        <f t="shared" si="253"/>
        <v>0.11849549253813166</v>
      </c>
      <c r="K1406" s="1">
        <f t="shared" si="254"/>
        <v>0</v>
      </c>
      <c r="L1406" s="1">
        <f t="shared" si="255"/>
        <v>0.98517043952992134</v>
      </c>
      <c r="M1406" s="1">
        <f t="shared" si="256"/>
        <v>0.84721097753390451</v>
      </c>
      <c r="N1406" s="1">
        <f t="shared" si="257"/>
        <v>0.89953136465011441</v>
      </c>
      <c r="P1406" s="1">
        <f t="shared" si="261"/>
        <v>0.75079134481267551</v>
      </c>
      <c r="Q1406" s="1">
        <f t="shared" si="258"/>
        <v>8.896539019694423E-2</v>
      </c>
      <c r="R1406" s="2">
        <f t="shared" si="262"/>
        <v>2388720.7267879527</v>
      </c>
      <c r="S1406" s="2">
        <f t="shared" si="263"/>
        <v>2555931.1776631093</v>
      </c>
      <c r="T1406" s="2">
        <f t="shared" si="264"/>
        <v>2388720.7267879527</v>
      </c>
      <c r="V1406" s="1">
        <v>2022</v>
      </c>
      <c r="W1406" s="1">
        <v>56460</v>
      </c>
      <c r="X1406" s="1" t="s">
        <v>1454</v>
      </c>
      <c r="Y1406" s="1" t="s">
        <v>44</v>
      </c>
      <c r="Z1406" s="1">
        <v>51</v>
      </c>
      <c r="AA1406" s="1">
        <v>7</v>
      </c>
      <c r="AB1406" s="1">
        <v>25</v>
      </c>
    </row>
    <row r="1407" spans="2:28" x14ac:dyDescent="0.55000000000000004">
      <c r="B1407" s="1">
        <v>11883</v>
      </c>
      <c r="C1407" s="4" t="str">
        <f>_xlfn.IFNA(VLOOKUP(B1407,W$2:AB10521,3,FALSE),0)</f>
        <v>WR</v>
      </c>
      <c r="D1407" s="1">
        <f>_xlfn.IFNA(VLOOKUP(B1407,W$2:AA10549,4,FALSE),0)</f>
        <v>9</v>
      </c>
      <c r="E1407" s="1">
        <f>_xlfn.IFNA(VLOOKUP(B1407,W$2:AA10549,5,FALSE),0)</f>
        <v>4</v>
      </c>
      <c r="F1407" s="1">
        <f>_xlfn.IFNA(VLOOKUP(B1407,W$2:AB10550,6,FALSE),0)</f>
        <v>26</v>
      </c>
      <c r="H1407" s="5">
        <f t="shared" si="259"/>
        <v>26850000</v>
      </c>
      <c r="I1407" s="5">
        <f t="shared" si="260"/>
        <v>28729500</v>
      </c>
      <c r="J1407" s="1">
        <f t="shared" si="253"/>
        <v>0.11849549253813166</v>
      </c>
      <c r="K1407" s="1">
        <f t="shared" si="254"/>
        <v>0</v>
      </c>
      <c r="L1407" s="1">
        <f t="shared" si="255"/>
        <v>1.1895239156337238</v>
      </c>
      <c r="M1407" s="1">
        <f t="shared" si="256"/>
        <v>0.68619556135383653</v>
      </c>
      <c r="N1407" s="1">
        <f t="shared" si="257"/>
        <v>0.89953136465011441</v>
      </c>
      <c r="P1407" s="1">
        <f t="shared" si="261"/>
        <v>0.73423890618454168</v>
      </c>
      <c r="Q1407" s="1">
        <f t="shared" si="258"/>
        <v>8.7004000828996314E-2</v>
      </c>
      <c r="R1407" s="2">
        <f t="shared" si="262"/>
        <v>2336057.4222585512</v>
      </c>
      <c r="S1407" s="2">
        <f t="shared" si="263"/>
        <v>2499581.4418166494</v>
      </c>
      <c r="T1407" s="2">
        <f t="shared" si="264"/>
        <v>2336057.4222585512</v>
      </c>
      <c r="V1407" s="1">
        <v>2022</v>
      </c>
      <c r="W1407" s="1">
        <v>38526</v>
      </c>
      <c r="X1407" s="1" t="s">
        <v>1455</v>
      </c>
      <c r="Y1407" s="1" t="s">
        <v>44</v>
      </c>
      <c r="Z1407" s="1">
        <v>50</v>
      </c>
      <c r="AA1407" s="1">
        <v>7</v>
      </c>
      <c r="AB1407" s="1">
        <v>27</v>
      </c>
    </row>
    <row r="1408" spans="2:28" x14ac:dyDescent="0.55000000000000004">
      <c r="B1408" s="1">
        <v>11932</v>
      </c>
      <c r="C1408" s="4" t="str">
        <f>_xlfn.IFNA(VLOOKUP(B1408,W$2:AB10522,3,FALSE),0)</f>
        <v>WR</v>
      </c>
      <c r="D1408" s="1">
        <f>_xlfn.IFNA(VLOOKUP(B1408,W$2:AA10550,4,FALSE),0)</f>
        <v>32</v>
      </c>
      <c r="E1408" s="1">
        <f>_xlfn.IFNA(VLOOKUP(B1408,W$2:AA10550,5,FALSE),0)</f>
        <v>6</v>
      </c>
      <c r="F1408" s="1">
        <f>_xlfn.IFNA(VLOOKUP(B1408,W$2:AB10551,6,FALSE),0)</f>
        <v>28</v>
      </c>
      <c r="H1408" s="5">
        <f t="shared" si="259"/>
        <v>26850000</v>
      </c>
      <c r="I1408" s="5">
        <f t="shared" si="260"/>
        <v>28729500</v>
      </c>
      <c r="J1408" s="1">
        <f t="shared" si="253"/>
        <v>0.12967792367514705</v>
      </c>
      <c r="K1408" s="1">
        <f t="shared" si="254"/>
        <v>3</v>
      </c>
      <c r="L1408" s="1">
        <f t="shared" si="255"/>
        <v>0.95208952897253363</v>
      </c>
      <c r="M1408" s="1">
        <f t="shared" si="256"/>
        <v>0.95139959476605207</v>
      </c>
      <c r="N1408" s="1">
        <f t="shared" si="257"/>
        <v>0.89953136465011441</v>
      </c>
      <c r="P1408" s="1">
        <f t="shared" si="261"/>
        <v>0.81481133469674216</v>
      </c>
      <c r="Q1408" s="1">
        <f t="shared" si="258"/>
        <v>0.10566304207044883</v>
      </c>
      <c r="R1408" s="2">
        <f t="shared" si="262"/>
        <v>2837052.679591551</v>
      </c>
      <c r="S1408" s="2">
        <f t="shared" si="263"/>
        <v>3035646.3671629597</v>
      </c>
      <c r="T1408" s="2">
        <f t="shared" si="264"/>
        <v>2837052.679591551</v>
      </c>
      <c r="V1408" s="1">
        <v>2022</v>
      </c>
      <c r="W1408" s="1">
        <v>44722</v>
      </c>
      <c r="X1408" s="1" t="s">
        <v>1456</v>
      </c>
      <c r="Y1408" s="1" t="s">
        <v>44</v>
      </c>
      <c r="Z1408" s="1">
        <v>50</v>
      </c>
      <c r="AA1408" s="1">
        <v>8</v>
      </c>
      <c r="AB1408" s="1">
        <v>25</v>
      </c>
    </row>
    <row r="1409" spans="2:28" x14ac:dyDescent="0.55000000000000004">
      <c r="B1409" s="1">
        <v>60235</v>
      </c>
      <c r="C1409" s="4">
        <f>_xlfn.IFNA(VLOOKUP(B1409,W$2:AB10523,3,FALSE),0)</f>
        <v>0</v>
      </c>
      <c r="D1409" s="1">
        <f>_xlfn.IFNA(VLOOKUP(B1409,W$2:AA10551,4,FALSE),0)</f>
        <v>0</v>
      </c>
      <c r="E1409" s="1">
        <f>_xlfn.IFNA(VLOOKUP(B1409,W$2:AA10551,5,FALSE),0)</f>
        <v>0</v>
      </c>
      <c r="F1409" s="1">
        <f>_xlfn.IFNA(VLOOKUP(B1409,W$2:AB10552,6,FALSE),0)</f>
        <v>0</v>
      </c>
      <c r="H1409" s="5" t="e">
        <f t="shared" si="259"/>
        <v>#DIV/0!</v>
      </c>
      <c r="I1409" s="5" t="e">
        <f t="shared" si="260"/>
        <v>#DIV/0!</v>
      </c>
      <c r="J1409" s="1">
        <f t="shared" si="253"/>
        <v>0.11029086484118089</v>
      </c>
      <c r="K1409" s="1">
        <f t="shared" si="254"/>
        <v>0</v>
      </c>
      <c r="L1409" s="1" t="e">
        <f t="shared" si="255"/>
        <v>#DIV/0!</v>
      </c>
      <c r="M1409" s="1" t="e">
        <f t="shared" si="256"/>
        <v>#DIV/0!</v>
      </c>
      <c r="N1409" s="1" t="e">
        <f t="shared" si="257"/>
        <v>#DIV/0!</v>
      </c>
      <c r="P1409" s="1" t="e">
        <f t="shared" si="261"/>
        <v>#DIV/0!</v>
      </c>
      <c r="Q1409" s="1" t="e">
        <f t="shared" si="258"/>
        <v>#DIV/0!</v>
      </c>
      <c r="R1409" s="2" t="e">
        <f t="shared" si="262"/>
        <v>#DIV/0!</v>
      </c>
      <c r="S1409" s="2" t="e">
        <f t="shared" si="263"/>
        <v>#DIV/0!</v>
      </c>
      <c r="T1409" s="2" t="e">
        <f t="shared" si="264"/>
        <v>#DIV/0!</v>
      </c>
      <c r="V1409" s="1">
        <v>2022</v>
      </c>
      <c r="W1409" s="1">
        <v>51497</v>
      </c>
      <c r="X1409" s="1" t="s">
        <v>1457</v>
      </c>
      <c r="Y1409" s="1" t="s">
        <v>44</v>
      </c>
      <c r="Z1409" s="1">
        <v>50</v>
      </c>
      <c r="AA1409" s="1">
        <v>8</v>
      </c>
      <c r="AB1409" s="1">
        <v>26</v>
      </c>
    </row>
    <row r="1410" spans="2:28" x14ac:dyDescent="0.55000000000000004">
      <c r="B1410" s="1">
        <v>94371</v>
      </c>
      <c r="C1410" s="4" t="str">
        <f>_xlfn.IFNA(VLOOKUP(B1410,W$2:AB10524,3,FALSE),0)</f>
        <v>TE</v>
      </c>
      <c r="D1410" s="1">
        <f>_xlfn.IFNA(VLOOKUP(B1410,W$2:AA10552,4,FALSE),0)</f>
        <v>7</v>
      </c>
      <c r="E1410" s="1">
        <f>_xlfn.IFNA(VLOOKUP(B1410,W$2:AA10552,5,FALSE),0)</f>
        <v>8</v>
      </c>
      <c r="F1410" s="1">
        <f>_xlfn.IFNA(VLOOKUP(B1410,W$2:AB10553,6,FALSE),0)</f>
        <v>26</v>
      </c>
      <c r="H1410" s="5">
        <f t="shared" si="259"/>
        <v>14012500</v>
      </c>
      <c r="I1410" s="5">
        <f t="shared" si="260"/>
        <v>14993375</v>
      </c>
      <c r="J1410" s="1">
        <f t="shared" ref="J1410:J1473" si="265">AVERAGEIF(BF:BF,D1410,BG:BG)</f>
        <v>0.11849549253813166</v>
      </c>
      <c r="K1410" s="1">
        <f t="shared" ref="K1410:K1473" si="266">ROUNDDOWN(D1410*0.1,0)</f>
        <v>0</v>
      </c>
      <c r="L1410" s="1">
        <f t="shared" ref="L1410:L1473" si="267">AVERAGEIFS(AV:AV,AU:AU,K1410,AW:AW,E1410)</f>
        <v>0.98517043952992134</v>
      </c>
      <c r="M1410" s="1">
        <f t="shared" ref="M1410:M1473" si="268">AVERAGEIFS(AK:AK,AJ:AJ,K1410,AL:AL,F1410)</f>
        <v>0.68619556135383653</v>
      </c>
      <c r="N1410" s="1">
        <f t="shared" ref="N1410:N1473" si="269">AVERAGEIFS(BK:BK,BJ:BJ,D1410,BL:BL,C1410)</f>
        <v>1.0245916516529501</v>
      </c>
      <c r="P1410" s="1">
        <f t="shared" si="261"/>
        <v>0.69264402087279864</v>
      </c>
      <c r="Q1410" s="1">
        <f t="shared" ref="Q1410:Q1473" si="270">P1410*J1410</f>
        <v>8.2075194406914215E-2</v>
      </c>
      <c r="R1410" s="2">
        <f t="shared" si="262"/>
        <v>1150078.6616268854</v>
      </c>
      <c r="S1410" s="2">
        <f t="shared" si="263"/>
        <v>1230584.1679407675</v>
      </c>
      <c r="T1410" s="2">
        <f t="shared" si="264"/>
        <v>1150078.6616268854</v>
      </c>
      <c r="V1410" s="1">
        <v>2022</v>
      </c>
      <c r="W1410" s="1">
        <v>94351</v>
      </c>
      <c r="X1410" s="1" t="s">
        <v>1458</v>
      </c>
      <c r="Y1410" s="1" t="s">
        <v>44</v>
      </c>
      <c r="Z1410" s="1">
        <v>49</v>
      </c>
      <c r="AA1410" s="1">
        <v>5</v>
      </c>
      <c r="AB1410" s="1">
        <v>27</v>
      </c>
    </row>
    <row r="1411" spans="2:28" x14ac:dyDescent="0.55000000000000004">
      <c r="B1411" s="1">
        <v>36862</v>
      </c>
      <c r="C1411" s="4" t="str">
        <f>_xlfn.IFNA(VLOOKUP(B1411,W$2:AB10525,3,FALSE),0)</f>
        <v>DI</v>
      </c>
      <c r="D1411" s="1">
        <f>_xlfn.IFNA(VLOOKUP(B1411,W$2:AA10553,4,FALSE),0)</f>
        <v>17</v>
      </c>
      <c r="E1411" s="1">
        <f>_xlfn.IFNA(VLOOKUP(B1411,W$2:AA10553,5,FALSE),0)</f>
        <v>8</v>
      </c>
      <c r="F1411" s="1">
        <f>_xlfn.IFNA(VLOOKUP(B1411,W$2:AB10554,6,FALSE),0)</f>
        <v>25</v>
      </c>
      <c r="H1411" s="5">
        <f t="shared" ref="H1411:H1474" si="271">AVERAGEIF(AO:AO,C1411,AP:AP)</f>
        <v>20500000</v>
      </c>
      <c r="I1411" s="5">
        <f t="shared" ref="I1411:I1474" si="272">H1411*1.07</f>
        <v>21935000</v>
      </c>
      <c r="J1411" s="1">
        <f t="shared" si="265"/>
        <v>0.12422980506362609</v>
      </c>
      <c r="K1411" s="1">
        <f t="shared" si="266"/>
        <v>1</v>
      </c>
      <c r="L1411" s="1">
        <f t="shared" si="267"/>
        <v>0.97398521903978064</v>
      </c>
      <c r="M1411" s="1">
        <f t="shared" si="268"/>
        <v>0.8852077485688149</v>
      </c>
      <c r="N1411" s="1">
        <f t="shared" si="269"/>
        <v>1</v>
      </c>
      <c r="P1411" s="1">
        <f t="shared" ref="P1411:P1474" si="273">L1411*M1411*N1411</f>
        <v>0.86217926288550828</v>
      </c>
      <c r="Q1411" s="1">
        <f t="shared" si="270"/>
        <v>0.10710836175816753</v>
      </c>
      <c r="R1411" s="2">
        <f t="shared" ref="R1411:R1474" si="274">H1411*Q1411</f>
        <v>2195721.4160424345</v>
      </c>
      <c r="S1411" s="2">
        <f t="shared" ref="S1411:S1474" si="275">I1411*Q1411</f>
        <v>2349421.9151654048</v>
      </c>
      <c r="T1411" s="2">
        <f t="shared" ref="T1411:T1474" si="276">((_xlfn.IFS(C1411&lt;&gt;"QB",R1411,F1411&gt;27,(1/(M1411))*R1411,F1411&lt;=27,R1411)))</f>
        <v>2195721.4160424345</v>
      </c>
      <c r="V1411" s="1">
        <v>2022</v>
      </c>
      <c r="W1411" s="1">
        <v>15301</v>
      </c>
      <c r="X1411" s="1" t="s">
        <v>1459</v>
      </c>
      <c r="Y1411" s="1" t="s">
        <v>44</v>
      </c>
      <c r="Z1411" s="1">
        <v>49</v>
      </c>
      <c r="AA1411" s="1">
        <v>8</v>
      </c>
      <c r="AB1411" s="1">
        <v>30</v>
      </c>
    </row>
    <row r="1412" spans="2:28" x14ac:dyDescent="0.55000000000000004">
      <c r="B1412" s="1">
        <v>11832</v>
      </c>
      <c r="C1412" s="4">
        <f>_xlfn.IFNA(VLOOKUP(B1412,W$2:AB10526,3,FALSE),0)</f>
        <v>0</v>
      </c>
      <c r="D1412" s="1">
        <f>_xlfn.IFNA(VLOOKUP(B1412,W$2:AA10554,4,FALSE),0)</f>
        <v>0</v>
      </c>
      <c r="E1412" s="1">
        <f>_xlfn.IFNA(VLOOKUP(B1412,W$2:AA10554,5,FALSE),0)</f>
        <v>0</v>
      </c>
      <c r="F1412" s="1">
        <f>_xlfn.IFNA(VLOOKUP(B1412,W$2:AB10555,6,FALSE),0)</f>
        <v>0</v>
      </c>
      <c r="H1412" s="5" t="e">
        <f t="shared" si="271"/>
        <v>#DIV/0!</v>
      </c>
      <c r="I1412" s="5" t="e">
        <f t="shared" si="272"/>
        <v>#DIV/0!</v>
      </c>
      <c r="J1412" s="1">
        <f t="shared" si="265"/>
        <v>0.11029086484118089</v>
      </c>
      <c r="K1412" s="1">
        <f t="shared" si="266"/>
        <v>0</v>
      </c>
      <c r="L1412" s="1" t="e">
        <f t="shared" si="267"/>
        <v>#DIV/0!</v>
      </c>
      <c r="M1412" s="1" t="e">
        <f t="shared" si="268"/>
        <v>#DIV/0!</v>
      </c>
      <c r="N1412" s="1" t="e">
        <f t="shared" si="269"/>
        <v>#DIV/0!</v>
      </c>
      <c r="P1412" s="1" t="e">
        <f t="shared" si="273"/>
        <v>#DIV/0!</v>
      </c>
      <c r="Q1412" s="1" t="e">
        <f t="shared" si="270"/>
        <v>#DIV/0!</v>
      </c>
      <c r="R1412" s="2" t="e">
        <f t="shared" si="274"/>
        <v>#DIV/0!</v>
      </c>
      <c r="S1412" s="2" t="e">
        <f t="shared" si="275"/>
        <v>#DIV/0!</v>
      </c>
      <c r="T1412" s="2" t="e">
        <f t="shared" si="276"/>
        <v>#DIV/0!</v>
      </c>
      <c r="V1412" s="1">
        <v>2022</v>
      </c>
      <c r="W1412" s="1">
        <v>12321</v>
      </c>
      <c r="X1412" s="1" t="s">
        <v>1460</v>
      </c>
      <c r="Y1412" s="1" t="s">
        <v>44</v>
      </c>
      <c r="Z1412" s="1">
        <v>48</v>
      </c>
      <c r="AA1412" s="1">
        <v>8</v>
      </c>
      <c r="AB1412" s="1">
        <v>29</v>
      </c>
    </row>
    <row r="1413" spans="2:28" x14ac:dyDescent="0.55000000000000004">
      <c r="B1413" s="1">
        <v>35771</v>
      </c>
      <c r="C1413" s="4" t="str">
        <f>_xlfn.IFNA(VLOOKUP(B1413,W$2:AB10527,3,FALSE),0)</f>
        <v>LB</v>
      </c>
      <c r="D1413" s="1">
        <f>_xlfn.IFNA(VLOOKUP(B1413,W$2:AA10555,4,FALSE),0)</f>
        <v>42</v>
      </c>
      <c r="E1413" s="1">
        <f>_xlfn.IFNA(VLOOKUP(B1413,W$2:AA10555,5,FALSE),0)</f>
        <v>8</v>
      </c>
      <c r="F1413" s="1">
        <f>_xlfn.IFNA(VLOOKUP(B1413,W$2:AB10556,6,FALSE),0)</f>
        <v>25</v>
      </c>
      <c r="H1413" s="5">
        <f t="shared" si="271"/>
        <v>16999000</v>
      </c>
      <c r="I1413" s="5">
        <f t="shared" si="272"/>
        <v>18188930</v>
      </c>
      <c r="J1413" s="1">
        <f t="shared" si="265"/>
        <v>0.14534217904027727</v>
      </c>
      <c r="K1413" s="1">
        <f t="shared" si="266"/>
        <v>4</v>
      </c>
      <c r="L1413" s="1">
        <f t="shared" si="267"/>
        <v>0.96121638580046065</v>
      </c>
      <c r="M1413" s="1">
        <f t="shared" si="268"/>
        <v>1.1123962455126433</v>
      </c>
      <c r="N1413" s="1">
        <f t="shared" si="269"/>
        <v>0.82023027006469129</v>
      </c>
      <c r="P1413" s="1">
        <f t="shared" si="273"/>
        <v>0.87703408599783983</v>
      </c>
      <c r="Q1413" s="1">
        <f t="shared" si="270"/>
        <v>0.12747004515152396</v>
      </c>
      <c r="R1413" s="2">
        <f t="shared" si="274"/>
        <v>2166863.2975307559</v>
      </c>
      <c r="S1413" s="2">
        <f t="shared" si="275"/>
        <v>2318543.7283579088</v>
      </c>
      <c r="T1413" s="2">
        <f t="shared" si="276"/>
        <v>2166863.2975307559</v>
      </c>
      <c r="V1413" s="1">
        <v>2022</v>
      </c>
      <c r="W1413" s="1">
        <v>50640</v>
      </c>
      <c r="X1413" s="1" t="s">
        <v>1461</v>
      </c>
      <c r="Y1413" s="1" t="s">
        <v>44</v>
      </c>
      <c r="Z1413" s="1">
        <v>48</v>
      </c>
      <c r="AA1413" s="1">
        <v>8</v>
      </c>
      <c r="AB1413" s="1">
        <v>29</v>
      </c>
    </row>
    <row r="1414" spans="2:28" x14ac:dyDescent="0.55000000000000004">
      <c r="B1414" s="1">
        <v>33789</v>
      </c>
      <c r="C1414" s="4">
        <f>_xlfn.IFNA(VLOOKUP(B1414,W$2:AB10528,3,FALSE),0)</f>
        <v>0</v>
      </c>
      <c r="D1414" s="1">
        <f>_xlfn.IFNA(VLOOKUP(B1414,W$2:AA10556,4,FALSE),0)</f>
        <v>0</v>
      </c>
      <c r="E1414" s="1">
        <f>_xlfn.IFNA(VLOOKUP(B1414,W$2:AA10556,5,FALSE),0)</f>
        <v>0</v>
      </c>
      <c r="F1414" s="1">
        <f>_xlfn.IFNA(VLOOKUP(B1414,W$2:AB10557,6,FALSE),0)</f>
        <v>0</v>
      </c>
      <c r="H1414" s="5" t="e">
        <f t="shared" si="271"/>
        <v>#DIV/0!</v>
      </c>
      <c r="I1414" s="5" t="e">
        <f t="shared" si="272"/>
        <v>#DIV/0!</v>
      </c>
      <c r="J1414" s="1">
        <f t="shared" si="265"/>
        <v>0.11029086484118089</v>
      </c>
      <c r="K1414" s="1">
        <f t="shared" si="266"/>
        <v>0</v>
      </c>
      <c r="L1414" s="1" t="e">
        <f t="shared" si="267"/>
        <v>#DIV/0!</v>
      </c>
      <c r="M1414" s="1" t="e">
        <f t="shared" si="268"/>
        <v>#DIV/0!</v>
      </c>
      <c r="N1414" s="1" t="e">
        <f t="shared" si="269"/>
        <v>#DIV/0!</v>
      </c>
      <c r="P1414" s="1" t="e">
        <f t="shared" si="273"/>
        <v>#DIV/0!</v>
      </c>
      <c r="Q1414" s="1" t="e">
        <f t="shared" si="270"/>
        <v>#DIV/0!</v>
      </c>
      <c r="R1414" s="2" t="e">
        <f t="shared" si="274"/>
        <v>#DIV/0!</v>
      </c>
      <c r="S1414" s="2" t="e">
        <f t="shared" si="275"/>
        <v>#DIV/0!</v>
      </c>
      <c r="T1414" s="2" t="e">
        <f t="shared" si="276"/>
        <v>#DIV/0!</v>
      </c>
      <c r="V1414" s="1">
        <v>2022</v>
      </c>
      <c r="W1414" s="1">
        <v>7049</v>
      </c>
      <c r="X1414" s="1" t="s">
        <v>1462</v>
      </c>
      <c r="Y1414" s="1" t="s">
        <v>44</v>
      </c>
      <c r="Z1414" s="1">
        <v>48</v>
      </c>
      <c r="AA1414" s="1">
        <v>2</v>
      </c>
      <c r="AB1414" s="1">
        <v>32</v>
      </c>
    </row>
    <row r="1415" spans="2:28" x14ac:dyDescent="0.55000000000000004">
      <c r="B1415" s="1">
        <v>47358</v>
      </c>
      <c r="C1415" s="4" t="str">
        <f>_xlfn.IFNA(VLOOKUP(B1415,W$2:AB10529,3,FALSE),0)</f>
        <v>TE</v>
      </c>
      <c r="D1415" s="1">
        <f>_xlfn.IFNA(VLOOKUP(B1415,W$2:AA10557,4,FALSE),0)</f>
        <v>20</v>
      </c>
      <c r="E1415" s="1">
        <f>_xlfn.IFNA(VLOOKUP(B1415,W$2:AA10557,5,FALSE),0)</f>
        <v>8</v>
      </c>
      <c r="F1415" s="1">
        <f>_xlfn.IFNA(VLOOKUP(B1415,W$2:AB10558,6,FALSE),0)</f>
        <v>27</v>
      </c>
      <c r="H1415" s="5">
        <f t="shared" si="271"/>
        <v>14012500</v>
      </c>
      <c r="I1415" s="5">
        <f t="shared" si="272"/>
        <v>14993375</v>
      </c>
      <c r="J1415" s="1">
        <f t="shared" si="265"/>
        <v>0.11374298598435889</v>
      </c>
      <c r="K1415" s="1">
        <f t="shared" si="266"/>
        <v>2</v>
      </c>
      <c r="L1415" s="1">
        <f t="shared" si="267"/>
        <v>0.96784963204339991</v>
      </c>
      <c r="M1415" s="1">
        <f t="shared" si="268"/>
        <v>0.99437471484129869</v>
      </c>
      <c r="N1415" s="1">
        <f t="shared" si="269"/>
        <v>1.0245916516529501</v>
      </c>
      <c r="P1415" s="1">
        <f t="shared" si="273"/>
        <v>0.98607233534584504</v>
      </c>
      <c r="Q1415" s="1">
        <f t="shared" si="270"/>
        <v>0.11215881181880649</v>
      </c>
      <c r="R1415" s="2">
        <f t="shared" si="274"/>
        <v>1571625.3506110259</v>
      </c>
      <c r="S1415" s="2">
        <f t="shared" si="275"/>
        <v>1681639.1251537977</v>
      </c>
      <c r="T1415" s="2">
        <f t="shared" si="276"/>
        <v>1571625.3506110259</v>
      </c>
      <c r="V1415" s="1">
        <v>2022</v>
      </c>
      <c r="W1415" s="1">
        <v>44980</v>
      </c>
      <c r="X1415" s="1" t="s">
        <v>1463</v>
      </c>
      <c r="Y1415" s="1" t="s">
        <v>44</v>
      </c>
      <c r="Z1415" s="1">
        <v>47</v>
      </c>
      <c r="AA1415" s="1">
        <v>7</v>
      </c>
      <c r="AB1415" s="1">
        <v>27</v>
      </c>
    </row>
    <row r="1416" spans="2:28" x14ac:dyDescent="0.55000000000000004">
      <c r="B1416" s="1">
        <v>5800</v>
      </c>
      <c r="C1416" s="4" t="str">
        <f>_xlfn.IFNA(VLOOKUP(B1416,W$2:AB10530,3,FALSE),0)</f>
        <v>LS</v>
      </c>
      <c r="D1416" s="1">
        <f>_xlfn.IFNA(VLOOKUP(B1416,W$2:AA10558,4,FALSE),0)</f>
        <v>0</v>
      </c>
      <c r="E1416" s="1">
        <f>_xlfn.IFNA(VLOOKUP(B1416,W$2:AA10558,5,FALSE),0)</f>
        <v>8</v>
      </c>
      <c r="F1416" s="1">
        <f>_xlfn.IFNA(VLOOKUP(B1416,W$2:AB10559,6,FALSE),0)</f>
        <v>37</v>
      </c>
      <c r="H1416" s="5" t="e">
        <f t="shared" si="271"/>
        <v>#DIV/0!</v>
      </c>
      <c r="I1416" s="5" t="e">
        <f t="shared" si="272"/>
        <v>#DIV/0!</v>
      </c>
      <c r="J1416" s="1">
        <f t="shared" si="265"/>
        <v>0.11029086484118089</v>
      </c>
      <c r="K1416" s="1">
        <f t="shared" si="266"/>
        <v>0</v>
      </c>
      <c r="L1416" s="1">
        <f t="shared" si="267"/>
        <v>0.98517043952992134</v>
      </c>
      <c r="M1416" s="1">
        <f t="shared" si="268"/>
        <v>1.1804665862898105</v>
      </c>
      <c r="N1416" s="1" t="e">
        <f t="shared" si="269"/>
        <v>#DIV/0!</v>
      </c>
      <c r="P1416" s="1" t="e">
        <f t="shared" si="273"/>
        <v>#DIV/0!</v>
      </c>
      <c r="Q1416" s="1" t="e">
        <f t="shared" si="270"/>
        <v>#DIV/0!</v>
      </c>
      <c r="R1416" s="2" t="e">
        <f t="shared" si="274"/>
        <v>#DIV/0!</v>
      </c>
      <c r="S1416" s="2" t="e">
        <f t="shared" si="275"/>
        <v>#DIV/0!</v>
      </c>
      <c r="T1416" s="2" t="e">
        <f t="shared" si="276"/>
        <v>#DIV/0!</v>
      </c>
      <c r="V1416" s="1">
        <v>2022</v>
      </c>
      <c r="W1416" s="1">
        <v>49722</v>
      </c>
      <c r="X1416" s="1" t="s">
        <v>1464</v>
      </c>
      <c r="Y1416" s="1" t="s">
        <v>44</v>
      </c>
      <c r="Z1416" s="1">
        <v>47</v>
      </c>
      <c r="AA1416" s="1">
        <v>8</v>
      </c>
      <c r="AB1416" s="1">
        <v>26</v>
      </c>
    </row>
    <row r="1417" spans="2:28" x14ac:dyDescent="0.55000000000000004">
      <c r="B1417" s="1">
        <v>50592</v>
      </c>
      <c r="C1417" s="4" t="str">
        <f>_xlfn.IFNA(VLOOKUP(B1417,W$2:AB10531,3,FALSE),0)</f>
        <v>ED</v>
      </c>
      <c r="D1417" s="1">
        <f>_xlfn.IFNA(VLOOKUP(B1417,W$2:AA10559,4,FALSE),0)</f>
        <v>59</v>
      </c>
      <c r="E1417" s="1">
        <f>_xlfn.IFNA(VLOOKUP(B1417,W$2:AA10559,5,FALSE),0)</f>
        <v>7</v>
      </c>
      <c r="F1417" s="1">
        <f>_xlfn.IFNA(VLOOKUP(B1417,W$2:AB10560,6,FALSE),0)</f>
        <v>28</v>
      </c>
      <c r="H1417" s="5">
        <f t="shared" si="271"/>
        <v>25400550</v>
      </c>
      <c r="I1417" s="5">
        <f t="shared" si="272"/>
        <v>27178588.5</v>
      </c>
      <c r="J1417" s="1">
        <f t="shared" si="265"/>
        <v>0.19414880739410345</v>
      </c>
      <c r="K1417" s="1">
        <f t="shared" si="266"/>
        <v>5</v>
      </c>
      <c r="L1417" s="1">
        <f t="shared" si="267"/>
        <v>0.96309178465877865</v>
      </c>
      <c r="M1417" s="1">
        <f t="shared" si="268"/>
        <v>0.97478864222910011</v>
      </c>
      <c r="N1417" s="1">
        <f t="shared" si="269"/>
        <v>1</v>
      </c>
      <c r="P1417" s="1">
        <f t="shared" si="273"/>
        <v>0.93881093310953168</v>
      </c>
      <c r="Q1417" s="1">
        <f t="shared" si="270"/>
        <v>0.18226902303176101</v>
      </c>
      <c r="R1417" s="2">
        <f t="shared" si="274"/>
        <v>4629733.4329693969</v>
      </c>
      <c r="S1417" s="2">
        <f t="shared" si="275"/>
        <v>4953814.7732772548</v>
      </c>
      <c r="T1417" s="2">
        <f t="shared" si="276"/>
        <v>4629733.4329693969</v>
      </c>
      <c r="V1417" s="1">
        <v>2022</v>
      </c>
      <c r="W1417" s="1">
        <v>11863</v>
      </c>
      <c r="X1417" s="1" t="s">
        <v>1465</v>
      </c>
      <c r="Y1417" s="1" t="s">
        <v>44</v>
      </c>
      <c r="Z1417" s="1">
        <v>46</v>
      </c>
      <c r="AA1417" s="1">
        <v>4</v>
      </c>
      <c r="AB1417" s="1">
        <v>29</v>
      </c>
    </row>
    <row r="1418" spans="2:28" x14ac:dyDescent="0.55000000000000004">
      <c r="B1418" s="1">
        <v>49217</v>
      </c>
      <c r="C1418" s="4">
        <f>_xlfn.IFNA(VLOOKUP(B1418,W$2:AB10532,3,FALSE),0)</f>
        <v>0</v>
      </c>
      <c r="D1418" s="1">
        <f>_xlfn.IFNA(VLOOKUP(B1418,W$2:AA10560,4,FALSE),0)</f>
        <v>0</v>
      </c>
      <c r="E1418" s="1">
        <f>_xlfn.IFNA(VLOOKUP(B1418,W$2:AA10560,5,FALSE),0)</f>
        <v>0</v>
      </c>
      <c r="F1418" s="1">
        <f>_xlfn.IFNA(VLOOKUP(B1418,W$2:AB10561,6,FALSE),0)</f>
        <v>0</v>
      </c>
      <c r="H1418" s="5" t="e">
        <f t="shared" si="271"/>
        <v>#DIV/0!</v>
      </c>
      <c r="I1418" s="5" t="e">
        <f t="shared" si="272"/>
        <v>#DIV/0!</v>
      </c>
      <c r="J1418" s="1">
        <f t="shared" si="265"/>
        <v>0.11029086484118089</v>
      </c>
      <c r="K1418" s="1">
        <f t="shared" si="266"/>
        <v>0</v>
      </c>
      <c r="L1418" s="1" t="e">
        <f t="shared" si="267"/>
        <v>#DIV/0!</v>
      </c>
      <c r="M1418" s="1" t="e">
        <f t="shared" si="268"/>
        <v>#DIV/0!</v>
      </c>
      <c r="N1418" s="1" t="e">
        <f t="shared" si="269"/>
        <v>#DIV/0!</v>
      </c>
      <c r="P1418" s="1" t="e">
        <f t="shared" si="273"/>
        <v>#DIV/0!</v>
      </c>
      <c r="Q1418" s="1" t="e">
        <f t="shared" si="270"/>
        <v>#DIV/0!</v>
      </c>
      <c r="R1418" s="2" t="e">
        <f t="shared" si="274"/>
        <v>#DIV/0!</v>
      </c>
      <c r="S1418" s="2" t="e">
        <f t="shared" si="275"/>
        <v>#DIV/0!</v>
      </c>
      <c r="T1418" s="2" t="e">
        <f t="shared" si="276"/>
        <v>#DIV/0!</v>
      </c>
      <c r="V1418" s="1">
        <v>2022</v>
      </c>
      <c r="W1418" s="1">
        <v>50967</v>
      </c>
      <c r="X1418" s="1" t="s">
        <v>1466</v>
      </c>
      <c r="Y1418" s="1" t="s">
        <v>44</v>
      </c>
      <c r="Z1418" s="1">
        <v>46</v>
      </c>
      <c r="AA1418" s="1">
        <v>5</v>
      </c>
      <c r="AB1418" s="1">
        <v>25</v>
      </c>
    </row>
    <row r="1419" spans="2:28" x14ac:dyDescent="0.55000000000000004">
      <c r="B1419" s="1">
        <v>40689</v>
      </c>
      <c r="C1419" s="4">
        <f>_xlfn.IFNA(VLOOKUP(B1419,W$2:AB10533,3,FALSE),0)</f>
        <v>0</v>
      </c>
      <c r="D1419" s="1">
        <f>_xlfn.IFNA(VLOOKUP(B1419,W$2:AA10561,4,FALSE),0)</f>
        <v>0</v>
      </c>
      <c r="E1419" s="1">
        <f>_xlfn.IFNA(VLOOKUP(B1419,W$2:AA10561,5,FALSE),0)</f>
        <v>0</v>
      </c>
      <c r="F1419" s="1">
        <f>_xlfn.IFNA(VLOOKUP(B1419,W$2:AB10562,6,FALSE),0)</f>
        <v>0</v>
      </c>
      <c r="H1419" s="5" t="e">
        <f t="shared" si="271"/>
        <v>#DIV/0!</v>
      </c>
      <c r="I1419" s="5" t="e">
        <f t="shared" si="272"/>
        <v>#DIV/0!</v>
      </c>
      <c r="J1419" s="1">
        <f t="shared" si="265"/>
        <v>0.11029086484118089</v>
      </c>
      <c r="K1419" s="1">
        <f t="shared" si="266"/>
        <v>0</v>
      </c>
      <c r="L1419" s="1" t="e">
        <f t="shared" si="267"/>
        <v>#DIV/0!</v>
      </c>
      <c r="M1419" s="1" t="e">
        <f t="shared" si="268"/>
        <v>#DIV/0!</v>
      </c>
      <c r="N1419" s="1" t="e">
        <f t="shared" si="269"/>
        <v>#DIV/0!</v>
      </c>
      <c r="P1419" s="1" t="e">
        <f t="shared" si="273"/>
        <v>#DIV/0!</v>
      </c>
      <c r="Q1419" s="1" t="e">
        <f t="shared" si="270"/>
        <v>#DIV/0!</v>
      </c>
      <c r="R1419" s="2" t="e">
        <f t="shared" si="274"/>
        <v>#DIV/0!</v>
      </c>
      <c r="S1419" s="2" t="e">
        <f t="shared" si="275"/>
        <v>#DIV/0!</v>
      </c>
      <c r="T1419" s="2" t="e">
        <f t="shared" si="276"/>
        <v>#DIV/0!</v>
      </c>
      <c r="V1419" s="1">
        <v>2022</v>
      </c>
      <c r="W1419" s="1">
        <v>9602</v>
      </c>
      <c r="X1419" s="1" t="s">
        <v>1467</v>
      </c>
      <c r="Y1419" s="1" t="s">
        <v>44</v>
      </c>
      <c r="Z1419" s="1">
        <v>46</v>
      </c>
      <c r="AA1419" s="1">
        <v>5</v>
      </c>
      <c r="AB1419" s="1">
        <v>29</v>
      </c>
    </row>
    <row r="1420" spans="2:28" x14ac:dyDescent="0.55000000000000004">
      <c r="B1420" s="1">
        <v>56307</v>
      </c>
      <c r="C1420" s="4">
        <f>_xlfn.IFNA(VLOOKUP(B1420,W$2:AB10534,3,FALSE),0)</f>
        <v>0</v>
      </c>
      <c r="D1420" s="1">
        <f>_xlfn.IFNA(VLOOKUP(B1420,W$2:AA10562,4,FALSE),0)</f>
        <v>0</v>
      </c>
      <c r="E1420" s="1">
        <f>_xlfn.IFNA(VLOOKUP(B1420,W$2:AA10562,5,FALSE),0)</f>
        <v>0</v>
      </c>
      <c r="F1420" s="1">
        <f>_xlfn.IFNA(VLOOKUP(B1420,W$2:AB10563,6,FALSE),0)</f>
        <v>0</v>
      </c>
      <c r="H1420" s="5" t="e">
        <f t="shared" si="271"/>
        <v>#DIV/0!</v>
      </c>
      <c r="I1420" s="5" t="e">
        <f t="shared" si="272"/>
        <v>#DIV/0!</v>
      </c>
      <c r="J1420" s="1">
        <f t="shared" si="265"/>
        <v>0.11029086484118089</v>
      </c>
      <c r="K1420" s="1">
        <f t="shared" si="266"/>
        <v>0</v>
      </c>
      <c r="L1420" s="1" t="e">
        <f t="shared" si="267"/>
        <v>#DIV/0!</v>
      </c>
      <c r="M1420" s="1" t="e">
        <f t="shared" si="268"/>
        <v>#DIV/0!</v>
      </c>
      <c r="N1420" s="1" t="e">
        <f t="shared" si="269"/>
        <v>#DIV/0!</v>
      </c>
      <c r="P1420" s="1" t="e">
        <f t="shared" si="273"/>
        <v>#DIV/0!</v>
      </c>
      <c r="Q1420" s="1" t="e">
        <f t="shared" si="270"/>
        <v>#DIV/0!</v>
      </c>
      <c r="R1420" s="2" t="e">
        <f t="shared" si="274"/>
        <v>#DIV/0!</v>
      </c>
      <c r="S1420" s="2" t="e">
        <f t="shared" si="275"/>
        <v>#DIV/0!</v>
      </c>
      <c r="T1420" s="2" t="e">
        <f t="shared" si="276"/>
        <v>#DIV/0!</v>
      </c>
      <c r="V1420" s="1">
        <v>2022</v>
      </c>
      <c r="W1420" s="1">
        <v>44198</v>
      </c>
      <c r="X1420" s="1" t="s">
        <v>1468</v>
      </c>
      <c r="Y1420" s="1" t="s">
        <v>44</v>
      </c>
      <c r="Z1420" s="1">
        <v>45</v>
      </c>
      <c r="AA1420" s="1">
        <v>7</v>
      </c>
      <c r="AB1420" s="1">
        <v>25</v>
      </c>
    </row>
    <row r="1421" spans="2:28" x14ac:dyDescent="0.55000000000000004">
      <c r="B1421" s="1">
        <v>89210</v>
      </c>
      <c r="C1421" s="4" t="str">
        <f>_xlfn.IFNA(VLOOKUP(B1421,W$2:AB10535,3,FALSE),0)</f>
        <v>DI</v>
      </c>
      <c r="D1421" s="1">
        <f>_xlfn.IFNA(VLOOKUP(B1421,W$2:AA10563,4,FALSE),0)</f>
        <v>45</v>
      </c>
      <c r="E1421" s="1">
        <f>_xlfn.IFNA(VLOOKUP(B1421,W$2:AA10563,5,FALSE),0)</f>
        <v>8</v>
      </c>
      <c r="F1421" s="1">
        <f>_xlfn.IFNA(VLOOKUP(B1421,W$2:AB10564,6,FALSE),0)</f>
        <v>25</v>
      </c>
      <c r="H1421" s="5">
        <f t="shared" si="271"/>
        <v>20500000</v>
      </c>
      <c r="I1421" s="5">
        <f t="shared" si="272"/>
        <v>21935000</v>
      </c>
      <c r="J1421" s="1">
        <f t="shared" si="265"/>
        <v>0.17038831267359586</v>
      </c>
      <c r="K1421" s="1">
        <f t="shared" si="266"/>
        <v>4</v>
      </c>
      <c r="L1421" s="1">
        <f t="shared" si="267"/>
        <v>0.96121638580046065</v>
      </c>
      <c r="M1421" s="1">
        <f t="shared" si="268"/>
        <v>1.1123962455126433</v>
      </c>
      <c r="N1421" s="1">
        <f t="shared" si="269"/>
        <v>1</v>
      </c>
      <c r="P1421" s="1">
        <f t="shared" si="273"/>
        <v>1.0692534986896649</v>
      </c>
      <c r="Q1421" s="1">
        <f t="shared" si="270"/>
        <v>0.18218829946207094</v>
      </c>
      <c r="R1421" s="2">
        <f t="shared" si="274"/>
        <v>3734860.1389724542</v>
      </c>
      <c r="S1421" s="2">
        <f t="shared" si="275"/>
        <v>3996300.3487005262</v>
      </c>
      <c r="T1421" s="2">
        <f t="shared" si="276"/>
        <v>3734860.1389724542</v>
      </c>
      <c r="V1421" s="1">
        <v>2022</v>
      </c>
      <c r="W1421" s="1">
        <v>49757</v>
      </c>
      <c r="X1421" s="1" t="s">
        <v>1469</v>
      </c>
      <c r="Y1421" s="1" t="s">
        <v>44</v>
      </c>
      <c r="Z1421" s="1">
        <v>45</v>
      </c>
      <c r="AA1421" s="1">
        <v>8</v>
      </c>
      <c r="AB1421" s="1">
        <v>26</v>
      </c>
    </row>
    <row r="1422" spans="2:28" x14ac:dyDescent="0.55000000000000004">
      <c r="B1422" s="1">
        <v>17287</v>
      </c>
      <c r="C1422" s="4" t="str">
        <f>_xlfn.IFNA(VLOOKUP(B1422,W$2:AB10536,3,FALSE),0)</f>
        <v>QB</v>
      </c>
      <c r="D1422" s="1">
        <f>_xlfn.IFNA(VLOOKUP(B1422,W$2:AA10564,4,FALSE),0)</f>
        <v>0</v>
      </c>
      <c r="E1422" s="1">
        <f>_xlfn.IFNA(VLOOKUP(B1422,W$2:AA10564,5,FALSE),0)</f>
        <v>6</v>
      </c>
      <c r="F1422" s="1">
        <f>_xlfn.IFNA(VLOOKUP(B1422,W$2:AB10565,6,FALSE),0)</f>
        <v>26</v>
      </c>
      <c r="H1422" s="5">
        <f t="shared" si="271"/>
        <v>44949165</v>
      </c>
      <c r="I1422" s="5">
        <f t="shared" si="272"/>
        <v>48095606.550000004</v>
      </c>
      <c r="J1422" s="1">
        <f t="shared" si="265"/>
        <v>0.11029086484118089</v>
      </c>
      <c r="K1422" s="1">
        <f t="shared" si="266"/>
        <v>0</v>
      </c>
      <c r="L1422" s="1">
        <f t="shared" si="267"/>
        <v>0.89742803863616261</v>
      </c>
      <c r="M1422" s="1">
        <f t="shared" si="268"/>
        <v>0.68619556135383653</v>
      </c>
      <c r="N1422" s="1">
        <f t="shared" si="269"/>
        <v>1.1178219283566899</v>
      </c>
      <c r="P1422" s="1">
        <f t="shared" si="273"/>
        <v>0.68836719238162547</v>
      </c>
      <c r="Q1422" s="1">
        <f t="shared" si="270"/>
        <v>7.5920612976065019E-2</v>
      </c>
      <c r="R1422" s="2">
        <f t="shared" si="274"/>
        <v>3412568.1595622874</v>
      </c>
      <c r="S1422" s="2">
        <f t="shared" si="275"/>
        <v>3651447.9307316481</v>
      </c>
      <c r="T1422" s="2">
        <f t="shared" si="276"/>
        <v>3412568.1595622874</v>
      </c>
      <c r="V1422" s="1">
        <v>2022</v>
      </c>
      <c r="W1422" s="1">
        <v>43858</v>
      </c>
      <c r="X1422" s="1" t="s">
        <v>1470</v>
      </c>
      <c r="Y1422" s="1" t="s">
        <v>44</v>
      </c>
      <c r="Z1422" s="1">
        <v>44</v>
      </c>
      <c r="AA1422" s="1">
        <v>8</v>
      </c>
      <c r="AB1422" s="1">
        <v>25</v>
      </c>
    </row>
    <row r="1423" spans="2:28" x14ac:dyDescent="0.55000000000000004">
      <c r="B1423" s="1">
        <v>156095</v>
      </c>
      <c r="C1423" s="4">
        <f>_xlfn.IFNA(VLOOKUP(B1423,W$2:AB10537,3,FALSE),0)</f>
        <v>0</v>
      </c>
      <c r="D1423" s="1">
        <f>_xlfn.IFNA(VLOOKUP(B1423,W$2:AA10565,4,FALSE),0)</f>
        <v>0</v>
      </c>
      <c r="E1423" s="1">
        <f>_xlfn.IFNA(VLOOKUP(B1423,W$2:AA10565,5,FALSE),0)</f>
        <v>0</v>
      </c>
      <c r="F1423" s="1">
        <f>_xlfn.IFNA(VLOOKUP(B1423,W$2:AB10566,6,FALSE),0)</f>
        <v>0</v>
      </c>
      <c r="H1423" s="5" t="e">
        <f t="shared" si="271"/>
        <v>#DIV/0!</v>
      </c>
      <c r="I1423" s="5" t="e">
        <f t="shared" si="272"/>
        <v>#DIV/0!</v>
      </c>
      <c r="J1423" s="1">
        <f t="shared" si="265"/>
        <v>0.11029086484118089</v>
      </c>
      <c r="K1423" s="1">
        <f t="shared" si="266"/>
        <v>0</v>
      </c>
      <c r="L1423" s="1" t="e">
        <f t="shared" si="267"/>
        <v>#DIV/0!</v>
      </c>
      <c r="M1423" s="1" t="e">
        <f t="shared" si="268"/>
        <v>#DIV/0!</v>
      </c>
      <c r="N1423" s="1" t="e">
        <f t="shared" si="269"/>
        <v>#DIV/0!</v>
      </c>
      <c r="P1423" s="1" t="e">
        <f t="shared" si="273"/>
        <v>#DIV/0!</v>
      </c>
      <c r="Q1423" s="1" t="e">
        <f t="shared" si="270"/>
        <v>#DIV/0!</v>
      </c>
      <c r="R1423" s="2" t="e">
        <f t="shared" si="274"/>
        <v>#DIV/0!</v>
      </c>
      <c r="S1423" s="2" t="e">
        <f t="shared" si="275"/>
        <v>#DIV/0!</v>
      </c>
      <c r="T1423" s="2" t="e">
        <f t="shared" si="276"/>
        <v>#DIV/0!</v>
      </c>
      <c r="V1423" s="1">
        <v>2022</v>
      </c>
      <c r="W1423" s="1">
        <v>50884</v>
      </c>
      <c r="X1423" s="1" t="s">
        <v>1471</v>
      </c>
      <c r="Y1423" s="1" t="s">
        <v>44</v>
      </c>
      <c r="Z1423" s="1">
        <v>44</v>
      </c>
      <c r="AA1423" s="1">
        <v>3</v>
      </c>
      <c r="AB1423" s="1">
        <v>27</v>
      </c>
    </row>
    <row r="1424" spans="2:28" x14ac:dyDescent="0.55000000000000004">
      <c r="B1424" s="1">
        <v>49023</v>
      </c>
      <c r="C1424" s="4" t="str">
        <f>_xlfn.IFNA(VLOOKUP(B1424,W$2:AB10538,3,FALSE),0)</f>
        <v>LB</v>
      </c>
      <c r="D1424" s="1">
        <f>_xlfn.IFNA(VLOOKUP(B1424,W$2:AA10566,4,FALSE),0)</f>
        <v>70</v>
      </c>
      <c r="E1424" s="1">
        <f>_xlfn.IFNA(VLOOKUP(B1424,W$2:AA10566,5,FALSE),0)</f>
        <v>8</v>
      </c>
      <c r="F1424" s="1">
        <f>_xlfn.IFNA(VLOOKUP(B1424,W$2:AB10567,6,FALSE),0)</f>
        <v>26</v>
      </c>
      <c r="H1424" s="5">
        <f t="shared" si="271"/>
        <v>16999000</v>
      </c>
      <c r="I1424" s="5">
        <f t="shared" si="272"/>
        <v>18188930</v>
      </c>
      <c r="J1424" s="1">
        <f t="shared" si="265"/>
        <v>0.29399895803743797</v>
      </c>
      <c r="K1424" s="1">
        <f t="shared" si="266"/>
        <v>7</v>
      </c>
      <c r="L1424" s="1">
        <f t="shared" si="267"/>
        <v>0.95623946907158719</v>
      </c>
      <c r="M1424" s="1">
        <f t="shared" si="268"/>
        <v>1.2009476589311774</v>
      </c>
      <c r="N1424" s="1">
        <f t="shared" si="269"/>
        <v>0.73034540509703694</v>
      </c>
      <c r="P1424" s="1">
        <f t="shared" si="273"/>
        <v>0.8387239537703356</v>
      </c>
      <c r="Q1424" s="1">
        <f t="shared" si="270"/>
        <v>0.24658396848951897</v>
      </c>
      <c r="R1424" s="2">
        <f t="shared" si="274"/>
        <v>4191680.880353333</v>
      </c>
      <c r="S1424" s="2">
        <f t="shared" si="275"/>
        <v>4485098.5419780659</v>
      </c>
      <c r="T1424" s="2">
        <f t="shared" si="276"/>
        <v>4191680.880353333</v>
      </c>
      <c r="V1424" s="1">
        <v>2022</v>
      </c>
      <c r="W1424" s="1">
        <v>49840</v>
      </c>
      <c r="X1424" s="1" t="s">
        <v>1472</v>
      </c>
      <c r="Y1424" s="1" t="s">
        <v>44</v>
      </c>
      <c r="Z1424" s="1">
        <v>44</v>
      </c>
      <c r="AA1424" s="1">
        <v>5</v>
      </c>
      <c r="AB1424" s="1">
        <v>27</v>
      </c>
    </row>
    <row r="1425" spans="2:28" x14ac:dyDescent="0.55000000000000004">
      <c r="B1425" s="1">
        <v>28305</v>
      </c>
      <c r="C1425" s="4" t="str">
        <f>_xlfn.IFNA(VLOOKUP(B1425,W$2:AB10539,3,FALSE),0)</f>
        <v>TE</v>
      </c>
      <c r="D1425" s="1">
        <f>_xlfn.IFNA(VLOOKUP(B1425,W$2:AA10567,4,FALSE),0)</f>
        <v>56</v>
      </c>
      <c r="E1425" s="1">
        <f>_xlfn.IFNA(VLOOKUP(B1425,W$2:AA10567,5,FALSE),0)</f>
        <v>8</v>
      </c>
      <c r="F1425" s="1">
        <f>_xlfn.IFNA(VLOOKUP(B1425,W$2:AB10568,6,FALSE),0)</f>
        <v>26</v>
      </c>
      <c r="H1425" s="5">
        <f t="shared" si="271"/>
        <v>14012500</v>
      </c>
      <c r="I1425" s="5">
        <f t="shared" si="272"/>
        <v>14993375</v>
      </c>
      <c r="J1425" s="1">
        <f t="shared" si="265"/>
        <v>0.19414880739410345</v>
      </c>
      <c r="K1425" s="1">
        <f t="shared" si="266"/>
        <v>5</v>
      </c>
      <c r="L1425" s="1">
        <f t="shared" si="267"/>
        <v>0.95917935807296395</v>
      </c>
      <c r="M1425" s="1">
        <f t="shared" si="268"/>
        <v>1.1486399068534272</v>
      </c>
      <c r="N1425" s="1">
        <f t="shared" si="269"/>
        <v>1.06147912913239</v>
      </c>
      <c r="P1425" s="1">
        <f t="shared" si="273"/>
        <v>1.1694864228425579</v>
      </c>
      <c r="Q1425" s="1">
        <f t="shared" si="270"/>
        <v>0.22705439425847879</v>
      </c>
      <c r="R1425" s="2">
        <f t="shared" si="274"/>
        <v>3181599.6995469341</v>
      </c>
      <c r="S1425" s="2">
        <f t="shared" si="275"/>
        <v>3404311.6785152196</v>
      </c>
      <c r="T1425" s="2">
        <f t="shared" si="276"/>
        <v>3181599.6995469341</v>
      </c>
      <c r="V1425" s="1">
        <v>2022</v>
      </c>
      <c r="W1425" s="1">
        <v>9586</v>
      </c>
      <c r="X1425" s="1" t="s">
        <v>1473</v>
      </c>
      <c r="Y1425" s="1" t="s">
        <v>44</v>
      </c>
      <c r="Z1425" s="1">
        <v>43</v>
      </c>
      <c r="AA1425" s="1">
        <v>5</v>
      </c>
      <c r="AB1425" s="1">
        <v>31</v>
      </c>
    </row>
    <row r="1426" spans="2:28" x14ac:dyDescent="0.55000000000000004">
      <c r="B1426" s="1">
        <v>10642</v>
      </c>
      <c r="C1426" s="4" t="str">
        <f>_xlfn.IFNA(VLOOKUP(B1426,W$2:AB10540,3,FALSE),0)</f>
        <v>RT</v>
      </c>
      <c r="D1426" s="1">
        <f>_xlfn.IFNA(VLOOKUP(B1426,W$2:AA10568,4,FALSE),0)</f>
        <v>93</v>
      </c>
      <c r="E1426" s="1">
        <f>_xlfn.IFNA(VLOOKUP(B1426,W$2:AA10568,5,FALSE),0)</f>
        <v>10</v>
      </c>
      <c r="F1426" s="1">
        <f>_xlfn.IFNA(VLOOKUP(B1426,W$2:AB10569,6,FALSE),0)</f>
        <v>28</v>
      </c>
      <c r="H1426" s="5">
        <f t="shared" si="271"/>
        <v>18040000</v>
      </c>
      <c r="I1426" s="5">
        <f t="shared" si="272"/>
        <v>19302800</v>
      </c>
      <c r="J1426" s="1">
        <f t="shared" si="265"/>
        <v>0.61349186721486715</v>
      </c>
      <c r="K1426" s="1">
        <f t="shared" si="266"/>
        <v>9</v>
      </c>
      <c r="L1426" s="1">
        <f t="shared" si="267"/>
        <v>1.145247158632509</v>
      </c>
      <c r="M1426" s="1">
        <f t="shared" si="268"/>
        <v>1.000893038891195</v>
      </c>
      <c r="N1426" s="1">
        <f t="shared" si="269"/>
        <v>1.21388420547599</v>
      </c>
      <c r="P1426" s="1">
        <f t="shared" si="273"/>
        <v>1.3914389376081444</v>
      </c>
      <c r="Q1426" s="1">
        <f t="shared" si="270"/>
        <v>0.85363647194869152</v>
      </c>
      <c r="R1426" s="2">
        <f t="shared" si="274"/>
        <v>15399601.953954395</v>
      </c>
      <c r="S1426" s="2">
        <f t="shared" si="275"/>
        <v>16477574.090731204</v>
      </c>
      <c r="T1426" s="2">
        <f t="shared" si="276"/>
        <v>15399601.953954395</v>
      </c>
      <c r="V1426" s="1">
        <v>2022</v>
      </c>
      <c r="W1426" s="1">
        <v>50787</v>
      </c>
      <c r="X1426" s="1" t="s">
        <v>1474</v>
      </c>
      <c r="Y1426" s="1" t="s">
        <v>44</v>
      </c>
      <c r="Z1426" s="1">
        <v>43</v>
      </c>
      <c r="AA1426" s="1">
        <v>6</v>
      </c>
      <c r="AB1426" s="1">
        <v>26</v>
      </c>
    </row>
    <row r="1427" spans="2:28" x14ac:dyDescent="0.55000000000000004">
      <c r="B1427" s="1">
        <v>48953</v>
      </c>
      <c r="C1427" s="4" t="str">
        <f>_xlfn.IFNA(VLOOKUP(B1427,W$2:AB10541,3,FALSE),0)</f>
        <v>DI</v>
      </c>
      <c r="D1427" s="1">
        <f>_xlfn.IFNA(VLOOKUP(B1427,W$2:AA10569,4,FALSE),0)</f>
        <v>26</v>
      </c>
      <c r="E1427" s="1">
        <f>_xlfn.IFNA(VLOOKUP(B1427,W$2:AA10569,5,FALSE),0)</f>
        <v>4</v>
      </c>
      <c r="F1427" s="1">
        <f>_xlfn.IFNA(VLOOKUP(B1427,W$2:AB10570,6,FALSE),0)</f>
        <v>27</v>
      </c>
      <c r="H1427" s="5">
        <f t="shared" si="271"/>
        <v>20500000</v>
      </c>
      <c r="I1427" s="5">
        <f t="shared" si="272"/>
        <v>21935000</v>
      </c>
      <c r="J1427" s="1">
        <f t="shared" si="265"/>
        <v>0.11969353290175433</v>
      </c>
      <c r="K1427" s="1">
        <f t="shared" si="266"/>
        <v>2</v>
      </c>
      <c r="L1427" s="1">
        <f t="shared" si="267"/>
        <v>1.0534973075905001</v>
      </c>
      <c r="M1427" s="1">
        <f t="shared" si="268"/>
        <v>0.99437471484129869</v>
      </c>
      <c r="N1427" s="1">
        <f t="shared" si="269"/>
        <v>1</v>
      </c>
      <c r="P1427" s="1">
        <f t="shared" si="273"/>
        <v>1.0475710848213795</v>
      </c>
      <c r="Q1427" s="1">
        <f t="shared" si="270"/>
        <v>0.12538748410799427</v>
      </c>
      <c r="R1427" s="2">
        <f t="shared" si="274"/>
        <v>2570443.4242138825</v>
      </c>
      <c r="S1427" s="2">
        <f t="shared" si="275"/>
        <v>2750374.4639088544</v>
      </c>
      <c r="T1427" s="2">
        <f t="shared" si="276"/>
        <v>2570443.4242138825</v>
      </c>
      <c r="V1427" s="1">
        <v>2022</v>
      </c>
      <c r="W1427" s="1">
        <v>28987</v>
      </c>
      <c r="X1427" s="1" t="s">
        <v>1475</v>
      </c>
      <c r="Y1427" s="1" t="s">
        <v>44</v>
      </c>
      <c r="Z1427" s="1">
        <v>42</v>
      </c>
      <c r="AA1427" s="1">
        <v>8</v>
      </c>
      <c r="AB1427" s="1">
        <v>25</v>
      </c>
    </row>
    <row r="1428" spans="2:28" x14ac:dyDescent="0.55000000000000004">
      <c r="B1428" s="1">
        <v>26296</v>
      </c>
      <c r="C1428" s="4" t="str">
        <f>_xlfn.IFNA(VLOOKUP(B1428,W$2:AB10542,3,FALSE),0)</f>
        <v>LB</v>
      </c>
      <c r="D1428" s="1">
        <f>_xlfn.IFNA(VLOOKUP(B1428,W$2:AA10570,4,FALSE),0)</f>
        <v>27</v>
      </c>
      <c r="E1428" s="1">
        <f>_xlfn.IFNA(VLOOKUP(B1428,W$2:AA10570,5,FALSE),0)</f>
        <v>8</v>
      </c>
      <c r="F1428" s="1">
        <f>_xlfn.IFNA(VLOOKUP(B1428,W$2:AB10571,6,FALSE),0)</f>
        <v>26</v>
      </c>
      <c r="H1428" s="5">
        <f t="shared" si="271"/>
        <v>16999000</v>
      </c>
      <c r="I1428" s="5">
        <f t="shared" si="272"/>
        <v>18188930</v>
      </c>
      <c r="J1428" s="1">
        <f t="shared" si="265"/>
        <v>0.11969353290175433</v>
      </c>
      <c r="K1428" s="1">
        <f t="shared" si="266"/>
        <v>2</v>
      </c>
      <c r="L1428" s="1">
        <f t="shared" si="267"/>
        <v>0.96784963204339991</v>
      </c>
      <c r="M1428" s="1">
        <f t="shared" si="268"/>
        <v>0.99437471484129869</v>
      </c>
      <c r="N1428" s="1">
        <f t="shared" si="269"/>
        <v>0.82023027006469129</v>
      </c>
      <c r="P1428" s="1">
        <f t="shared" si="273"/>
        <v>0.78939387864347188</v>
      </c>
      <c r="Q1428" s="1">
        <f t="shared" si="270"/>
        <v>9.4485342185855872E-2</v>
      </c>
      <c r="R1428" s="2">
        <f t="shared" si="274"/>
        <v>1606156.3318173641</v>
      </c>
      <c r="S1428" s="2">
        <f t="shared" si="275"/>
        <v>1718587.2750445795</v>
      </c>
      <c r="T1428" s="2">
        <f t="shared" si="276"/>
        <v>1606156.3318173641</v>
      </c>
      <c r="V1428" s="1">
        <v>2022</v>
      </c>
      <c r="W1428" s="1">
        <v>51107</v>
      </c>
      <c r="X1428" s="1" t="s">
        <v>1476</v>
      </c>
      <c r="Y1428" s="1" t="s">
        <v>44</v>
      </c>
      <c r="Z1428" s="1">
        <v>42</v>
      </c>
      <c r="AA1428" s="1">
        <v>8</v>
      </c>
      <c r="AB1428" s="1">
        <v>26</v>
      </c>
    </row>
    <row r="1429" spans="2:28" x14ac:dyDescent="0.55000000000000004">
      <c r="B1429" s="1">
        <v>8361</v>
      </c>
      <c r="C1429" s="4" t="str">
        <f>_xlfn.IFNA(VLOOKUP(B1429,W$2:AB10543,3,FALSE),0)</f>
        <v>S</v>
      </c>
      <c r="D1429" s="1">
        <f>_xlfn.IFNA(VLOOKUP(B1429,W$2:AA10571,4,FALSE),0)</f>
        <v>39</v>
      </c>
      <c r="E1429" s="1">
        <f>_xlfn.IFNA(VLOOKUP(B1429,W$2:AA10571,5,FALSE),0)</f>
        <v>8</v>
      </c>
      <c r="F1429" s="1">
        <f>_xlfn.IFNA(VLOOKUP(B1429,W$2:AB10572,6,FALSE),0)</f>
        <v>31</v>
      </c>
      <c r="H1429" s="5">
        <f t="shared" si="271"/>
        <v>15620000</v>
      </c>
      <c r="I1429" s="5">
        <f t="shared" si="272"/>
        <v>16713400.000000002</v>
      </c>
      <c r="J1429" s="1">
        <f t="shared" si="265"/>
        <v>0.13512004199773481</v>
      </c>
      <c r="K1429" s="1">
        <f t="shared" si="266"/>
        <v>3</v>
      </c>
      <c r="L1429" s="1">
        <f t="shared" si="267"/>
        <v>0.96394435074832852</v>
      </c>
      <c r="M1429" s="1">
        <f t="shared" si="268"/>
        <v>0.88605340185674875</v>
      </c>
      <c r="N1429" s="1">
        <f t="shared" si="269"/>
        <v>0.92811912331810276</v>
      </c>
      <c r="P1429" s="1">
        <f t="shared" si="273"/>
        <v>0.79271227081723172</v>
      </c>
      <c r="Q1429" s="1">
        <f t="shared" si="270"/>
        <v>0.10711131532494408</v>
      </c>
      <c r="R1429" s="2">
        <f t="shared" si="274"/>
        <v>1673078.7453756265</v>
      </c>
      <c r="S1429" s="2">
        <f t="shared" si="275"/>
        <v>1790194.2575519206</v>
      </c>
      <c r="T1429" s="2">
        <f t="shared" si="276"/>
        <v>1673078.7453756265</v>
      </c>
      <c r="V1429" s="1">
        <v>2022</v>
      </c>
      <c r="W1429" s="1">
        <v>35771</v>
      </c>
      <c r="X1429" s="1" t="s">
        <v>1477</v>
      </c>
      <c r="Y1429" s="1" t="s">
        <v>44</v>
      </c>
      <c r="Z1429" s="1">
        <v>42</v>
      </c>
      <c r="AA1429" s="1">
        <v>8</v>
      </c>
      <c r="AB1429" s="1">
        <v>25</v>
      </c>
    </row>
    <row r="1430" spans="2:28" x14ac:dyDescent="0.55000000000000004">
      <c r="B1430" s="1">
        <v>27130</v>
      </c>
      <c r="C1430" s="4" t="str">
        <f>_xlfn.IFNA(VLOOKUP(B1430,W$2:AB10544,3,FALSE),0)</f>
        <v>CB</v>
      </c>
      <c r="D1430" s="1">
        <f>_xlfn.IFNA(VLOOKUP(B1430,W$2:AA10572,4,FALSE),0)</f>
        <v>49</v>
      </c>
      <c r="E1430" s="1">
        <f>_xlfn.IFNA(VLOOKUP(B1430,W$2:AA10572,5,FALSE),0)</f>
        <v>5</v>
      </c>
      <c r="F1430" s="1">
        <f>_xlfn.IFNA(VLOOKUP(B1430,W$2:AB10573,6,FALSE),0)</f>
        <v>28</v>
      </c>
      <c r="H1430" s="5">
        <f t="shared" si="271"/>
        <v>20000000</v>
      </c>
      <c r="I1430" s="5">
        <f t="shared" si="272"/>
        <v>21400000</v>
      </c>
      <c r="J1430" s="1">
        <f t="shared" si="265"/>
        <v>0.17038831267359586</v>
      </c>
      <c r="K1430" s="1">
        <f t="shared" si="266"/>
        <v>4</v>
      </c>
      <c r="L1430" s="1">
        <f t="shared" si="267"/>
        <v>0.98983518967755901</v>
      </c>
      <c r="M1430" s="1">
        <f t="shared" si="268"/>
        <v>0.96478985703719689</v>
      </c>
      <c r="N1430" s="1">
        <f t="shared" si="269"/>
        <v>0.87776743548653313</v>
      </c>
      <c r="P1430" s="1">
        <f t="shared" si="273"/>
        <v>0.83825293595499129</v>
      </c>
      <c r="Q1430" s="1">
        <f t="shared" si="270"/>
        <v>0.14282850335105879</v>
      </c>
      <c r="R1430" s="2">
        <f t="shared" si="274"/>
        <v>2856570.0670211758</v>
      </c>
      <c r="S1430" s="2">
        <f t="shared" si="275"/>
        <v>3056529.9717126582</v>
      </c>
      <c r="T1430" s="2">
        <f t="shared" si="276"/>
        <v>2856570.0670211758</v>
      </c>
      <c r="V1430" s="1">
        <v>2022</v>
      </c>
      <c r="W1430" s="1">
        <v>50893</v>
      </c>
      <c r="X1430" s="1" t="s">
        <v>1478</v>
      </c>
      <c r="Y1430" s="1" t="s">
        <v>44</v>
      </c>
      <c r="Z1430" s="1">
        <v>41</v>
      </c>
      <c r="AA1430" s="1">
        <v>8</v>
      </c>
      <c r="AB1430" s="1">
        <v>26</v>
      </c>
    </row>
    <row r="1431" spans="2:28" x14ac:dyDescent="0.55000000000000004">
      <c r="B1431" s="1">
        <v>52050</v>
      </c>
      <c r="C1431" s="4">
        <f>_xlfn.IFNA(VLOOKUP(B1431,W$2:AB10545,3,FALSE),0)</f>
        <v>0</v>
      </c>
      <c r="D1431" s="1">
        <f>_xlfn.IFNA(VLOOKUP(B1431,W$2:AA10573,4,FALSE),0)</f>
        <v>0</v>
      </c>
      <c r="E1431" s="1">
        <f>_xlfn.IFNA(VLOOKUP(B1431,W$2:AA10573,5,FALSE),0)</f>
        <v>0</v>
      </c>
      <c r="F1431" s="1">
        <f>_xlfn.IFNA(VLOOKUP(B1431,W$2:AB10574,6,FALSE),0)</f>
        <v>0</v>
      </c>
      <c r="H1431" s="5" t="e">
        <f t="shared" si="271"/>
        <v>#DIV/0!</v>
      </c>
      <c r="I1431" s="5" t="e">
        <f t="shared" si="272"/>
        <v>#DIV/0!</v>
      </c>
      <c r="J1431" s="1">
        <f t="shared" si="265"/>
        <v>0.11029086484118089</v>
      </c>
      <c r="K1431" s="1">
        <f t="shared" si="266"/>
        <v>0</v>
      </c>
      <c r="L1431" s="1" t="e">
        <f t="shared" si="267"/>
        <v>#DIV/0!</v>
      </c>
      <c r="M1431" s="1" t="e">
        <f t="shared" si="268"/>
        <v>#DIV/0!</v>
      </c>
      <c r="N1431" s="1" t="e">
        <f t="shared" si="269"/>
        <v>#DIV/0!</v>
      </c>
      <c r="P1431" s="1" t="e">
        <f t="shared" si="273"/>
        <v>#DIV/0!</v>
      </c>
      <c r="Q1431" s="1" t="e">
        <f t="shared" si="270"/>
        <v>#DIV/0!</v>
      </c>
      <c r="R1431" s="2" t="e">
        <f t="shared" si="274"/>
        <v>#DIV/0!</v>
      </c>
      <c r="S1431" s="2" t="e">
        <f t="shared" si="275"/>
        <v>#DIV/0!</v>
      </c>
      <c r="T1431" s="2" t="e">
        <f t="shared" si="276"/>
        <v>#DIV/0!</v>
      </c>
      <c r="V1431" s="1">
        <v>2022</v>
      </c>
      <c r="W1431" s="1">
        <v>57727</v>
      </c>
      <c r="X1431" s="1" t="s">
        <v>1479</v>
      </c>
      <c r="Y1431" s="1" t="s">
        <v>44</v>
      </c>
      <c r="Z1431" s="1">
        <v>41</v>
      </c>
      <c r="AA1431" s="1">
        <v>6</v>
      </c>
      <c r="AB1431" s="1">
        <v>25</v>
      </c>
    </row>
    <row r="1432" spans="2:28" x14ac:dyDescent="0.55000000000000004">
      <c r="B1432" s="1">
        <v>10756</v>
      </c>
      <c r="C1432" s="4" t="str">
        <f>_xlfn.IFNA(VLOOKUP(B1432,W$2:AB10546,3,FALSE),0)</f>
        <v>DI</v>
      </c>
      <c r="D1432" s="1">
        <f>_xlfn.IFNA(VLOOKUP(B1432,W$2:AA10574,4,FALSE),0)</f>
        <v>33</v>
      </c>
      <c r="E1432" s="1">
        <f>_xlfn.IFNA(VLOOKUP(B1432,W$2:AA10574,5,FALSE),0)</f>
        <v>4</v>
      </c>
      <c r="F1432" s="1">
        <f>_xlfn.IFNA(VLOOKUP(B1432,W$2:AB10575,6,FALSE),0)</f>
        <v>28</v>
      </c>
      <c r="H1432" s="5">
        <f t="shared" si="271"/>
        <v>20500000</v>
      </c>
      <c r="I1432" s="5">
        <f t="shared" si="272"/>
        <v>21935000</v>
      </c>
      <c r="J1432" s="1">
        <f t="shared" si="265"/>
        <v>0.12967792367514705</v>
      </c>
      <c r="K1432" s="1">
        <f t="shared" si="266"/>
        <v>3</v>
      </c>
      <c r="L1432" s="1">
        <f t="shared" si="267"/>
        <v>1.0228277115894702</v>
      </c>
      <c r="M1432" s="1">
        <f t="shared" si="268"/>
        <v>0.95139959476605207</v>
      </c>
      <c r="N1432" s="1">
        <f t="shared" si="269"/>
        <v>1</v>
      </c>
      <c r="P1432" s="1">
        <f t="shared" si="273"/>
        <v>0.97311787032171027</v>
      </c>
      <c r="Q1432" s="1">
        <f t="shared" si="270"/>
        <v>0.12619190491450039</v>
      </c>
      <c r="R1432" s="2">
        <f t="shared" si="274"/>
        <v>2586934.0507472581</v>
      </c>
      <c r="S1432" s="2">
        <f t="shared" si="275"/>
        <v>2768019.4342995659</v>
      </c>
      <c r="T1432" s="2">
        <f t="shared" si="276"/>
        <v>2586934.0507472581</v>
      </c>
      <c r="V1432" s="1">
        <v>2022</v>
      </c>
      <c r="W1432" s="1">
        <v>44987</v>
      </c>
      <c r="X1432" s="1" t="s">
        <v>1480</v>
      </c>
      <c r="Y1432" s="1" t="s">
        <v>44</v>
      </c>
      <c r="Z1432" s="1">
        <v>40</v>
      </c>
      <c r="AA1432" s="1">
        <v>8</v>
      </c>
      <c r="AB1432" s="1">
        <v>27</v>
      </c>
    </row>
    <row r="1433" spans="2:28" x14ac:dyDescent="0.55000000000000004">
      <c r="B1433" s="1">
        <v>50431</v>
      </c>
      <c r="C1433" s="4" t="str">
        <f>_xlfn.IFNA(VLOOKUP(B1433,W$2:AB10547,3,FALSE),0)</f>
        <v>CB</v>
      </c>
      <c r="D1433" s="1">
        <f>_xlfn.IFNA(VLOOKUP(B1433,W$2:AA10575,4,FALSE),0)</f>
        <v>41</v>
      </c>
      <c r="E1433" s="1">
        <f>_xlfn.IFNA(VLOOKUP(B1433,W$2:AA10575,5,FALSE),0)</f>
        <v>8</v>
      </c>
      <c r="F1433" s="1">
        <f>_xlfn.IFNA(VLOOKUP(B1433,W$2:AB10576,6,FALSE),0)</f>
        <v>27</v>
      </c>
      <c r="H1433" s="5">
        <f t="shared" si="271"/>
        <v>20000000</v>
      </c>
      <c r="I1433" s="5">
        <f t="shared" si="272"/>
        <v>21400000</v>
      </c>
      <c r="J1433" s="1">
        <f t="shared" si="265"/>
        <v>0.14534217904027727</v>
      </c>
      <c r="K1433" s="1">
        <f t="shared" si="266"/>
        <v>4</v>
      </c>
      <c r="L1433" s="1">
        <f t="shared" si="267"/>
        <v>0.96121638580046065</v>
      </c>
      <c r="M1433" s="1">
        <f t="shared" si="268"/>
        <v>1.1123962455126433</v>
      </c>
      <c r="N1433" s="1">
        <f t="shared" si="269"/>
        <v>0.87776743548653313</v>
      </c>
      <c r="P1433" s="1">
        <f t="shared" si="273"/>
        <v>0.93855590142983025</v>
      </c>
      <c r="Q1433" s="1">
        <f t="shared" si="270"/>
        <v>0.13641175986492321</v>
      </c>
      <c r="R1433" s="2">
        <f t="shared" si="274"/>
        <v>2728235.1972984644</v>
      </c>
      <c r="S1433" s="2">
        <f t="shared" si="275"/>
        <v>2919211.6611093567</v>
      </c>
      <c r="T1433" s="2">
        <f t="shared" si="276"/>
        <v>2728235.1972984644</v>
      </c>
      <c r="V1433" s="1">
        <v>2022</v>
      </c>
      <c r="W1433" s="1">
        <v>30076</v>
      </c>
      <c r="X1433" s="1" t="s">
        <v>1481</v>
      </c>
      <c r="Y1433" s="1" t="s">
        <v>44</v>
      </c>
      <c r="Z1433" s="1">
        <v>40</v>
      </c>
      <c r="AA1433" s="1">
        <v>7</v>
      </c>
      <c r="AB1433" s="1">
        <v>27</v>
      </c>
    </row>
    <row r="1434" spans="2:28" x14ac:dyDescent="0.55000000000000004">
      <c r="B1434" s="1">
        <v>9272</v>
      </c>
      <c r="C1434" s="4" t="str">
        <f>_xlfn.IFNA(VLOOKUP(B1434,W$2:AB10548,3,FALSE),0)</f>
        <v>LB</v>
      </c>
      <c r="D1434" s="1">
        <f>_xlfn.IFNA(VLOOKUP(B1434,W$2:AA10576,4,FALSE),0)</f>
        <v>57</v>
      </c>
      <c r="E1434" s="1">
        <f>_xlfn.IFNA(VLOOKUP(B1434,W$2:AA10576,5,FALSE),0)</f>
        <v>8</v>
      </c>
      <c r="F1434" s="1">
        <f>_xlfn.IFNA(VLOOKUP(B1434,W$2:AB10577,6,FALSE),0)</f>
        <v>31</v>
      </c>
      <c r="H1434" s="5">
        <f t="shared" si="271"/>
        <v>16999000</v>
      </c>
      <c r="I1434" s="5">
        <f t="shared" si="272"/>
        <v>18188930</v>
      </c>
      <c r="J1434" s="1">
        <f t="shared" si="265"/>
        <v>0.19414880739410345</v>
      </c>
      <c r="K1434" s="1">
        <f t="shared" si="266"/>
        <v>5</v>
      </c>
      <c r="L1434" s="1">
        <f t="shared" si="267"/>
        <v>0.95917935807296395</v>
      </c>
      <c r="M1434" s="1">
        <f t="shared" si="268"/>
        <v>0.81996130727496908</v>
      </c>
      <c r="N1434" s="1">
        <f t="shared" si="269"/>
        <v>0.73034540509703694</v>
      </c>
      <c r="P1434" s="1">
        <f t="shared" si="273"/>
        <v>0.57440932870144701</v>
      </c>
      <c r="Q1434" s="1">
        <f t="shared" si="270"/>
        <v>0.1115208861234335</v>
      </c>
      <c r="R1434" s="2">
        <f t="shared" si="274"/>
        <v>1895743.5432122461</v>
      </c>
      <c r="S1434" s="2">
        <f t="shared" si="275"/>
        <v>2028445.5912371033</v>
      </c>
      <c r="T1434" s="2">
        <f t="shared" si="276"/>
        <v>1895743.5432122461</v>
      </c>
      <c r="V1434" s="1">
        <v>2022</v>
      </c>
      <c r="W1434" s="1">
        <v>11950</v>
      </c>
      <c r="X1434" s="1" t="s">
        <v>1482</v>
      </c>
      <c r="Y1434" s="1" t="s">
        <v>44</v>
      </c>
      <c r="Z1434" s="1">
        <v>40</v>
      </c>
      <c r="AA1434" s="1">
        <v>6</v>
      </c>
      <c r="AB1434" s="1">
        <v>28</v>
      </c>
    </row>
    <row r="1435" spans="2:28" x14ac:dyDescent="0.55000000000000004">
      <c r="B1435" s="1">
        <v>9257</v>
      </c>
      <c r="C1435" s="4" t="str">
        <f>_xlfn.IFNA(VLOOKUP(B1435,W$2:AB10549,3,FALSE),0)</f>
        <v>C</v>
      </c>
      <c r="D1435" s="1">
        <f>_xlfn.IFNA(VLOOKUP(B1435,W$2:AA10577,4,FALSE),0)</f>
        <v>66</v>
      </c>
      <c r="E1435" s="1">
        <f>_xlfn.IFNA(VLOOKUP(B1435,W$2:AA10577,5,FALSE),0)</f>
        <v>8</v>
      </c>
      <c r="F1435" s="1">
        <f>_xlfn.IFNA(VLOOKUP(B1435,W$2:AB10578,6,FALSE),0)</f>
        <v>31</v>
      </c>
      <c r="H1435" s="5">
        <f t="shared" si="271"/>
        <v>13082500</v>
      </c>
      <c r="I1435" s="5">
        <f t="shared" si="272"/>
        <v>13998275</v>
      </c>
      <c r="J1435" s="1">
        <f t="shared" si="265"/>
        <v>0.28373199810001409</v>
      </c>
      <c r="K1435" s="1">
        <f t="shared" si="266"/>
        <v>6</v>
      </c>
      <c r="L1435" s="1">
        <f t="shared" si="267"/>
        <v>0.95757335478056826</v>
      </c>
      <c r="M1435" s="1">
        <f t="shared" si="268"/>
        <v>0.79768548677928564</v>
      </c>
      <c r="N1435" s="1">
        <f t="shared" si="269"/>
        <v>1.3029012619832001</v>
      </c>
      <c r="P1435" s="1">
        <f t="shared" si="273"/>
        <v>0.99521118474789161</v>
      </c>
      <c r="Q1435" s="1">
        <f t="shared" si="270"/>
        <v>0.28237325798000157</v>
      </c>
      <c r="R1435" s="2">
        <f t="shared" si="274"/>
        <v>3694148.1475233706</v>
      </c>
      <c r="S1435" s="2">
        <f t="shared" si="275"/>
        <v>3952738.5178500065</v>
      </c>
      <c r="T1435" s="2">
        <f t="shared" si="276"/>
        <v>3694148.1475233706</v>
      </c>
      <c r="V1435" s="1">
        <v>2022</v>
      </c>
      <c r="W1435" s="1">
        <v>57905</v>
      </c>
      <c r="X1435" s="1" t="s">
        <v>1483</v>
      </c>
      <c r="Y1435" s="1" t="s">
        <v>44</v>
      </c>
      <c r="Z1435" s="1">
        <v>39</v>
      </c>
      <c r="AA1435" s="1">
        <v>20</v>
      </c>
      <c r="AB1435" s="1">
        <v>24</v>
      </c>
    </row>
    <row r="1436" spans="2:28" x14ac:dyDescent="0.55000000000000004">
      <c r="B1436" s="1">
        <v>50118</v>
      </c>
      <c r="C1436" s="4" t="str">
        <f>_xlfn.IFNA(VLOOKUP(B1436,W$2:AB10550,3,FALSE),0)</f>
        <v>LB</v>
      </c>
      <c r="D1436" s="1">
        <f>_xlfn.IFNA(VLOOKUP(B1436,W$2:AA10578,4,FALSE),0)</f>
        <v>12</v>
      </c>
      <c r="E1436" s="1">
        <f>_xlfn.IFNA(VLOOKUP(B1436,W$2:AA10578,5,FALSE),0)</f>
        <v>8</v>
      </c>
      <c r="F1436" s="1">
        <f>_xlfn.IFNA(VLOOKUP(B1436,W$2:AB10579,6,FALSE),0)</f>
        <v>30</v>
      </c>
      <c r="H1436" s="5">
        <f t="shared" si="271"/>
        <v>16999000</v>
      </c>
      <c r="I1436" s="5">
        <f t="shared" si="272"/>
        <v>18188930</v>
      </c>
      <c r="J1436" s="1">
        <f t="shared" si="265"/>
        <v>0.15834706436900092</v>
      </c>
      <c r="K1436" s="1">
        <f t="shared" si="266"/>
        <v>1</v>
      </c>
      <c r="L1436" s="1">
        <f t="shared" si="267"/>
        <v>0.97398521903978064</v>
      </c>
      <c r="M1436" s="1">
        <f t="shared" si="268"/>
        <v>0.90211382224993342</v>
      </c>
      <c r="N1436" s="1">
        <f t="shared" si="269"/>
        <v>0.82023027006469129</v>
      </c>
      <c r="P1436" s="1">
        <f t="shared" si="273"/>
        <v>0.72069165934833934</v>
      </c>
      <c r="Q1436" s="1">
        <f t="shared" si="270"/>
        <v>0.11411940857303357</v>
      </c>
      <c r="R1436" s="2">
        <f t="shared" si="274"/>
        <v>1939915.8263329978</v>
      </c>
      <c r="S1436" s="2">
        <f t="shared" si="275"/>
        <v>2075709.9341763074</v>
      </c>
      <c r="T1436" s="2">
        <f t="shared" si="276"/>
        <v>1939915.8263329978</v>
      </c>
      <c r="V1436" s="1">
        <v>2022</v>
      </c>
      <c r="W1436" s="1">
        <v>11011</v>
      </c>
      <c r="X1436" s="1" t="s">
        <v>1484</v>
      </c>
      <c r="Y1436" s="1" t="s">
        <v>44</v>
      </c>
      <c r="Z1436" s="1">
        <v>39</v>
      </c>
      <c r="AA1436" s="1">
        <v>8</v>
      </c>
      <c r="AB1436" s="1">
        <v>29</v>
      </c>
    </row>
    <row r="1437" spans="2:28" x14ac:dyDescent="0.55000000000000004">
      <c r="B1437" s="1">
        <v>46227</v>
      </c>
      <c r="C1437" s="4" t="str">
        <f>_xlfn.IFNA(VLOOKUP(B1437,W$2:AB10551,3,FALSE),0)</f>
        <v>LT</v>
      </c>
      <c r="D1437" s="1">
        <f>_xlfn.IFNA(VLOOKUP(B1437,W$2:AA10579,4,FALSE),0)</f>
        <v>95</v>
      </c>
      <c r="E1437" s="1">
        <f>_xlfn.IFNA(VLOOKUP(B1437,W$2:AA10579,5,FALSE),0)</f>
        <v>3</v>
      </c>
      <c r="F1437" s="1">
        <f>_xlfn.IFNA(VLOOKUP(B1437,W$2:AB10580,6,FALSE),0)</f>
        <v>26</v>
      </c>
      <c r="H1437" s="5">
        <f t="shared" si="271"/>
        <v>21252000</v>
      </c>
      <c r="I1437" s="5">
        <f t="shared" si="272"/>
        <v>22739640</v>
      </c>
      <c r="J1437" s="1">
        <f t="shared" si="265"/>
        <v>0.9106723943769699</v>
      </c>
      <c r="K1437" s="1">
        <f t="shared" si="266"/>
        <v>9</v>
      </c>
      <c r="L1437" s="1">
        <f t="shared" si="267"/>
        <v>1.0438653104903106</v>
      </c>
      <c r="M1437" s="1">
        <f t="shared" si="268"/>
        <v>1.243263292991633</v>
      </c>
      <c r="N1437" s="1">
        <f t="shared" si="269"/>
        <v>1</v>
      </c>
      <c r="P1437" s="1">
        <f t="shared" si="273"/>
        <v>1.297799423359917</v>
      </c>
      <c r="Q1437" s="1">
        <f t="shared" si="270"/>
        <v>1.1818701082922265</v>
      </c>
      <c r="R1437" s="2">
        <f t="shared" si="274"/>
        <v>25117103.541426398</v>
      </c>
      <c r="S1437" s="2">
        <f t="shared" si="275"/>
        <v>26875300.789326247</v>
      </c>
      <c r="T1437" s="2">
        <f t="shared" si="276"/>
        <v>25117103.541426398</v>
      </c>
      <c r="V1437" s="1">
        <v>2022</v>
      </c>
      <c r="W1437" s="1">
        <v>50675</v>
      </c>
      <c r="X1437" s="1" t="s">
        <v>1485</v>
      </c>
      <c r="Y1437" s="1" t="s">
        <v>44</v>
      </c>
      <c r="Z1437" s="1">
        <v>38</v>
      </c>
      <c r="AA1437" s="1">
        <v>8</v>
      </c>
      <c r="AB1437" s="1">
        <v>27</v>
      </c>
    </row>
    <row r="1438" spans="2:28" x14ac:dyDescent="0.55000000000000004">
      <c r="B1438" s="1">
        <v>33158</v>
      </c>
      <c r="C1438" s="4" t="str">
        <f>_xlfn.IFNA(VLOOKUP(B1438,W$2:AB10552,3,FALSE),0)</f>
        <v>WR</v>
      </c>
      <c r="D1438" s="1">
        <f>_xlfn.IFNA(VLOOKUP(B1438,W$2:AA10580,4,FALSE),0)</f>
        <v>41</v>
      </c>
      <c r="E1438" s="1">
        <f>_xlfn.IFNA(VLOOKUP(B1438,W$2:AA10580,5,FALSE),0)</f>
        <v>8</v>
      </c>
      <c r="F1438" s="1">
        <f>_xlfn.IFNA(VLOOKUP(B1438,W$2:AB10581,6,FALSE),0)</f>
        <v>26</v>
      </c>
      <c r="H1438" s="5">
        <f t="shared" si="271"/>
        <v>26850000</v>
      </c>
      <c r="I1438" s="5">
        <f t="shared" si="272"/>
        <v>28729500</v>
      </c>
      <c r="J1438" s="1">
        <f t="shared" si="265"/>
        <v>0.14534217904027727</v>
      </c>
      <c r="K1438" s="1">
        <f t="shared" si="266"/>
        <v>4</v>
      </c>
      <c r="L1438" s="1">
        <f t="shared" si="267"/>
        <v>0.96121638580046065</v>
      </c>
      <c r="M1438" s="1">
        <f t="shared" si="268"/>
        <v>1.1123962455126433</v>
      </c>
      <c r="N1438" s="1">
        <f t="shared" si="269"/>
        <v>0.89953136465011441</v>
      </c>
      <c r="P1438" s="1">
        <f t="shared" si="273"/>
        <v>0.96182705883322361</v>
      </c>
      <c r="Q1438" s="1">
        <f t="shared" si="270"/>
        <v>0.13979404059072167</v>
      </c>
      <c r="R1438" s="2">
        <f t="shared" si="274"/>
        <v>3753469.9898608769</v>
      </c>
      <c r="S1438" s="2">
        <f t="shared" si="275"/>
        <v>4016212.8891511383</v>
      </c>
      <c r="T1438" s="2">
        <f t="shared" si="276"/>
        <v>3753469.9898608769</v>
      </c>
      <c r="V1438" s="1">
        <v>2022</v>
      </c>
      <c r="W1438" s="1">
        <v>43856</v>
      </c>
      <c r="X1438" s="1" t="s">
        <v>1486</v>
      </c>
      <c r="Y1438" s="1" t="s">
        <v>44</v>
      </c>
      <c r="Z1438" s="1">
        <v>38</v>
      </c>
      <c r="AA1438" s="1">
        <v>8</v>
      </c>
      <c r="AB1438" s="1">
        <v>25</v>
      </c>
    </row>
    <row r="1439" spans="2:28" x14ac:dyDescent="0.55000000000000004">
      <c r="B1439" s="1">
        <v>41626</v>
      </c>
      <c r="C1439" s="4" t="str">
        <f>_xlfn.IFNA(VLOOKUP(B1439,W$2:AB10553,3,FALSE),0)</f>
        <v>C</v>
      </c>
      <c r="D1439" s="1">
        <f>_xlfn.IFNA(VLOOKUP(B1439,W$2:AA10581,4,FALSE),0)</f>
        <v>11</v>
      </c>
      <c r="E1439" s="1">
        <f>_xlfn.IFNA(VLOOKUP(B1439,W$2:AA10581,5,FALSE),0)</f>
        <v>7</v>
      </c>
      <c r="F1439" s="1">
        <f>_xlfn.IFNA(VLOOKUP(B1439,W$2:AB10582,6,FALSE),0)</f>
        <v>24</v>
      </c>
      <c r="H1439" s="5">
        <f t="shared" si="271"/>
        <v>13082500</v>
      </c>
      <c r="I1439" s="5">
        <f t="shared" si="272"/>
        <v>13998275</v>
      </c>
      <c r="J1439" s="1">
        <f t="shared" si="265"/>
        <v>0.15834706436900092</v>
      </c>
      <c r="K1439" s="1">
        <f t="shared" si="266"/>
        <v>1</v>
      </c>
      <c r="L1439" s="1">
        <f t="shared" si="267"/>
        <v>1.1538540730394138</v>
      </c>
      <c r="M1439" s="1">
        <f t="shared" si="268"/>
        <v>0.8852077485688149</v>
      </c>
      <c r="N1439" s="1">
        <f t="shared" si="269"/>
        <v>1.1514506309915982</v>
      </c>
      <c r="P1439" s="1">
        <f t="shared" si="273"/>
        <v>1.1760923264141281</v>
      </c>
      <c r="Q1439" s="1">
        <f t="shared" si="270"/>
        <v>0.18623076731458599</v>
      </c>
      <c r="R1439" s="2">
        <f t="shared" si="274"/>
        <v>2436364.013393071</v>
      </c>
      <c r="S1439" s="2">
        <f t="shared" si="275"/>
        <v>2606909.4943305859</v>
      </c>
      <c r="T1439" s="2">
        <f t="shared" si="276"/>
        <v>2436364.013393071</v>
      </c>
      <c r="V1439" s="1">
        <v>2022</v>
      </c>
      <c r="W1439" s="1">
        <v>61853</v>
      </c>
      <c r="X1439" s="1" t="s">
        <v>1487</v>
      </c>
      <c r="Y1439" s="1" t="s">
        <v>44</v>
      </c>
      <c r="Z1439" s="1">
        <v>38</v>
      </c>
      <c r="AA1439" s="1">
        <v>8</v>
      </c>
      <c r="AB1439" s="1">
        <v>25</v>
      </c>
    </row>
    <row r="1440" spans="2:28" x14ac:dyDescent="0.55000000000000004">
      <c r="B1440" s="1">
        <v>11839</v>
      </c>
      <c r="C1440" s="4" t="str">
        <f>_xlfn.IFNA(VLOOKUP(B1440,W$2:AB10554,3,FALSE),0)</f>
        <v>WR</v>
      </c>
      <c r="D1440" s="1">
        <f>_xlfn.IFNA(VLOOKUP(B1440,W$2:AA10582,4,FALSE),0)</f>
        <v>93</v>
      </c>
      <c r="E1440" s="1">
        <f>_xlfn.IFNA(VLOOKUP(B1440,W$2:AA10582,5,FALSE),0)</f>
        <v>3</v>
      </c>
      <c r="F1440" s="1">
        <f>_xlfn.IFNA(VLOOKUP(B1440,W$2:AB10583,6,FALSE),0)</f>
        <v>27</v>
      </c>
      <c r="H1440" s="5">
        <f t="shared" si="271"/>
        <v>26850000</v>
      </c>
      <c r="I1440" s="5">
        <f t="shared" si="272"/>
        <v>28729500</v>
      </c>
      <c r="J1440" s="1">
        <f t="shared" si="265"/>
        <v>0.61349186721486715</v>
      </c>
      <c r="K1440" s="1">
        <f t="shared" si="266"/>
        <v>9</v>
      </c>
      <c r="L1440" s="1">
        <f t="shared" si="267"/>
        <v>1.0438653104903106</v>
      </c>
      <c r="M1440" s="1">
        <f t="shared" si="268"/>
        <v>1.243263292991633</v>
      </c>
      <c r="N1440" s="1">
        <f t="shared" si="269"/>
        <v>0.92464852348758586</v>
      </c>
      <c r="P1440" s="1">
        <f t="shared" si="273"/>
        <v>1.2000083205927876</v>
      </c>
      <c r="Q1440" s="1">
        <f t="shared" si="270"/>
        <v>0.73619534527384622</v>
      </c>
      <c r="R1440" s="2">
        <f t="shared" si="274"/>
        <v>19766845.02060277</v>
      </c>
      <c r="S1440" s="2">
        <f t="shared" si="275"/>
        <v>21150524.172044966</v>
      </c>
      <c r="T1440" s="2">
        <f t="shared" si="276"/>
        <v>19766845.02060277</v>
      </c>
      <c r="V1440" s="1">
        <v>2022</v>
      </c>
      <c r="W1440" s="1">
        <v>57839</v>
      </c>
      <c r="X1440" s="1" t="s">
        <v>1488</v>
      </c>
      <c r="Y1440" s="1" t="s">
        <v>44</v>
      </c>
      <c r="Z1440" s="1">
        <v>37</v>
      </c>
      <c r="AA1440" s="1">
        <v>3</v>
      </c>
      <c r="AB1440" s="1">
        <v>24</v>
      </c>
    </row>
    <row r="1441" spans="2:28" x14ac:dyDescent="0.55000000000000004">
      <c r="B1441" s="1">
        <v>11784</v>
      </c>
      <c r="C1441" s="4" t="str">
        <f>_xlfn.IFNA(VLOOKUP(B1441,W$2:AB10555,3,FALSE),0)</f>
        <v>TE</v>
      </c>
      <c r="D1441" s="1">
        <f>_xlfn.IFNA(VLOOKUP(B1441,W$2:AA10583,4,FALSE),0)</f>
        <v>87</v>
      </c>
      <c r="E1441" s="1">
        <f>_xlfn.IFNA(VLOOKUP(B1441,W$2:AA10583,5,FALSE),0)</f>
        <v>32</v>
      </c>
      <c r="F1441" s="1">
        <f>_xlfn.IFNA(VLOOKUP(B1441,W$2:AB10584,6,FALSE),0)</f>
        <v>26</v>
      </c>
      <c r="H1441" s="5">
        <f t="shared" si="271"/>
        <v>14012500</v>
      </c>
      <c r="I1441" s="5">
        <f t="shared" si="272"/>
        <v>14993375</v>
      </c>
      <c r="J1441" s="1">
        <f t="shared" si="265"/>
        <v>0.50699730938172927</v>
      </c>
      <c r="K1441" s="1">
        <f t="shared" si="266"/>
        <v>8</v>
      </c>
      <c r="L1441" s="1">
        <f t="shared" si="267"/>
        <v>1.1167056828651607</v>
      </c>
      <c r="M1441" s="1">
        <f t="shared" si="268"/>
        <v>1.2219797174404163</v>
      </c>
      <c r="N1441" s="1">
        <f t="shared" si="269"/>
        <v>1.06147912913239</v>
      </c>
      <c r="P1441" s="1">
        <f t="shared" si="273"/>
        <v>1.4484856038299903</v>
      </c>
      <c r="Q1441" s="1">
        <f t="shared" si="270"/>
        <v>0.73437830381997449</v>
      </c>
      <c r="R1441" s="2">
        <f t="shared" si="274"/>
        <v>10290475.982277393</v>
      </c>
      <c r="S1441" s="2">
        <f t="shared" si="275"/>
        <v>11010809.301036811</v>
      </c>
      <c r="T1441" s="2">
        <f t="shared" si="276"/>
        <v>10290475.982277393</v>
      </c>
      <c r="V1441" s="1">
        <v>2022</v>
      </c>
      <c r="W1441" s="1">
        <v>9669</v>
      </c>
      <c r="X1441" s="1" t="s">
        <v>1489</v>
      </c>
      <c r="Y1441" s="1" t="s">
        <v>44</v>
      </c>
      <c r="Z1441" s="1">
        <v>37</v>
      </c>
      <c r="AA1441" s="1">
        <v>7</v>
      </c>
      <c r="AB1441" s="1">
        <v>33</v>
      </c>
    </row>
    <row r="1442" spans="2:28" x14ac:dyDescent="0.55000000000000004">
      <c r="B1442" s="1">
        <v>27003</v>
      </c>
      <c r="C1442" s="4" t="str">
        <f>_xlfn.IFNA(VLOOKUP(B1442,W$2:AB10556,3,FALSE),0)</f>
        <v>WR</v>
      </c>
      <c r="D1442" s="1">
        <f>_xlfn.IFNA(VLOOKUP(B1442,W$2:AA10584,4,FALSE),0)</f>
        <v>46</v>
      </c>
      <c r="E1442" s="1">
        <f>_xlfn.IFNA(VLOOKUP(B1442,W$2:AA10584,5,FALSE),0)</f>
        <v>8</v>
      </c>
      <c r="F1442" s="1">
        <f>_xlfn.IFNA(VLOOKUP(B1442,W$2:AB10585,6,FALSE),0)</f>
        <v>26</v>
      </c>
      <c r="H1442" s="5">
        <f t="shared" si="271"/>
        <v>26850000</v>
      </c>
      <c r="I1442" s="5">
        <f t="shared" si="272"/>
        <v>28729500</v>
      </c>
      <c r="J1442" s="1">
        <f t="shared" si="265"/>
        <v>0.17038831267359586</v>
      </c>
      <c r="K1442" s="1">
        <f t="shared" si="266"/>
        <v>4</v>
      </c>
      <c r="L1442" s="1">
        <f t="shared" si="267"/>
        <v>0.96121638580046065</v>
      </c>
      <c r="M1442" s="1">
        <f t="shared" si="268"/>
        <v>1.1123962455126433</v>
      </c>
      <c r="N1442" s="1">
        <f t="shared" si="269"/>
        <v>0.89953136465011441</v>
      </c>
      <c r="P1442" s="1">
        <f t="shared" si="273"/>
        <v>0.96182705883322361</v>
      </c>
      <c r="Q1442" s="1">
        <f t="shared" si="270"/>
        <v>0.1638840896384004</v>
      </c>
      <c r="R1442" s="2">
        <f t="shared" si="274"/>
        <v>4400287.8067910504</v>
      </c>
      <c r="S1442" s="2">
        <f t="shared" si="275"/>
        <v>4708307.9532664241</v>
      </c>
      <c r="T1442" s="2">
        <f t="shared" si="276"/>
        <v>4400287.8067910504</v>
      </c>
      <c r="V1442" s="1">
        <v>2022</v>
      </c>
      <c r="W1442" s="1">
        <v>55933</v>
      </c>
      <c r="X1442" s="1" t="s">
        <v>1490</v>
      </c>
      <c r="Y1442" s="1" t="s">
        <v>44</v>
      </c>
      <c r="Z1442" s="1">
        <v>36</v>
      </c>
      <c r="AA1442" s="1">
        <v>7</v>
      </c>
      <c r="AB1442" s="1">
        <v>25</v>
      </c>
    </row>
    <row r="1443" spans="2:28" x14ac:dyDescent="0.55000000000000004">
      <c r="B1443" s="1">
        <v>39676</v>
      </c>
      <c r="C1443" s="4" t="str">
        <f>_xlfn.IFNA(VLOOKUP(B1443,W$2:AB10557,3,FALSE),0)</f>
        <v>G</v>
      </c>
      <c r="D1443" s="1">
        <f>_xlfn.IFNA(VLOOKUP(B1443,W$2:AA10585,4,FALSE),0)</f>
        <v>55</v>
      </c>
      <c r="E1443" s="1">
        <f>_xlfn.IFNA(VLOOKUP(B1443,W$2:AA10585,5,FALSE),0)</f>
        <v>8</v>
      </c>
      <c r="F1443" s="1">
        <f>_xlfn.IFNA(VLOOKUP(B1443,W$2:AB10586,6,FALSE),0)</f>
        <v>28</v>
      </c>
      <c r="H1443" s="5">
        <f t="shared" si="271"/>
        <v>15340000</v>
      </c>
      <c r="I1443" s="5">
        <f t="shared" si="272"/>
        <v>16413800.000000002</v>
      </c>
      <c r="J1443" s="1">
        <f t="shared" si="265"/>
        <v>0.19414880739410345</v>
      </c>
      <c r="K1443" s="1">
        <f t="shared" si="266"/>
        <v>5</v>
      </c>
      <c r="L1443" s="1">
        <f t="shared" si="267"/>
        <v>0.95917935807296395</v>
      </c>
      <c r="M1443" s="1">
        <f t="shared" si="268"/>
        <v>0.97478864222910011</v>
      </c>
      <c r="N1443" s="1">
        <f t="shared" si="269"/>
        <v>1.06147912913239</v>
      </c>
      <c r="P1443" s="1">
        <f t="shared" si="273"/>
        <v>0.99247995427128655</v>
      </c>
      <c r="Q1443" s="1">
        <f t="shared" si="270"/>
        <v>0.1926887994843246</v>
      </c>
      <c r="R1443" s="2">
        <f t="shared" si="274"/>
        <v>2955846.1840895396</v>
      </c>
      <c r="S1443" s="2">
        <f t="shared" si="275"/>
        <v>3162755.4169758074</v>
      </c>
      <c r="T1443" s="2">
        <f t="shared" si="276"/>
        <v>2955846.1840895396</v>
      </c>
      <c r="V1443" s="1">
        <v>2022</v>
      </c>
      <c r="W1443" s="1">
        <v>50819</v>
      </c>
      <c r="X1443" s="1" t="s">
        <v>1491</v>
      </c>
      <c r="Y1443" s="1" t="s">
        <v>44</v>
      </c>
      <c r="Z1443" s="1">
        <v>36</v>
      </c>
      <c r="AA1443" s="1">
        <v>8</v>
      </c>
      <c r="AB1443" s="1">
        <v>26</v>
      </c>
    </row>
    <row r="1444" spans="2:28" x14ac:dyDescent="0.55000000000000004">
      <c r="B1444" s="1">
        <v>46301</v>
      </c>
      <c r="C1444" s="4" t="str">
        <f>_xlfn.IFNA(VLOOKUP(B1444,W$2:AB10558,3,FALSE),0)</f>
        <v>RT</v>
      </c>
      <c r="D1444" s="1">
        <f>_xlfn.IFNA(VLOOKUP(B1444,W$2:AA10586,4,FALSE),0)</f>
        <v>15</v>
      </c>
      <c r="E1444" s="1">
        <f>_xlfn.IFNA(VLOOKUP(B1444,W$2:AA10586,5,FALSE),0)</f>
        <v>8</v>
      </c>
      <c r="F1444" s="1">
        <f>_xlfn.IFNA(VLOOKUP(B1444,W$2:AB10587,6,FALSE),0)</f>
        <v>27</v>
      </c>
      <c r="H1444" s="5">
        <f t="shared" si="271"/>
        <v>18040000</v>
      </c>
      <c r="I1444" s="5">
        <f t="shared" si="272"/>
        <v>19302800</v>
      </c>
      <c r="J1444" s="1">
        <f t="shared" si="265"/>
        <v>0.12422980506362609</v>
      </c>
      <c r="K1444" s="1">
        <f t="shared" si="266"/>
        <v>1</v>
      </c>
      <c r="L1444" s="1">
        <f t="shared" si="267"/>
        <v>0.97398521903978064</v>
      </c>
      <c r="M1444" s="1">
        <f t="shared" si="268"/>
        <v>0.8852077485688149</v>
      </c>
      <c r="N1444" s="1">
        <f t="shared" si="269"/>
        <v>1.106942102737994</v>
      </c>
      <c r="P1444" s="1">
        <f t="shared" si="273"/>
        <v>0.95438252619557817</v>
      </c>
      <c r="Q1444" s="1">
        <f t="shared" si="270"/>
        <v>0.11856275518540769</v>
      </c>
      <c r="R1444" s="2">
        <f t="shared" si="274"/>
        <v>2138872.1035447549</v>
      </c>
      <c r="S1444" s="2">
        <f t="shared" si="275"/>
        <v>2288593.1507928874</v>
      </c>
      <c r="T1444" s="2">
        <f t="shared" si="276"/>
        <v>2138872.1035447549</v>
      </c>
      <c r="V1444" s="1">
        <v>2022</v>
      </c>
      <c r="W1444" s="1">
        <v>50653</v>
      </c>
      <c r="X1444" s="1" t="s">
        <v>1492</v>
      </c>
      <c r="Y1444" s="1" t="s">
        <v>44</v>
      </c>
      <c r="Z1444" s="1">
        <v>36</v>
      </c>
      <c r="AA1444" s="1">
        <v>8</v>
      </c>
      <c r="AB1444" s="1">
        <v>25</v>
      </c>
    </row>
    <row r="1445" spans="2:28" x14ac:dyDescent="0.55000000000000004">
      <c r="B1445" s="1">
        <v>49162</v>
      </c>
      <c r="C1445" s="4" t="str">
        <f>_xlfn.IFNA(VLOOKUP(B1445,W$2:AB10559,3,FALSE),0)</f>
        <v>S</v>
      </c>
      <c r="D1445" s="1">
        <f>_xlfn.IFNA(VLOOKUP(B1445,W$2:AA10587,4,FALSE),0)</f>
        <v>95</v>
      </c>
      <c r="E1445" s="1">
        <f>_xlfn.IFNA(VLOOKUP(B1445,W$2:AA10587,5,FALSE),0)</f>
        <v>2</v>
      </c>
      <c r="F1445" s="1">
        <f>_xlfn.IFNA(VLOOKUP(B1445,W$2:AB10588,6,FALSE),0)</f>
        <v>26</v>
      </c>
      <c r="H1445" s="5">
        <f t="shared" si="271"/>
        <v>15620000</v>
      </c>
      <c r="I1445" s="5">
        <f t="shared" si="272"/>
        <v>16713400.000000002</v>
      </c>
      <c r="J1445" s="1">
        <f t="shared" si="265"/>
        <v>0.9106723943769699</v>
      </c>
      <c r="K1445" s="1">
        <f t="shared" si="266"/>
        <v>9</v>
      </c>
      <c r="L1445" s="1">
        <f t="shared" si="267"/>
        <v>1.0294839989928222</v>
      </c>
      <c r="M1445" s="1">
        <f t="shared" si="268"/>
        <v>1.243263292991633</v>
      </c>
      <c r="N1445" s="1">
        <f t="shared" si="269"/>
        <v>1</v>
      </c>
      <c r="P1445" s="1">
        <f t="shared" si="273"/>
        <v>1.279919666670011</v>
      </c>
      <c r="Q1445" s="1">
        <f t="shared" si="270"/>
        <v>1.165587507456552</v>
      </c>
      <c r="R1445" s="2">
        <f t="shared" si="274"/>
        <v>18206476.866471343</v>
      </c>
      <c r="S1445" s="2">
        <f t="shared" si="275"/>
        <v>19480930.24712434</v>
      </c>
      <c r="T1445" s="2">
        <f t="shared" si="276"/>
        <v>18206476.866471343</v>
      </c>
      <c r="V1445" s="1">
        <v>2022</v>
      </c>
      <c r="W1445" s="1">
        <v>7003</v>
      </c>
      <c r="X1445" s="1" t="s">
        <v>1493</v>
      </c>
      <c r="Y1445" s="1" t="s">
        <v>44</v>
      </c>
      <c r="Z1445" s="1">
        <v>35</v>
      </c>
      <c r="AA1445" s="1">
        <v>8</v>
      </c>
      <c r="AB1445" s="1">
        <v>35</v>
      </c>
    </row>
    <row r="1446" spans="2:28" x14ac:dyDescent="0.55000000000000004">
      <c r="B1446" s="1">
        <v>25685</v>
      </c>
      <c r="C1446" s="4" t="str">
        <f>_xlfn.IFNA(VLOOKUP(B1446,W$2:AB10560,3,FALSE),0)</f>
        <v>LB</v>
      </c>
      <c r="D1446" s="1">
        <f>_xlfn.IFNA(VLOOKUP(B1446,W$2:AA10588,4,FALSE),0)</f>
        <v>65</v>
      </c>
      <c r="E1446" s="1">
        <f>_xlfn.IFNA(VLOOKUP(B1446,W$2:AA10588,5,FALSE),0)</f>
        <v>7</v>
      </c>
      <c r="F1446" s="1">
        <f>_xlfn.IFNA(VLOOKUP(B1446,W$2:AB10589,6,FALSE),0)</f>
        <v>25</v>
      </c>
      <c r="H1446" s="5">
        <f t="shared" si="271"/>
        <v>16999000</v>
      </c>
      <c r="I1446" s="5">
        <f t="shared" si="272"/>
        <v>18188930</v>
      </c>
      <c r="J1446" s="1">
        <f t="shared" si="265"/>
        <v>0.28373199810001409</v>
      </c>
      <c r="K1446" s="1">
        <f t="shared" si="266"/>
        <v>6</v>
      </c>
      <c r="L1446" s="1">
        <f t="shared" si="267"/>
        <v>0.95241285319719537</v>
      </c>
      <c r="M1446" s="1">
        <f t="shared" si="268"/>
        <v>1.1772145986242197</v>
      </c>
      <c r="N1446" s="1">
        <f t="shared" si="269"/>
        <v>0.73034540509703694</v>
      </c>
      <c r="P1446" s="1">
        <f t="shared" si="273"/>
        <v>0.8188591159628581</v>
      </c>
      <c r="Q1446" s="1">
        <f t="shared" si="270"/>
        <v>0.23233653313455288</v>
      </c>
      <c r="R1446" s="2">
        <f t="shared" si="274"/>
        <v>3949488.7267542644</v>
      </c>
      <c r="S1446" s="2">
        <f t="shared" si="275"/>
        <v>4225952.9376270631</v>
      </c>
      <c r="T1446" s="2">
        <f t="shared" si="276"/>
        <v>3949488.7267542644</v>
      </c>
      <c r="V1446" s="1">
        <v>2022</v>
      </c>
      <c r="W1446" s="1">
        <v>9952</v>
      </c>
      <c r="X1446" s="1" t="s">
        <v>1494</v>
      </c>
      <c r="Y1446" s="1" t="s">
        <v>44</v>
      </c>
      <c r="Z1446" s="1">
        <v>35</v>
      </c>
      <c r="AA1446" s="1">
        <v>8</v>
      </c>
      <c r="AB1446" s="1">
        <v>29</v>
      </c>
    </row>
    <row r="1447" spans="2:28" x14ac:dyDescent="0.55000000000000004">
      <c r="B1447" s="1">
        <v>42130</v>
      </c>
      <c r="C1447" s="4" t="str">
        <f>_xlfn.IFNA(VLOOKUP(B1447,W$2:AB10561,3,FALSE),0)</f>
        <v>TE</v>
      </c>
      <c r="D1447" s="1">
        <f>_xlfn.IFNA(VLOOKUP(B1447,W$2:AA10589,4,FALSE),0)</f>
        <v>72</v>
      </c>
      <c r="E1447" s="1">
        <f>_xlfn.IFNA(VLOOKUP(B1447,W$2:AA10589,5,FALSE),0)</f>
        <v>4</v>
      </c>
      <c r="F1447" s="1">
        <f>_xlfn.IFNA(VLOOKUP(B1447,W$2:AB10590,6,FALSE),0)</f>
        <v>26</v>
      </c>
      <c r="H1447" s="5">
        <f t="shared" si="271"/>
        <v>14012500</v>
      </c>
      <c r="I1447" s="5">
        <f t="shared" si="272"/>
        <v>14993375</v>
      </c>
      <c r="J1447" s="1">
        <f t="shared" si="265"/>
        <v>0.29399895803743797</v>
      </c>
      <c r="K1447" s="1">
        <f t="shared" si="266"/>
        <v>7</v>
      </c>
      <c r="L1447" s="1">
        <f t="shared" si="267"/>
        <v>0.98492738811235303</v>
      </c>
      <c r="M1447" s="1">
        <f t="shared" si="268"/>
        <v>1.2009476589311774</v>
      </c>
      <c r="N1447" s="1">
        <f t="shared" si="269"/>
        <v>1.06147912913239</v>
      </c>
      <c r="P1447" s="1">
        <f t="shared" si="273"/>
        <v>1.255566597763131</v>
      </c>
      <c r="Q1447" s="1">
        <f t="shared" si="270"/>
        <v>0.36913527148897152</v>
      </c>
      <c r="R1447" s="2">
        <f t="shared" si="274"/>
        <v>5172507.9917392135</v>
      </c>
      <c r="S1447" s="2">
        <f t="shared" si="275"/>
        <v>5534583.5511609586</v>
      </c>
      <c r="T1447" s="2">
        <f t="shared" si="276"/>
        <v>5172507.9917392135</v>
      </c>
      <c r="V1447" s="1">
        <v>2022</v>
      </c>
      <c r="W1447" s="1">
        <v>30242</v>
      </c>
      <c r="X1447" s="1" t="s">
        <v>1495</v>
      </c>
      <c r="Y1447" s="1" t="s">
        <v>44</v>
      </c>
      <c r="Z1447" s="1">
        <v>34</v>
      </c>
      <c r="AA1447" s="1">
        <v>7</v>
      </c>
      <c r="AB1447" s="1">
        <v>27</v>
      </c>
    </row>
    <row r="1448" spans="2:28" x14ac:dyDescent="0.55000000000000004">
      <c r="B1448" s="1">
        <v>47153</v>
      </c>
      <c r="C1448" s="4" t="str">
        <f>_xlfn.IFNA(VLOOKUP(B1448,W$2:AB10562,3,FALSE),0)</f>
        <v>TE</v>
      </c>
      <c r="D1448" s="1">
        <f>_xlfn.IFNA(VLOOKUP(B1448,W$2:AA10590,4,FALSE),0)</f>
        <v>97</v>
      </c>
      <c r="E1448" s="1">
        <f>_xlfn.IFNA(VLOOKUP(B1448,W$2:AA10590,5,FALSE),0)</f>
        <v>2</v>
      </c>
      <c r="F1448" s="1">
        <f>_xlfn.IFNA(VLOOKUP(B1448,W$2:AB10591,6,FALSE),0)</f>
        <v>27</v>
      </c>
      <c r="H1448" s="5">
        <f t="shared" si="271"/>
        <v>14012500</v>
      </c>
      <c r="I1448" s="5">
        <f t="shared" si="272"/>
        <v>14993375</v>
      </c>
      <c r="J1448" s="1">
        <f t="shared" si="265"/>
        <v>0.9106723943769699</v>
      </c>
      <c r="K1448" s="1">
        <f t="shared" si="266"/>
        <v>9</v>
      </c>
      <c r="L1448" s="1">
        <f t="shared" si="267"/>
        <v>1.0294839989928222</v>
      </c>
      <c r="M1448" s="1">
        <f t="shared" si="268"/>
        <v>1.243263292991633</v>
      </c>
      <c r="N1448" s="1">
        <f t="shared" si="269"/>
        <v>1</v>
      </c>
      <c r="P1448" s="1">
        <f t="shared" si="273"/>
        <v>1.279919666670011</v>
      </c>
      <c r="Q1448" s="1">
        <f t="shared" si="270"/>
        <v>1.165587507456552</v>
      </c>
      <c r="R1448" s="2">
        <f t="shared" si="274"/>
        <v>16332794.948234936</v>
      </c>
      <c r="S1448" s="2">
        <f t="shared" si="275"/>
        <v>17476090.59461138</v>
      </c>
      <c r="T1448" s="2">
        <f t="shared" si="276"/>
        <v>16332794.948234936</v>
      </c>
      <c r="V1448" s="1">
        <v>2022</v>
      </c>
      <c r="W1448" s="1">
        <v>30669</v>
      </c>
      <c r="X1448" s="1" t="s">
        <v>1496</v>
      </c>
      <c r="Y1448" s="1" t="s">
        <v>44</v>
      </c>
      <c r="Z1448" s="1">
        <v>34</v>
      </c>
      <c r="AA1448" s="1">
        <v>4</v>
      </c>
      <c r="AB1448" s="1">
        <v>24</v>
      </c>
    </row>
    <row r="1449" spans="2:28" x14ac:dyDescent="0.55000000000000004">
      <c r="B1449" s="1">
        <v>47304</v>
      </c>
      <c r="C1449" s="4" t="str">
        <f>_xlfn.IFNA(VLOOKUP(B1449,W$2:AB10563,3,FALSE),0)</f>
        <v>TE</v>
      </c>
      <c r="D1449" s="1">
        <f>_xlfn.IFNA(VLOOKUP(B1449,W$2:AA10591,4,FALSE),0)</f>
        <v>98</v>
      </c>
      <c r="E1449" s="1">
        <f>_xlfn.IFNA(VLOOKUP(B1449,W$2:AA10591,5,FALSE),0)</f>
        <v>5</v>
      </c>
      <c r="F1449" s="1">
        <f>_xlfn.IFNA(VLOOKUP(B1449,W$2:AB10592,6,FALSE),0)</f>
        <v>26</v>
      </c>
      <c r="H1449" s="5">
        <f t="shared" si="271"/>
        <v>14012500</v>
      </c>
      <c r="I1449" s="5">
        <f t="shared" si="272"/>
        <v>14993375</v>
      </c>
      <c r="J1449" s="1">
        <f t="shared" si="265"/>
        <v>0.9106723943769699</v>
      </c>
      <c r="K1449" s="1">
        <f t="shared" si="266"/>
        <v>9</v>
      </c>
      <c r="L1449" s="1">
        <f t="shared" si="267"/>
        <v>0.9883398119654212</v>
      </c>
      <c r="M1449" s="1">
        <f t="shared" si="268"/>
        <v>1.243263292991633</v>
      </c>
      <c r="N1449" s="1">
        <f t="shared" si="269"/>
        <v>1</v>
      </c>
      <c r="P1449" s="1">
        <f t="shared" si="273"/>
        <v>1.2287666092188609</v>
      </c>
      <c r="Q1449" s="1">
        <f t="shared" si="270"/>
        <v>1.1190038301478107</v>
      </c>
      <c r="R1449" s="2">
        <f t="shared" si="274"/>
        <v>15680041.169946197</v>
      </c>
      <c r="S1449" s="2">
        <f t="shared" si="275"/>
        <v>16777644.051842432</v>
      </c>
      <c r="T1449" s="2">
        <f t="shared" si="276"/>
        <v>15680041.169946197</v>
      </c>
      <c r="V1449" s="1">
        <v>2022</v>
      </c>
      <c r="W1449" s="1">
        <v>50897</v>
      </c>
      <c r="X1449" s="1" t="s">
        <v>1497</v>
      </c>
      <c r="Y1449" s="1" t="s">
        <v>44</v>
      </c>
      <c r="Z1449" s="1">
        <v>34</v>
      </c>
      <c r="AA1449" s="1">
        <v>7</v>
      </c>
      <c r="AB1449" s="1">
        <v>25</v>
      </c>
    </row>
    <row r="1450" spans="2:28" x14ac:dyDescent="0.55000000000000004">
      <c r="B1450" s="1">
        <v>7077</v>
      </c>
      <c r="C1450" s="4" t="str">
        <f>_xlfn.IFNA(VLOOKUP(B1450,W$2:AB10564,3,FALSE),0)</f>
        <v>QB</v>
      </c>
      <c r="D1450" s="1">
        <f>_xlfn.IFNA(VLOOKUP(B1450,W$2:AA10592,4,FALSE),0)</f>
        <v>88</v>
      </c>
      <c r="E1450" s="1">
        <f>_xlfn.IFNA(VLOOKUP(B1450,W$2:AA10592,5,FALSE),0)</f>
        <v>3</v>
      </c>
      <c r="F1450" s="1">
        <f>_xlfn.IFNA(VLOOKUP(B1450,W$2:AB10593,6,FALSE),0)</f>
        <v>34</v>
      </c>
      <c r="H1450" s="5">
        <f t="shared" si="271"/>
        <v>44949165</v>
      </c>
      <c r="I1450" s="5">
        <f t="shared" si="272"/>
        <v>48095606.550000004</v>
      </c>
      <c r="J1450" s="1">
        <f t="shared" si="265"/>
        <v>0.50699730938172927</v>
      </c>
      <c r="K1450" s="1">
        <f t="shared" si="266"/>
        <v>8</v>
      </c>
      <c r="L1450" s="1">
        <f t="shared" si="267"/>
        <v>1.0414481605999888</v>
      </c>
      <c r="M1450" s="1">
        <f t="shared" si="268"/>
        <v>0.76278818117696279</v>
      </c>
      <c r="N1450" s="1">
        <f t="shared" si="269"/>
        <v>1.2356438567133878</v>
      </c>
      <c r="P1450" s="1">
        <f t="shared" si="273"/>
        <v>0.98160085261722829</v>
      </c>
      <c r="Q1450" s="1">
        <f t="shared" si="270"/>
        <v>0.49766899116374613</v>
      </c>
      <c r="R1450" s="2">
        <f t="shared" si="274"/>
        <v>22369805.599202767</v>
      </c>
      <c r="S1450" s="2">
        <f t="shared" si="275"/>
        <v>23935691.991146963</v>
      </c>
      <c r="T1450" s="2">
        <f t="shared" si="276"/>
        <v>29326366.285181195</v>
      </c>
      <c r="V1450" s="1">
        <v>2022</v>
      </c>
      <c r="W1450" s="1">
        <v>49862</v>
      </c>
      <c r="X1450" s="1" t="s">
        <v>1498</v>
      </c>
      <c r="Y1450" s="1" t="s">
        <v>44</v>
      </c>
      <c r="Z1450" s="1">
        <v>33</v>
      </c>
      <c r="AA1450" s="1">
        <v>8</v>
      </c>
      <c r="AB1450" s="1">
        <v>25</v>
      </c>
    </row>
    <row r="1451" spans="2:28" x14ac:dyDescent="0.55000000000000004">
      <c r="B1451" s="1">
        <v>8869</v>
      </c>
      <c r="C1451" s="4" t="str">
        <f>_xlfn.IFNA(VLOOKUP(B1451,W$2:AB10565,3,FALSE),0)</f>
        <v>DI</v>
      </c>
      <c r="D1451" s="1">
        <f>_xlfn.IFNA(VLOOKUP(B1451,W$2:AA10593,4,FALSE),0)</f>
        <v>90</v>
      </c>
      <c r="E1451" s="1">
        <f>_xlfn.IFNA(VLOOKUP(B1451,W$2:AA10593,5,FALSE),0)</f>
        <v>7</v>
      </c>
      <c r="F1451" s="1">
        <f>_xlfn.IFNA(VLOOKUP(B1451,W$2:AB10594,6,FALSE),0)</f>
        <v>31</v>
      </c>
      <c r="H1451" s="5">
        <f t="shared" si="271"/>
        <v>20500000</v>
      </c>
      <c r="I1451" s="5">
        <f t="shared" si="272"/>
        <v>21935000</v>
      </c>
      <c r="J1451" s="1">
        <f t="shared" si="265"/>
        <v>0.61349186721486715</v>
      </c>
      <c r="K1451" s="1">
        <f t="shared" si="266"/>
        <v>9</v>
      </c>
      <c r="L1451" s="1">
        <f t="shared" si="267"/>
        <v>0.92772914056314992</v>
      </c>
      <c r="M1451" s="1">
        <f t="shared" si="268"/>
        <v>0.74619625737641182</v>
      </c>
      <c r="N1451" s="1">
        <f t="shared" si="269"/>
        <v>1</v>
      </c>
      <c r="P1451" s="1">
        <f t="shared" si="273"/>
        <v>0.69226801254725756</v>
      </c>
      <c r="Q1451" s="1">
        <f t="shared" si="270"/>
        <v>0.42470079563074215</v>
      </c>
      <c r="R1451" s="2">
        <f t="shared" si="274"/>
        <v>8706366.3104302138</v>
      </c>
      <c r="S1451" s="2">
        <f t="shared" si="275"/>
        <v>9315811.9521603286</v>
      </c>
      <c r="T1451" s="2">
        <f t="shared" si="276"/>
        <v>8706366.3104302138</v>
      </c>
      <c r="V1451" s="1">
        <v>2022</v>
      </c>
      <c r="W1451" s="1">
        <v>10745</v>
      </c>
      <c r="X1451" s="1" t="s">
        <v>1499</v>
      </c>
      <c r="Y1451" s="1" t="s">
        <v>44</v>
      </c>
      <c r="Z1451" s="1">
        <v>33</v>
      </c>
      <c r="AA1451" s="1">
        <v>4</v>
      </c>
      <c r="AB1451" s="1">
        <v>29</v>
      </c>
    </row>
    <row r="1452" spans="2:28" x14ac:dyDescent="0.55000000000000004">
      <c r="B1452" s="1">
        <v>39517</v>
      </c>
      <c r="C1452" s="4" t="str">
        <f>_xlfn.IFNA(VLOOKUP(B1452,W$2:AB10566,3,FALSE),0)</f>
        <v>QB</v>
      </c>
      <c r="D1452" s="1">
        <f>_xlfn.IFNA(VLOOKUP(B1452,W$2:AA10594,4,FALSE),0)</f>
        <v>63</v>
      </c>
      <c r="E1452" s="1">
        <f>_xlfn.IFNA(VLOOKUP(B1452,W$2:AA10594,5,FALSE),0)</f>
        <v>2</v>
      </c>
      <c r="F1452" s="1">
        <f>_xlfn.IFNA(VLOOKUP(B1452,W$2:AB10595,6,FALSE),0)</f>
        <v>26</v>
      </c>
      <c r="H1452" s="5">
        <f t="shared" si="271"/>
        <v>44949165</v>
      </c>
      <c r="I1452" s="5">
        <f t="shared" si="272"/>
        <v>48095606.550000004</v>
      </c>
      <c r="J1452" s="1">
        <f t="shared" si="265"/>
        <v>0.24173750307529737</v>
      </c>
      <c r="K1452" s="1">
        <f t="shared" si="266"/>
        <v>6</v>
      </c>
      <c r="L1452" s="1">
        <f t="shared" si="267"/>
        <v>1.0572401829650135</v>
      </c>
      <c r="M1452" s="1">
        <f t="shared" si="268"/>
        <v>1.1772145986242197</v>
      </c>
      <c r="N1452" s="1">
        <f t="shared" si="269"/>
        <v>1.2356438567133878</v>
      </c>
      <c r="P1452" s="1">
        <f t="shared" si="273"/>
        <v>1.537880586533301</v>
      </c>
      <c r="Q1452" s="1">
        <f t="shared" si="270"/>
        <v>0.37176341301653398</v>
      </c>
      <c r="R1452" s="2">
        <f t="shared" si="274"/>
        <v>16710454.992643334</v>
      </c>
      <c r="S1452" s="2">
        <f t="shared" si="275"/>
        <v>17880186.84212837</v>
      </c>
      <c r="T1452" s="2">
        <f t="shared" si="276"/>
        <v>16710454.992643334</v>
      </c>
      <c r="V1452" s="1">
        <v>2022</v>
      </c>
      <c r="W1452" s="1">
        <v>58099</v>
      </c>
      <c r="X1452" s="1" t="s">
        <v>1500</v>
      </c>
      <c r="Y1452" s="1" t="s">
        <v>44</v>
      </c>
      <c r="Z1452" s="1">
        <v>32</v>
      </c>
      <c r="AA1452" s="1">
        <v>32</v>
      </c>
      <c r="AB1452" s="1">
        <v>24</v>
      </c>
    </row>
    <row r="1453" spans="2:28" x14ac:dyDescent="0.55000000000000004">
      <c r="B1453" s="1">
        <v>42388</v>
      </c>
      <c r="C1453" s="4" t="str">
        <f>_xlfn.IFNA(VLOOKUP(B1453,W$2:AB10567,3,FALSE),0)</f>
        <v>TE</v>
      </c>
      <c r="D1453" s="1">
        <f>_xlfn.IFNA(VLOOKUP(B1453,W$2:AA10595,4,FALSE),0)</f>
        <v>91</v>
      </c>
      <c r="E1453" s="1">
        <f>_xlfn.IFNA(VLOOKUP(B1453,W$2:AA10595,5,FALSE),0)</f>
        <v>20</v>
      </c>
      <c r="F1453" s="1">
        <f>_xlfn.IFNA(VLOOKUP(B1453,W$2:AB10596,6,FALSE),0)</f>
        <v>25</v>
      </c>
      <c r="H1453" s="5">
        <f t="shared" si="271"/>
        <v>14012500</v>
      </c>
      <c r="I1453" s="5">
        <f t="shared" si="272"/>
        <v>14993375</v>
      </c>
      <c r="J1453" s="1">
        <f t="shared" si="265"/>
        <v>0.61349186721486715</v>
      </c>
      <c r="K1453" s="1">
        <f t="shared" si="266"/>
        <v>9</v>
      </c>
      <c r="L1453" s="1">
        <f t="shared" si="267"/>
        <v>1.0346788967826517</v>
      </c>
      <c r="M1453" s="1">
        <f t="shared" si="268"/>
        <v>1.243263292991633</v>
      </c>
      <c r="N1453" s="1">
        <f t="shared" si="269"/>
        <v>1.06147912913239</v>
      </c>
      <c r="P1453" s="1">
        <f t="shared" si="273"/>
        <v>1.3654637095546935</v>
      </c>
      <c r="Q1453" s="1">
        <f t="shared" si="270"/>
        <v>0.83770088078884797</v>
      </c>
      <c r="R1453" s="2">
        <f t="shared" si="274"/>
        <v>11738283.592053732</v>
      </c>
      <c r="S1453" s="2">
        <f t="shared" si="275"/>
        <v>12559963.443497494</v>
      </c>
      <c r="T1453" s="2">
        <f t="shared" si="276"/>
        <v>11738283.592053732</v>
      </c>
      <c r="V1453" s="1">
        <v>2022</v>
      </c>
      <c r="W1453" s="1">
        <v>34816</v>
      </c>
      <c r="X1453" s="1" t="s">
        <v>1501</v>
      </c>
      <c r="Y1453" s="1" t="s">
        <v>44</v>
      </c>
      <c r="Z1453" s="1">
        <v>32</v>
      </c>
      <c r="AA1453" s="1">
        <v>7</v>
      </c>
      <c r="AB1453" s="1">
        <v>26</v>
      </c>
    </row>
    <row r="1454" spans="2:28" x14ac:dyDescent="0.55000000000000004">
      <c r="B1454" s="1">
        <v>57472</v>
      </c>
      <c r="C1454" s="4" t="str">
        <f>_xlfn.IFNA(VLOOKUP(B1454,W$2:AB10568,3,FALSE),0)</f>
        <v>HB</v>
      </c>
      <c r="D1454" s="1">
        <f>_xlfn.IFNA(VLOOKUP(B1454,W$2:AA10596,4,FALSE),0)</f>
        <v>54</v>
      </c>
      <c r="E1454" s="1">
        <f>_xlfn.IFNA(VLOOKUP(B1454,W$2:AA10596,5,FALSE),0)</f>
        <v>8</v>
      </c>
      <c r="F1454" s="1">
        <f>_xlfn.IFNA(VLOOKUP(B1454,W$2:AB10597,6,FALSE),0)</f>
        <v>24</v>
      </c>
      <c r="H1454" s="5">
        <f t="shared" si="271"/>
        <v>14223170</v>
      </c>
      <c r="I1454" s="5">
        <f t="shared" si="272"/>
        <v>15218791.9</v>
      </c>
      <c r="J1454" s="1">
        <f t="shared" si="265"/>
        <v>0.17135857369119548</v>
      </c>
      <c r="K1454" s="1">
        <f t="shared" si="266"/>
        <v>5</v>
      </c>
      <c r="L1454" s="1">
        <f t="shared" si="267"/>
        <v>0.95917935807296395</v>
      </c>
      <c r="M1454" s="1">
        <f t="shared" si="268"/>
        <v>1.1486399068534272</v>
      </c>
      <c r="N1454" s="1">
        <f t="shared" si="269"/>
        <v>0.81972023184507603</v>
      </c>
      <c r="P1454" s="1">
        <f t="shared" si="273"/>
        <v>0.90312814954330123</v>
      </c>
      <c r="Q1454" s="1">
        <f t="shared" si="270"/>
        <v>0.1547587515661088</v>
      </c>
      <c r="R1454" s="2">
        <f t="shared" si="274"/>
        <v>2201160.0325125316</v>
      </c>
      <c r="S1454" s="2">
        <f t="shared" si="275"/>
        <v>2355241.234788409</v>
      </c>
      <c r="T1454" s="2">
        <f t="shared" si="276"/>
        <v>2201160.0325125316</v>
      </c>
      <c r="V1454" s="1">
        <v>2022</v>
      </c>
      <c r="W1454" s="1">
        <v>35997</v>
      </c>
      <c r="X1454" s="1" t="s">
        <v>1502</v>
      </c>
      <c r="Y1454" s="1" t="s">
        <v>44</v>
      </c>
      <c r="Z1454" s="1">
        <v>32</v>
      </c>
      <c r="AA1454" s="1">
        <v>3</v>
      </c>
      <c r="AB1454" s="1">
        <v>26</v>
      </c>
    </row>
    <row r="1455" spans="2:28" x14ac:dyDescent="0.55000000000000004">
      <c r="B1455" s="1">
        <v>49190</v>
      </c>
      <c r="C1455" s="4" t="str">
        <f>_xlfn.IFNA(VLOOKUP(B1455,W$2:AB10569,3,FALSE),0)</f>
        <v>S</v>
      </c>
      <c r="D1455" s="1">
        <f>_xlfn.IFNA(VLOOKUP(B1455,W$2:AA10597,4,FALSE),0)</f>
        <v>37</v>
      </c>
      <c r="E1455" s="1">
        <f>_xlfn.IFNA(VLOOKUP(B1455,W$2:AA10597,5,FALSE),0)</f>
        <v>8</v>
      </c>
      <c r="F1455" s="1">
        <f>_xlfn.IFNA(VLOOKUP(B1455,W$2:AB10598,6,FALSE),0)</f>
        <v>27</v>
      </c>
      <c r="H1455" s="5">
        <f t="shared" si="271"/>
        <v>15620000</v>
      </c>
      <c r="I1455" s="5">
        <f t="shared" si="272"/>
        <v>16713400.000000002</v>
      </c>
      <c r="J1455" s="1">
        <f t="shared" si="265"/>
        <v>0.13512004199773481</v>
      </c>
      <c r="K1455" s="1">
        <f t="shared" si="266"/>
        <v>3</v>
      </c>
      <c r="L1455" s="1">
        <f t="shared" si="267"/>
        <v>0.96394435074832852</v>
      </c>
      <c r="M1455" s="1">
        <f t="shared" si="268"/>
        <v>1.0638591360833272</v>
      </c>
      <c r="N1455" s="1">
        <f t="shared" si="269"/>
        <v>0.92811912331810276</v>
      </c>
      <c r="P1455" s="1">
        <f t="shared" si="273"/>
        <v>0.95178709299805542</v>
      </c>
      <c r="Q1455" s="1">
        <f t="shared" si="270"/>
        <v>0.12860551197879919</v>
      </c>
      <c r="R1455" s="2">
        <f t="shared" si="274"/>
        <v>2008818.0971088433</v>
      </c>
      <c r="S1455" s="2">
        <f t="shared" si="275"/>
        <v>2149435.3639064627</v>
      </c>
      <c r="T1455" s="2">
        <f t="shared" si="276"/>
        <v>2008818.0971088433</v>
      </c>
      <c r="V1455" s="1">
        <v>2022</v>
      </c>
      <c r="W1455" s="1">
        <v>38876</v>
      </c>
      <c r="X1455" s="1" t="s">
        <v>1503</v>
      </c>
      <c r="Y1455" s="1" t="s">
        <v>44</v>
      </c>
      <c r="Z1455" s="1">
        <v>31</v>
      </c>
      <c r="AA1455" s="1">
        <v>7</v>
      </c>
      <c r="AB1455" s="1">
        <v>26</v>
      </c>
    </row>
    <row r="1456" spans="2:28" x14ac:dyDescent="0.55000000000000004">
      <c r="B1456" s="1">
        <v>49255</v>
      </c>
      <c r="C1456" s="4" t="str">
        <f>_xlfn.IFNA(VLOOKUP(B1456,W$2:AB10570,3,FALSE),0)</f>
        <v>CB</v>
      </c>
      <c r="D1456" s="1">
        <f>_xlfn.IFNA(VLOOKUP(B1456,W$2:AA10598,4,FALSE),0)</f>
        <v>15</v>
      </c>
      <c r="E1456" s="1">
        <f>_xlfn.IFNA(VLOOKUP(B1456,W$2:AA10598,5,FALSE),0)</f>
        <v>8</v>
      </c>
      <c r="F1456" s="1">
        <f>_xlfn.IFNA(VLOOKUP(B1456,W$2:AB10599,6,FALSE),0)</f>
        <v>26</v>
      </c>
      <c r="H1456" s="5">
        <f t="shared" si="271"/>
        <v>20000000</v>
      </c>
      <c r="I1456" s="5">
        <f t="shared" si="272"/>
        <v>21400000</v>
      </c>
      <c r="J1456" s="1">
        <f t="shared" si="265"/>
        <v>0.12422980506362609</v>
      </c>
      <c r="K1456" s="1">
        <f t="shared" si="266"/>
        <v>1</v>
      </c>
      <c r="L1456" s="1">
        <f t="shared" si="267"/>
        <v>0.97398521903978064</v>
      </c>
      <c r="M1456" s="1">
        <f t="shared" si="268"/>
        <v>0.8852077485688149</v>
      </c>
      <c r="N1456" s="1">
        <f t="shared" si="269"/>
        <v>0.87776743548653313</v>
      </c>
      <c r="P1456" s="1">
        <f t="shared" si="273"/>
        <v>0.75679288051268212</v>
      </c>
      <c r="Q1456" s="1">
        <f t="shared" si="270"/>
        <v>9.4016232019630566E-2</v>
      </c>
      <c r="R1456" s="2">
        <f t="shared" si="274"/>
        <v>1880324.6403926113</v>
      </c>
      <c r="S1456" s="2">
        <f t="shared" si="275"/>
        <v>2011947.3652200941</v>
      </c>
      <c r="T1456" s="2">
        <f t="shared" si="276"/>
        <v>1880324.6403926113</v>
      </c>
      <c r="V1456" s="1">
        <v>2022</v>
      </c>
      <c r="W1456" s="1">
        <v>42663</v>
      </c>
      <c r="X1456" s="1" t="s">
        <v>1504</v>
      </c>
      <c r="Y1456" s="1" t="s">
        <v>44</v>
      </c>
      <c r="Z1456" s="1">
        <v>31</v>
      </c>
      <c r="AA1456" s="1">
        <v>8</v>
      </c>
      <c r="AB1456" s="1">
        <v>25</v>
      </c>
    </row>
    <row r="1457" spans="2:28" x14ac:dyDescent="0.55000000000000004">
      <c r="B1457" s="1">
        <v>13026</v>
      </c>
      <c r="C1457" s="4" t="str">
        <f>_xlfn.IFNA(VLOOKUP(B1457,W$2:AB10571,3,FALSE),0)</f>
        <v>C</v>
      </c>
      <c r="D1457" s="1">
        <f>_xlfn.IFNA(VLOOKUP(B1457,W$2:AA10599,4,FALSE),0)</f>
        <v>9</v>
      </c>
      <c r="E1457" s="1">
        <f>_xlfn.IFNA(VLOOKUP(B1457,W$2:AA10599,5,FALSE),0)</f>
        <v>8</v>
      </c>
      <c r="F1457" s="1">
        <f>_xlfn.IFNA(VLOOKUP(B1457,W$2:AB10600,6,FALSE),0)</f>
        <v>26</v>
      </c>
      <c r="H1457" s="5">
        <f t="shared" si="271"/>
        <v>13082500</v>
      </c>
      <c r="I1457" s="5">
        <f t="shared" si="272"/>
        <v>13998275</v>
      </c>
      <c r="J1457" s="1">
        <f t="shared" si="265"/>
        <v>0.11849549253813166</v>
      </c>
      <c r="K1457" s="1">
        <f t="shared" si="266"/>
        <v>0</v>
      </c>
      <c r="L1457" s="1">
        <f t="shared" si="267"/>
        <v>0.98517043952992134</v>
      </c>
      <c r="M1457" s="1">
        <f t="shared" si="268"/>
        <v>0.68619556135383653</v>
      </c>
      <c r="N1457" s="1">
        <f t="shared" si="269"/>
        <v>1.1514506309915982</v>
      </c>
      <c r="P1457" s="1">
        <f t="shared" si="273"/>
        <v>0.77840317515751778</v>
      </c>
      <c r="Q1457" s="1">
        <f t="shared" si="270"/>
        <v>9.2237267633535638E-2</v>
      </c>
      <c r="R1457" s="2">
        <f t="shared" si="274"/>
        <v>1206694.0538157299</v>
      </c>
      <c r="S1457" s="2">
        <f t="shared" si="275"/>
        <v>1291162.6375828311</v>
      </c>
      <c r="T1457" s="2">
        <f t="shared" si="276"/>
        <v>1206694.0538157299</v>
      </c>
      <c r="V1457" s="1">
        <v>2022</v>
      </c>
      <c r="W1457" s="1">
        <v>51283</v>
      </c>
      <c r="X1457" s="1" t="s">
        <v>1505</v>
      </c>
      <c r="Y1457" s="1" t="s">
        <v>44</v>
      </c>
      <c r="Z1457" s="1">
        <v>30</v>
      </c>
      <c r="AA1457" s="1">
        <v>8</v>
      </c>
      <c r="AB1457" s="1">
        <v>25</v>
      </c>
    </row>
    <row r="1458" spans="2:28" x14ac:dyDescent="0.55000000000000004">
      <c r="B1458" s="1">
        <v>20919</v>
      </c>
      <c r="C1458" s="4" t="str">
        <f>_xlfn.IFNA(VLOOKUP(B1458,W$2:AB10572,3,FALSE),0)</f>
        <v>RT</v>
      </c>
      <c r="D1458" s="1">
        <f>_xlfn.IFNA(VLOOKUP(B1458,W$2:AA10600,4,FALSE),0)</f>
        <v>32</v>
      </c>
      <c r="E1458" s="1">
        <f>_xlfn.IFNA(VLOOKUP(B1458,W$2:AA10600,5,FALSE),0)</f>
        <v>7</v>
      </c>
      <c r="F1458" s="1">
        <f>_xlfn.IFNA(VLOOKUP(B1458,W$2:AB10601,6,FALSE),0)</f>
        <v>25</v>
      </c>
      <c r="H1458" s="5">
        <f t="shared" si="271"/>
        <v>18040000</v>
      </c>
      <c r="I1458" s="5">
        <f t="shared" si="272"/>
        <v>19302800</v>
      </c>
      <c r="J1458" s="1">
        <f t="shared" si="265"/>
        <v>0.12967792367514705</v>
      </c>
      <c r="K1458" s="1">
        <f t="shared" si="266"/>
        <v>3</v>
      </c>
      <c r="L1458" s="1">
        <f t="shared" si="267"/>
        <v>0.99477604734746727</v>
      </c>
      <c r="M1458" s="1">
        <f t="shared" si="268"/>
        <v>1.0638591360833272</v>
      </c>
      <c r="N1458" s="1">
        <f t="shared" si="269"/>
        <v>1.106942102737994</v>
      </c>
      <c r="P1458" s="1">
        <f t="shared" si="273"/>
        <v>1.171478583300277</v>
      </c>
      <c r="Q1458" s="1">
        <f t="shared" si="270"/>
        <v>0.15191491031228271</v>
      </c>
      <c r="R1458" s="2">
        <f t="shared" si="274"/>
        <v>2740544.9820335801</v>
      </c>
      <c r="S1458" s="2">
        <f t="shared" si="275"/>
        <v>2932383.1307759308</v>
      </c>
      <c r="T1458" s="2">
        <f t="shared" si="276"/>
        <v>2740544.9820335801</v>
      </c>
      <c r="V1458" s="1">
        <v>2022</v>
      </c>
      <c r="W1458" s="1">
        <v>7826</v>
      </c>
      <c r="X1458" s="1" t="s">
        <v>1506</v>
      </c>
      <c r="Y1458" s="1" t="s">
        <v>44</v>
      </c>
      <c r="Z1458" s="1">
        <v>30</v>
      </c>
      <c r="AA1458" s="1">
        <v>2</v>
      </c>
      <c r="AB1458" s="1">
        <v>32</v>
      </c>
    </row>
    <row r="1459" spans="2:28" x14ac:dyDescent="0.55000000000000004">
      <c r="B1459" s="1">
        <v>8580</v>
      </c>
      <c r="C1459" s="4" t="str">
        <f>_xlfn.IFNA(VLOOKUP(B1459,W$2:AB10573,3,FALSE),0)</f>
        <v>LS</v>
      </c>
      <c r="D1459" s="1">
        <f>_xlfn.IFNA(VLOOKUP(B1459,W$2:AA10601,4,FALSE),0)</f>
        <v>0</v>
      </c>
      <c r="E1459" s="1">
        <f>_xlfn.IFNA(VLOOKUP(B1459,W$2:AA10601,5,FALSE),0)</f>
        <v>8</v>
      </c>
      <c r="F1459" s="1">
        <f>_xlfn.IFNA(VLOOKUP(B1459,W$2:AB10602,6,FALSE),0)</f>
        <v>33</v>
      </c>
      <c r="H1459" s="5" t="e">
        <f t="shared" si="271"/>
        <v>#DIV/0!</v>
      </c>
      <c r="I1459" s="5" t="e">
        <f t="shared" si="272"/>
        <v>#DIV/0!</v>
      </c>
      <c r="J1459" s="1">
        <f t="shared" si="265"/>
        <v>0.11029086484118089</v>
      </c>
      <c r="K1459" s="1">
        <f t="shared" si="266"/>
        <v>0</v>
      </c>
      <c r="L1459" s="1">
        <f t="shared" si="267"/>
        <v>0.98517043952992134</v>
      </c>
      <c r="M1459" s="1">
        <f t="shared" si="268"/>
        <v>1.1804665862898105</v>
      </c>
      <c r="N1459" s="1" t="e">
        <f t="shared" si="269"/>
        <v>#DIV/0!</v>
      </c>
      <c r="P1459" s="1" t="e">
        <f t="shared" si="273"/>
        <v>#DIV/0!</v>
      </c>
      <c r="Q1459" s="1" t="e">
        <f t="shared" si="270"/>
        <v>#DIV/0!</v>
      </c>
      <c r="R1459" s="2" t="e">
        <f t="shared" si="274"/>
        <v>#DIV/0!</v>
      </c>
      <c r="S1459" s="2" t="e">
        <f t="shared" si="275"/>
        <v>#DIV/0!</v>
      </c>
      <c r="T1459" s="2" t="e">
        <f t="shared" si="276"/>
        <v>#DIV/0!</v>
      </c>
      <c r="V1459" s="1">
        <v>2022</v>
      </c>
      <c r="W1459" s="1">
        <v>11100</v>
      </c>
      <c r="X1459" s="1" t="s">
        <v>1507</v>
      </c>
      <c r="Y1459" s="1" t="s">
        <v>44</v>
      </c>
      <c r="Z1459" s="1">
        <v>30</v>
      </c>
      <c r="AA1459" s="1">
        <v>8</v>
      </c>
      <c r="AB1459" s="1">
        <v>30</v>
      </c>
    </row>
    <row r="1460" spans="2:28" x14ac:dyDescent="0.55000000000000004">
      <c r="B1460" s="1">
        <v>36957</v>
      </c>
      <c r="C1460" s="4">
        <f>_xlfn.IFNA(VLOOKUP(B1460,W$2:AB10574,3,FALSE),0)</f>
        <v>0</v>
      </c>
      <c r="D1460" s="1">
        <f>_xlfn.IFNA(VLOOKUP(B1460,W$2:AA10602,4,FALSE),0)</f>
        <v>0</v>
      </c>
      <c r="E1460" s="1">
        <f>_xlfn.IFNA(VLOOKUP(B1460,W$2:AA10602,5,FALSE),0)</f>
        <v>0</v>
      </c>
      <c r="F1460" s="1">
        <f>_xlfn.IFNA(VLOOKUP(B1460,W$2:AB10603,6,FALSE),0)</f>
        <v>0</v>
      </c>
      <c r="H1460" s="5" t="e">
        <f t="shared" si="271"/>
        <v>#DIV/0!</v>
      </c>
      <c r="I1460" s="5" t="e">
        <f t="shared" si="272"/>
        <v>#DIV/0!</v>
      </c>
      <c r="J1460" s="1">
        <f t="shared" si="265"/>
        <v>0.11029086484118089</v>
      </c>
      <c r="K1460" s="1">
        <f t="shared" si="266"/>
        <v>0</v>
      </c>
      <c r="L1460" s="1" t="e">
        <f t="shared" si="267"/>
        <v>#DIV/0!</v>
      </c>
      <c r="M1460" s="1" t="e">
        <f t="shared" si="268"/>
        <v>#DIV/0!</v>
      </c>
      <c r="N1460" s="1" t="e">
        <f t="shared" si="269"/>
        <v>#DIV/0!</v>
      </c>
      <c r="P1460" s="1" t="e">
        <f t="shared" si="273"/>
        <v>#DIV/0!</v>
      </c>
      <c r="Q1460" s="1" t="e">
        <f t="shared" si="270"/>
        <v>#DIV/0!</v>
      </c>
      <c r="R1460" s="2" t="e">
        <f t="shared" si="274"/>
        <v>#DIV/0!</v>
      </c>
      <c r="S1460" s="2" t="e">
        <f t="shared" si="275"/>
        <v>#DIV/0!</v>
      </c>
      <c r="T1460" s="2" t="e">
        <f t="shared" si="276"/>
        <v>#DIV/0!</v>
      </c>
      <c r="V1460" s="1">
        <v>2022</v>
      </c>
      <c r="W1460" s="1">
        <v>8754</v>
      </c>
      <c r="X1460" s="1" t="s">
        <v>1508</v>
      </c>
      <c r="Y1460" s="1" t="s">
        <v>44</v>
      </c>
      <c r="Z1460" s="1">
        <v>29</v>
      </c>
      <c r="AA1460" s="1">
        <v>4</v>
      </c>
      <c r="AB1460" s="1">
        <v>30</v>
      </c>
    </row>
    <row r="1461" spans="2:28" x14ac:dyDescent="0.55000000000000004">
      <c r="B1461" s="1">
        <v>49231</v>
      </c>
      <c r="C1461" s="4" t="str">
        <f>_xlfn.IFNA(VLOOKUP(B1461,W$2:AB10575,3,FALSE),0)</f>
        <v>LB</v>
      </c>
      <c r="D1461" s="1">
        <f>_xlfn.IFNA(VLOOKUP(B1461,W$2:AA10603,4,FALSE),0)</f>
        <v>68</v>
      </c>
      <c r="E1461" s="1">
        <f>_xlfn.IFNA(VLOOKUP(B1461,W$2:AA10603,5,FALSE),0)</f>
        <v>8</v>
      </c>
      <c r="F1461" s="1">
        <f>_xlfn.IFNA(VLOOKUP(B1461,W$2:AB10604,6,FALSE),0)</f>
        <v>26</v>
      </c>
      <c r="H1461" s="5">
        <f t="shared" si="271"/>
        <v>16999000</v>
      </c>
      <c r="I1461" s="5">
        <f t="shared" si="272"/>
        <v>18188930</v>
      </c>
      <c r="J1461" s="1">
        <f t="shared" si="265"/>
        <v>0.28373199810001409</v>
      </c>
      <c r="K1461" s="1">
        <f t="shared" si="266"/>
        <v>6</v>
      </c>
      <c r="L1461" s="1">
        <f t="shared" si="267"/>
        <v>0.95757335478056826</v>
      </c>
      <c r="M1461" s="1">
        <f t="shared" si="268"/>
        <v>1.1772145986242197</v>
      </c>
      <c r="N1461" s="1">
        <f t="shared" si="269"/>
        <v>0.73034540509703694</v>
      </c>
      <c r="P1461" s="1">
        <f t="shared" si="273"/>
        <v>0.82329597729909487</v>
      </c>
      <c r="Q1461" s="1">
        <f t="shared" si="270"/>
        <v>0.23359541266677603</v>
      </c>
      <c r="R1461" s="2">
        <f t="shared" si="274"/>
        <v>3970888.4199225255</v>
      </c>
      <c r="S1461" s="2">
        <f t="shared" si="275"/>
        <v>4248850.6093171025</v>
      </c>
      <c r="T1461" s="2">
        <f t="shared" si="276"/>
        <v>3970888.4199225255</v>
      </c>
      <c r="V1461" s="1">
        <v>2022</v>
      </c>
      <c r="W1461" s="1">
        <v>8077</v>
      </c>
      <c r="X1461" s="1" t="s">
        <v>1509</v>
      </c>
      <c r="Y1461" s="1" t="s">
        <v>44</v>
      </c>
      <c r="Z1461" s="1">
        <v>29</v>
      </c>
      <c r="AA1461" s="1">
        <v>8</v>
      </c>
      <c r="AB1461" s="1">
        <v>32</v>
      </c>
    </row>
    <row r="1462" spans="2:28" x14ac:dyDescent="0.55000000000000004">
      <c r="B1462" s="1">
        <v>28308</v>
      </c>
      <c r="C1462" s="4" t="str">
        <f>_xlfn.IFNA(VLOOKUP(B1462,W$2:AB10576,3,FALSE),0)</f>
        <v>DI</v>
      </c>
      <c r="D1462" s="1">
        <f>_xlfn.IFNA(VLOOKUP(B1462,W$2:AA10604,4,FALSE),0)</f>
        <v>74</v>
      </c>
      <c r="E1462" s="1">
        <f>_xlfn.IFNA(VLOOKUP(B1462,W$2:AA10604,5,FALSE),0)</f>
        <v>8</v>
      </c>
      <c r="F1462" s="1">
        <f>_xlfn.IFNA(VLOOKUP(B1462,W$2:AB10605,6,FALSE),0)</f>
        <v>26</v>
      </c>
      <c r="H1462" s="5">
        <f t="shared" si="271"/>
        <v>20500000</v>
      </c>
      <c r="I1462" s="5">
        <f t="shared" si="272"/>
        <v>21935000</v>
      </c>
      <c r="J1462" s="1">
        <f t="shared" si="265"/>
        <v>0.29399895803743797</v>
      </c>
      <c r="K1462" s="1">
        <f t="shared" si="266"/>
        <v>7</v>
      </c>
      <c r="L1462" s="1">
        <f t="shared" si="267"/>
        <v>0.95623946907158719</v>
      </c>
      <c r="M1462" s="1">
        <f t="shared" si="268"/>
        <v>1.2009476589311774</v>
      </c>
      <c r="N1462" s="1">
        <f t="shared" si="269"/>
        <v>1</v>
      </c>
      <c r="P1462" s="1">
        <f t="shared" si="273"/>
        <v>1.1483935517591146</v>
      </c>
      <c r="Q1462" s="1">
        <f t="shared" si="270"/>
        <v>0.3376265076340923</v>
      </c>
      <c r="R1462" s="2">
        <f t="shared" si="274"/>
        <v>6921343.4064988922</v>
      </c>
      <c r="S1462" s="2">
        <f t="shared" si="275"/>
        <v>7405837.4449538141</v>
      </c>
      <c r="T1462" s="2">
        <f t="shared" si="276"/>
        <v>6921343.4064988922</v>
      </c>
      <c r="V1462" s="1">
        <v>2022</v>
      </c>
      <c r="W1462" s="1">
        <v>57718</v>
      </c>
      <c r="X1462" s="1" t="s">
        <v>1510</v>
      </c>
      <c r="Y1462" s="1" t="s">
        <v>44</v>
      </c>
      <c r="Z1462" s="1">
        <v>28</v>
      </c>
      <c r="AA1462" s="1">
        <v>8</v>
      </c>
      <c r="AB1462" s="1">
        <v>25</v>
      </c>
    </row>
    <row r="1463" spans="2:28" x14ac:dyDescent="0.55000000000000004">
      <c r="B1463" s="1">
        <v>25582</v>
      </c>
      <c r="C1463" s="4" t="str">
        <f>_xlfn.IFNA(VLOOKUP(B1463,W$2:AB10577,3,FALSE),0)</f>
        <v>HB</v>
      </c>
      <c r="D1463" s="1">
        <f>_xlfn.IFNA(VLOOKUP(B1463,W$2:AA10605,4,FALSE),0)</f>
        <v>28</v>
      </c>
      <c r="E1463" s="1">
        <f>_xlfn.IFNA(VLOOKUP(B1463,W$2:AA10605,5,FALSE),0)</f>
        <v>8</v>
      </c>
      <c r="F1463" s="1">
        <f>_xlfn.IFNA(VLOOKUP(B1463,W$2:AB10606,6,FALSE),0)</f>
        <v>26</v>
      </c>
      <c r="H1463" s="5">
        <f t="shared" si="271"/>
        <v>14223170</v>
      </c>
      <c r="I1463" s="5">
        <f t="shared" si="272"/>
        <v>15218791.9</v>
      </c>
      <c r="J1463" s="1">
        <f t="shared" si="265"/>
        <v>0.11969353290175433</v>
      </c>
      <c r="K1463" s="1">
        <f t="shared" si="266"/>
        <v>2</v>
      </c>
      <c r="L1463" s="1">
        <f t="shared" si="267"/>
        <v>0.96784963204339991</v>
      </c>
      <c r="M1463" s="1">
        <f t="shared" si="268"/>
        <v>0.99437471484129869</v>
      </c>
      <c r="N1463" s="1">
        <f t="shared" si="269"/>
        <v>0.81972023184507603</v>
      </c>
      <c r="P1463" s="1">
        <f t="shared" si="273"/>
        <v>0.78890301520776052</v>
      </c>
      <c r="Q1463" s="1">
        <f t="shared" si="270"/>
        <v>9.4426589007063286E-2</v>
      </c>
      <c r="R1463" s="2">
        <f t="shared" si="274"/>
        <v>1343045.4279675924</v>
      </c>
      <c r="S1463" s="2">
        <f t="shared" si="275"/>
        <v>1437058.6079253238</v>
      </c>
      <c r="T1463" s="2">
        <f t="shared" si="276"/>
        <v>1343045.4279675924</v>
      </c>
      <c r="V1463" s="1">
        <v>2022</v>
      </c>
      <c r="W1463" s="1">
        <v>47621</v>
      </c>
      <c r="X1463" s="1" t="s">
        <v>1511</v>
      </c>
      <c r="Y1463" s="1" t="s">
        <v>44</v>
      </c>
      <c r="Z1463" s="1">
        <v>28</v>
      </c>
      <c r="AA1463" s="1">
        <v>8</v>
      </c>
      <c r="AB1463" s="1">
        <v>25</v>
      </c>
    </row>
    <row r="1464" spans="2:28" x14ac:dyDescent="0.55000000000000004">
      <c r="B1464" s="1">
        <v>48027</v>
      </c>
      <c r="C1464" s="4" t="str">
        <f>_xlfn.IFNA(VLOOKUP(B1464,W$2:AB10578,3,FALSE),0)</f>
        <v>WR</v>
      </c>
      <c r="D1464" s="1">
        <f>_xlfn.IFNA(VLOOKUP(B1464,W$2:AA10606,4,FALSE),0)</f>
        <v>51</v>
      </c>
      <c r="E1464" s="1">
        <f>_xlfn.IFNA(VLOOKUP(B1464,W$2:AA10606,5,FALSE),0)</f>
        <v>7</v>
      </c>
      <c r="F1464" s="1">
        <f>_xlfn.IFNA(VLOOKUP(B1464,W$2:AB10607,6,FALSE),0)</f>
        <v>25</v>
      </c>
      <c r="H1464" s="5">
        <f t="shared" si="271"/>
        <v>26850000</v>
      </c>
      <c r="I1464" s="5">
        <f t="shared" si="272"/>
        <v>28729500</v>
      </c>
      <c r="J1464" s="1">
        <f t="shared" si="265"/>
        <v>0.17135857369119548</v>
      </c>
      <c r="K1464" s="1">
        <f t="shared" si="266"/>
        <v>5</v>
      </c>
      <c r="L1464" s="1">
        <f t="shared" si="267"/>
        <v>0.96309178465877865</v>
      </c>
      <c r="M1464" s="1">
        <f t="shared" si="268"/>
        <v>1.1486399068534272</v>
      </c>
      <c r="N1464" s="1">
        <f t="shared" si="269"/>
        <v>0.84929704697517161</v>
      </c>
      <c r="P1464" s="1">
        <f t="shared" si="273"/>
        <v>0.93953117041712741</v>
      </c>
      <c r="Q1464" s="1">
        <f t="shared" si="270"/>
        <v>0.16099672130109846</v>
      </c>
      <c r="R1464" s="2">
        <f t="shared" si="274"/>
        <v>4322761.9669344937</v>
      </c>
      <c r="S1464" s="2">
        <f t="shared" si="275"/>
        <v>4625355.3046199083</v>
      </c>
      <c r="T1464" s="2">
        <f t="shared" si="276"/>
        <v>4322761.9669344937</v>
      </c>
      <c r="V1464" s="1">
        <v>2022</v>
      </c>
      <c r="W1464" s="1">
        <v>57754</v>
      </c>
      <c r="X1464" s="1" t="s">
        <v>1512</v>
      </c>
      <c r="Y1464" s="1" t="s">
        <v>44</v>
      </c>
      <c r="Z1464" s="1">
        <v>28</v>
      </c>
      <c r="AA1464" s="1">
        <v>7</v>
      </c>
      <c r="AB1464" s="1">
        <v>23</v>
      </c>
    </row>
    <row r="1465" spans="2:28" x14ac:dyDescent="0.55000000000000004">
      <c r="B1465" s="1">
        <v>48600</v>
      </c>
      <c r="C1465" s="4" t="str">
        <f>_xlfn.IFNA(VLOOKUP(B1465,W$2:AB10579,3,FALSE),0)</f>
        <v>ED</v>
      </c>
      <c r="D1465" s="1">
        <f>_xlfn.IFNA(VLOOKUP(B1465,W$2:AA10607,4,FALSE),0)</f>
        <v>13</v>
      </c>
      <c r="E1465" s="1">
        <f>_xlfn.IFNA(VLOOKUP(B1465,W$2:AA10607,5,FALSE),0)</f>
        <v>2</v>
      </c>
      <c r="F1465" s="1">
        <f>_xlfn.IFNA(VLOOKUP(B1465,W$2:AB10608,6,FALSE),0)</f>
        <v>26</v>
      </c>
      <c r="H1465" s="5">
        <f t="shared" si="271"/>
        <v>25400550</v>
      </c>
      <c r="I1465" s="5">
        <f t="shared" si="272"/>
        <v>27178588.5</v>
      </c>
      <c r="J1465" s="1">
        <f t="shared" si="265"/>
        <v>0.15834706436900092</v>
      </c>
      <c r="K1465" s="1">
        <f t="shared" si="266"/>
        <v>1</v>
      </c>
      <c r="L1465" s="1">
        <f t="shared" si="267"/>
        <v>1.1799526139813155</v>
      </c>
      <c r="M1465" s="1">
        <f t="shared" si="268"/>
        <v>0.8852077485688149</v>
      </c>
      <c r="N1465" s="1">
        <f t="shared" si="269"/>
        <v>1</v>
      </c>
      <c r="P1465" s="1">
        <f t="shared" si="273"/>
        <v>1.0445031968402883</v>
      </c>
      <c r="Q1465" s="1">
        <f t="shared" si="270"/>
        <v>0.16539401494369638</v>
      </c>
      <c r="R1465" s="2">
        <f t="shared" si="274"/>
        <v>4201098.9462781074</v>
      </c>
      <c r="S1465" s="2">
        <f t="shared" si="275"/>
        <v>4495175.8725175746</v>
      </c>
      <c r="T1465" s="2">
        <f t="shared" si="276"/>
        <v>4201098.9462781074</v>
      </c>
      <c r="V1465" s="1">
        <v>2022</v>
      </c>
      <c r="W1465" s="1">
        <v>43811</v>
      </c>
      <c r="X1465" s="1" t="s">
        <v>1513</v>
      </c>
      <c r="Y1465" s="1" t="s">
        <v>44</v>
      </c>
      <c r="Z1465" s="1">
        <v>27</v>
      </c>
      <c r="AA1465" s="1">
        <v>8</v>
      </c>
      <c r="AB1465" s="1">
        <v>25</v>
      </c>
    </row>
    <row r="1466" spans="2:28" x14ac:dyDescent="0.55000000000000004">
      <c r="B1466" s="1">
        <v>46517</v>
      </c>
      <c r="C1466" s="4" t="str">
        <f>_xlfn.IFNA(VLOOKUP(B1466,W$2:AB10580,3,FALSE),0)</f>
        <v>QB</v>
      </c>
      <c r="D1466" s="1">
        <f>_xlfn.IFNA(VLOOKUP(B1466,W$2:AA10608,4,FALSE),0)</f>
        <v>26</v>
      </c>
      <c r="E1466" s="1">
        <f>_xlfn.IFNA(VLOOKUP(B1466,W$2:AA10608,5,FALSE),0)</f>
        <v>7</v>
      </c>
      <c r="F1466" s="1">
        <f>_xlfn.IFNA(VLOOKUP(B1466,W$2:AB10609,6,FALSE),0)</f>
        <v>28</v>
      </c>
      <c r="H1466" s="5">
        <f t="shared" si="271"/>
        <v>44949165</v>
      </c>
      <c r="I1466" s="5">
        <f t="shared" si="272"/>
        <v>48095606.550000004</v>
      </c>
      <c r="J1466" s="1">
        <f t="shared" si="265"/>
        <v>0.11969353290175433</v>
      </c>
      <c r="K1466" s="1">
        <f t="shared" si="266"/>
        <v>2</v>
      </c>
      <c r="L1466" s="1">
        <f t="shared" si="267"/>
        <v>1.0518593988672476</v>
      </c>
      <c r="M1466" s="1">
        <f t="shared" si="268"/>
        <v>0.93223045521223513</v>
      </c>
      <c r="N1466" s="1">
        <f t="shared" si="269"/>
        <v>1.1178219283566899</v>
      </c>
      <c r="P1466" s="1">
        <f t="shared" si="273"/>
        <v>1.0961086467730123</v>
      </c>
      <c r="Q1466" s="1">
        <f t="shared" si="270"/>
        <v>0.13119711637642298</v>
      </c>
      <c r="R1466" s="2">
        <f t="shared" si="274"/>
        <v>5897200.8315280387</v>
      </c>
      <c r="S1466" s="2">
        <f t="shared" si="275"/>
        <v>6310004.8897350021</v>
      </c>
      <c r="T1466" s="2">
        <f t="shared" si="276"/>
        <v>6325904.4998540189</v>
      </c>
      <c r="V1466" s="1">
        <v>2022</v>
      </c>
      <c r="W1466" s="1">
        <v>26296</v>
      </c>
      <c r="X1466" s="1" t="s">
        <v>1514</v>
      </c>
      <c r="Y1466" s="1" t="s">
        <v>44</v>
      </c>
      <c r="Z1466" s="1">
        <v>27</v>
      </c>
      <c r="AA1466" s="1">
        <v>8</v>
      </c>
      <c r="AB1466" s="1">
        <v>26</v>
      </c>
    </row>
    <row r="1467" spans="2:28" x14ac:dyDescent="0.55000000000000004">
      <c r="B1467" s="1">
        <v>82261</v>
      </c>
      <c r="C1467" s="4" t="str">
        <f>_xlfn.IFNA(VLOOKUP(B1467,W$2:AB10581,3,FALSE),0)</f>
        <v>DI</v>
      </c>
      <c r="D1467" s="1">
        <f>_xlfn.IFNA(VLOOKUP(B1467,W$2:AA10609,4,FALSE),0)</f>
        <v>57</v>
      </c>
      <c r="E1467" s="1">
        <f>_xlfn.IFNA(VLOOKUP(B1467,W$2:AA10609,5,FALSE),0)</f>
        <v>8</v>
      </c>
      <c r="F1467" s="1">
        <f>_xlfn.IFNA(VLOOKUP(B1467,W$2:AB10610,6,FALSE),0)</f>
        <v>25</v>
      </c>
      <c r="H1467" s="5">
        <f t="shared" si="271"/>
        <v>20500000</v>
      </c>
      <c r="I1467" s="5">
        <f t="shared" si="272"/>
        <v>21935000</v>
      </c>
      <c r="J1467" s="1">
        <f t="shared" si="265"/>
        <v>0.19414880739410345</v>
      </c>
      <c r="K1467" s="1">
        <f t="shared" si="266"/>
        <v>5</v>
      </c>
      <c r="L1467" s="1">
        <f t="shared" si="267"/>
        <v>0.95917935807296395</v>
      </c>
      <c r="M1467" s="1">
        <f t="shared" si="268"/>
        <v>1.1486399068534272</v>
      </c>
      <c r="N1467" s="1">
        <f t="shared" si="269"/>
        <v>1</v>
      </c>
      <c r="P1467" s="1">
        <f t="shared" si="273"/>
        <v>1.1017516885126595</v>
      </c>
      <c r="Q1467" s="1">
        <f t="shared" si="270"/>
        <v>0.21390377636917257</v>
      </c>
      <c r="R1467" s="2">
        <f t="shared" si="274"/>
        <v>4385027.4155680379</v>
      </c>
      <c r="S1467" s="2">
        <f t="shared" si="275"/>
        <v>4691979.3346578004</v>
      </c>
      <c r="T1467" s="2">
        <f t="shared" si="276"/>
        <v>4385027.4155680379</v>
      </c>
      <c r="V1467" s="1">
        <v>2022</v>
      </c>
      <c r="W1467" s="1">
        <v>38956</v>
      </c>
      <c r="X1467" s="1" t="s">
        <v>1515</v>
      </c>
      <c r="Y1467" s="1" t="s">
        <v>44</v>
      </c>
      <c r="Z1467" s="1">
        <v>26</v>
      </c>
      <c r="AA1467" s="1">
        <v>8</v>
      </c>
      <c r="AB1467" s="1">
        <v>26</v>
      </c>
    </row>
    <row r="1468" spans="2:28" x14ac:dyDescent="0.55000000000000004">
      <c r="B1468" s="1">
        <v>47861</v>
      </c>
      <c r="C1468" s="4" t="str">
        <f>_xlfn.IFNA(VLOOKUP(B1468,W$2:AB10582,3,FALSE),0)</f>
        <v>WR</v>
      </c>
      <c r="D1468" s="1">
        <f>_xlfn.IFNA(VLOOKUP(B1468,W$2:AA10610,4,FALSE),0)</f>
        <v>74</v>
      </c>
      <c r="E1468" s="1">
        <f>_xlfn.IFNA(VLOOKUP(B1468,W$2:AA10610,5,FALSE),0)</f>
        <v>8</v>
      </c>
      <c r="F1468" s="1">
        <f>_xlfn.IFNA(VLOOKUP(B1468,W$2:AB10611,6,FALSE),0)</f>
        <v>25</v>
      </c>
      <c r="H1468" s="5">
        <f t="shared" si="271"/>
        <v>26850000</v>
      </c>
      <c r="I1468" s="5">
        <f t="shared" si="272"/>
        <v>28729500</v>
      </c>
      <c r="J1468" s="1">
        <f t="shared" si="265"/>
        <v>0.29399895803743797</v>
      </c>
      <c r="K1468" s="1">
        <f t="shared" si="266"/>
        <v>7</v>
      </c>
      <c r="L1468" s="1">
        <f t="shared" si="267"/>
        <v>0.95623946907158719</v>
      </c>
      <c r="M1468" s="1">
        <f t="shared" si="268"/>
        <v>1.2009476589311774</v>
      </c>
      <c r="N1468" s="1">
        <f t="shared" si="269"/>
        <v>0.84929704697517161</v>
      </c>
      <c r="P1468" s="1">
        <f t="shared" si="273"/>
        <v>0.97532725227434491</v>
      </c>
      <c r="Q1468" s="1">
        <f t="shared" si="270"/>
        <v>0.2867451959141748</v>
      </c>
      <c r="R1468" s="2">
        <f t="shared" si="274"/>
        <v>7699108.5102955932</v>
      </c>
      <c r="S1468" s="2">
        <f t="shared" si="275"/>
        <v>8238046.1060162848</v>
      </c>
      <c r="T1468" s="2">
        <f t="shared" si="276"/>
        <v>7699108.5102955932</v>
      </c>
      <c r="V1468" s="1">
        <v>2022</v>
      </c>
      <c r="W1468" s="1">
        <v>58189</v>
      </c>
      <c r="X1468" s="1" t="s">
        <v>1516</v>
      </c>
      <c r="Y1468" s="1" t="s">
        <v>44</v>
      </c>
      <c r="Z1468" s="1">
        <v>26</v>
      </c>
      <c r="AA1468" s="1">
        <v>5</v>
      </c>
      <c r="AB1468" s="1">
        <v>25</v>
      </c>
    </row>
    <row r="1469" spans="2:28" x14ac:dyDescent="0.55000000000000004">
      <c r="B1469" s="1">
        <v>10636</v>
      </c>
      <c r="C1469" s="4" t="str">
        <f>_xlfn.IFNA(VLOOKUP(B1469,W$2:AB10583,3,FALSE),0)</f>
        <v>QB</v>
      </c>
      <c r="D1469" s="1">
        <f>_xlfn.IFNA(VLOOKUP(B1469,W$2:AA10611,4,FALSE),0)</f>
        <v>76</v>
      </c>
      <c r="E1469" s="1">
        <f>_xlfn.IFNA(VLOOKUP(B1469,W$2:AA10611,5,FALSE),0)</f>
        <v>10</v>
      </c>
      <c r="F1469" s="1">
        <f>_xlfn.IFNA(VLOOKUP(B1469,W$2:AB10612,6,FALSE),0)</f>
        <v>30</v>
      </c>
      <c r="H1469" s="5">
        <f t="shared" si="271"/>
        <v>44949165</v>
      </c>
      <c r="I1469" s="5">
        <f t="shared" si="272"/>
        <v>48095606.550000004</v>
      </c>
      <c r="J1469" s="1">
        <f t="shared" si="265"/>
        <v>0.34065492256828622</v>
      </c>
      <c r="K1469" s="1">
        <f t="shared" si="266"/>
        <v>7</v>
      </c>
      <c r="L1469" s="1">
        <f t="shared" si="267"/>
        <v>1.1948449049297998</v>
      </c>
      <c r="M1469" s="1">
        <f t="shared" si="268"/>
        <v>0.98921913731565014</v>
      </c>
      <c r="N1469" s="1">
        <f t="shared" si="269"/>
        <v>1.2356438567133878</v>
      </c>
      <c r="P1469" s="1">
        <f t="shared" si="273"/>
        <v>1.4604858710093489</v>
      </c>
      <c r="Q1469" s="1">
        <f t="shared" si="270"/>
        <v>0.49752170130076578</v>
      </c>
      <c r="R1469" s="2">
        <f t="shared" si="274"/>
        <v>22363185.042848837</v>
      </c>
      <c r="S1469" s="2">
        <f t="shared" si="275"/>
        <v>23928607.995848257</v>
      </c>
      <c r="T1469" s="2">
        <f t="shared" si="276"/>
        <v>22606907.002965678</v>
      </c>
      <c r="V1469" s="1">
        <v>2022</v>
      </c>
      <c r="W1469" s="1">
        <v>43524</v>
      </c>
      <c r="X1469" s="1" t="s">
        <v>1517</v>
      </c>
      <c r="Y1469" s="1" t="s">
        <v>44</v>
      </c>
      <c r="Z1469" s="1">
        <v>26</v>
      </c>
      <c r="AA1469" s="1">
        <v>6</v>
      </c>
      <c r="AB1469" s="1">
        <v>25</v>
      </c>
    </row>
    <row r="1470" spans="2:28" x14ac:dyDescent="0.55000000000000004">
      <c r="B1470" s="1">
        <v>11993</v>
      </c>
      <c r="C1470" s="4" t="str">
        <f>_xlfn.IFNA(VLOOKUP(B1470,W$2:AB10584,3,FALSE),0)</f>
        <v>WR</v>
      </c>
      <c r="D1470" s="1">
        <f>_xlfn.IFNA(VLOOKUP(B1470,W$2:AA10612,4,FALSE),0)</f>
        <v>56</v>
      </c>
      <c r="E1470" s="1">
        <f>_xlfn.IFNA(VLOOKUP(B1470,W$2:AA10612,5,FALSE),0)</f>
        <v>7</v>
      </c>
      <c r="F1470" s="1">
        <f>_xlfn.IFNA(VLOOKUP(B1470,W$2:AB10613,6,FALSE),0)</f>
        <v>27</v>
      </c>
      <c r="H1470" s="5">
        <f t="shared" si="271"/>
        <v>26850000</v>
      </c>
      <c r="I1470" s="5">
        <f t="shared" si="272"/>
        <v>28729500</v>
      </c>
      <c r="J1470" s="1">
        <f t="shared" si="265"/>
        <v>0.19414880739410345</v>
      </c>
      <c r="K1470" s="1">
        <f t="shared" si="266"/>
        <v>5</v>
      </c>
      <c r="L1470" s="1">
        <f t="shared" si="267"/>
        <v>0.96309178465877865</v>
      </c>
      <c r="M1470" s="1">
        <f t="shared" si="268"/>
        <v>1.1486399068534272</v>
      </c>
      <c r="N1470" s="1">
        <f t="shared" si="269"/>
        <v>0.84929704697517161</v>
      </c>
      <c r="P1470" s="1">
        <f t="shared" si="273"/>
        <v>0.93953117041712741</v>
      </c>
      <c r="Q1470" s="1">
        <f t="shared" si="270"/>
        <v>0.18240885624607145</v>
      </c>
      <c r="R1470" s="2">
        <f t="shared" si="274"/>
        <v>4897677.7902070181</v>
      </c>
      <c r="S1470" s="2">
        <f t="shared" si="275"/>
        <v>5240515.2355215093</v>
      </c>
      <c r="T1470" s="2">
        <f t="shared" si="276"/>
        <v>4897677.7902070181</v>
      </c>
      <c r="V1470" s="1">
        <v>2022</v>
      </c>
      <c r="W1470" s="1">
        <v>28092</v>
      </c>
      <c r="X1470" s="1" t="s">
        <v>1518</v>
      </c>
      <c r="Y1470" s="1" t="s">
        <v>44</v>
      </c>
      <c r="Z1470" s="1">
        <v>25</v>
      </c>
      <c r="AA1470" s="1">
        <v>8</v>
      </c>
      <c r="AB1470" s="1">
        <v>25</v>
      </c>
    </row>
    <row r="1471" spans="2:28" x14ac:dyDescent="0.55000000000000004">
      <c r="B1471" s="1">
        <v>11762</v>
      </c>
      <c r="C1471" s="4" t="str">
        <f>_xlfn.IFNA(VLOOKUP(B1471,W$2:AB10585,3,FALSE),0)</f>
        <v>WR</v>
      </c>
      <c r="D1471" s="1">
        <f>_xlfn.IFNA(VLOOKUP(B1471,W$2:AA10613,4,FALSE),0)</f>
        <v>94</v>
      </c>
      <c r="E1471" s="1">
        <f>_xlfn.IFNA(VLOOKUP(B1471,W$2:AA10613,5,FALSE),0)</f>
        <v>10</v>
      </c>
      <c r="F1471" s="1">
        <f>_xlfn.IFNA(VLOOKUP(B1471,W$2:AB10614,6,FALSE),0)</f>
        <v>28</v>
      </c>
      <c r="H1471" s="5">
        <f t="shared" si="271"/>
        <v>26850000</v>
      </c>
      <c r="I1471" s="5">
        <f t="shared" si="272"/>
        <v>28729500</v>
      </c>
      <c r="J1471" s="1">
        <f t="shared" si="265"/>
        <v>0.61349186721486715</v>
      </c>
      <c r="K1471" s="1">
        <f t="shared" si="266"/>
        <v>9</v>
      </c>
      <c r="L1471" s="1">
        <f t="shared" si="267"/>
        <v>1.145247158632509</v>
      </c>
      <c r="M1471" s="1">
        <f t="shared" si="268"/>
        <v>1.000893038891195</v>
      </c>
      <c r="N1471" s="1">
        <f t="shared" si="269"/>
        <v>0.92464852348758586</v>
      </c>
      <c r="P1471" s="1">
        <f t="shared" si="273"/>
        <v>1.0598967787689484</v>
      </c>
      <c r="Q1471" s="1">
        <f t="shared" si="270"/>
        <v>0.65023805386198508</v>
      </c>
      <c r="R1471" s="2">
        <f t="shared" si="274"/>
        <v>17458891.746194299</v>
      </c>
      <c r="S1471" s="2">
        <f t="shared" si="275"/>
        <v>18681014.168427899</v>
      </c>
      <c r="T1471" s="2">
        <f t="shared" si="276"/>
        <v>17458891.746194299</v>
      </c>
      <c r="V1471" s="1">
        <v>2022</v>
      </c>
      <c r="W1471" s="1">
        <v>11190</v>
      </c>
      <c r="X1471" s="1" t="s">
        <v>1519</v>
      </c>
      <c r="Y1471" s="1" t="s">
        <v>44</v>
      </c>
      <c r="Z1471" s="1">
        <v>25</v>
      </c>
      <c r="AA1471" s="1">
        <v>8</v>
      </c>
      <c r="AB1471" s="1">
        <v>29</v>
      </c>
    </row>
    <row r="1472" spans="2:28" x14ac:dyDescent="0.55000000000000004">
      <c r="B1472" s="1">
        <v>46448</v>
      </c>
      <c r="C1472" s="4" t="str">
        <f>_xlfn.IFNA(VLOOKUP(B1472,W$2:AB10586,3,FALSE),0)</f>
        <v>QB</v>
      </c>
      <c r="D1472" s="1">
        <f>_xlfn.IFNA(VLOOKUP(B1472,W$2:AA10614,4,FALSE),0)</f>
        <v>55</v>
      </c>
      <c r="E1472" s="1">
        <f>_xlfn.IFNA(VLOOKUP(B1472,W$2:AA10614,5,FALSE),0)</f>
        <v>8</v>
      </c>
      <c r="F1472" s="1">
        <f>_xlfn.IFNA(VLOOKUP(B1472,W$2:AB10615,6,FALSE),0)</f>
        <v>25</v>
      </c>
      <c r="H1472" s="5">
        <f t="shared" si="271"/>
        <v>44949165</v>
      </c>
      <c r="I1472" s="5">
        <f t="shared" si="272"/>
        <v>48095606.550000004</v>
      </c>
      <c r="J1472" s="1">
        <f t="shared" si="265"/>
        <v>0.19414880739410345</v>
      </c>
      <c r="K1472" s="1">
        <f t="shared" si="266"/>
        <v>5</v>
      </c>
      <c r="L1472" s="1">
        <f t="shared" si="267"/>
        <v>0.95917935807296395</v>
      </c>
      <c r="M1472" s="1">
        <f t="shared" si="268"/>
        <v>1.1486399068534272</v>
      </c>
      <c r="N1472" s="1">
        <f t="shared" si="269"/>
        <v>1.2356438567133878</v>
      </c>
      <c r="P1472" s="1">
        <f t="shared" si="273"/>
        <v>1.3613727055342697</v>
      </c>
      <c r="Q1472" s="1">
        <f t="shared" si="270"/>
        <v>0.26430888719836243</v>
      </c>
      <c r="R1472" s="2">
        <f t="shared" si="274"/>
        <v>11880463.781645581</v>
      </c>
      <c r="S1472" s="2">
        <f t="shared" si="275"/>
        <v>12712096.246360773</v>
      </c>
      <c r="T1472" s="2">
        <f t="shared" si="276"/>
        <v>11880463.781645581</v>
      </c>
      <c r="V1472" s="1">
        <v>2022</v>
      </c>
      <c r="W1472" s="1">
        <v>29188</v>
      </c>
      <c r="X1472" s="1" t="s">
        <v>1520</v>
      </c>
      <c r="Y1472" s="1" t="s">
        <v>44</v>
      </c>
      <c r="Z1472" s="1">
        <v>24</v>
      </c>
      <c r="AA1472" s="1">
        <v>8</v>
      </c>
      <c r="AB1472" s="1">
        <v>27</v>
      </c>
    </row>
    <row r="1473" spans="2:28" x14ac:dyDescent="0.55000000000000004">
      <c r="B1473" s="1">
        <v>41117</v>
      </c>
      <c r="C1473" s="4" t="str">
        <f>_xlfn.IFNA(VLOOKUP(B1473,W$2:AB10587,3,FALSE),0)</f>
        <v>C</v>
      </c>
      <c r="D1473" s="1">
        <f>_xlfn.IFNA(VLOOKUP(B1473,W$2:AA10615,4,FALSE),0)</f>
        <v>18</v>
      </c>
      <c r="E1473" s="1">
        <f>_xlfn.IFNA(VLOOKUP(B1473,W$2:AA10615,5,FALSE),0)</f>
        <v>8</v>
      </c>
      <c r="F1473" s="1">
        <f>_xlfn.IFNA(VLOOKUP(B1473,W$2:AB10616,6,FALSE),0)</f>
        <v>24</v>
      </c>
      <c r="H1473" s="5">
        <f t="shared" si="271"/>
        <v>13082500</v>
      </c>
      <c r="I1473" s="5">
        <f t="shared" si="272"/>
        <v>13998275</v>
      </c>
      <c r="J1473" s="1">
        <f t="shared" si="265"/>
        <v>0.12422980506362609</v>
      </c>
      <c r="K1473" s="1">
        <f t="shared" si="266"/>
        <v>1</v>
      </c>
      <c r="L1473" s="1">
        <f t="shared" si="267"/>
        <v>0.97398521903978064</v>
      </c>
      <c r="M1473" s="1">
        <f t="shared" si="268"/>
        <v>0.8852077485688149</v>
      </c>
      <c r="N1473" s="1">
        <f t="shared" si="269"/>
        <v>1.1514506309915982</v>
      </c>
      <c r="P1473" s="1">
        <f t="shared" si="273"/>
        <v>0.99275685627738952</v>
      </c>
      <c r="Q1473" s="1">
        <f t="shared" si="270"/>
        <v>0.12332999073091837</v>
      </c>
      <c r="R1473" s="2">
        <f t="shared" si="274"/>
        <v>1613464.6037372395</v>
      </c>
      <c r="S1473" s="2">
        <f t="shared" si="275"/>
        <v>1726407.1259988463</v>
      </c>
      <c r="T1473" s="2">
        <f t="shared" si="276"/>
        <v>1613464.6037372395</v>
      </c>
      <c r="V1473" s="1">
        <v>2022</v>
      </c>
      <c r="W1473" s="1">
        <v>2231</v>
      </c>
      <c r="X1473" s="1" t="s">
        <v>1521</v>
      </c>
      <c r="Y1473" s="1" t="s">
        <v>44</v>
      </c>
      <c r="Z1473" s="1">
        <v>24</v>
      </c>
      <c r="AA1473" s="1">
        <v>20</v>
      </c>
      <c r="AB1473" s="1">
        <v>39</v>
      </c>
    </row>
    <row r="1474" spans="2:28" x14ac:dyDescent="0.55000000000000004">
      <c r="B1474" s="1">
        <v>39090</v>
      </c>
      <c r="C1474" s="4" t="str">
        <f>_xlfn.IFNA(VLOOKUP(B1474,W$2:AB10588,3,FALSE),0)</f>
        <v>LS</v>
      </c>
      <c r="D1474" s="1">
        <f>_xlfn.IFNA(VLOOKUP(B1474,W$2:AA10616,4,FALSE),0)</f>
        <v>0</v>
      </c>
      <c r="E1474" s="1">
        <f>_xlfn.IFNA(VLOOKUP(B1474,W$2:AA10616,5,FALSE),0)</f>
        <v>8</v>
      </c>
      <c r="F1474" s="1">
        <f>_xlfn.IFNA(VLOOKUP(B1474,W$2:AB10617,6,FALSE),0)</f>
        <v>30</v>
      </c>
      <c r="H1474" s="5" t="e">
        <f t="shared" si="271"/>
        <v>#DIV/0!</v>
      </c>
      <c r="I1474" s="5" t="e">
        <f t="shared" si="272"/>
        <v>#DIV/0!</v>
      </c>
      <c r="J1474" s="1">
        <f t="shared" ref="J1474:J1537" si="277">AVERAGEIF(BF:BF,D1474,BG:BG)</f>
        <v>0.11029086484118089</v>
      </c>
      <c r="K1474" s="1">
        <f t="shared" ref="K1474:K1537" si="278">ROUNDDOWN(D1474*0.1,0)</f>
        <v>0</v>
      </c>
      <c r="L1474" s="1">
        <f t="shared" ref="L1474:L1537" si="279">AVERAGEIFS(AV:AV,AU:AU,K1474,AW:AW,E1474)</f>
        <v>0.98517043952992134</v>
      </c>
      <c r="M1474" s="1">
        <f t="shared" ref="M1474:M1537" si="280">AVERAGEIFS(AK:AK,AJ:AJ,K1474,AL:AL,F1474)</f>
        <v>0.84721097753390451</v>
      </c>
      <c r="N1474" s="1" t="e">
        <f t="shared" ref="N1474:N1537" si="281">AVERAGEIFS(BK:BK,BJ:BJ,D1474,BL:BL,C1474)</f>
        <v>#DIV/0!</v>
      </c>
      <c r="P1474" s="1" t="e">
        <f t="shared" si="273"/>
        <v>#DIV/0!</v>
      </c>
      <c r="Q1474" s="1" t="e">
        <f t="shared" ref="Q1474:Q1537" si="282">P1474*J1474</f>
        <v>#DIV/0!</v>
      </c>
      <c r="R1474" s="2" t="e">
        <f t="shared" si="274"/>
        <v>#DIV/0!</v>
      </c>
      <c r="S1474" s="2" t="e">
        <f t="shared" si="275"/>
        <v>#DIV/0!</v>
      </c>
      <c r="T1474" s="2" t="e">
        <f t="shared" si="276"/>
        <v>#DIV/0!</v>
      </c>
      <c r="V1474" s="1">
        <v>2022</v>
      </c>
      <c r="W1474" s="1">
        <v>7372</v>
      </c>
      <c r="X1474" s="1" t="s">
        <v>1522</v>
      </c>
      <c r="Y1474" s="1" t="s">
        <v>44</v>
      </c>
      <c r="Z1474" s="1">
        <v>24</v>
      </c>
      <c r="AA1474" s="1">
        <v>8</v>
      </c>
      <c r="AB1474" s="1">
        <v>32</v>
      </c>
    </row>
    <row r="1475" spans="2:28" x14ac:dyDescent="0.55000000000000004">
      <c r="B1475" s="1">
        <v>55967</v>
      </c>
      <c r="C1475" s="4" t="str">
        <f>_xlfn.IFNA(VLOOKUP(B1475,W$2:AB10589,3,FALSE),0)</f>
        <v>S</v>
      </c>
      <c r="D1475" s="1">
        <f>_xlfn.IFNA(VLOOKUP(B1475,W$2:AA10617,4,FALSE),0)</f>
        <v>40</v>
      </c>
      <c r="E1475" s="1">
        <f>_xlfn.IFNA(VLOOKUP(B1475,W$2:AA10617,5,FALSE),0)</f>
        <v>7</v>
      </c>
      <c r="F1475" s="1">
        <f>_xlfn.IFNA(VLOOKUP(B1475,W$2:AB10618,6,FALSE),0)</f>
        <v>23</v>
      </c>
      <c r="H1475" s="5">
        <f t="shared" ref="H1475:H1538" si="283">AVERAGEIF(AO:AO,C1475,AP:AP)</f>
        <v>15620000</v>
      </c>
      <c r="I1475" s="5">
        <f t="shared" ref="I1475:I1538" si="284">H1475*1.07</f>
        <v>16713400.000000002</v>
      </c>
      <c r="J1475" s="1">
        <f t="shared" si="277"/>
        <v>0.14534217904027727</v>
      </c>
      <c r="K1475" s="1">
        <f t="shared" si="278"/>
        <v>4</v>
      </c>
      <c r="L1475" s="1">
        <f t="shared" si="279"/>
        <v>0.97663676279816436</v>
      </c>
      <c r="M1475" s="1">
        <f t="shared" si="280"/>
        <v>1.1123962455126433</v>
      </c>
      <c r="N1475" s="1">
        <f t="shared" si="281"/>
        <v>0.92811912331810276</v>
      </c>
      <c r="P1475" s="1">
        <f t="shared" ref="P1475:P1538" si="285">L1475*M1475*N1475</f>
        <v>1.0083151756730968</v>
      </c>
      <c r="Q1475" s="1">
        <f t="shared" si="282"/>
        <v>0.14655072479170786</v>
      </c>
      <c r="R1475" s="2">
        <f t="shared" ref="R1475:R1538" si="286">H1475*Q1475</f>
        <v>2289122.3212464768</v>
      </c>
      <c r="S1475" s="2">
        <f t="shared" ref="S1475:S1538" si="287">I1475*Q1475</f>
        <v>2449360.8837337303</v>
      </c>
      <c r="T1475" s="2">
        <f t="shared" ref="T1475:T1538" si="288">((_xlfn.IFS(C1475&lt;&gt;"QB",R1475,F1475&gt;27,(1/(M1475))*R1475,F1475&lt;=27,R1475)))</f>
        <v>2289122.3212464768</v>
      </c>
      <c r="V1475" s="1">
        <v>2022</v>
      </c>
      <c r="W1475" s="1">
        <v>42867</v>
      </c>
      <c r="X1475" s="1" t="s">
        <v>1523</v>
      </c>
      <c r="Y1475" s="1" t="s">
        <v>44</v>
      </c>
      <c r="Z1475" s="1">
        <v>23</v>
      </c>
      <c r="AA1475" s="1">
        <v>8</v>
      </c>
      <c r="AB1475" s="1">
        <v>25</v>
      </c>
    </row>
    <row r="1476" spans="2:28" x14ac:dyDescent="0.55000000000000004">
      <c r="B1476" s="1">
        <v>51283</v>
      </c>
      <c r="C1476" s="4" t="str">
        <f>_xlfn.IFNA(VLOOKUP(B1476,W$2:AB10590,3,FALSE),0)</f>
        <v>LB</v>
      </c>
      <c r="D1476" s="1">
        <f>_xlfn.IFNA(VLOOKUP(B1476,W$2:AA10618,4,FALSE),0)</f>
        <v>30</v>
      </c>
      <c r="E1476" s="1">
        <f>_xlfn.IFNA(VLOOKUP(B1476,W$2:AA10618,5,FALSE),0)</f>
        <v>8</v>
      </c>
      <c r="F1476" s="1">
        <f>_xlfn.IFNA(VLOOKUP(B1476,W$2:AB10619,6,FALSE),0)</f>
        <v>25</v>
      </c>
      <c r="H1476" s="5">
        <f t="shared" si="283"/>
        <v>16999000</v>
      </c>
      <c r="I1476" s="5">
        <f t="shared" si="284"/>
        <v>18188930</v>
      </c>
      <c r="J1476" s="1">
        <f t="shared" si="277"/>
        <v>0.12967792367514705</v>
      </c>
      <c r="K1476" s="1">
        <f t="shared" si="278"/>
        <v>3</v>
      </c>
      <c r="L1476" s="1">
        <f t="shared" si="279"/>
        <v>0.96394435074832852</v>
      </c>
      <c r="M1476" s="1">
        <f t="shared" si="280"/>
        <v>1.0638591360833272</v>
      </c>
      <c r="N1476" s="1">
        <f t="shared" si="281"/>
        <v>0.82023027006469129</v>
      </c>
      <c r="P1476" s="1">
        <f t="shared" si="285"/>
        <v>0.84114696564258939</v>
      </c>
      <c r="Q1476" s="1">
        <f t="shared" si="282"/>
        <v>0.10907819201018125</v>
      </c>
      <c r="R1476" s="2">
        <f t="shared" si="286"/>
        <v>1854220.1859810711</v>
      </c>
      <c r="S1476" s="2">
        <f t="shared" si="287"/>
        <v>1984015.5989997459</v>
      </c>
      <c r="T1476" s="2">
        <f t="shared" si="288"/>
        <v>1854220.1859810711</v>
      </c>
      <c r="V1476" s="1">
        <v>2022</v>
      </c>
      <c r="W1476" s="1">
        <v>10127</v>
      </c>
      <c r="X1476" s="1" t="s">
        <v>1524</v>
      </c>
      <c r="Y1476" s="1" t="s">
        <v>44</v>
      </c>
      <c r="Z1476" s="1">
        <v>23</v>
      </c>
      <c r="AA1476" s="1">
        <v>8</v>
      </c>
      <c r="AB1476" s="1">
        <v>31</v>
      </c>
    </row>
    <row r="1477" spans="2:28" x14ac:dyDescent="0.55000000000000004">
      <c r="B1477" s="1">
        <v>25859</v>
      </c>
      <c r="C1477" s="4" t="str">
        <f>_xlfn.IFNA(VLOOKUP(B1477,W$2:AB10591,3,FALSE),0)</f>
        <v>HB</v>
      </c>
      <c r="D1477" s="1">
        <f>_xlfn.IFNA(VLOOKUP(B1477,W$2:AA10619,4,FALSE),0)</f>
        <v>34</v>
      </c>
      <c r="E1477" s="1">
        <f>_xlfn.IFNA(VLOOKUP(B1477,W$2:AA10619,5,FALSE),0)</f>
        <v>8</v>
      </c>
      <c r="F1477" s="1">
        <f>_xlfn.IFNA(VLOOKUP(B1477,W$2:AB10620,6,FALSE),0)</f>
        <v>25</v>
      </c>
      <c r="H1477" s="5">
        <f t="shared" si="283"/>
        <v>14223170</v>
      </c>
      <c r="I1477" s="5">
        <f t="shared" si="284"/>
        <v>15218791.9</v>
      </c>
      <c r="J1477" s="1">
        <f t="shared" si="277"/>
        <v>0.12967792367514705</v>
      </c>
      <c r="K1477" s="1">
        <f t="shared" si="278"/>
        <v>3</v>
      </c>
      <c r="L1477" s="1">
        <f t="shared" si="279"/>
        <v>0.96394435074832852</v>
      </c>
      <c r="M1477" s="1">
        <f t="shared" si="280"/>
        <v>1.0638591360833272</v>
      </c>
      <c r="N1477" s="1">
        <f t="shared" si="281"/>
        <v>0.81972023184507603</v>
      </c>
      <c r="P1477" s="1">
        <f t="shared" si="285"/>
        <v>0.84062392093618366</v>
      </c>
      <c r="Q1477" s="1">
        <f t="shared" si="282"/>
        <v>0.10901036465866527</v>
      </c>
      <c r="R1477" s="2">
        <f t="shared" si="286"/>
        <v>1550472.9483021882</v>
      </c>
      <c r="S1477" s="2">
        <f t="shared" si="287"/>
        <v>1659006.0546833414</v>
      </c>
      <c r="T1477" s="2">
        <f t="shared" si="288"/>
        <v>1550472.9483021882</v>
      </c>
      <c r="V1477" s="1">
        <v>2022</v>
      </c>
      <c r="W1477" s="1">
        <v>11809</v>
      </c>
      <c r="X1477" s="1" t="s">
        <v>1525</v>
      </c>
      <c r="Y1477" s="1" t="s">
        <v>44</v>
      </c>
      <c r="Z1477" s="1">
        <v>22</v>
      </c>
      <c r="AA1477" s="1">
        <v>2</v>
      </c>
      <c r="AB1477" s="1">
        <v>26</v>
      </c>
    </row>
    <row r="1478" spans="2:28" x14ac:dyDescent="0.55000000000000004">
      <c r="B1478" s="1">
        <v>39967</v>
      </c>
      <c r="C1478" s="4" t="str">
        <f>_xlfn.IFNA(VLOOKUP(B1478,W$2:AB10592,3,FALSE),0)</f>
        <v>WR</v>
      </c>
      <c r="D1478" s="1">
        <f>_xlfn.IFNA(VLOOKUP(B1478,W$2:AA10620,4,FALSE),0)</f>
        <v>54</v>
      </c>
      <c r="E1478" s="1">
        <f>_xlfn.IFNA(VLOOKUP(B1478,W$2:AA10620,5,FALSE),0)</f>
        <v>8</v>
      </c>
      <c r="F1478" s="1">
        <f>_xlfn.IFNA(VLOOKUP(B1478,W$2:AB10621,6,FALSE),0)</f>
        <v>25</v>
      </c>
      <c r="H1478" s="5">
        <f t="shared" si="283"/>
        <v>26850000</v>
      </c>
      <c r="I1478" s="5">
        <f t="shared" si="284"/>
        <v>28729500</v>
      </c>
      <c r="J1478" s="1">
        <f t="shared" si="277"/>
        <v>0.17135857369119548</v>
      </c>
      <c r="K1478" s="1">
        <f t="shared" si="278"/>
        <v>5</v>
      </c>
      <c r="L1478" s="1">
        <f t="shared" si="279"/>
        <v>0.95917935807296395</v>
      </c>
      <c r="M1478" s="1">
        <f t="shared" si="280"/>
        <v>1.1486399068534272</v>
      </c>
      <c r="N1478" s="1">
        <f t="shared" si="281"/>
        <v>0.84929704697517161</v>
      </c>
      <c r="P1478" s="1">
        <f t="shared" si="285"/>
        <v>0.9357144555537108</v>
      </c>
      <c r="Q1478" s="1">
        <f t="shared" si="282"/>
        <v>0.1603426944859174</v>
      </c>
      <c r="R1478" s="2">
        <f t="shared" si="286"/>
        <v>4305201.3469468821</v>
      </c>
      <c r="S1478" s="2">
        <f t="shared" si="287"/>
        <v>4606565.4412331637</v>
      </c>
      <c r="T1478" s="2">
        <f t="shared" si="288"/>
        <v>4305201.3469468821</v>
      </c>
      <c r="V1478" s="1">
        <v>2022</v>
      </c>
      <c r="W1478" s="1">
        <v>11923</v>
      </c>
      <c r="X1478" s="1" t="s">
        <v>1526</v>
      </c>
      <c r="Y1478" s="1" t="s">
        <v>44</v>
      </c>
      <c r="Z1478" s="1">
        <v>22</v>
      </c>
      <c r="AA1478" s="1">
        <v>5</v>
      </c>
      <c r="AB1478" s="1">
        <v>27</v>
      </c>
    </row>
    <row r="1479" spans="2:28" x14ac:dyDescent="0.55000000000000004">
      <c r="B1479" s="1">
        <v>57556</v>
      </c>
      <c r="C1479" s="4">
        <f>_xlfn.IFNA(VLOOKUP(B1479,W$2:AB10593,3,FALSE),0)</f>
        <v>0</v>
      </c>
      <c r="D1479" s="1">
        <f>_xlfn.IFNA(VLOOKUP(B1479,W$2:AA10621,4,FALSE),0)</f>
        <v>0</v>
      </c>
      <c r="E1479" s="1">
        <f>_xlfn.IFNA(VLOOKUP(B1479,W$2:AA10621,5,FALSE),0)</f>
        <v>0</v>
      </c>
      <c r="F1479" s="1">
        <f>_xlfn.IFNA(VLOOKUP(B1479,W$2:AB10622,6,FALSE),0)</f>
        <v>0</v>
      </c>
      <c r="H1479" s="5" t="e">
        <f t="shared" si="283"/>
        <v>#DIV/0!</v>
      </c>
      <c r="I1479" s="5" t="e">
        <f t="shared" si="284"/>
        <v>#DIV/0!</v>
      </c>
      <c r="J1479" s="1">
        <f t="shared" si="277"/>
        <v>0.11029086484118089</v>
      </c>
      <c r="K1479" s="1">
        <f t="shared" si="278"/>
        <v>0</v>
      </c>
      <c r="L1479" s="1" t="e">
        <f t="shared" si="279"/>
        <v>#DIV/0!</v>
      </c>
      <c r="M1479" s="1" t="e">
        <f t="shared" si="280"/>
        <v>#DIV/0!</v>
      </c>
      <c r="N1479" s="1" t="e">
        <f t="shared" si="281"/>
        <v>#DIV/0!</v>
      </c>
      <c r="P1479" s="1" t="e">
        <f t="shared" si="285"/>
        <v>#DIV/0!</v>
      </c>
      <c r="Q1479" s="1" t="e">
        <f t="shared" si="282"/>
        <v>#DIV/0!</v>
      </c>
      <c r="R1479" s="2" t="e">
        <f t="shared" si="286"/>
        <v>#DIV/0!</v>
      </c>
      <c r="S1479" s="2" t="e">
        <f t="shared" si="287"/>
        <v>#DIV/0!</v>
      </c>
      <c r="T1479" s="2" t="e">
        <f t="shared" si="288"/>
        <v>#DIV/0!</v>
      </c>
      <c r="V1479" s="1">
        <v>2022</v>
      </c>
      <c r="W1479" s="1">
        <v>12488</v>
      </c>
      <c r="X1479" s="1" t="s">
        <v>1527</v>
      </c>
      <c r="Y1479" s="1" t="s">
        <v>44</v>
      </c>
      <c r="Z1479" s="1">
        <v>22</v>
      </c>
      <c r="AA1479" s="1">
        <v>8</v>
      </c>
      <c r="AB1479" s="1">
        <v>25</v>
      </c>
    </row>
    <row r="1480" spans="2:28" x14ac:dyDescent="0.55000000000000004">
      <c r="B1480" s="1">
        <v>49166</v>
      </c>
      <c r="C1480" s="4" t="str">
        <f>_xlfn.IFNA(VLOOKUP(B1480,W$2:AB10594,3,FALSE),0)</f>
        <v>HB</v>
      </c>
      <c r="D1480" s="1">
        <f>_xlfn.IFNA(VLOOKUP(B1480,W$2:AA10622,4,FALSE),0)</f>
        <v>40</v>
      </c>
      <c r="E1480" s="1">
        <f>_xlfn.IFNA(VLOOKUP(B1480,W$2:AA10622,5,FALSE),0)</f>
        <v>8</v>
      </c>
      <c r="F1480" s="1">
        <f>_xlfn.IFNA(VLOOKUP(B1480,W$2:AB10623,6,FALSE),0)</f>
        <v>28</v>
      </c>
      <c r="H1480" s="5">
        <f t="shared" si="283"/>
        <v>14223170</v>
      </c>
      <c r="I1480" s="5">
        <f t="shared" si="284"/>
        <v>15218791.9</v>
      </c>
      <c r="J1480" s="1">
        <f t="shared" si="277"/>
        <v>0.14534217904027727</v>
      </c>
      <c r="K1480" s="1">
        <f t="shared" si="278"/>
        <v>4</v>
      </c>
      <c r="L1480" s="1">
        <f t="shared" si="279"/>
        <v>0.96121638580046065</v>
      </c>
      <c r="M1480" s="1">
        <f t="shared" si="280"/>
        <v>0.96478985703719689</v>
      </c>
      <c r="N1480" s="1">
        <f t="shared" si="281"/>
        <v>0.81972023184507603</v>
      </c>
      <c r="P1480" s="1">
        <f t="shared" si="285"/>
        <v>0.76018544283650202</v>
      </c>
      <c r="Q1480" s="1">
        <f t="shared" si="282"/>
        <v>0.11048700873655534</v>
      </c>
      <c r="R1480" s="2">
        <f t="shared" si="286"/>
        <v>1571475.5080515118</v>
      </c>
      <c r="S1480" s="2">
        <f t="shared" si="287"/>
        <v>1681478.7936151177</v>
      </c>
      <c r="T1480" s="2">
        <f t="shared" si="288"/>
        <v>1571475.5080515118</v>
      </c>
      <c r="V1480" s="1">
        <v>2022</v>
      </c>
      <c r="W1480" s="1">
        <v>49779</v>
      </c>
      <c r="X1480" s="1" t="s">
        <v>1528</v>
      </c>
      <c r="Y1480" s="1" t="s">
        <v>44</v>
      </c>
      <c r="Z1480" s="1">
        <v>21</v>
      </c>
      <c r="AA1480" s="1">
        <v>3</v>
      </c>
      <c r="AB1480" s="1">
        <v>26</v>
      </c>
    </row>
    <row r="1481" spans="2:28" x14ac:dyDescent="0.55000000000000004">
      <c r="B1481" s="1">
        <v>60994</v>
      </c>
      <c r="C1481" s="4" t="str">
        <f>_xlfn.IFNA(VLOOKUP(B1481,W$2:AB10595,3,FALSE),0)</f>
        <v>TE</v>
      </c>
      <c r="D1481" s="1">
        <f>_xlfn.IFNA(VLOOKUP(B1481,W$2:AA10623,4,FALSE),0)</f>
        <v>39</v>
      </c>
      <c r="E1481" s="1">
        <f>_xlfn.IFNA(VLOOKUP(B1481,W$2:AA10623,5,FALSE),0)</f>
        <v>8</v>
      </c>
      <c r="F1481" s="1">
        <f>_xlfn.IFNA(VLOOKUP(B1481,W$2:AB10624,6,FALSE),0)</f>
        <v>24</v>
      </c>
      <c r="H1481" s="5">
        <f t="shared" si="283"/>
        <v>14012500</v>
      </c>
      <c r="I1481" s="5">
        <f t="shared" si="284"/>
        <v>14993375</v>
      </c>
      <c r="J1481" s="1">
        <f t="shared" si="277"/>
        <v>0.13512004199773481</v>
      </c>
      <c r="K1481" s="1">
        <f t="shared" si="278"/>
        <v>3</v>
      </c>
      <c r="L1481" s="1">
        <f t="shared" si="279"/>
        <v>0.96394435074832852</v>
      </c>
      <c r="M1481" s="1">
        <f t="shared" si="280"/>
        <v>1.0638591360833272</v>
      </c>
      <c r="N1481" s="1">
        <f t="shared" si="281"/>
        <v>1.0245916516529501</v>
      </c>
      <c r="P1481" s="1">
        <f t="shared" si="285"/>
        <v>1.0507197676850375</v>
      </c>
      <c r="Q1481" s="1">
        <f t="shared" si="282"/>
        <v>0.14197329913745244</v>
      </c>
      <c r="R1481" s="2">
        <f t="shared" si="286"/>
        <v>1989400.8541635522</v>
      </c>
      <c r="S1481" s="2">
        <f t="shared" si="287"/>
        <v>2128658.9139550007</v>
      </c>
      <c r="T1481" s="2">
        <f t="shared" si="288"/>
        <v>1989400.8541635522</v>
      </c>
      <c r="V1481" s="1">
        <v>2022</v>
      </c>
      <c r="W1481" s="1">
        <v>43500</v>
      </c>
      <c r="X1481" s="1" t="s">
        <v>1529</v>
      </c>
      <c r="Y1481" s="1" t="s">
        <v>44</v>
      </c>
      <c r="Z1481" s="1">
        <v>21</v>
      </c>
      <c r="AA1481" s="1">
        <v>6</v>
      </c>
      <c r="AB1481" s="1">
        <v>25</v>
      </c>
    </row>
    <row r="1482" spans="2:28" x14ac:dyDescent="0.55000000000000004">
      <c r="B1482" s="1">
        <v>91112</v>
      </c>
      <c r="C1482" s="4" t="str">
        <f>_xlfn.IFNA(VLOOKUP(B1482,W$2:AB10596,3,FALSE),0)</f>
        <v>CB</v>
      </c>
      <c r="D1482" s="1">
        <f>_xlfn.IFNA(VLOOKUP(B1482,W$2:AA10624,4,FALSE),0)</f>
        <v>26</v>
      </c>
      <c r="E1482" s="1">
        <f>_xlfn.IFNA(VLOOKUP(B1482,W$2:AA10624,5,FALSE),0)</f>
        <v>8</v>
      </c>
      <c r="F1482" s="1">
        <f>_xlfn.IFNA(VLOOKUP(B1482,W$2:AB10625,6,FALSE),0)</f>
        <v>24</v>
      </c>
      <c r="H1482" s="5">
        <f t="shared" si="283"/>
        <v>20000000</v>
      </c>
      <c r="I1482" s="5">
        <f t="shared" si="284"/>
        <v>21400000</v>
      </c>
      <c r="J1482" s="1">
        <f t="shared" si="277"/>
        <v>0.11969353290175433</v>
      </c>
      <c r="K1482" s="1">
        <f t="shared" si="278"/>
        <v>2</v>
      </c>
      <c r="L1482" s="1">
        <f t="shared" si="279"/>
        <v>0.96784963204339991</v>
      </c>
      <c r="M1482" s="1">
        <f t="shared" si="280"/>
        <v>0.99437471484129869</v>
      </c>
      <c r="N1482" s="1">
        <f t="shared" si="281"/>
        <v>0.87776743548653313</v>
      </c>
      <c r="P1482" s="1">
        <f t="shared" si="285"/>
        <v>0.844767945946446</v>
      </c>
      <c r="Q1482" s="1">
        <f t="shared" si="282"/>
        <v>0.10111325993248836</v>
      </c>
      <c r="R1482" s="2">
        <f t="shared" si="286"/>
        <v>2022265.1986497673</v>
      </c>
      <c r="S1482" s="2">
        <f t="shared" si="287"/>
        <v>2163823.7625552509</v>
      </c>
      <c r="T1482" s="2">
        <f t="shared" si="288"/>
        <v>2022265.1986497673</v>
      </c>
      <c r="V1482" s="1">
        <v>2022</v>
      </c>
      <c r="W1482" s="1">
        <v>9074</v>
      </c>
      <c r="X1482" s="1" t="s">
        <v>1530</v>
      </c>
      <c r="Y1482" s="1" t="s">
        <v>44</v>
      </c>
      <c r="Z1482" s="1">
        <v>20</v>
      </c>
      <c r="AA1482" s="1">
        <v>8</v>
      </c>
      <c r="AB1482" s="1">
        <v>32</v>
      </c>
    </row>
    <row r="1483" spans="2:28" x14ac:dyDescent="0.55000000000000004">
      <c r="B1483" s="1">
        <v>94379</v>
      </c>
      <c r="C1483" s="4" t="str">
        <f>_xlfn.IFNA(VLOOKUP(B1483,W$2:AB10597,3,FALSE),0)</f>
        <v>WR</v>
      </c>
      <c r="D1483" s="1">
        <f>_xlfn.IFNA(VLOOKUP(B1483,W$2:AA10625,4,FALSE),0)</f>
        <v>52</v>
      </c>
      <c r="E1483" s="1">
        <f>_xlfn.IFNA(VLOOKUP(B1483,W$2:AA10625,5,FALSE),0)</f>
        <v>8</v>
      </c>
      <c r="F1483" s="1">
        <f>_xlfn.IFNA(VLOOKUP(B1483,W$2:AB10626,6,FALSE),0)</f>
        <v>26</v>
      </c>
      <c r="H1483" s="5">
        <f t="shared" si="283"/>
        <v>26850000</v>
      </c>
      <c r="I1483" s="5">
        <f t="shared" si="284"/>
        <v>28729500</v>
      </c>
      <c r="J1483" s="1">
        <f t="shared" si="277"/>
        <v>0.17135857369119548</v>
      </c>
      <c r="K1483" s="1">
        <f t="shared" si="278"/>
        <v>5</v>
      </c>
      <c r="L1483" s="1">
        <f t="shared" si="279"/>
        <v>0.95917935807296395</v>
      </c>
      <c r="M1483" s="1">
        <f t="shared" si="280"/>
        <v>1.1486399068534272</v>
      </c>
      <c r="N1483" s="1">
        <f t="shared" si="281"/>
        <v>0.84929704697517161</v>
      </c>
      <c r="P1483" s="1">
        <f t="shared" si="285"/>
        <v>0.9357144555537108</v>
      </c>
      <c r="Q1483" s="1">
        <f t="shared" si="282"/>
        <v>0.1603426944859174</v>
      </c>
      <c r="R1483" s="2">
        <f t="shared" si="286"/>
        <v>4305201.3469468821</v>
      </c>
      <c r="S1483" s="2">
        <f t="shared" si="287"/>
        <v>4606565.4412331637</v>
      </c>
      <c r="T1483" s="2">
        <f t="shared" si="288"/>
        <v>4305201.3469468821</v>
      </c>
      <c r="V1483" s="1">
        <v>2022</v>
      </c>
      <c r="W1483" s="1">
        <v>9336</v>
      </c>
      <c r="X1483" s="1" t="s">
        <v>1531</v>
      </c>
      <c r="Y1483" s="1" t="s">
        <v>44</v>
      </c>
      <c r="Z1483" s="1">
        <v>20</v>
      </c>
      <c r="AA1483" s="1">
        <v>8</v>
      </c>
      <c r="AB1483" s="1">
        <v>31</v>
      </c>
    </row>
    <row r="1484" spans="2:28" x14ac:dyDescent="0.55000000000000004">
      <c r="B1484" s="1">
        <v>48584</v>
      </c>
      <c r="C1484" s="4" t="str">
        <f>_xlfn.IFNA(VLOOKUP(B1484,W$2:AB10598,3,FALSE),0)</f>
        <v>RT</v>
      </c>
      <c r="D1484" s="1">
        <f>_xlfn.IFNA(VLOOKUP(B1484,W$2:AA10626,4,FALSE),0)</f>
        <v>4</v>
      </c>
      <c r="E1484" s="1">
        <f>_xlfn.IFNA(VLOOKUP(B1484,W$2:AA10626,5,FALSE),0)</f>
        <v>8</v>
      </c>
      <c r="F1484" s="1">
        <f>_xlfn.IFNA(VLOOKUP(B1484,W$2:AB10627,6,FALSE),0)</f>
        <v>27</v>
      </c>
      <c r="H1484" s="5">
        <f t="shared" si="283"/>
        <v>18040000</v>
      </c>
      <c r="I1484" s="5">
        <f t="shared" si="284"/>
        <v>19302800</v>
      </c>
      <c r="J1484" s="1">
        <f t="shared" si="277"/>
        <v>0.11029086484118089</v>
      </c>
      <c r="K1484" s="1">
        <f t="shared" si="278"/>
        <v>0</v>
      </c>
      <c r="L1484" s="1">
        <f t="shared" si="279"/>
        <v>0.98517043952992134</v>
      </c>
      <c r="M1484" s="1">
        <f t="shared" si="280"/>
        <v>0.68619556135383653</v>
      </c>
      <c r="N1484" s="1">
        <f t="shared" si="281"/>
        <v>1.106942102737994</v>
      </c>
      <c r="P1484" s="1">
        <f t="shared" si="285"/>
        <v>0.74831453845725582</v>
      </c>
      <c r="Q1484" s="1">
        <f t="shared" si="282"/>
        <v>8.2532257619679861E-2</v>
      </c>
      <c r="R1484" s="2">
        <f t="shared" si="286"/>
        <v>1488881.9274590246</v>
      </c>
      <c r="S1484" s="2">
        <f t="shared" si="287"/>
        <v>1593103.6623811563</v>
      </c>
      <c r="T1484" s="2">
        <f t="shared" si="288"/>
        <v>1488881.9274590246</v>
      </c>
      <c r="V1484" s="1">
        <v>2022</v>
      </c>
      <c r="W1484" s="1">
        <v>9665</v>
      </c>
      <c r="X1484" s="1" t="s">
        <v>1532</v>
      </c>
      <c r="Y1484" s="1" t="s">
        <v>44</v>
      </c>
      <c r="Z1484" s="1">
        <v>20</v>
      </c>
      <c r="AA1484" s="1">
        <v>7</v>
      </c>
      <c r="AB1484" s="1">
        <v>31</v>
      </c>
    </row>
    <row r="1485" spans="2:28" x14ac:dyDescent="0.55000000000000004">
      <c r="B1485" s="1">
        <v>40976</v>
      </c>
      <c r="C1485" s="4" t="str">
        <f>_xlfn.IFNA(VLOOKUP(B1485,W$2:AB10599,3,FALSE),0)</f>
        <v>G</v>
      </c>
      <c r="D1485" s="1">
        <f>_xlfn.IFNA(VLOOKUP(B1485,W$2:AA10627,4,FALSE),0)</f>
        <v>23</v>
      </c>
      <c r="E1485" s="1">
        <f>_xlfn.IFNA(VLOOKUP(B1485,W$2:AA10627,5,FALSE),0)</f>
        <v>8</v>
      </c>
      <c r="F1485" s="1">
        <f>_xlfn.IFNA(VLOOKUP(B1485,W$2:AB10628,6,FALSE),0)</f>
        <v>24</v>
      </c>
      <c r="H1485" s="5">
        <f t="shared" si="283"/>
        <v>15340000</v>
      </c>
      <c r="I1485" s="5">
        <f t="shared" si="284"/>
        <v>16413800.000000002</v>
      </c>
      <c r="J1485" s="1">
        <f t="shared" si="277"/>
        <v>0.11374298598435889</v>
      </c>
      <c r="K1485" s="1">
        <f t="shared" si="278"/>
        <v>2</v>
      </c>
      <c r="L1485" s="1">
        <f t="shared" si="279"/>
        <v>0.96784963204339991</v>
      </c>
      <c r="M1485" s="1">
        <f t="shared" si="280"/>
        <v>0.99437471484129869</v>
      </c>
      <c r="N1485" s="1">
        <f t="shared" si="281"/>
        <v>1.0245916516529501</v>
      </c>
      <c r="P1485" s="1">
        <f t="shared" si="285"/>
        <v>0.98607233534584504</v>
      </c>
      <c r="Q1485" s="1">
        <f t="shared" si="282"/>
        <v>0.11215881181880649</v>
      </c>
      <c r="R1485" s="2">
        <f t="shared" si="286"/>
        <v>1720516.1733004916</v>
      </c>
      <c r="S1485" s="2">
        <f t="shared" si="287"/>
        <v>1840952.3054315262</v>
      </c>
      <c r="T1485" s="2">
        <f t="shared" si="288"/>
        <v>1720516.1733004916</v>
      </c>
      <c r="V1485" s="1">
        <v>2022</v>
      </c>
      <c r="W1485" s="1">
        <v>49706</v>
      </c>
      <c r="X1485" s="1" t="s">
        <v>1533</v>
      </c>
      <c r="Y1485" s="1" t="s">
        <v>44</v>
      </c>
      <c r="Z1485" s="1">
        <v>19</v>
      </c>
      <c r="AA1485" s="1">
        <v>6</v>
      </c>
      <c r="AB1485" s="1">
        <v>27</v>
      </c>
    </row>
    <row r="1486" spans="2:28" x14ac:dyDescent="0.55000000000000004">
      <c r="B1486" s="1">
        <v>26144</v>
      </c>
      <c r="C1486" s="4" t="str">
        <f>_xlfn.IFNA(VLOOKUP(B1486,W$2:AB10600,3,FALSE),0)</f>
        <v>CB</v>
      </c>
      <c r="D1486" s="1">
        <f>_xlfn.IFNA(VLOOKUP(B1486,W$2:AA10628,4,FALSE),0)</f>
        <v>42</v>
      </c>
      <c r="E1486" s="1">
        <f>_xlfn.IFNA(VLOOKUP(B1486,W$2:AA10628,5,FALSE),0)</f>
        <v>8</v>
      </c>
      <c r="F1486" s="1">
        <f>_xlfn.IFNA(VLOOKUP(B1486,W$2:AB10629,6,FALSE),0)</f>
        <v>25</v>
      </c>
      <c r="H1486" s="5">
        <f t="shared" si="283"/>
        <v>20000000</v>
      </c>
      <c r="I1486" s="5">
        <f t="shared" si="284"/>
        <v>21400000</v>
      </c>
      <c r="J1486" s="1">
        <f t="shared" si="277"/>
        <v>0.14534217904027727</v>
      </c>
      <c r="K1486" s="1">
        <f t="shared" si="278"/>
        <v>4</v>
      </c>
      <c r="L1486" s="1">
        <f t="shared" si="279"/>
        <v>0.96121638580046065</v>
      </c>
      <c r="M1486" s="1">
        <f t="shared" si="280"/>
        <v>1.1123962455126433</v>
      </c>
      <c r="N1486" s="1">
        <f t="shared" si="281"/>
        <v>0.87776743548653313</v>
      </c>
      <c r="P1486" s="1">
        <f t="shared" si="285"/>
        <v>0.93855590142983025</v>
      </c>
      <c r="Q1486" s="1">
        <f t="shared" si="282"/>
        <v>0.13641175986492321</v>
      </c>
      <c r="R1486" s="2">
        <f t="shared" si="286"/>
        <v>2728235.1972984644</v>
      </c>
      <c r="S1486" s="2">
        <f t="shared" si="287"/>
        <v>2919211.6611093567</v>
      </c>
      <c r="T1486" s="2">
        <f t="shared" si="288"/>
        <v>2728235.1972984644</v>
      </c>
      <c r="V1486" s="1">
        <v>2022</v>
      </c>
      <c r="W1486" s="1">
        <v>43250</v>
      </c>
      <c r="X1486" s="1" t="s">
        <v>1534</v>
      </c>
      <c r="Y1486" s="1" t="s">
        <v>44</v>
      </c>
      <c r="Z1486" s="1">
        <v>19</v>
      </c>
      <c r="AA1486" s="1">
        <v>8</v>
      </c>
      <c r="AB1486" s="1">
        <v>25</v>
      </c>
    </row>
    <row r="1487" spans="2:28" x14ac:dyDescent="0.55000000000000004">
      <c r="B1487" s="1">
        <v>49545</v>
      </c>
      <c r="C1487" s="4" t="str">
        <f>_xlfn.IFNA(VLOOKUP(B1487,W$2:AB10601,3,FALSE),0)</f>
        <v>S</v>
      </c>
      <c r="D1487" s="1">
        <f>_xlfn.IFNA(VLOOKUP(B1487,W$2:AA10629,4,FALSE),0)</f>
        <v>9</v>
      </c>
      <c r="E1487" s="1">
        <f>_xlfn.IFNA(VLOOKUP(B1487,W$2:AA10629,5,FALSE),0)</f>
        <v>8</v>
      </c>
      <c r="F1487" s="1">
        <f>_xlfn.IFNA(VLOOKUP(B1487,W$2:AB10630,6,FALSE),0)</f>
        <v>24</v>
      </c>
      <c r="H1487" s="5">
        <f t="shared" si="283"/>
        <v>15620000</v>
      </c>
      <c r="I1487" s="5">
        <f t="shared" si="284"/>
        <v>16713400.000000002</v>
      </c>
      <c r="J1487" s="1">
        <f t="shared" si="277"/>
        <v>0.11849549253813166</v>
      </c>
      <c r="K1487" s="1">
        <f t="shared" si="278"/>
        <v>0</v>
      </c>
      <c r="L1487" s="1">
        <f t="shared" si="279"/>
        <v>0.98517043952992134</v>
      </c>
      <c r="M1487" s="1">
        <f t="shared" si="280"/>
        <v>0.68619556135383653</v>
      </c>
      <c r="N1487" s="1">
        <f t="shared" si="281"/>
        <v>0.92811912331810276</v>
      </c>
      <c r="P1487" s="1">
        <f t="shared" si="285"/>
        <v>0.627426702517908</v>
      </c>
      <c r="Q1487" s="1">
        <f t="shared" si="282"/>
        <v>7.4347236146435319E-2</v>
      </c>
      <c r="R1487" s="2">
        <f t="shared" si="286"/>
        <v>1161303.8286073196</v>
      </c>
      <c r="S1487" s="2">
        <f t="shared" si="287"/>
        <v>1242595.0966098323</v>
      </c>
      <c r="T1487" s="2">
        <f t="shared" si="288"/>
        <v>1161303.8286073196</v>
      </c>
      <c r="V1487" s="1">
        <v>2022</v>
      </c>
      <c r="W1487" s="1">
        <v>50712</v>
      </c>
      <c r="X1487" s="1" t="s">
        <v>1535</v>
      </c>
      <c r="Y1487" s="1" t="s">
        <v>44</v>
      </c>
      <c r="Z1487" s="1">
        <v>18</v>
      </c>
      <c r="AA1487" s="1">
        <v>8</v>
      </c>
      <c r="AB1487" s="1">
        <v>29</v>
      </c>
    </row>
    <row r="1488" spans="2:28" x14ac:dyDescent="0.55000000000000004">
      <c r="B1488" s="1">
        <v>94372</v>
      </c>
      <c r="C1488" s="4" t="str">
        <f>_xlfn.IFNA(VLOOKUP(B1488,W$2:AB10602,3,FALSE),0)</f>
        <v>LB</v>
      </c>
      <c r="D1488" s="1">
        <f>_xlfn.IFNA(VLOOKUP(B1488,W$2:AA10630,4,FALSE),0)</f>
        <v>18</v>
      </c>
      <c r="E1488" s="1">
        <f>_xlfn.IFNA(VLOOKUP(B1488,W$2:AA10630,5,FALSE),0)</f>
        <v>8</v>
      </c>
      <c r="F1488" s="1">
        <f>_xlfn.IFNA(VLOOKUP(B1488,W$2:AB10631,6,FALSE),0)</f>
        <v>26</v>
      </c>
      <c r="H1488" s="5">
        <f t="shared" si="283"/>
        <v>16999000</v>
      </c>
      <c r="I1488" s="5">
        <f t="shared" si="284"/>
        <v>18188930</v>
      </c>
      <c r="J1488" s="1">
        <f t="shared" si="277"/>
        <v>0.12422980506362609</v>
      </c>
      <c r="K1488" s="1">
        <f t="shared" si="278"/>
        <v>1</v>
      </c>
      <c r="L1488" s="1">
        <f t="shared" si="279"/>
        <v>0.97398521903978064</v>
      </c>
      <c r="M1488" s="1">
        <f t="shared" si="280"/>
        <v>0.8852077485688149</v>
      </c>
      <c r="N1488" s="1">
        <f t="shared" si="281"/>
        <v>0.82023027006469129</v>
      </c>
      <c r="P1488" s="1">
        <f t="shared" si="285"/>
        <v>0.70718552964075687</v>
      </c>
      <c r="Q1488" s="1">
        <f t="shared" si="282"/>
        <v>8.7853520491088397E-2</v>
      </c>
      <c r="R1488" s="2">
        <f t="shared" si="286"/>
        <v>1493421.9948280116</v>
      </c>
      <c r="S1488" s="2">
        <f t="shared" si="287"/>
        <v>1597961.5344659726</v>
      </c>
      <c r="T1488" s="2">
        <f t="shared" si="288"/>
        <v>1493421.9948280116</v>
      </c>
      <c r="V1488" s="1">
        <v>2022</v>
      </c>
      <c r="W1488" s="1">
        <v>60761</v>
      </c>
      <c r="X1488" s="1" t="s">
        <v>1536</v>
      </c>
      <c r="Y1488" s="1" t="s">
        <v>44</v>
      </c>
      <c r="Z1488" s="1">
        <v>18</v>
      </c>
      <c r="AA1488" s="1">
        <v>6</v>
      </c>
      <c r="AB1488" s="1">
        <v>25</v>
      </c>
    </row>
    <row r="1489" spans="2:28" x14ac:dyDescent="0.55000000000000004">
      <c r="B1489" s="1">
        <v>18793</v>
      </c>
      <c r="C1489" s="4" t="str">
        <f>_xlfn.IFNA(VLOOKUP(B1489,W$2:AB10603,3,FALSE),0)</f>
        <v>LS</v>
      </c>
      <c r="D1489" s="1">
        <f>_xlfn.IFNA(VLOOKUP(B1489,W$2:AA10631,4,FALSE),0)</f>
        <v>0</v>
      </c>
      <c r="E1489" s="1">
        <f>_xlfn.IFNA(VLOOKUP(B1489,W$2:AA10631,5,FALSE),0)</f>
        <v>8</v>
      </c>
      <c r="F1489" s="1">
        <f>_xlfn.IFNA(VLOOKUP(B1489,W$2:AB10632,6,FALSE),0)</f>
        <v>29</v>
      </c>
      <c r="H1489" s="5" t="e">
        <f t="shared" si="283"/>
        <v>#DIV/0!</v>
      </c>
      <c r="I1489" s="5" t="e">
        <f t="shared" si="284"/>
        <v>#DIV/0!</v>
      </c>
      <c r="J1489" s="1">
        <f t="shared" si="277"/>
        <v>0.11029086484118089</v>
      </c>
      <c r="K1489" s="1">
        <f t="shared" si="278"/>
        <v>0</v>
      </c>
      <c r="L1489" s="1">
        <f t="shared" si="279"/>
        <v>0.98517043952992134</v>
      </c>
      <c r="M1489" s="1">
        <f t="shared" si="280"/>
        <v>0.84721097753390451</v>
      </c>
      <c r="N1489" s="1" t="e">
        <f t="shared" si="281"/>
        <v>#DIV/0!</v>
      </c>
      <c r="P1489" s="1" t="e">
        <f t="shared" si="285"/>
        <v>#DIV/0!</v>
      </c>
      <c r="Q1489" s="1" t="e">
        <f t="shared" si="282"/>
        <v>#DIV/0!</v>
      </c>
      <c r="R1489" s="2" t="e">
        <f t="shared" si="286"/>
        <v>#DIV/0!</v>
      </c>
      <c r="S1489" s="2" t="e">
        <f t="shared" si="287"/>
        <v>#DIV/0!</v>
      </c>
      <c r="T1489" s="2" t="e">
        <f t="shared" si="288"/>
        <v>#DIV/0!</v>
      </c>
      <c r="V1489" s="1">
        <v>2022</v>
      </c>
      <c r="W1489" s="1">
        <v>94372</v>
      </c>
      <c r="X1489" s="1" t="s">
        <v>1537</v>
      </c>
      <c r="Y1489" s="1" t="s">
        <v>44</v>
      </c>
      <c r="Z1489" s="1">
        <v>18</v>
      </c>
      <c r="AA1489" s="1">
        <v>8</v>
      </c>
      <c r="AB1489" s="1">
        <v>26</v>
      </c>
    </row>
    <row r="1490" spans="2:28" x14ac:dyDescent="0.55000000000000004">
      <c r="B1490" s="1">
        <v>36271</v>
      </c>
      <c r="C1490" s="4" t="str">
        <f>_xlfn.IFNA(VLOOKUP(B1490,W$2:AB10604,3,FALSE),0)</f>
        <v>TE</v>
      </c>
      <c r="D1490" s="1">
        <f>_xlfn.IFNA(VLOOKUP(B1490,W$2:AA10632,4,FALSE),0)</f>
        <v>4</v>
      </c>
      <c r="E1490" s="1">
        <f>_xlfn.IFNA(VLOOKUP(B1490,W$2:AA10632,5,FALSE),0)</f>
        <v>8</v>
      </c>
      <c r="F1490" s="1">
        <f>_xlfn.IFNA(VLOOKUP(B1490,W$2:AB10633,6,FALSE),0)</f>
        <v>25</v>
      </c>
      <c r="H1490" s="5">
        <f t="shared" si="283"/>
        <v>14012500</v>
      </c>
      <c r="I1490" s="5">
        <f t="shared" si="284"/>
        <v>14993375</v>
      </c>
      <c r="J1490" s="1">
        <f t="shared" si="277"/>
        <v>0.11029086484118089</v>
      </c>
      <c r="K1490" s="1">
        <f t="shared" si="278"/>
        <v>0</v>
      </c>
      <c r="L1490" s="1">
        <f t="shared" si="279"/>
        <v>0.98517043952992134</v>
      </c>
      <c r="M1490" s="1">
        <f t="shared" si="280"/>
        <v>0.68619556135383653</v>
      </c>
      <c r="N1490" s="1">
        <f t="shared" si="281"/>
        <v>1.0245916516529501</v>
      </c>
      <c r="P1490" s="1">
        <f t="shared" si="285"/>
        <v>0.69264402087279864</v>
      </c>
      <c r="Q1490" s="1">
        <f t="shared" si="282"/>
        <v>7.6392308089133915E-2</v>
      </c>
      <c r="R1490" s="2">
        <f t="shared" si="286"/>
        <v>1070447.2170989891</v>
      </c>
      <c r="S1490" s="2">
        <f t="shared" si="287"/>
        <v>1145378.5222959183</v>
      </c>
      <c r="T1490" s="2">
        <f t="shared" si="288"/>
        <v>1070447.2170989891</v>
      </c>
      <c r="V1490" s="1">
        <v>2022</v>
      </c>
      <c r="W1490" s="1">
        <v>50089</v>
      </c>
      <c r="X1490" s="1" t="s">
        <v>1538</v>
      </c>
      <c r="Y1490" s="1" t="s">
        <v>44</v>
      </c>
      <c r="Z1490" s="1">
        <v>17</v>
      </c>
      <c r="AA1490" s="1">
        <v>7</v>
      </c>
      <c r="AB1490" s="1">
        <v>27</v>
      </c>
    </row>
    <row r="1491" spans="2:28" x14ac:dyDescent="0.55000000000000004">
      <c r="B1491" s="1">
        <v>29118</v>
      </c>
      <c r="C1491" s="4" t="str">
        <f>_xlfn.IFNA(VLOOKUP(B1491,W$2:AB10605,3,FALSE),0)</f>
        <v>RT</v>
      </c>
      <c r="D1491" s="1">
        <f>_xlfn.IFNA(VLOOKUP(B1491,W$2:AA10633,4,FALSE),0)</f>
        <v>28</v>
      </c>
      <c r="E1491" s="1">
        <f>_xlfn.IFNA(VLOOKUP(B1491,W$2:AA10633,5,FALSE),0)</f>
        <v>8</v>
      </c>
      <c r="F1491" s="1">
        <f>_xlfn.IFNA(VLOOKUP(B1491,W$2:AB10634,6,FALSE),0)</f>
        <v>25</v>
      </c>
      <c r="H1491" s="5">
        <f t="shared" si="283"/>
        <v>18040000</v>
      </c>
      <c r="I1491" s="5">
        <f t="shared" si="284"/>
        <v>19302800</v>
      </c>
      <c r="J1491" s="1">
        <f t="shared" si="277"/>
        <v>0.11969353290175433</v>
      </c>
      <c r="K1491" s="1">
        <f t="shared" si="278"/>
        <v>2</v>
      </c>
      <c r="L1491" s="1">
        <f t="shared" si="279"/>
        <v>0.96784963204339991</v>
      </c>
      <c r="M1491" s="1">
        <f t="shared" si="280"/>
        <v>0.99437471484129869</v>
      </c>
      <c r="N1491" s="1">
        <f t="shared" si="281"/>
        <v>1.106942102737994</v>
      </c>
      <c r="P1491" s="1">
        <f t="shared" si="285"/>
        <v>1.065326837846631</v>
      </c>
      <c r="Q1491" s="1">
        <f t="shared" si="282"/>
        <v>0.12751273291691761</v>
      </c>
      <c r="R1491" s="2">
        <f t="shared" si="286"/>
        <v>2300329.7018211936</v>
      </c>
      <c r="S1491" s="2">
        <f t="shared" si="287"/>
        <v>2461352.7809486776</v>
      </c>
      <c r="T1491" s="2">
        <f t="shared" si="288"/>
        <v>2300329.7018211936</v>
      </c>
      <c r="V1491" s="1">
        <v>2022</v>
      </c>
      <c r="W1491" s="1">
        <v>49681</v>
      </c>
      <c r="X1491" s="1" t="s">
        <v>1539</v>
      </c>
      <c r="Y1491" s="1" t="s">
        <v>44</v>
      </c>
      <c r="Z1491" s="1">
        <v>17</v>
      </c>
      <c r="AA1491" s="1">
        <v>7</v>
      </c>
      <c r="AB1491" s="1">
        <v>26</v>
      </c>
    </row>
    <row r="1492" spans="2:28" x14ac:dyDescent="0.55000000000000004">
      <c r="B1492" s="1">
        <v>48055</v>
      </c>
      <c r="C1492" s="4" t="str">
        <f>_xlfn.IFNA(VLOOKUP(B1492,W$2:AB10606,3,FALSE),0)</f>
        <v>WR</v>
      </c>
      <c r="D1492" s="1">
        <f>_xlfn.IFNA(VLOOKUP(B1492,W$2:AA10634,4,FALSE),0)</f>
        <v>1</v>
      </c>
      <c r="E1492" s="1">
        <f>_xlfn.IFNA(VLOOKUP(B1492,W$2:AA10634,5,FALSE),0)</f>
        <v>8</v>
      </c>
      <c r="F1492" s="1">
        <f>_xlfn.IFNA(VLOOKUP(B1492,W$2:AB10635,6,FALSE),0)</f>
        <v>25</v>
      </c>
      <c r="H1492" s="5">
        <f t="shared" si="283"/>
        <v>26850000</v>
      </c>
      <c r="I1492" s="5">
        <f t="shared" si="284"/>
        <v>28729500</v>
      </c>
      <c r="J1492" s="1">
        <f t="shared" si="277"/>
        <v>0.11029086484118089</v>
      </c>
      <c r="K1492" s="1">
        <f t="shared" si="278"/>
        <v>0</v>
      </c>
      <c r="L1492" s="1">
        <f t="shared" si="279"/>
        <v>0.98517043952992134</v>
      </c>
      <c r="M1492" s="1">
        <f t="shared" si="280"/>
        <v>0.68619556135383653</v>
      </c>
      <c r="N1492" s="1">
        <f t="shared" si="281"/>
        <v>0.89953136465011441</v>
      </c>
      <c r="P1492" s="1">
        <f t="shared" si="285"/>
        <v>0.60810081783048942</v>
      </c>
      <c r="Q1492" s="1">
        <f t="shared" si="282"/>
        <v>6.7067965109154068E-2</v>
      </c>
      <c r="R1492" s="2">
        <f t="shared" si="286"/>
        <v>1800774.8631807868</v>
      </c>
      <c r="S1492" s="2">
        <f t="shared" si="287"/>
        <v>1926829.1036034417</v>
      </c>
      <c r="T1492" s="2">
        <f t="shared" si="288"/>
        <v>1800774.8631807868</v>
      </c>
      <c r="V1492" s="1">
        <v>2022</v>
      </c>
      <c r="W1492" s="1">
        <v>51029</v>
      </c>
      <c r="X1492" s="1" t="s">
        <v>1540</v>
      </c>
      <c r="Y1492" s="1" t="s">
        <v>44</v>
      </c>
      <c r="Z1492" s="1">
        <v>16</v>
      </c>
      <c r="AA1492" s="1">
        <v>4</v>
      </c>
      <c r="AB1492" s="1">
        <v>28</v>
      </c>
    </row>
    <row r="1493" spans="2:28" x14ac:dyDescent="0.55000000000000004">
      <c r="B1493" s="1">
        <v>44440</v>
      </c>
      <c r="C1493" s="4" t="str">
        <f>_xlfn.IFNA(VLOOKUP(B1493,W$2:AB10607,3,FALSE),0)</f>
        <v>S</v>
      </c>
      <c r="D1493" s="1">
        <f>_xlfn.IFNA(VLOOKUP(B1493,W$2:AA10635,4,FALSE),0)</f>
        <v>29</v>
      </c>
      <c r="E1493" s="1">
        <f>_xlfn.IFNA(VLOOKUP(B1493,W$2:AA10635,5,FALSE),0)</f>
        <v>8</v>
      </c>
      <c r="F1493" s="1">
        <f>_xlfn.IFNA(VLOOKUP(B1493,W$2:AB10636,6,FALSE),0)</f>
        <v>24</v>
      </c>
      <c r="H1493" s="5">
        <f t="shared" si="283"/>
        <v>15620000</v>
      </c>
      <c r="I1493" s="5">
        <f t="shared" si="284"/>
        <v>16713400.000000002</v>
      </c>
      <c r="J1493" s="1">
        <f t="shared" si="277"/>
        <v>0.11969353290175433</v>
      </c>
      <c r="K1493" s="1">
        <f t="shared" si="278"/>
        <v>2</v>
      </c>
      <c r="L1493" s="1">
        <f t="shared" si="279"/>
        <v>0.96784963204339991</v>
      </c>
      <c r="M1493" s="1">
        <f t="shared" si="280"/>
        <v>0.99437471484129869</v>
      </c>
      <c r="N1493" s="1">
        <f t="shared" si="281"/>
        <v>0.92811912331810276</v>
      </c>
      <c r="P1493" s="1">
        <f t="shared" si="285"/>
        <v>0.89322667223860441</v>
      </c>
      <c r="Q1493" s="1">
        <f t="shared" si="282"/>
        <v>0.10691345608231592</v>
      </c>
      <c r="R1493" s="2">
        <f t="shared" si="286"/>
        <v>1669988.1840057748</v>
      </c>
      <c r="S1493" s="2">
        <f t="shared" si="287"/>
        <v>1786887.3568861792</v>
      </c>
      <c r="T1493" s="2">
        <f t="shared" si="288"/>
        <v>1669988.1840057748</v>
      </c>
      <c r="V1493" s="1">
        <v>2022</v>
      </c>
      <c r="W1493" s="1">
        <v>57942</v>
      </c>
      <c r="X1493" s="1" t="s">
        <v>1541</v>
      </c>
      <c r="Y1493" s="1" t="s">
        <v>44</v>
      </c>
      <c r="Z1493" s="1">
        <v>16</v>
      </c>
      <c r="AA1493" s="1">
        <v>3</v>
      </c>
      <c r="AB1493" s="1">
        <v>23</v>
      </c>
    </row>
    <row r="1494" spans="2:28" x14ac:dyDescent="0.55000000000000004">
      <c r="B1494" s="1">
        <v>48467</v>
      </c>
      <c r="C1494" s="4" t="str">
        <f>_xlfn.IFNA(VLOOKUP(B1494,W$2:AB10608,3,FALSE),0)</f>
        <v>ED</v>
      </c>
      <c r="D1494" s="1">
        <f>_xlfn.IFNA(VLOOKUP(B1494,W$2:AA10636,4,FALSE),0)</f>
        <v>51</v>
      </c>
      <c r="E1494" s="1">
        <f>_xlfn.IFNA(VLOOKUP(B1494,W$2:AA10636,5,FALSE),0)</f>
        <v>8</v>
      </c>
      <c r="F1494" s="1">
        <f>_xlfn.IFNA(VLOOKUP(B1494,W$2:AB10637,6,FALSE),0)</f>
        <v>25</v>
      </c>
      <c r="H1494" s="5">
        <f t="shared" si="283"/>
        <v>25400550</v>
      </c>
      <c r="I1494" s="5">
        <f t="shared" si="284"/>
        <v>27178588.5</v>
      </c>
      <c r="J1494" s="1">
        <f t="shared" si="277"/>
        <v>0.17135857369119548</v>
      </c>
      <c r="K1494" s="1">
        <f t="shared" si="278"/>
        <v>5</v>
      </c>
      <c r="L1494" s="1">
        <f t="shared" si="279"/>
        <v>0.95917935807296395</v>
      </c>
      <c r="M1494" s="1">
        <f t="shared" si="280"/>
        <v>1.1486399068534272</v>
      </c>
      <c r="N1494" s="1">
        <f t="shared" si="281"/>
        <v>1</v>
      </c>
      <c r="P1494" s="1">
        <f t="shared" si="285"/>
        <v>1.1017516885126595</v>
      </c>
      <c r="Q1494" s="1">
        <f t="shared" si="282"/>
        <v>0.1887945979053956</v>
      </c>
      <c r="R1494" s="2">
        <f t="shared" si="286"/>
        <v>4795486.6238258965</v>
      </c>
      <c r="S1494" s="2">
        <f t="shared" si="287"/>
        <v>5131170.6874937089</v>
      </c>
      <c r="T1494" s="2">
        <f t="shared" si="288"/>
        <v>4795486.6238258965</v>
      </c>
      <c r="V1494" s="1">
        <v>2022</v>
      </c>
      <c r="W1494" s="1">
        <v>58120</v>
      </c>
      <c r="X1494" s="1" t="s">
        <v>1542</v>
      </c>
      <c r="Y1494" s="1" t="s">
        <v>44</v>
      </c>
      <c r="Z1494" s="1">
        <v>16</v>
      </c>
      <c r="AA1494" s="1">
        <v>4</v>
      </c>
      <c r="AB1494" s="1">
        <v>23</v>
      </c>
    </row>
    <row r="1495" spans="2:28" x14ac:dyDescent="0.55000000000000004">
      <c r="B1495" s="1">
        <v>56262</v>
      </c>
      <c r="C1495" s="4" t="str">
        <f>_xlfn.IFNA(VLOOKUP(B1495,W$2:AB10609,3,FALSE),0)</f>
        <v>CB</v>
      </c>
      <c r="D1495" s="1">
        <f>_xlfn.IFNA(VLOOKUP(B1495,W$2:AA10637,4,FALSE),0)</f>
        <v>66</v>
      </c>
      <c r="E1495" s="1">
        <f>_xlfn.IFNA(VLOOKUP(B1495,W$2:AA10637,5,FALSE),0)</f>
        <v>8</v>
      </c>
      <c r="F1495" s="1">
        <f>_xlfn.IFNA(VLOOKUP(B1495,W$2:AB10638,6,FALSE),0)</f>
        <v>24</v>
      </c>
      <c r="H1495" s="5">
        <f t="shared" si="283"/>
        <v>20000000</v>
      </c>
      <c r="I1495" s="5">
        <f t="shared" si="284"/>
        <v>21400000</v>
      </c>
      <c r="J1495" s="1">
        <f t="shared" si="277"/>
        <v>0.28373199810001409</v>
      </c>
      <c r="K1495" s="1">
        <f t="shared" si="278"/>
        <v>6</v>
      </c>
      <c r="L1495" s="1">
        <f t="shared" si="279"/>
        <v>0.95757335478056826</v>
      </c>
      <c r="M1495" s="1">
        <f t="shared" si="280"/>
        <v>1.1772145986242197</v>
      </c>
      <c r="N1495" s="1">
        <f t="shared" si="281"/>
        <v>0.81665115322979975</v>
      </c>
      <c r="P1495" s="1">
        <f t="shared" si="285"/>
        <v>0.92058580038773585</v>
      </c>
      <c r="Q1495" s="1">
        <f t="shared" si="282"/>
        <v>0.26119964856651301</v>
      </c>
      <c r="R1495" s="2">
        <f t="shared" si="286"/>
        <v>5223992.9713302599</v>
      </c>
      <c r="S1495" s="2">
        <f t="shared" si="287"/>
        <v>5589672.4793233788</v>
      </c>
      <c r="T1495" s="2">
        <f t="shared" si="288"/>
        <v>5223992.9713302599</v>
      </c>
      <c r="V1495" s="1">
        <v>2022</v>
      </c>
      <c r="W1495" s="1">
        <v>43498</v>
      </c>
      <c r="X1495" s="1" t="s">
        <v>1543</v>
      </c>
      <c r="Y1495" s="1" t="s">
        <v>44</v>
      </c>
      <c r="Z1495" s="1">
        <v>15</v>
      </c>
      <c r="AA1495" s="1">
        <v>7</v>
      </c>
      <c r="AB1495" s="1">
        <v>25</v>
      </c>
    </row>
    <row r="1496" spans="2:28" x14ac:dyDescent="0.55000000000000004">
      <c r="B1496" s="1">
        <v>10140</v>
      </c>
      <c r="C1496" s="4" t="str">
        <f>_xlfn.IFNA(VLOOKUP(B1496,W$2:AB10610,3,FALSE),0)</f>
        <v>LB</v>
      </c>
      <c r="D1496" s="1">
        <f>_xlfn.IFNA(VLOOKUP(B1496,W$2:AA10638,4,FALSE),0)</f>
        <v>8</v>
      </c>
      <c r="E1496" s="1">
        <f>_xlfn.IFNA(VLOOKUP(B1496,W$2:AA10638,5,FALSE),0)</f>
        <v>8</v>
      </c>
      <c r="F1496" s="1">
        <f>_xlfn.IFNA(VLOOKUP(B1496,W$2:AB10639,6,FALSE),0)</f>
        <v>30</v>
      </c>
      <c r="H1496" s="5">
        <f t="shared" si="283"/>
        <v>16999000</v>
      </c>
      <c r="I1496" s="5">
        <f t="shared" si="284"/>
        <v>18188930</v>
      </c>
      <c r="J1496" s="1">
        <f t="shared" si="277"/>
        <v>0.11849549253813166</v>
      </c>
      <c r="K1496" s="1">
        <f t="shared" si="278"/>
        <v>0</v>
      </c>
      <c r="L1496" s="1">
        <f t="shared" si="279"/>
        <v>0.98517043952992134</v>
      </c>
      <c r="M1496" s="1">
        <f t="shared" si="280"/>
        <v>0.84721097753390451</v>
      </c>
      <c r="N1496" s="1">
        <f t="shared" si="281"/>
        <v>0.82023027006469129</v>
      </c>
      <c r="P1496" s="1">
        <f t="shared" si="285"/>
        <v>0.68460290737885088</v>
      </c>
      <c r="Q1496" s="1">
        <f t="shared" si="282"/>
        <v>8.112235870289386E-2</v>
      </c>
      <c r="R1496" s="2">
        <f t="shared" si="286"/>
        <v>1378998.9755904928</v>
      </c>
      <c r="S1496" s="2">
        <f t="shared" si="287"/>
        <v>1475528.9038818271</v>
      </c>
      <c r="T1496" s="2">
        <f t="shared" si="288"/>
        <v>1378998.9755904928</v>
      </c>
      <c r="V1496" s="1">
        <v>2022</v>
      </c>
      <c r="W1496" s="1">
        <v>43089</v>
      </c>
      <c r="X1496" s="1" t="s">
        <v>1544</v>
      </c>
      <c r="Y1496" s="1" t="s">
        <v>44</v>
      </c>
      <c r="Z1496" s="1">
        <v>15</v>
      </c>
      <c r="AA1496" s="1">
        <v>10</v>
      </c>
      <c r="AB1496" s="1">
        <v>25</v>
      </c>
    </row>
    <row r="1497" spans="2:28" x14ac:dyDescent="0.55000000000000004">
      <c r="B1497" s="1">
        <v>48500</v>
      </c>
      <c r="C1497" s="4" t="str">
        <f>_xlfn.IFNA(VLOOKUP(B1497,W$2:AB10611,3,FALSE),0)</f>
        <v>ED</v>
      </c>
      <c r="D1497" s="1">
        <f>_xlfn.IFNA(VLOOKUP(B1497,W$2:AA10639,4,FALSE),0)</f>
        <v>75</v>
      </c>
      <c r="E1497" s="1">
        <f>_xlfn.IFNA(VLOOKUP(B1497,W$2:AA10639,5,FALSE),0)</f>
        <v>8</v>
      </c>
      <c r="F1497" s="1">
        <f>_xlfn.IFNA(VLOOKUP(B1497,W$2:AB10640,6,FALSE),0)</f>
        <v>26</v>
      </c>
      <c r="H1497" s="5">
        <f t="shared" si="283"/>
        <v>25400550</v>
      </c>
      <c r="I1497" s="5">
        <f t="shared" si="284"/>
        <v>27178588.5</v>
      </c>
      <c r="J1497" s="1">
        <f t="shared" si="277"/>
        <v>0.34065492256828622</v>
      </c>
      <c r="K1497" s="1">
        <f t="shared" si="278"/>
        <v>7</v>
      </c>
      <c r="L1497" s="1">
        <f t="shared" si="279"/>
        <v>0.95623946907158719</v>
      </c>
      <c r="M1497" s="1">
        <f t="shared" si="280"/>
        <v>1.2009476589311774</v>
      </c>
      <c r="N1497" s="1">
        <f t="shared" si="281"/>
        <v>1</v>
      </c>
      <c r="P1497" s="1">
        <f t="shared" si="285"/>
        <v>1.1483935517591146</v>
      </c>
      <c r="Q1497" s="1">
        <f t="shared" si="282"/>
        <v>0.39120591645242037</v>
      </c>
      <c r="R1497" s="2">
        <f t="shared" si="286"/>
        <v>9936845.4411455262</v>
      </c>
      <c r="S1497" s="2">
        <f t="shared" si="287"/>
        <v>10632424.622025713</v>
      </c>
      <c r="T1497" s="2">
        <f t="shared" si="288"/>
        <v>9936845.4411455262</v>
      </c>
      <c r="V1497" s="1">
        <v>2022</v>
      </c>
      <c r="W1497" s="1">
        <v>58095</v>
      </c>
      <c r="X1497" s="1" t="s">
        <v>1545</v>
      </c>
      <c r="Y1497" s="1" t="s">
        <v>44</v>
      </c>
      <c r="Z1497" s="1">
        <v>14</v>
      </c>
      <c r="AA1497" s="1">
        <v>4</v>
      </c>
      <c r="AB1497" s="1">
        <v>24</v>
      </c>
    </row>
    <row r="1498" spans="2:28" x14ac:dyDescent="0.55000000000000004">
      <c r="B1498" s="1">
        <v>9883</v>
      </c>
      <c r="C1498" s="4" t="str">
        <f>_xlfn.IFNA(VLOOKUP(B1498,W$2:AB10612,3,FALSE),0)</f>
        <v>WR</v>
      </c>
      <c r="D1498" s="1">
        <f>_xlfn.IFNA(VLOOKUP(B1498,W$2:AA10640,4,FALSE),0)</f>
        <v>42</v>
      </c>
      <c r="E1498" s="1">
        <f>_xlfn.IFNA(VLOOKUP(B1498,W$2:AA10640,5,FALSE),0)</f>
        <v>8</v>
      </c>
      <c r="F1498" s="1">
        <f>_xlfn.IFNA(VLOOKUP(B1498,W$2:AB10641,6,FALSE),0)</f>
        <v>31</v>
      </c>
      <c r="H1498" s="5">
        <f t="shared" si="283"/>
        <v>26850000</v>
      </c>
      <c r="I1498" s="5">
        <f t="shared" si="284"/>
        <v>28729500</v>
      </c>
      <c r="J1498" s="1">
        <f t="shared" si="277"/>
        <v>0.14534217904027727</v>
      </c>
      <c r="K1498" s="1">
        <f t="shared" si="278"/>
        <v>4</v>
      </c>
      <c r="L1498" s="1">
        <f t="shared" si="279"/>
        <v>0.96121638580046065</v>
      </c>
      <c r="M1498" s="1">
        <f t="shared" si="280"/>
        <v>0.84821558559264099</v>
      </c>
      <c r="N1498" s="1">
        <f t="shared" si="281"/>
        <v>0.89953136465011441</v>
      </c>
      <c r="P1498" s="1">
        <f t="shared" si="285"/>
        <v>0.73340476043327096</v>
      </c>
      <c r="Q1498" s="1">
        <f t="shared" si="282"/>
        <v>0.10659464599988412</v>
      </c>
      <c r="R1498" s="2">
        <f t="shared" si="286"/>
        <v>2862066.2450968889</v>
      </c>
      <c r="S1498" s="2">
        <f t="shared" si="287"/>
        <v>3062410.8822536711</v>
      </c>
      <c r="T1498" s="2">
        <f t="shared" si="288"/>
        <v>2862066.2450968889</v>
      </c>
      <c r="V1498" s="1">
        <v>2022</v>
      </c>
      <c r="W1498" s="1">
        <v>57868</v>
      </c>
      <c r="X1498" s="1" t="s">
        <v>1546</v>
      </c>
      <c r="Y1498" s="1" t="s">
        <v>44</v>
      </c>
      <c r="Z1498" s="1">
        <v>14</v>
      </c>
      <c r="AA1498" s="1">
        <v>8</v>
      </c>
      <c r="AB1498" s="1">
        <v>26</v>
      </c>
    </row>
    <row r="1499" spans="2:28" x14ac:dyDescent="0.55000000000000004">
      <c r="B1499" s="1">
        <v>6020</v>
      </c>
      <c r="C1499" s="4" t="str">
        <f>_xlfn.IFNA(VLOOKUP(B1499,W$2:AB10613,3,FALSE),0)</f>
        <v>LS</v>
      </c>
      <c r="D1499" s="1">
        <f>_xlfn.IFNA(VLOOKUP(B1499,W$2:AA10641,4,FALSE),0)</f>
        <v>0</v>
      </c>
      <c r="E1499" s="1">
        <f>_xlfn.IFNA(VLOOKUP(B1499,W$2:AA10641,5,FALSE),0)</f>
        <v>8</v>
      </c>
      <c r="F1499" s="1">
        <f>_xlfn.IFNA(VLOOKUP(B1499,W$2:AB10642,6,FALSE),0)</f>
        <v>36</v>
      </c>
      <c r="H1499" s="5" t="e">
        <f t="shared" si="283"/>
        <v>#DIV/0!</v>
      </c>
      <c r="I1499" s="5" t="e">
        <f t="shared" si="284"/>
        <v>#DIV/0!</v>
      </c>
      <c r="J1499" s="1">
        <f t="shared" si="277"/>
        <v>0.11029086484118089</v>
      </c>
      <c r="K1499" s="1">
        <f t="shared" si="278"/>
        <v>0</v>
      </c>
      <c r="L1499" s="1">
        <f t="shared" si="279"/>
        <v>0.98517043952992134</v>
      </c>
      <c r="M1499" s="1">
        <f t="shared" si="280"/>
        <v>1.1804665862898105</v>
      </c>
      <c r="N1499" s="1" t="e">
        <f t="shared" si="281"/>
        <v>#DIV/0!</v>
      </c>
      <c r="P1499" s="1" t="e">
        <f t="shared" si="285"/>
        <v>#DIV/0!</v>
      </c>
      <c r="Q1499" s="1" t="e">
        <f t="shared" si="282"/>
        <v>#DIV/0!</v>
      </c>
      <c r="R1499" s="2" t="e">
        <f t="shared" si="286"/>
        <v>#DIV/0!</v>
      </c>
      <c r="S1499" s="2" t="e">
        <f t="shared" si="287"/>
        <v>#DIV/0!</v>
      </c>
      <c r="T1499" s="2" t="e">
        <f t="shared" si="288"/>
        <v>#DIV/0!</v>
      </c>
      <c r="V1499" s="1">
        <v>2022</v>
      </c>
      <c r="W1499" s="1">
        <v>49842</v>
      </c>
      <c r="X1499" s="1" t="s">
        <v>1547</v>
      </c>
      <c r="Y1499" s="1" t="s">
        <v>44</v>
      </c>
      <c r="Z1499" s="1">
        <v>14</v>
      </c>
      <c r="AA1499" s="1">
        <v>7</v>
      </c>
      <c r="AB1499" s="1">
        <v>27</v>
      </c>
    </row>
    <row r="1500" spans="2:28" x14ac:dyDescent="0.55000000000000004">
      <c r="B1500" s="1">
        <v>33356</v>
      </c>
      <c r="C1500" s="4" t="str">
        <f>_xlfn.IFNA(VLOOKUP(B1500,W$2:AB10614,3,FALSE),0)</f>
        <v>CB</v>
      </c>
      <c r="D1500" s="1">
        <f>_xlfn.IFNA(VLOOKUP(B1500,W$2:AA10642,4,FALSE),0)</f>
        <v>38</v>
      </c>
      <c r="E1500" s="1">
        <f>_xlfn.IFNA(VLOOKUP(B1500,W$2:AA10642,5,FALSE),0)</f>
        <v>32</v>
      </c>
      <c r="F1500" s="1">
        <f>_xlfn.IFNA(VLOOKUP(B1500,W$2:AB10643,6,FALSE),0)</f>
        <v>25</v>
      </c>
      <c r="H1500" s="5">
        <f t="shared" si="283"/>
        <v>20000000</v>
      </c>
      <c r="I1500" s="5">
        <f t="shared" si="284"/>
        <v>21400000</v>
      </c>
      <c r="J1500" s="1">
        <f t="shared" si="277"/>
        <v>0.13512004199773481</v>
      </c>
      <c r="K1500" s="1">
        <f t="shared" si="278"/>
        <v>3</v>
      </c>
      <c r="L1500" s="1">
        <f t="shared" si="279"/>
        <v>1.2763301955011934</v>
      </c>
      <c r="M1500" s="1">
        <f t="shared" si="280"/>
        <v>1.0638591360833272</v>
      </c>
      <c r="N1500" s="1">
        <f t="shared" si="281"/>
        <v>0.87776743548653313</v>
      </c>
      <c r="P1500" s="1">
        <f t="shared" si="285"/>
        <v>1.1918638190059934</v>
      </c>
      <c r="Q1500" s="1">
        <f t="shared" si="282"/>
        <v>0.16104468927967042</v>
      </c>
      <c r="R1500" s="2">
        <f t="shared" si="286"/>
        <v>3220893.7855934082</v>
      </c>
      <c r="S1500" s="2">
        <f t="shared" si="287"/>
        <v>3446356.350584947</v>
      </c>
      <c r="T1500" s="2">
        <f t="shared" si="288"/>
        <v>3220893.7855934082</v>
      </c>
      <c r="V1500" s="1">
        <v>2022</v>
      </c>
      <c r="W1500" s="1">
        <v>11916</v>
      </c>
      <c r="X1500" s="1" t="s">
        <v>1548</v>
      </c>
      <c r="Y1500" s="1" t="s">
        <v>44</v>
      </c>
      <c r="Z1500" s="1">
        <v>13</v>
      </c>
      <c r="AA1500" s="1">
        <v>5</v>
      </c>
      <c r="AB1500" s="1">
        <v>27</v>
      </c>
    </row>
    <row r="1501" spans="2:28" x14ac:dyDescent="0.55000000000000004">
      <c r="B1501" s="1">
        <v>8640</v>
      </c>
      <c r="C1501" s="4" t="str">
        <f>_xlfn.IFNA(VLOOKUP(B1501,W$2:AB10615,3,FALSE),0)</f>
        <v>ED</v>
      </c>
      <c r="D1501" s="1">
        <f>_xlfn.IFNA(VLOOKUP(B1501,W$2:AA10643,4,FALSE),0)</f>
        <v>98</v>
      </c>
      <c r="E1501" s="1">
        <f>_xlfn.IFNA(VLOOKUP(B1501,W$2:AA10643,5,FALSE),0)</f>
        <v>10</v>
      </c>
      <c r="F1501" s="1">
        <f>_xlfn.IFNA(VLOOKUP(B1501,W$2:AB10644,6,FALSE),0)</f>
        <v>32</v>
      </c>
      <c r="H1501" s="5">
        <f t="shared" si="283"/>
        <v>25400550</v>
      </c>
      <c r="I1501" s="5">
        <f t="shared" si="284"/>
        <v>27178588.5</v>
      </c>
      <c r="J1501" s="1">
        <f t="shared" si="277"/>
        <v>0.9106723943769699</v>
      </c>
      <c r="K1501" s="1">
        <f t="shared" si="278"/>
        <v>9</v>
      </c>
      <c r="L1501" s="1">
        <f t="shared" si="279"/>
        <v>1.145247158632509</v>
      </c>
      <c r="M1501" s="1">
        <f t="shared" si="280"/>
        <v>0.74619625737641182</v>
      </c>
      <c r="N1501" s="1">
        <f t="shared" si="281"/>
        <v>1</v>
      </c>
      <c r="P1501" s="1">
        <f t="shared" si="285"/>
        <v>0.85457914354254805</v>
      </c>
      <c r="Q1501" s="1">
        <f t="shared" si="282"/>
        <v>0.77824163483451247</v>
      </c>
      <c r="R1501" s="2">
        <f t="shared" si="286"/>
        <v>19767765.557695776</v>
      </c>
      <c r="S1501" s="2">
        <f t="shared" si="287"/>
        <v>21151509.14673448</v>
      </c>
      <c r="T1501" s="2">
        <f t="shared" si="288"/>
        <v>19767765.557695776</v>
      </c>
      <c r="V1501" s="1">
        <v>2022</v>
      </c>
      <c r="W1501" s="1">
        <v>9657</v>
      </c>
      <c r="X1501" s="1" t="s">
        <v>1549</v>
      </c>
      <c r="Y1501" s="1" t="s">
        <v>44</v>
      </c>
      <c r="Z1501" s="1">
        <v>13</v>
      </c>
      <c r="AA1501" s="1">
        <v>7</v>
      </c>
      <c r="AB1501" s="1">
        <v>30</v>
      </c>
    </row>
    <row r="1502" spans="2:28" x14ac:dyDescent="0.55000000000000004">
      <c r="B1502" s="1">
        <v>29314</v>
      </c>
      <c r="C1502" s="4" t="str">
        <f>_xlfn.IFNA(VLOOKUP(B1502,W$2:AB10616,3,FALSE),0)</f>
        <v>LT</v>
      </c>
      <c r="D1502" s="1">
        <f>_xlfn.IFNA(VLOOKUP(B1502,W$2:AA10644,4,FALSE),0)</f>
        <v>15</v>
      </c>
      <c r="E1502" s="1">
        <f>_xlfn.IFNA(VLOOKUP(B1502,W$2:AA10644,5,FALSE),0)</f>
        <v>5</v>
      </c>
      <c r="F1502" s="1">
        <f>_xlfn.IFNA(VLOOKUP(B1502,W$2:AB10645,6,FALSE),0)</f>
        <v>26</v>
      </c>
      <c r="H1502" s="5">
        <f t="shared" si="283"/>
        <v>21252000</v>
      </c>
      <c r="I1502" s="5">
        <f t="shared" si="284"/>
        <v>22739640</v>
      </c>
      <c r="J1502" s="1">
        <f t="shared" si="277"/>
        <v>0.12422980506362609</v>
      </c>
      <c r="K1502" s="1">
        <f t="shared" si="278"/>
        <v>1</v>
      </c>
      <c r="L1502" s="1">
        <f t="shared" si="279"/>
        <v>0.99243120312271893</v>
      </c>
      <c r="M1502" s="1">
        <f t="shared" si="280"/>
        <v>0.8852077485688149</v>
      </c>
      <c r="N1502" s="1">
        <f t="shared" si="281"/>
        <v>1.1155423054361819</v>
      </c>
      <c r="P1502" s="1">
        <f t="shared" si="285"/>
        <v>0.98001260643290522</v>
      </c>
      <c r="Q1502" s="1">
        <f t="shared" si="282"/>
        <v>0.12174677505705593</v>
      </c>
      <c r="R1502" s="2">
        <f t="shared" si="286"/>
        <v>2587362.4635125524</v>
      </c>
      <c r="S1502" s="2">
        <f t="shared" si="287"/>
        <v>2768477.8359584315</v>
      </c>
      <c r="T1502" s="2">
        <f t="shared" si="288"/>
        <v>2587362.4635125524</v>
      </c>
      <c r="V1502" s="1">
        <v>2022</v>
      </c>
      <c r="W1502" s="1">
        <v>50118</v>
      </c>
      <c r="X1502" s="1" t="s">
        <v>1550</v>
      </c>
      <c r="Y1502" s="1" t="s">
        <v>44</v>
      </c>
      <c r="Z1502" s="1">
        <v>12</v>
      </c>
      <c r="AA1502" s="1">
        <v>8</v>
      </c>
      <c r="AB1502" s="1">
        <v>30</v>
      </c>
    </row>
    <row r="1503" spans="2:28" x14ac:dyDescent="0.55000000000000004">
      <c r="B1503" s="1">
        <v>10821</v>
      </c>
      <c r="C1503" s="4" t="str">
        <f>_xlfn.IFNA(VLOOKUP(B1503,W$2:AB10617,3,FALSE),0)</f>
        <v>QB</v>
      </c>
      <c r="D1503" s="1">
        <f>_xlfn.IFNA(VLOOKUP(B1503,W$2:AA10645,4,FALSE),0)</f>
        <v>13</v>
      </c>
      <c r="E1503" s="1">
        <f>_xlfn.IFNA(VLOOKUP(B1503,W$2:AA10645,5,FALSE),0)</f>
        <v>6</v>
      </c>
      <c r="F1503" s="1">
        <f>_xlfn.IFNA(VLOOKUP(B1503,W$2:AB10646,6,FALSE),0)</f>
        <v>29</v>
      </c>
      <c r="H1503" s="5">
        <f t="shared" si="283"/>
        <v>44949165</v>
      </c>
      <c r="I1503" s="5">
        <f t="shared" si="284"/>
        <v>48095606.550000004</v>
      </c>
      <c r="J1503" s="1">
        <f t="shared" si="277"/>
        <v>0.15834706436900092</v>
      </c>
      <c r="K1503" s="1">
        <f t="shared" si="278"/>
        <v>1</v>
      </c>
      <c r="L1503" s="1">
        <f t="shared" si="279"/>
        <v>0.92623225348813332</v>
      </c>
      <c r="M1503" s="1">
        <f t="shared" si="280"/>
        <v>0.90211382224993342</v>
      </c>
      <c r="N1503" s="1">
        <f t="shared" si="281"/>
        <v>1.1178219283566899</v>
      </c>
      <c r="P1503" s="1">
        <f t="shared" si="285"/>
        <v>0.93401502409235015</v>
      </c>
      <c r="Q1503" s="1">
        <f t="shared" si="282"/>
        <v>0.14789853714156531</v>
      </c>
      <c r="R1503" s="2">
        <f t="shared" si="286"/>
        <v>6647915.7492348477</v>
      </c>
      <c r="S1503" s="2">
        <f t="shared" si="287"/>
        <v>7113269.8516812874</v>
      </c>
      <c r="T1503" s="2">
        <f t="shared" si="288"/>
        <v>7369264.9256326575</v>
      </c>
      <c r="V1503" s="1">
        <v>2022</v>
      </c>
      <c r="W1503" s="1">
        <v>51408</v>
      </c>
      <c r="X1503" s="1" t="s">
        <v>1551</v>
      </c>
      <c r="Y1503" s="1" t="s">
        <v>44</v>
      </c>
      <c r="Z1503" s="1">
        <v>12</v>
      </c>
      <c r="AA1503" s="1">
        <v>6</v>
      </c>
      <c r="AB1503" s="1">
        <v>28</v>
      </c>
    </row>
    <row r="1504" spans="2:28" x14ac:dyDescent="0.55000000000000004">
      <c r="B1504" s="1">
        <v>46035</v>
      </c>
      <c r="C1504" s="4" t="str">
        <f>_xlfn.IFNA(VLOOKUP(B1504,W$2:AB10618,3,FALSE),0)</f>
        <v>C</v>
      </c>
      <c r="D1504" s="1">
        <f>_xlfn.IFNA(VLOOKUP(B1504,W$2:AA10646,4,FALSE),0)</f>
        <v>22</v>
      </c>
      <c r="E1504" s="1">
        <f>_xlfn.IFNA(VLOOKUP(B1504,W$2:AA10646,5,FALSE),0)</f>
        <v>8</v>
      </c>
      <c r="F1504" s="1">
        <f>_xlfn.IFNA(VLOOKUP(B1504,W$2:AB10647,6,FALSE),0)</f>
        <v>26</v>
      </c>
      <c r="H1504" s="5">
        <f t="shared" si="283"/>
        <v>13082500</v>
      </c>
      <c r="I1504" s="5">
        <f t="shared" si="284"/>
        <v>13998275</v>
      </c>
      <c r="J1504" s="1">
        <f t="shared" si="277"/>
        <v>0.11374298598435889</v>
      </c>
      <c r="K1504" s="1">
        <f t="shared" si="278"/>
        <v>2</v>
      </c>
      <c r="L1504" s="1">
        <f t="shared" si="279"/>
        <v>0.96784963204339991</v>
      </c>
      <c r="M1504" s="1">
        <f t="shared" si="280"/>
        <v>0.99437471484129869</v>
      </c>
      <c r="N1504" s="1">
        <f t="shared" si="281"/>
        <v>1.1514506309915982</v>
      </c>
      <c r="P1504" s="1">
        <f t="shared" si="285"/>
        <v>1.1081620769655849</v>
      </c>
      <c r="Q1504" s="1">
        <f t="shared" si="282"/>
        <v>0.12604566358869457</v>
      </c>
      <c r="R1504" s="2">
        <f t="shared" si="286"/>
        <v>1648992.3938990966</v>
      </c>
      <c r="S1504" s="2">
        <f t="shared" si="287"/>
        <v>1764421.8614720334</v>
      </c>
      <c r="T1504" s="2">
        <f t="shared" si="288"/>
        <v>1648992.3938990966</v>
      </c>
      <c r="V1504" s="1">
        <v>2022</v>
      </c>
      <c r="W1504" s="1">
        <v>11776</v>
      </c>
      <c r="X1504" s="1" t="s">
        <v>1552</v>
      </c>
      <c r="Y1504" s="1" t="s">
        <v>44</v>
      </c>
      <c r="Z1504" s="1">
        <v>12</v>
      </c>
      <c r="AA1504" s="1">
        <v>32</v>
      </c>
      <c r="AB1504" s="1">
        <v>28</v>
      </c>
    </row>
    <row r="1505" spans="2:28" x14ac:dyDescent="0.55000000000000004">
      <c r="B1505" s="1">
        <v>35858</v>
      </c>
      <c r="C1505" s="4" t="str">
        <f>_xlfn.IFNA(VLOOKUP(B1505,W$2:AB10619,3,FALSE),0)</f>
        <v>LB</v>
      </c>
      <c r="D1505" s="1">
        <f>_xlfn.IFNA(VLOOKUP(B1505,W$2:AA10647,4,FALSE),0)</f>
        <v>76</v>
      </c>
      <c r="E1505" s="1">
        <f>_xlfn.IFNA(VLOOKUP(B1505,W$2:AA10647,5,FALSE),0)</f>
        <v>8</v>
      </c>
      <c r="F1505" s="1">
        <f>_xlfn.IFNA(VLOOKUP(B1505,W$2:AB10648,6,FALSE),0)</f>
        <v>25</v>
      </c>
      <c r="H1505" s="5">
        <f t="shared" si="283"/>
        <v>16999000</v>
      </c>
      <c r="I1505" s="5">
        <f t="shared" si="284"/>
        <v>18188930</v>
      </c>
      <c r="J1505" s="1">
        <f t="shared" si="277"/>
        <v>0.34065492256828622</v>
      </c>
      <c r="K1505" s="1">
        <f t="shared" si="278"/>
        <v>7</v>
      </c>
      <c r="L1505" s="1">
        <f t="shared" si="279"/>
        <v>0.95623946907158719</v>
      </c>
      <c r="M1505" s="1">
        <f t="shared" si="280"/>
        <v>1.2009476589311774</v>
      </c>
      <c r="N1505" s="1">
        <f t="shared" si="281"/>
        <v>0.73034540509703694</v>
      </c>
      <c r="P1505" s="1">
        <f t="shared" si="285"/>
        <v>0.8387239537703356</v>
      </c>
      <c r="Q1505" s="1">
        <f t="shared" si="282"/>
        <v>0.28571544352780054</v>
      </c>
      <c r="R1505" s="2">
        <f t="shared" si="286"/>
        <v>4856876.8245290816</v>
      </c>
      <c r="S1505" s="2">
        <f t="shared" si="287"/>
        <v>5196858.2022461174</v>
      </c>
      <c r="T1505" s="2">
        <f t="shared" si="288"/>
        <v>4856876.8245290816</v>
      </c>
      <c r="V1505" s="1">
        <v>2022</v>
      </c>
      <c r="W1505" s="1">
        <v>50203</v>
      </c>
      <c r="X1505" s="1" t="s">
        <v>1553</v>
      </c>
      <c r="Y1505" s="1" t="s">
        <v>44</v>
      </c>
      <c r="Z1505" s="1">
        <v>11</v>
      </c>
      <c r="AA1505" s="1">
        <v>3</v>
      </c>
      <c r="AB1505" s="1">
        <v>27</v>
      </c>
    </row>
    <row r="1506" spans="2:28" x14ac:dyDescent="0.55000000000000004">
      <c r="B1506" s="1">
        <v>51189</v>
      </c>
      <c r="C1506" s="4" t="str">
        <f>_xlfn.IFNA(VLOOKUP(B1506,W$2:AB10620,3,FALSE),0)</f>
        <v>S</v>
      </c>
      <c r="D1506" s="1">
        <f>_xlfn.IFNA(VLOOKUP(B1506,W$2:AA10648,4,FALSE),0)</f>
        <v>13</v>
      </c>
      <c r="E1506" s="1">
        <f>_xlfn.IFNA(VLOOKUP(B1506,W$2:AA10648,5,FALSE),0)</f>
        <v>8</v>
      </c>
      <c r="F1506" s="1">
        <f>_xlfn.IFNA(VLOOKUP(B1506,W$2:AB10649,6,FALSE),0)</f>
        <v>26</v>
      </c>
      <c r="H1506" s="5">
        <f t="shared" si="283"/>
        <v>15620000</v>
      </c>
      <c r="I1506" s="5">
        <f t="shared" si="284"/>
        <v>16713400.000000002</v>
      </c>
      <c r="J1506" s="1">
        <f t="shared" si="277"/>
        <v>0.15834706436900092</v>
      </c>
      <c r="K1506" s="1">
        <f t="shared" si="278"/>
        <v>1</v>
      </c>
      <c r="L1506" s="1">
        <f t="shared" si="279"/>
        <v>0.97398521903978064</v>
      </c>
      <c r="M1506" s="1">
        <f t="shared" si="280"/>
        <v>0.8852077485688149</v>
      </c>
      <c r="N1506" s="1">
        <f t="shared" si="281"/>
        <v>0.92811912331810276</v>
      </c>
      <c r="P1506" s="1">
        <f t="shared" si="285"/>
        <v>0.80020506161234595</v>
      </c>
      <c r="Q1506" s="1">
        <f t="shared" si="282"/>
        <v>0.1267101223995305</v>
      </c>
      <c r="R1506" s="2">
        <f t="shared" si="286"/>
        <v>1979212.1118806663</v>
      </c>
      <c r="S1506" s="2">
        <f t="shared" si="287"/>
        <v>2117756.9597123135</v>
      </c>
      <c r="T1506" s="2">
        <f t="shared" si="288"/>
        <v>1979212.1118806663</v>
      </c>
      <c r="V1506" s="1">
        <v>2022</v>
      </c>
      <c r="W1506" s="1">
        <v>7930</v>
      </c>
      <c r="X1506" s="1" t="s">
        <v>1554</v>
      </c>
      <c r="Y1506" s="1" t="s">
        <v>44</v>
      </c>
      <c r="Z1506" s="1">
        <v>11</v>
      </c>
      <c r="AA1506" s="1">
        <v>5</v>
      </c>
      <c r="AB1506" s="1">
        <v>31</v>
      </c>
    </row>
    <row r="1507" spans="2:28" x14ac:dyDescent="0.55000000000000004">
      <c r="B1507" s="1">
        <v>46487</v>
      </c>
      <c r="C1507" s="4" t="str">
        <f>_xlfn.IFNA(VLOOKUP(B1507,W$2:AB10621,3,FALSE),0)</f>
        <v>QB</v>
      </c>
      <c r="D1507" s="1">
        <f>_xlfn.IFNA(VLOOKUP(B1507,W$2:AA10649,4,FALSE),0)</f>
        <v>8</v>
      </c>
      <c r="E1507" s="1">
        <f>_xlfn.IFNA(VLOOKUP(B1507,W$2:AA10649,5,FALSE),0)</f>
        <v>8</v>
      </c>
      <c r="F1507" s="1">
        <f>_xlfn.IFNA(VLOOKUP(B1507,W$2:AB10650,6,FALSE),0)</f>
        <v>26</v>
      </c>
      <c r="H1507" s="5">
        <f t="shared" si="283"/>
        <v>44949165</v>
      </c>
      <c r="I1507" s="5">
        <f t="shared" si="284"/>
        <v>48095606.550000004</v>
      </c>
      <c r="J1507" s="1">
        <f t="shared" si="277"/>
        <v>0.11849549253813166</v>
      </c>
      <c r="K1507" s="1">
        <f t="shared" si="278"/>
        <v>0</v>
      </c>
      <c r="L1507" s="1">
        <f t="shared" si="279"/>
        <v>0.98517043952992134</v>
      </c>
      <c r="M1507" s="1">
        <f t="shared" si="280"/>
        <v>0.68619556135383653</v>
      </c>
      <c r="N1507" s="1">
        <f t="shared" si="281"/>
        <v>1.1178219283566899</v>
      </c>
      <c r="P1507" s="1">
        <f t="shared" si="285"/>
        <v>0.75566951363275237</v>
      </c>
      <c r="Q1507" s="1">
        <f t="shared" si="282"/>
        <v>8.9543431213963381E-2</v>
      </c>
      <c r="R1507" s="2">
        <f t="shared" si="286"/>
        <v>4024902.4643025901</v>
      </c>
      <c r="S1507" s="2">
        <f t="shared" si="287"/>
        <v>4306645.6368037723</v>
      </c>
      <c r="T1507" s="2">
        <f t="shared" si="288"/>
        <v>4024902.4643025901</v>
      </c>
      <c r="V1507" s="1">
        <v>2022</v>
      </c>
      <c r="W1507" s="1">
        <v>61402</v>
      </c>
      <c r="X1507" s="1" t="s">
        <v>1555</v>
      </c>
      <c r="Y1507" s="1" t="s">
        <v>44</v>
      </c>
      <c r="Z1507" s="1">
        <v>10</v>
      </c>
      <c r="AA1507" s="1">
        <v>7</v>
      </c>
      <c r="AB1507" s="1">
        <v>24</v>
      </c>
    </row>
    <row r="1508" spans="2:28" x14ac:dyDescent="0.55000000000000004">
      <c r="B1508" s="1">
        <v>60118</v>
      </c>
      <c r="C1508" s="4">
        <f>_xlfn.IFNA(VLOOKUP(B1508,W$2:AB10622,3,FALSE),0)</f>
        <v>0</v>
      </c>
      <c r="D1508" s="1">
        <f>_xlfn.IFNA(VLOOKUP(B1508,W$2:AA10650,4,FALSE),0)</f>
        <v>0</v>
      </c>
      <c r="E1508" s="1">
        <f>_xlfn.IFNA(VLOOKUP(B1508,W$2:AA10650,5,FALSE),0)</f>
        <v>0</v>
      </c>
      <c r="F1508" s="1">
        <f>_xlfn.IFNA(VLOOKUP(B1508,W$2:AB10651,6,FALSE),0)</f>
        <v>0</v>
      </c>
      <c r="H1508" s="5" t="e">
        <f t="shared" si="283"/>
        <v>#DIV/0!</v>
      </c>
      <c r="I1508" s="5" t="e">
        <f t="shared" si="284"/>
        <v>#DIV/0!</v>
      </c>
      <c r="J1508" s="1">
        <f t="shared" si="277"/>
        <v>0.11029086484118089</v>
      </c>
      <c r="K1508" s="1">
        <f t="shared" si="278"/>
        <v>0</v>
      </c>
      <c r="L1508" s="1" t="e">
        <f t="shared" si="279"/>
        <v>#DIV/0!</v>
      </c>
      <c r="M1508" s="1" t="e">
        <f t="shared" si="280"/>
        <v>#DIV/0!</v>
      </c>
      <c r="N1508" s="1" t="e">
        <f t="shared" si="281"/>
        <v>#DIV/0!</v>
      </c>
      <c r="P1508" s="1" t="e">
        <f t="shared" si="285"/>
        <v>#DIV/0!</v>
      </c>
      <c r="Q1508" s="1" t="e">
        <f t="shared" si="282"/>
        <v>#DIV/0!</v>
      </c>
      <c r="R1508" s="2" t="e">
        <f t="shared" si="286"/>
        <v>#DIV/0!</v>
      </c>
      <c r="S1508" s="2" t="e">
        <f t="shared" si="287"/>
        <v>#DIV/0!</v>
      </c>
      <c r="T1508" s="2" t="e">
        <f t="shared" si="288"/>
        <v>#DIV/0!</v>
      </c>
      <c r="V1508" s="1">
        <v>2022</v>
      </c>
      <c r="W1508" s="1">
        <v>55898</v>
      </c>
      <c r="X1508" s="1" t="s">
        <v>1556</v>
      </c>
      <c r="Y1508" s="1" t="s">
        <v>44</v>
      </c>
      <c r="Z1508" s="1">
        <v>10</v>
      </c>
      <c r="AA1508" s="1">
        <v>6</v>
      </c>
      <c r="AB1508" s="1">
        <v>24</v>
      </c>
    </row>
    <row r="1509" spans="2:28" x14ac:dyDescent="0.55000000000000004">
      <c r="B1509" s="1">
        <v>44287</v>
      </c>
      <c r="C1509" s="4" t="str">
        <f>_xlfn.IFNA(VLOOKUP(B1509,W$2:AB10623,3,FALSE),0)</f>
        <v>ED</v>
      </c>
      <c r="D1509" s="1">
        <f>_xlfn.IFNA(VLOOKUP(B1509,W$2:AA10651,4,FALSE),0)</f>
        <v>28</v>
      </c>
      <c r="E1509" s="1">
        <f>_xlfn.IFNA(VLOOKUP(B1509,W$2:AA10651,5,FALSE),0)</f>
        <v>8</v>
      </c>
      <c r="F1509" s="1">
        <f>_xlfn.IFNA(VLOOKUP(B1509,W$2:AB10652,6,FALSE),0)</f>
        <v>25</v>
      </c>
      <c r="H1509" s="5">
        <f t="shared" si="283"/>
        <v>25400550</v>
      </c>
      <c r="I1509" s="5">
        <f t="shared" si="284"/>
        <v>27178588.5</v>
      </c>
      <c r="J1509" s="1">
        <f t="shared" si="277"/>
        <v>0.11969353290175433</v>
      </c>
      <c r="K1509" s="1">
        <f t="shared" si="278"/>
        <v>2</v>
      </c>
      <c r="L1509" s="1">
        <f t="shared" si="279"/>
        <v>0.96784963204339991</v>
      </c>
      <c r="M1509" s="1">
        <f t="shared" si="280"/>
        <v>0.99437471484129869</v>
      </c>
      <c r="N1509" s="1">
        <f t="shared" si="281"/>
        <v>1</v>
      </c>
      <c r="P1509" s="1">
        <f t="shared" si="285"/>
        <v>0.96240520187241163</v>
      </c>
      <c r="Q1509" s="1">
        <f t="shared" si="282"/>
        <v>0.11519367869513501</v>
      </c>
      <c r="R1509" s="2">
        <f t="shared" si="286"/>
        <v>2925982.7953797118</v>
      </c>
      <c r="S1509" s="2">
        <f t="shared" si="287"/>
        <v>3130801.5910562915</v>
      </c>
      <c r="T1509" s="2">
        <f t="shared" si="288"/>
        <v>2925982.7953797118</v>
      </c>
      <c r="V1509" s="1">
        <v>2022</v>
      </c>
      <c r="W1509" s="1">
        <v>49263</v>
      </c>
      <c r="X1509" s="1" t="s">
        <v>1557</v>
      </c>
      <c r="Y1509" s="1" t="s">
        <v>44</v>
      </c>
      <c r="Z1509" s="1">
        <v>10</v>
      </c>
      <c r="AA1509" s="1">
        <v>5</v>
      </c>
      <c r="AB1509" s="1">
        <v>26</v>
      </c>
    </row>
    <row r="1510" spans="2:28" x14ac:dyDescent="0.55000000000000004">
      <c r="B1510" s="1">
        <v>38876</v>
      </c>
      <c r="C1510" s="4" t="str">
        <f>_xlfn.IFNA(VLOOKUP(B1510,W$2:AB10624,3,FALSE),0)</f>
        <v>LB</v>
      </c>
      <c r="D1510" s="1">
        <f>_xlfn.IFNA(VLOOKUP(B1510,W$2:AA10652,4,FALSE),0)</f>
        <v>31</v>
      </c>
      <c r="E1510" s="1">
        <f>_xlfn.IFNA(VLOOKUP(B1510,W$2:AA10652,5,FALSE),0)</f>
        <v>7</v>
      </c>
      <c r="F1510" s="1">
        <f>_xlfn.IFNA(VLOOKUP(B1510,W$2:AB10653,6,FALSE),0)</f>
        <v>26</v>
      </c>
      <c r="H1510" s="5">
        <f t="shared" si="283"/>
        <v>16999000</v>
      </c>
      <c r="I1510" s="5">
        <f t="shared" si="284"/>
        <v>18188930</v>
      </c>
      <c r="J1510" s="1">
        <f t="shared" si="277"/>
        <v>0.12967792367514705</v>
      </c>
      <c r="K1510" s="1">
        <f t="shared" si="278"/>
        <v>3</v>
      </c>
      <c r="L1510" s="1">
        <f t="shared" si="279"/>
        <v>0.99477604734746727</v>
      </c>
      <c r="M1510" s="1">
        <f t="shared" si="280"/>
        <v>1.0638591360833272</v>
      </c>
      <c r="N1510" s="1">
        <f t="shared" si="281"/>
        <v>0.82023027006469129</v>
      </c>
      <c r="P1510" s="1">
        <f t="shared" si="285"/>
        <v>0.86805099596326651</v>
      </c>
      <c r="Q1510" s="1">
        <f t="shared" si="282"/>
        <v>0.11256705080065986</v>
      </c>
      <c r="R1510" s="2">
        <f t="shared" si="286"/>
        <v>1913527.2965604169</v>
      </c>
      <c r="S1510" s="2">
        <f t="shared" si="287"/>
        <v>2047474.2073196461</v>
      </c>
      <c r="T1510" s="2">
        <f t="shared" si="288"/>
        <v>1913527.2965604169</v>
      </c>
      <c r="V1510" s="1">
        <v>2022</v>
      </c>
      <c r="W1510" s="1">
        <v>42548</v>
      </c>
      <c r="X1510" s="1" t="s">
        <v>1558</v>
      </c>
      <c r="Y1510" s="1" t="s">
        <v>44</v>
      </c>
      <c r="Z1510" s="1">
        <v>9</v>
      </c>
      <c r="AA1510" s="1">
        <v>8</v>
      </c>
      <c r="AB1510" s="1">
        <v>25</v>
      </c>
    </row>
    <row r="1511" spans="2:28" x14ac:dyDescent="0.55000000000000004">
      <c r="B1511" s="1">
        <v>83684</v>
      </c>
      <c r="C1511" s="4" t="str">
        <f>_xlfn.IFNA(VLOOKUP(B1511,W$2:AB10625,3,FALSE),0)</f>
        <v>HB</v>
      </c>
      <c r="D1511" s="1">
        <f>_xlfn.IFNA(VLOOKUP(B1511,W$2:AA10653,4,FALSE),0)</f>
        <v>3</v>
      </c>
      <c r="E1511" s="1">
        <f>_xlfn.IFNA(VLOOKUP(B1511,W$2:AA10653,5,FALSE),0)</f>
        <v>8</v>
      </c>
      <c r="F1511" s="1">
        <f>_xlfn.IFNA(VLOOKUP(B1511,W$2:AB10654,6,FALSE),0)</f>
        <v>25</v>
      </c>
      <c r="H1511" s="5">
        <f t="shared" si="283"/>
        <v>14223170</v>
      </c>
      <c r="I1511" s="5">
        <f t="shared" si="284"/>
        <v>15218791.9</v>
      </c>
      <c r="J1511" s="1">
        <f t="shared" si="277"/>
        <v>0.11029086484118089</v>
      </c>
      <c r="K1511" s="1">
        <f t="shared" si="278"/>
        <v>0</v>
      </c>
      <c r="L1511" s="1">
        <f t="shared" si="279"/>
        <v>0.98517043952992134</v>
      </c>
      <c r="M1511" s="1">
        <f t="shared" si="280"/>
        <v>0.68619556135383653</v>
      </c>
      <c r="N1511" s="1">
        <f t="shared" si="281"/>
        <v>0.81972023184507603</v>
      </c>
      <c r="P1511" s="1">
        <f t="shared" si="285"/>
        <v>0.55414692913023345</v>
      </c>
      <c r="Q1511" s="1">
        <f t="shared" si="282"/>
        <v>6.1117344062858021E-2</v>
      </c>
      <c r="R1511" s="2">
        <f t="shared" si="286"/>
        <v>869282.37455452036</v>
      </c>
      <c r="S1511" s="2">
        <f t="shared" si="287"/>
        <v>930132.14077333675</v>
      </c>
      <c r="T1511" s="2">
        <f t="shared" si="288"/>
        <v>869282.37455452036</v>
      </c>
      <c r="V1511" s="1">
        <v>2022</v>
      </c>
      <c r="W1511" s="1">
        <v>42516</v>
      </c>
      <c r="X1511" s="1" t="s">
        <v>1559</v>
      </c>
      <c r="Y1511" s="1" t="s">
        <v>44</v>
      </c>
      <c r="Z1511" s="1">
        <v>9</v>
      </c>
      <c r="AA1511" s="1">
        <v>6</v>
      </c>
      <c r="AB1511" s="1">
        <v>24</v>
      </c>
    </row>
    <row r="1512" spans="2:28" x14ac:dyDescent="0.55000000000000004">
      <c r="B1512" s="1">
        <v>91014</v>
      </c>
      <c r="C1512" s="4" t="str">
        <f>_xlfn.IFNA(VLOOKUP(B1512,W$2:AB10626,3,FALSE),0)</f>
        <v>TE</v>
      </c>
      <c r="D1512" s="1">
        <f>_xlfn.IFNA(VLOOKUP(B1512,W$2:AA10654,4,FALSE),0)</f>
        <v>73</v>
      </c>
      <c r="E1512" s="1">
        <f>_xlfn.IFNA(VLOOKUP(B1512,W$2:AA10654,5,FALSE),0)</f>
        <v>8</v>
      </c>
      <c r="F1512" s="1">
        <f>_xlfn.IFNA(VLOOKUP(B1512,W$2:AB10655,6,FALSE),0)</f>
        <v>25</v>
      </c>
      <c r="H1512" s="5">
        <f t="shared" si="283"/>
        <v>14012500</v>
      </c>
      <c r="I1512" s="5">
        <f t="shared" si="284"/>
        <v>14993375</v>
      </c>
      <c r="J1512" s="1">
        <f t="shared" si="277"/>
        <v>0.29399895803743797</v>
      </c>
      <c r="K1512" s="1">
        <f t="shared" si="278"/>
        <v>7</v>
      </c>
      <c r="L1512" s="1">
        <f t="shared" si="279"/>
        <v>0.95623946907158719</v>
      </c>
      <c r="M1512" s="1">
        <f t="shared" si="280"/>
        <v>1.2009476589311774</v>
      </c>
      <c r="N1512" s="1">
        <f t="shared" si="281"/>
        <v>1.06147912913239</v>
      </c>
      <c r="P1512" s="1">
        <f t="shared" si="285"/>
        <v>1.2189957872225172</v>
      </c>
      <c r="Q1512" s="1">
        <f t="shared" si="282"/>
        <v>0.3583834912954465</v>
      </c>
      <c r="R1512" s="2">
        <f t="shared" si="286"/>
        <v>5021848.671777444</v>
      </c>
      <c r="S1512" s="2">
        <f t="shared" si="287"/>
        <v>5373378.0788018648</v>
      </c>
      <c r="T1512" s="2">
        <f t="shared" si="288"/>
        <v>5021848.671777444</v>
      </c>
      <c r="V1512" s="1">
        <v>2022</v>
      </c>
      <c r="W1512" s="1">
        <v>10140</v>
      </c>
      <c r="X1512" s="1" t="s">
        <v>1560</v>
      </c>
      <c r="Y1512" s="1" t="s">
        <v>44</v>
      </c>
      <c r="Z1512" s="1">
        <v>8</v>
      </c>
      <c r="AA1512" s="1">
        <v>8</v>
      </c>
      <c r="AB1512" s="1">
        <v>30</v>
      </c>
    </row>
    <row r="1513" spans="2:28" x14ac:dyDescent="0.55000000000000004">
      <c r="B1513" s="1">
        <v>10841</v>
      </c>
      <c r="C1513" s="4" t="str">
        <f>_xlfn.IFNA(VLOOKUP(B1513,W$2:AB10627,3,FALSE),0)</f>
        <v>QB</v>
      </c>
      <c r="D1513" s="1">
        <f>_xlfn.IFNA(VLOOKUP(B1513,W$2:AA10655,4,FALSE),0)</f>
        <v>18</v>
      </c>
      <c r="E1513" s="1">
        <f>_xlfn.IFNA(VLOOKUP(B1513,W$2:AA10655,5,FALSE),0)</f>
        <v>7</v>
      </c>
      <c r="F1513" s="1">
        <f>_xlfn.IFNA(VLOOKUP(B1513,W$2:AB10656,6,FALSE),0)</f>
        <v>29</v>
      </c>
      <c r="H1513" s="5">
        <f t="shared" si="283"/>
        <v>44949165</v>
      </c>
      <c r="I1513" s="5">
        <f t="shared" si="284"/>
        <v>48095606.550000004</v>
      </c>
      <c r="J1513" s="1">
        <f t="shared" si="277"/>
        <v>0.12422980506362609</v>
      </c>
      <c r="K1513" s="1">
        <f t="shared" si="278"/>
        <v>1</v>
      </c>
      <c r="L1513" s="1">
        <f t="shared" si="279"/>
        <v>1.1538540730394138</v>
      </c>
      <c r="M1513" s="1">
        <f t="shared" si="280"/>
        <v>0.90211382224993342</v>
      </c>
      <c r="N1513" s="1">
        <f t="shared" si="281"/>
        <v>1.1178219283566899</v>
      </c>
      <c r="P1513" s="1">
        <f t="shared" si="285"/>
        <v>1.1635494615636075</v>
      </c>
      <c r="Q1513" s="1">
        <f t="shared" si="282"/>
        <v>0.14454752279193406</v>
      </c>
      <c r="R1513" s="2">
        <f t="shared" si="286"/>
        <v>6497290.4523159042</v>
      </c>
      <c r="S1513" s="2">
        <f t="shared" si="287"/>
        <v>6952100.7839780189</v>
      </c>
      <c r="T1513" s="2">
        <f t="shared" si="288"/>
        <v>7202295.6439257516</v>
      </c>
      <c r="V1513" s="1">
        <v>2022</v>
      </c>
      <c r="W1513" s="1">
        <v>8706</v>
      </c>
      <c r="X1513" s="1" t="s">
        <v>1561</v>
      </c>
      <c r="Y1513" s="1" t="s">
        <v>44</v>
      </c>
      <c r="Z1513" s="1">
        <v>8</v>
      </c>
      <c r="AA1513" s="1">
        <v>3</v>
      </c>
      <c r="AB1513" s="1">
        <v>30</v>
      </c>
    </row>
    <row r="1514" spans="2:28" x14ac:dyDescent="0.55000000000000004">
      <c r="B1514" s="1">
        <v>50356</v>
      </c>
      <c r="C1514" s="4" t="str">
        <f>_xlfn.IFNA(VLOOKUP(B1514,W$2:AB10628,3,FALSE),0)</f>
        <v>CB</v>
      </c>
      <c r="D1514" s="1">
        <f>_xlfn.IFNA(VLOOKUP(B1514,W$2:AA10656,4,FALSE),0)</f>
        <v>72</v>
      </c>
      <c r="E1514" s="1">
        <f>_xlfn.IFNA(VLOOKUP(B1514,W$2:AA10656,5,FALSE),0)</f>
        <v>8</v>
      </c>
      <c r="F1514" s="1">
        <f>_xlfn.IFNA(VLOOKUP(B1514,W$2:AB10657,6,FALSE),0)</f>
        <v>26</v>
      </c>
      <c r="H1514" s="5">
        <f t="shared" si="283"/>
        <v>20000000</v>
      </c>
      <c r="I1514" s="5">
        <f t="shared" si="284"/>
        <v>21400000</v>
      </c>
      <c r="J1514" s="1">
        <f t="shared" si="277"/>
        <v>0.29399895803743797</v>
      </c>
      <c r="K1514" s="1">
        <f t="shared" si="278"/>
        <v>7</v>
      </c>
      <c r="L1514" s="1">
        <f t="shared" si="279"/>
        <v>0.95623946907158719</v>
      </c>
      <c r="M1514" s="1">
        <f t="shared" si="280"/>
        <v>1.2009476589311774</v>
      </c>
      <c r="N1514" s="1">
        <f t="shared" si="281"/>
        <v>0.81665115322979975</v>
      </c>
      <c r="P1514" s="1">
        <f t="shared" si="285"/>
        <v>0.93783691840574668</v>
      </c>
      <c r="Q1514" s="1">
        <f t="shared" si="282"/>
        <v>0.27572307682033126</v>
      </c>
      <c r="R1514" s="2">
        <f t="shared" si="286"/>
        <v>5514461.5364066251</v>
      </c>
      <c r="S1514" s="2">
        <f t="shared" si="287"/>
        <v>5900473.8439550893</v>
      </c>
      <c r="T1514" s="2">
        <f t="shared" si="288"/>
        <v>5514461.5364066251</v>
      </c>
      <c r="V1514" s="1">
        <v>2022</v>
      </c>
      <c r="W1514" s="1">
        <v>10721</v>
      </c>
      <c r="X1514" s="1" t="s">
        <v>1562</v>
      </c>
      <c r="Y1514" s="1" t="s">
        <v>44</v>
      </c>
      <c r="Z1514" s="1">
        <v>8</v>
      </c>
      <c r="AA1514" s="1">
        <v>3</v>
      </c>
      <c r="AB1514" s="1">
        <v>29</v>
      </c>
    </row>
    <row r="1515" spans="2:28" x14ac:dyDescent="0.55000000000000004">
      <c r="B1515" s="1">
        <v>9454</v>
      </c>
      <c r="C1515" s="4" t="str">
        <f>_xlfn.IFNA(VLOOKUP(B1515,W$2:AB10629,3,FALSE),0)</f>
        <v>RT</v>
      </c>
      <c r="D1515" s="1">
        <f>_xlfn.IFNA(VLOOKUP(B1515,W$2:AA10657,4,FALSE),0)</f>
        <v>68</v>
      </c>
      <c r="E1515" s="1">
        <f>_xlfn.IFNA(VLOOKUP(B1515,W$2:AA10657,5,FALSE),0)</f>
        <v>32</v>
      </c>
      <c r="F1515" s="1">
        <f>_xlfn.IFNA(VLOOKUP(B1515,W$2:AB10658,6,FALSE),0)</f>
        <v>30</v>
      </c>
      <c r="H1515" s="5">
        <f t="shared" si="283"/>
        <v>18040000</v>
      </c>
      <c r="I1515" s="5">
        <f t="shared" si="284"/>
        <v>19302800</v>
      </c>
      <c r="J1515" s="1">
        <f t="shared" si="277"/>
        <v>0.28373199810001409</v>
      </c>
      <c r="K1515" s="1">
        <f t="shared" si="278"/>
        <v>6</v>
      </c>
      <c r="L1515" s="1">
        <f t="shared" si="279"/>
        <v>1.1618965758710007</v>
      </c>
      <c r="M1515" s="1">
        <f t="shared" si="280"/>
        <v>0.98267173666193286</v>
      </c>
      <c r="N1515" s="1">
        <f t="shared" si="281"/>
        <v>1.21388420547599</v>
      </c>
      <c r="P1515" s="1">
        <f t="shared" si="285"/>
        <v>1.3859679823091571</v>
      </c>
      <c r="Q1515" s="1">
        <f t="shared" si="282"/>
        <v>0.3932434649232221</v>
      </c>
      <c r="R1515" s="2">
        <f t="shared" si="286"/>
        <v>7094112.1072149267</v>
      </c>
      <c r="S1515" s="2">
        <f t="shared" si="287"/>
        <v>7590699.9547199719</v>
      </c>
      <c r="T1515" s="2">
        <f t="shared" si="288"/>
        <v>7094112.1072149267</v>
      </c>
      <c r="V1515" s="1">
        <v>2022</v>
      </c>
      <c r="W1515" s="1">
        <v>42449</v>
      </c>
      <c r="X1515" s="1" t="s">
        <v>1563</v>
      </c>
      <c r="Y1515" s="1" t="s">
        <v>44</v>
      </c>
      <c r="Z1515" s="1">
        <v>7</v>
      </c>
      <c r="AA1515" s="1">
        <v>8</v>
      </c>
      <c r="AB1515" s="1">
        <v>25</v>
      </c>
    </row>
    <row r="1516" spans="2:28" x14ac:dyDescent="0.55000000000000004">
      <c r="B1516" s="1">
        <v>40692</v>
      </c>
      <c r="C1516" s="4" t="str">
        <f>_xlfn.IFNA(VLOOKUP(B1516,W$2:AB10630,3,FALSE),0)</f>
        <v>HB</v>
      </c>
      <c r="D1516" s="1">
        <f>_xlfn.IFNA(VLOOKUP(B1516,W$2:AA10658,4,FALSE),0)</f>
        <v>25</v>
      </c>
      <c r="E1516" s="1">
        <f>_xlfn.IFNA(VLOOKUP(B1516,W$2:AA10658,5,FALSE),0)</f>
        <v>3</v>
      </c>
      <c r="F1516" s="1">
        <f>_xlfn.IFNA(VLOOKUP(B1516,W$2:AB10659,6,FALSE),0)</f>
        <v>24</v>
      </c>
      <c r="H1516" s="5">
        <f t="shared" si="283"/>
        <v>14223170</v>
      </c>
      <c r="I1516" s="5">
        <f t="shared" si="284"/>
        <v>15218791.9</v>
      </c>
      <c r="J1516" s="1">
        <f t="shared" si="277"/>
        <v>0.11969353290175433</v>
      </c>
      <c r="K1516" s="1">
        <f t="shared" si="278"/>
        <v>2</v>
      </c>
      <c r="L1516" s="1">
        <f t="shared" si="279"/>
        <v>1.0234905977381861</v>
      </c>
      <c r="M1516" s="1">
        <f t="shared" si="280"/>
        <v>0.99437471484129869</v>
      </c>
      <c r="N1516" s="1">
        <f t="shared" si="281"/>
        <v>0.81972023184507603</v>
      </c>
      <c r="P1516" s="1">
        <f t="shared" si="285"/>
        <v>0.83425647110876966</v>
      </c>
      <c r="Q1516" s="1">
        <f t="shared" si="282"/>
        <v>9.9855104373158976E-2</v>
      </c>
      <c r="R1516" s="2">
        <f t="shared" si="286"/>
        <v>1420256.1248671836</v>
      </c>
      <c r="S1516" s="2">
        <f t="shared" si="287"/>
        <v>1519674.0536078864</v>
      </c>
      <c r="T1516" s="2">
        <f t="shared" si="288"/>
        <v>1420256.1248671836</v>
      </c>
      <c r="V1516" s="1">
        <v>2022</v>
      </c>
      <c r="W1516" s="1">
        <v>7135</v>
      </c>
      <c r="X1516" s="1" t="s">
        <v>1564</v>
      </c>
      <c r="Y1516" s="1" t="s">
        <v>44</v>
      </c>
      <c r="Z1516" s="1">
        <v>7</v>
      </c>
      <c r="AA1516" s="1">
        <v>5</v>
      </c>
      <c r="AB1516" s="1">
        <v>32</v>
      </c>
    </row>
    <row r="1517" spans="2:28" x14ac:dyDescent="0.55000000000000004">
      <c r="B1517" s="1">
        <v>45734</v>
      </c>
      <c r="C1517" s="4" t="str">
        <f>_xlfn.IFNA(VLOOKUP(B1517,W$2:AB10631,3,FALSE),0)</f>
        <v>HB</v>
      </c>
      <c r="D1517" s="1">
        <f>_xlfn.IFNA(VLOOKUP(B1517,W$2:AA10659,4,FALSE),0)</f>
        <v>72</v>
      </c>
      <c r="E1517" s="1">
        <f>_xlfn.IFNA(VLOOKUP(B1517,W$2:AA10659,5,FALSE),0)</f>
        <v>8</v>
      </c>
      <c r="F1517" s="1">
        <f>_xlfn.IFNA(VLOOKUP(B1517,W$2:AB10660,6,FALSE),0)</f>
        <v>27</v>
      </c>
      <c r="H1517" s="5">
        <f t="shared" si="283"/>
        <v>14223170</v>
      </c>
      <c r="I1517" s="5">
        <f t="shared" si="284"/>
        <v>15218791.9</v>
      </c>
      <c r="J1517" s="1">
        <f t="shared" si="277"/>
        <v>0.29399895803743797</v>
      </c>
      <c r="K1517" s="1">
        <f t="shared" si="278"/>
        <v>7</v>
      </c>
      <c r="L1517" s="1">
        <f t="shared" si="279"/>
        <v>0.95623946907158719</v>
      </c>
      <c r="M1517" s="1">
        <f t="shared" si="280"/>
        <v>1.2009476589311774</v>
      </c>
      <c r="N1517" s="1">
        <f t="shared" si="281"/>
        <v>0.81972023184507603</v>
      </c>
      <c r="P1517" s="1">
        <f t="shared" si="285"/>
        <v>0.9413614284973717</v>
      </c>
      <c r="Q1517" s="1">
        <f t="shared" si="282"/>
        <v>0.27675927911486142</v>
      </c>
      <c r="R1517" s="2">
        <f t="shared" si="286"/>
        <v>3936394.2759281234</v>
      </c>
      <c r="S1517" s="2">
        <f t="shared" si="287"/>
        <v>4211941.875243092</v>
      </c>
      <c r="T1517" s="2">
        <f t="shared" si="288"/>
        <v>3936394.2759281234</v>
      </c>
      <c r="V1517" s="1">
        <v>2022</v>
      </c>
      <c r="W1517" s="1">
        <v>11831</v>
      </c>
      <c r="X1517" s="1" t="s">
        <v>1565</v>
      </c>
      <c r="Y1517" s="1" t="s">
        <v>44</v>
      </c>
      <c r="Z1517" s="1">
        <v>6</v>
      </c>
      <c r="AA1517" s="1">
        <v>3</v>
      </c>
      <c r="AB1517" s="1">
        <v>28</v>
      </c>
    </row>
    <row r="1518" spans="2:28" x14ac:dyDescent="0.55000000000000004">
      <c r="B1518" s="1">
        <v>51405</v>
      </c>
      <c r="C1518" s="4" t="str">
        <f>_xlfn.IFNA(VLOOKUP(B1518,W$2:AB10632,3,FALSE),0)</f>
        <v>S</v>
      </c>
      <c r="D1518" s="1">
        <f>_xlfn.IFNA(VLOOKUP(B1518,W$2:AA10660,4,FALSE),0)</f>
        <v>33</v>
      </c>
      <c r="E1518" s="1">
        <f>_xlfn.IFNA(VLOOKUP(B1518,W$2:AA10660,5,FALSE),0)</f>
        <v>8</v>
      </c>
      <c r="F1518" s="1">
        <f>_xlfn.IFNA(VLOOKUP(B1518,W$2:AB10661,6,FALSE),0)</f>
        <v>25</v>
      </c>
      <c r="H1518" s="5">
        <f t="shared" si="283"/>
        <v>15620000</v>
      </c>
      <c r="I1518" s="5">
        <f t="shared" si="284"/>
        <v>16713400.000000002</v>
      </c>
      <c r="J1518" s="1">
        <f t="shared" si="277"/>
        <v>0.12967792367514705</v>
      </c>
      <c r="K1518" s="1">
        <f t="shared" si="278"/>
        <v>3</v>
      </c>
      <c r="L1518" s="1">
        <f t="shared" si="279"/>
        <v>0.96394435074832852</v>
      </c>
      <c r="M1518" s="1">
        <f t="shared" si="280"/>
        <v>1.0638591360833272</v>
      </c>
      <c r="N1518" s="1">
        <f t="shared" si="281"/>
        <v>0.92811912331810276</v>
      </c>
      <c r="P1518" s="1">
        <f t="shared" si="285"/>
        <v>0.95178709299805542</v>
      </c>
      <c r="Q1518" s="1">
        <f t="shared" si="282"/>
        <v>0.12342577400079192</v>
      </c>
      <c r="R1518" s="2">
        <f t="shared" si="286"/>
        <v>1927910.5898923699</v>
      </c>
      <c r="S1518" s="2">
        <f t="shared" si="287"/>
        <v>2062864.3311848359</v>
      </c>
      <c r="T1518" s="2">
        <f t="shared" si="288"/>
        <v>1927910.5898923699</v>
      </c>
      <c r="V1518" s="1">
        <v>2022</v>
      </c>
      <c r="W1518" s="1">
        <v>81991</v>
      </c>
      <c r="X1518" s="1" t="s">
        <v>1566</v>
      </c>
      <c r="Y1518" s="1" t="s">
        <v>44</v>
      </c>
      <c r="Z1518" s="1">
        <v>6</v>
      </c>
      <c r="AA1518" s="1">
        <v>4</v>
      </c>
      <c r="AB1518" s="1">
        <v>24</v>
      </c>
    </row>
    <row r="1519" spans="2:28" x14ac:dyDescent="0.55000000000000004">
      <c r="B1519" s="1">
        <v>34164</v>
      </c>
      <c r="C1519" s="4" t="str">
        <f>_xlfn.IFNA(VLOOKUP(B1519,W$2:AB10633,3,FALSE),0)</f>
        <v>WR</v>
      </c>
      <c r="D1519" s="1">
        <f>_xlfn.IFNA(VLOOKUP(B1519,W$2:AA10661,4,FALSE),0)</f>
        <v>0</v>
      </c>
      <c r="E1519" s="1">
        <f>_xlfn.IFNA(VLOOKUP(B1519,W$2:AA10661,5,FALSE),0)</f>
        <v>8</v>
      </c>
      <c r="F1519" s="1">
        <f>_xlfn.IFNA(VLOOKUP(B1519,W$2:AB10662,6,FALSE),0)</f>
        <v>25</v>
      </c>
      <c r="H1519" s="5">
        <f t="shared" si="283"/>
        <v>26850000</v>
      </c>
      <c r="I1519" s="5">
        <f t="shared" si="284"/>
        <v>28729500</v>
      </c>
      <c r="J1519" s="1">
        <f t="shared" si="277"/>
        <v>0.11029086484118089</v>
      </c>
      <c r="K1519" s="1">
        <f t="shared" si="278"/>
        <v>0</v>
      </c>
      <c r="L1519" s="1">
        <f t="shared" si="279"/>
        <v>0.98517043952992134</v>
      </c>
      <c r="M1519" s="1">
        <f t="shared" si="280"/>
        <v>0.68619556135383653</v>
      </c>
      <c r="N1519" s="1">
        <f t="shared" si="281"/>
        <v>0.89953136465011441</v>
      </c>
      <c r="P1519" s="1">
        <f t="shared" si="285"/>
        <v>0.60810081783048942</v>
      </c>
      <c r="Q1519" s="1">
        <f t="shared" si="282"/>
        <v>6.7067965109154068E-2</v>
      </c>
      <c r="R1519" s="2">
        <f t="shared" si="286"/>
        <v>1800774.8631807868</v>
      </c>
      <c r="S1519" s="2">
        <f t="shared" si="287"/>
        <v>1926829.1036034417</v>
      </c>
      <c r="T1519" s="2">
        <f t="shared" si="288"/>
        <v>1800774.8631807868</v>
      </c>
      <c r="V1519" s="1">
        <v>2022</v>
      </c>
      <c r="W1519" s="1">
        <v>5580</v>
      </c>
      <c r="X1519" s="1" t="s">
        <v>1567</v>
      </c>
      <c r="Y1519" s="1" t="s">
        <v>44</v>
      </c>
      <c r="Z1519" s="1">
        <v>6</v>
      </c>
      <c r="AA1519" s="1">
        <v>2</v>
      </c>
      <c r="AB1519" s="1">
        <v>36</v>
      </c>
    </row>
    <row r="1520" spans="2:28" x14ac:dyDescent="0.55000000000000004">
      <c r="B1520" s="1">
        <v>12188</v>
      </c>
      <c r="C1520" s="4" t="str">
        <f>_xlfn.IFNA(VLOOKUP(B1520,W$2:AB10634,3,FALSE),0)</f>
        <v>RT</v>
      </c>
      <c r="D1520" s="1">
        <f>_xlfn.IFNA(VLOOKUP(B1520,W$2:AA10662,4,FALSE),0)</f>
        <v>37</v>
      </c>
      <c r="E1520" s="1">
        <f>_xlfn.IFNA(VLOOKUP(B1520,W$2:AA10662,5,FALSE),0)</f>
        <v>8</v>
      </c>
      <c r="F1520" s="1">
        <f>_xlfn.IFNA(VLOOKUP(B1520,W$2:AB10663,6,FALSE),0)</f>
        <v>28</v>
      </c>
      <c r="H1520" s="5">
        <f t="shared" si="283"/>
        <v>18040000</v>
      </c>
      <c r="I1520" s="5">
        <f t="shared" si="284"/>
        <v>19302800</v>
      </c>
      <c r="J1520" s="1">
        <f t="shared" si="277"/>
        <v>0.13512004199773481</v>
      </c>
      <c r="K1520" s="1">
        <f t="shared" si="278"/>
        <v>3</v>
      </c>
      <c r="L1520" s="1">
        <f t="shared" si="279"/>
        <v>0.96394435074832852</v>
      </c>
      <c r="M1520" s="1">
        <f t="shared" si="280"/>
        <v>0.95139959476605207</v>
      </c>
      <c r="N1520" s="1">
        <f t="shared" si="281"/>
        <v>1.106942102737994</v>
      </c>
      <c r="P1520" s="1">
        <f t="shared" si="285"/>
        <v>1.0151724676369154</v>
      </c>
      <c r="Q1520" s="1">
        <f t="shared" si="282"/>
        <v>0.13717014646204409</v>
      </c>
      <c r="R1520" s="2">
        <f t="shared" si="286"/>
        <v>2474549.4421752752</v>
      </c>
      <c r="S1520" s="2">
        <f t="shared" si="287"/>
        <v>2647767.9031275446</v>
      </c>
      <c r="T1520" s="2">
        <f t="shared" si="288"/>
        <v>2474549.4421752752</v>
      </c>
      <c r="V1520" s="1">
        <v>2022</v>
      </c>
      <c r="W1520" s="1">
        <v>42659</v>
      </c>
      <c r="X1520" s="1" t="s">
        <v>1568</v>
      </c>
      <c r="Y1520" s="1" t="s">
        <v>44</v>
      </c>
      <c r="Z1520" s="1">
        <v>5</v>
      </c>
      <c r="AA1520" s="1">
        <v>6</v>
      </c>
      <c r="AB1520" s="1">
        <v>26</v>
      </c>
    </row>
    <row r="1521" spans="2:28" x14ac:dyDescent="0.55000000000000004">
      <c r="B1521" s="1">
        <v>41878</v>
      </c>
      <c r="C1521" s="4" t="str">
        <f>_xlfn.IFNA(VLOOKUP(B1521,W$2:AB10635,3,FALSE),0)</f>
        <v>C</v>
      </c>
      <c r="D1521" s="1">
        <f>_xlfn.IFNA(VLOOKUP(B1521,W$2:AA10663,4,FALSE),0)</f>
        <v>49</v>
      </c>
      <c r="E1521" s="1">
        <f>_xlfn.IFNA(VLOOKUP(B1521,W$2:AA10663,5,FALSE),0)</f>
        <v>5</v>
      </c>
      <c r="F1521" s="1">
        <f>_xlfn.IFNA(VLOOKUP(B1521,W$2:AB10664,6,FALSE),0)</f>
        <v>24</v>
      </c>
      <c r="H1521" s="5">
        <f t="shared" si="283"/>
        <v>13082500</v>
      </c>
      <c r="I1521" s="5">
        <f t="shared" si="284"/>
        <v>13998275</v>
      </c>
      <c r="J1521" s="1">
        <f t="shared" si="277"/>
        <v>0.17038831267359586</v>
      </c>
      <c r="K1521" s="1">
        <f t="shared" si="278"/>
        <v>4</v>
      </c>
      <c r="L1521" s="1">
        <f t="shared" si="279"/>
        <v>0.98983518967755901</v>
      </c>
      <c r="M1521" s="1">
        <f t="shared" si="280"/>
        <v>1.1123962455126433</v>
      </c>
      <c r="N1521" s="1">
        <f t="shared" si="281"/>
        <v>1.1514506309915982</v>
      </c>
      <c r="P1521" s="1">
        <f t="shared" si="285"/>
        <v>1.2678495647281056</v>
      </c>
      <c r="Q1521" s="1">
        <f t="shared" si="282"/>
        <v>0.21602674805797487</v>
      </c>
      <c r="R1521" s="2">
        <f t="shared" si="286"/>
        <v>2826169.9314684561</v>
      </c>
      <c r="S1521" s="2">
        <f t="shared" si="287"/>
        <v>3024001.8266712483</v>
      </c>
      <c r="T1521" s="2">
        <f t="shared" si="288"/>
        <v>2826169.9314684561</v>
      </c>
      <c r="V1521" s="1">
        <v>2022</v>
      </c>
      <c r="W1521" s="1">
        <v>28251</v>
      </c>
      <c r="X1521" s="1" t="s">
        <v>1569</v>
      </c>
      <c r="Y1521" s="1" t="s">
        <v>44</v>
      </c>
      <c r="Z1521" s="1">
        <v>5</v>
      </c>
      <c r="AA1521" s="1">
        <v>4</v>
      </c>
      <c r="AB1521" s="1">
        <v>26</v>
      </c>
    </row>
    <row r="1522" spans="2:28" x14ac:dyDescent="0.55000000000000004">
      <c r="B1522" s="1">
        <v>44869</v>
      </c>
      <c r="C1522" s="4">
        <f>_xlfn.IFNA(VLOOKUP(B1522,W$2:AB10636,3,FALSE),0)</f>
        <v>0</v>
      </c>
      <c r="D1522" s="1">
        <f>_xlfn.IFNA(VLOOKUP(B1522,W$2:AA10664,4,FALSE),0)</f>
        <v>0</v>
      </c>
      <c r="E1522" s="1">
        <f>_xlfn.IFNA(VLOOKUP(B1522,W$2:AA10664,5,FALSE),0)</f>
        <v>0</v>
      </c>
      <c r="F1522" s="1">
        <f>_xlfn.IFNA(VLOOKUP(B1522,W$2:AB10665,6,FALSE),0)</f>
        <v>0</v>
      </c>
      <c r="H1522" s="5" t="e">
        <f t="shared" si="283"/>
        <v>#DIV/0!</v>
      </c>
      <c r="I1522" s="5" t="e">
        <f t="shared" si="284"/>
        <v>#DIV/0!</v>
      </c>
      <c r="J1522" s="1">
        <f t="shared" si="277"/>
        <v>0.11029086484118089</v>
      </c>
      <c r="K1522" s="1">
        <f t="shared" si="278"/>
        <v>0</v>
      </c>
      <c r="L1522" s="1" t="e">
        <f t="shared" si="279"/>
        <v>#DIV/0!</v>
      </c>
      <c r="M1522" s="1" t="e">
        <f t="shared" si="280"/>
        <v>#DIV/0!</v>
      </c>
      <c r="N1522" s="1" t="e">
        <f t="shared" si="281"/>
        <v>#DIV/0!</v>
      </c>
      <c r="P1522" s="1" t="e">
        <f t="shared" si="285"/>
        <v>#DIV/0!</v>
      </c>
      <c r="Q1522" s="1" t="e">
        <f t="shared" si="282"/>
        <v>#DIV/0!</v>
      </c>
      <c r="R1522" s="2" t="e">
        <f t="shared" si="286"/>
        <v>#DIV/0!</v>
      </c>
      <c r="S1522" s="2" t="e">
        <f t="shared" si="287"/>
        <v>#DIV/0!</v>
      </c>
      <c r="T1522" s="2" t="e">
        <f t="shared" si="288"/>
        <v>#DIV/0!</v>
      </c>
      <c r="V1522" s="1">
        <v>2022</v>
      </c>
      <c r="W1522" s="1">
        <v>7177</v>
      </c>
      <c r="X1522" s="1" t="s">
        <v>1570</v>
      </c>
      <c r="Y1522" s="1" t="s">
        <v>44</v>
      </c>
      <c r="Z1522" s="1">
        <v>4</v>
      </c>
      <c r="AA1522" s="1">
        <v>6</v>
      </c>
      <c r="AB1522" s="1">
        <v>32</v>
      </c>
    </row>
    <row r="1523" spans="2:28" x14ac:dyDescent="0.55000000000000004">
      <c r="B1523" s="1">
        <v>48387</v>
      </c>
      <c r="C1523" s="4" t="str">
        <f>_xlfn.IFNA(VLOOKUP(B1523,W$2:AB10637,3,FALSE),0)</f>
        <v>ED</v>
      </c>
      <c r="D1523" s="1">
        <f>_xlfn.IFNA(VLOOKUP(B1523,W$2:AA10665,4,FALSE),0)</f>
        <v>15</v>
      </c>
      <c r="E1523" s="1">
        <f>_xlfn.IFNA(VLOOKUP(B1523,W$2:AA10665,5,FALSE),0)</f>
        <v>8</v>
      </c>
      <c r="F1523" s="1">
        <f>_xlfn.IFNA(VLOOKUP(B1523,W$2:AB10666,6,FALSE),0)</f>
        <v>27</v>
      </c>
      <c r="H1523" s="5">
        <f t="shared" si="283"/>
        <v>25400550</v>
      </c>
      <c r="I1523" s="5">
        <f t="shared" si="284"/>
        <v>27178588.5</v>
      </c>
      <c r="J1523" s="1">
        <f t="shared" si="277"/>
        <v>0.12422980506362609</v>
      </c>
      <c r="K1523" s="1">
        <f t="shared" si="278"/>
        <v>1</v>
      </c>
      <c r="L1523" s="1">
        <f t="shared" si="279"/>
        <v>0.97398521903978064</v>
      </c>
      <c r="M1523" s="1">
        <f t="shared" si="280"/>
        <v>0.8852077485688149</v>
      </c>
      <c r="N1523" s="1">
        <f t="shared" si="281"/>
        <v>1</v>
      </c>
      <c r="P1523" s="1">
        <f t="shared" si="285"/>
        <v>0.86217926288550828</v>
      </c>
      <c r="Q1523" s="1">
        <f t="shared" si="282"/>
        <v>0.10710836175816753</v>
      </c>
      <c r="R1523" s="2">
        <f t="shared" si="286"/>
        <v>2720611.2982564224</v>
      </c>
      <c r="S1523" s="2">
        <f t="shared" si="287"/>
        <v>2911054.0891343718</v>
      </c>
      <c r="T1523" s="2">
        <f t="shared" si="288"/>
        <v>2720611.2982564224</v>
      </c>
      <c r="V1523" s="1">
        <v>2022</v>
      </c>
      <c r="W1523" s="1">
        <v>50892</v>
      </c>
      <c r="X1523" s="1" t="s">
        <v>1571</v>
      </c>
      <c r="Y1523" s="1" t="s">
        <v>44</v>
      </c>
      <c r="Z1523" s="1">
        <v>4</v>
      </c>
      <c r="AA1523" s="1">
        <v>10</v>
      </c>
      <c r="AB1523" s="1">
        <v>25</v>
      </c>
    </row>
    <row r="1524" spans="2:28" x14ac:dyDescent="0.55000000000000004">
      <c r="B1524" s="1">
        <v>29244</v>
      </c>
      <c r="C1524" s="4" t="str">
        <f>_xlfn.IFNA(VLOOKUP(B1524,W$2:AB10638,3,FALSE),0)</f>
        <v>G</v>
      </c>
      <c r="D1524" s="1">
        <f>_xlfn.IFNA(VLOOKUP(B1524,W$2:AA10666,4,FALSE),0)</f>
        <v>64</v>
      </c>
      <c r="E1524" s="1">
        <f>_xlfn.IFNA(VLOOKUP(B1524,W$2:AA10666,5,FALSE),0)</f>
        <v>4</v>
      </c>
      <c r="F1524" s="1">
        <f>_xlfn.IFNA(VLOOKUP(B1524,W$2:AB10667,6,FALSE),0)</f>
        <v>27</v>
      </c>
      <c r="H1524" s="5">
        <f t="shared" si="283"/>
        <v>15340000</v>
      </c>
      <c r="I1524" s="5">
        <f t="shared" si="284"/>
        <v>16413800.000000002</v>
      </c>
      <c r="J1524" s="1">
        <f t="shared" si="277"/>
        <v>0.24173750307529737</v>
      </c>
      <c r="K1524" s="1">
        <f t="shared" si="278"/>
        <v>6</v>
      </c>
      <c r="L1524" s="1">
        <f t="shared" si="279"/>
        <v>0.98911758417916396</v>
      </c>
      <c r="M1524" s="1">
        <f t="shared" si="280"/>
        <v>1.1772145986242197</v>
      </c>
      <c r="N1524" s="1">
        <f t="shared" si="281"/>
        <v>1.06147912913239</v>
      </c>
      <c r="P1524" s="1">
        <f t="shared" si="285"/>
        <v>1.2359901828178783</v>
      </c>
      <c r="Q1524" s="1">
        <f t="shared" si="282"/>
        <v>0.29878518061997422</v>
      </c>
      <c r="R1524" s="2">
        <f t="shared" si="286"/>
        <v>4583364.6707104044</v>
      </c>
      <c r="S1524" s="2">
        <f t="shared" si="287"/>
        <v>4904200.1976601332</v>
      </c>
      <c r="T1524" s="2">
        <f t="shared" si="288"/>
        <v>4583364.6707104044</v>
      </c>
      <c r="V1524" s="1">
        <v>2022</v>
      </c>
      <c r="W1524" s="1">
        <v>27375</v>
      </c>
      <c r="X1524" s="1" t="s">
        <v>1572</v>
      </c>
      <c r="Y1524" s="1" t="s">
        <v>44</v>
      </c>
      <c r="Z1524" s="1">
        <v>4</v>
      </c>
      <c r="AA1524" s="1">
        <v>10</v>
      </c>
      <c r="AB1524" s="1">
        <v>24</v>
      </c>
    </row>
    <row r="1525" spans="2:28" x14ac:dyDescent="0.55000000000000004">
      <c r="B1525" s="1">
        <v>35997</v>
      </c>
      <c r="C1525" s="4" t="str">
        <f>_xlfn.IFNA(VLOOKUP(B1525,W$2:AB10639,3,FALSE),0)</f>
        <v>LB</v>
      </c>
      <c r="D1525" s="1">
        <f>_xlfn.IFNA(VLOOKUP(B1525,W$2:AA10667,4,FALSE),0)</f>
        <v>32</v>
      </c>
      <c r="E1525" s="1">
        <f>_xlfn.IFNA(VLOOKUP(B1525,W$2:AA10667,5,FALSE),0)</f>
        <v>3</v>
      </c>
      <c r="F1525" s="1">
        <f>_xlfn.IFNA(VLOOKUP(B1525,W$2:AB10668,6,FALSE),0)</f>
        <v>26</v>
      </c>
      <c r="H1525" s="5">
        <f t="shared" si="283"/>
        <v>16999000</v>
      </c>
      <c r="I1525" s="5">
        <f t="shared" si="284"/>
        <v>18188930</v>
      </c>
      <c r="J1525" s="1">
        <f t="shared" si="277"/>
        <v>0.12967792367514705</v>
      </c>
      <c r="K1525" s="1">
        <f t="shared" si="278"/>
        <v>3</v>
      </c>
      <c r="L1525" s="1">
        <f t="shared" si="279"/>
        <v>1.0234905977381861</v>
      </c>
      <c r="M1525" s="1">
        <f t="shared" si="280"/>
        <v>1.0638591360833272</v>
      </c>
      <c r="N1525" s="1">
        <f t="shared" si="281"/>
        <v>0.82023027006469129</v>
      </c>
      <c r="P1525" s="1">
        <f t="shared" si="285"/>
        <v>0.89310758446051108</v>
      </c>
      <c r="Q1525" s="1">
        <f t="shared" si="282"/>
        <v>0.11581633717136511</v>
      </c>
      <c r="R1525" s="2">
        <f t="shared" si="286"/>
        <v>1968761.9155760354</v>
      </c>
      <c r="S1525" s="2">
        <f t="shared" si="287"/>
        <v>2106575.2496663579</v>
      </c>
      <c r="T1525" s="2">
        <f t="shared" si="288"/>
        <v>1968761.9155760354</v>
      </c>
      <c r="V1525" s="1">
        <v>2022</v>
      </c>
      <c r="W1525" s="1">
        <v>8652</v>
      </c>
      <c r="X1525" s="1" t="s">
        <v>1573</v>
      </c>
      <c r="Y1525" s="1" t="s">
        <v>44</v>
      </c>
      <c r="Z1525" s="1">
        <v>3</v>
      </c>
      <c r="AA1525" s="1">
        <v>20</v>
      </c>
      <c r="AB1525" s="1">
        <v>30</v>
      </c>
    </row>
    <row r="1526" spans="2:28" x14ac:dyDescent="0.55000000000000004">
      <c r="B1526" s="1">
        <v>13534</v>
      </c>
      <c r="C1526" s="4" t="str">
        <f>_xlfn.IFNA(VLOOKUP(B1526,W$2:AB10640,3,FALSE),0)</f>
        <v>WR</v>
      </c>
      <c r="D1526" s="1">
        <f>_xlfn.IFNA(VLOOKUP(B1526,W$2:AA10668,4,FALSE),0)</f>
        <v>32</v>
      </c>
      <c r="E1526" s="1">
        <f>_xlfn.IFNA(VLOOKUP(B1526,W$2:AA10668,5,FALSE),0)</f>
        <v>8</v>
      </c>
      <c r="F1526" s="1">
        <f>_xlfn.IFNA(VLOOKUP(B1526,W$2:AB10669,6,FALSE),0)</f>
        <v>26</v>
      </c>
      <c r="H1526" s="5">
        <f t="shared" si="283"/>
        <v>26850000</v>
      </c>
      <c r="I1526" s="5">
        <f t="shared" si="284"/>
        <v>28729500</v>
      </c>
      <c r="J1526" s="1">
        <f t="shared" si="277"/>
        <v>0.12967792367514705</v>
      </c>
      <c r="K1526" s="1">
        <f t="shared" si="278"/>
        <v>3</v>
      </c>
      <c r="L1526" s="1">
        <f t="shared" si="279"/>
        <v>0.96394435074832852</v>
      </c>
      <c r="M1526" s="1">
        <f t="shared" si="280"/>
        <v>1.0638591360833272</v>
      </c>
      <c r="N1526" s="1">
        <f t="shared" si="281"/>
        <v>0.89953136465011441</v>
      </c>
      <c r="P1526" s="1">
        <f t="shared" si="285"/>
        <v>0.92247031777564803</v>
      </c>
      <c r="Q1526" s="1">
        <f t="shared" si="282"/>
        <v>0.11962403546109913</v>
      </c>
      <c r="R1526" s="2">
        <f t="shared" si="286"/>
        <v>3211905.3521305118</v>
      </c>
      <c r="S1526" s="2">
        <f t="shared" si="287"/>
        <v>3436738.7267796476</v>
      </c>
      <c r="T1526" s="2">
        <f t="shared" si="288"/>
        <v>3211905.3521305118</v>
      </c>
      <c r="V1526" s="1">
        <v>2022</v>
      </c>
      <c r="W1526" s="1">
        <v>51055</v>
      </c>
      <c r="X1526" s="1" t="s">
        <v>1574</v>
      </c>
      <c r="Y1526" s="1" t="s">
        <v>44</v>
      </c>
      <c r="Z1526" s="1">
        <v>3</v>
      </c>
      <c r="AA1526" s="1">
        <v>2</v>
      </c>
      <c r="AB1526" s="1">
        <v>26</v>
      </c>
    </row>
    <row r="1527" spans="2:28" x14ac:dyDescent="0.55000000000000004">
      <c r="B1527" s="1">
        <v>49381</v>
      </c>
      <c r="C1527" s="4" t="str">
        <f>_xlfn.IFNA(VLOOKUP(B1527,W$2:AB10641,3,FALSE),0)</f>
        <v>CB</v>
      </c>
      <c r="D1527" s="1">
        <f>_xlfn.IFNA(VLOOKUP(B1527,W$2:AA10669,4,FALSE),0)</f>
        <v>53</v>
      </c>
      <c r="E1527" s="1">
        <f>_xlfn.IFNA(VLOOKUP(B1527,W$2:AA10669,5,FALSE),0)</f>
        <v>5</v>
      </c>
      <c r="F1527" s="1">
        <f>_xlfn.IFNA(VLOOKUP(B1527,W$2:AB10670,6,FALSE),0)</f>
        <v>26</v>
      </c>
      <c r="H1527" s="5">
        <f t="shared" si="283"/>
        <v>20000000</v>
      </c>
      <c r="I1527" s="5">
        <f t="shared" si="284"/>
        <v>21400000</v>
      </c>
      <c r="J1527" s="1">
        <f t="shared" si="277"/>
        <v>0.17135857369119548</v>
      </c>
      <c r="K1527" s="1">
        <f t="shared" si="278"/>
        <v>5</v>
      </c>
      <c r="L1527" s="1">
        <f t="shared" si="279"/>
        <v>0.98942104444834089</v>
      </c>
      <c r="M1527" s="1">
        <f t="shared" si="280"/>
        <v>1.1486399068534272</v>
      </c>
      <c r="N1527" s="1">
        <f t="shared" si="281"/>
        <v>0.81665115322979975</v>
      </c>
      <c r="P1527" s="1">
        <f t="shared" si="285"/>
        <v>0.92811464116353193</v>
      </c>
      <c r="Q1527" s="1">
        <f t="shared" si="282"/>
        <v>0.15904040113169854</v>
      </c>
      <c r="R1527" s="2">
        <f t="shared" si="286"/>
        <v>3180808.0226339707</v>
      </c>
      <c r="S1527" s="2">
        <f t="shared" si="287"/>
        <v>3403464.5842183488</v>
      </c>
      <c r="T1527" s="2">
        <f t="shared" si="288"/>
        <v>3180808.0226339707</v>
      </c>
      <c r="V1527" s="1">
        <v>2022</v>
      </c>
      <c r="W1527" s="1">
        <v>38587</v>
      </c>
      <c r="X1527" s="1" t="s">
        <v>1575</v>
      </c>
      <c r="Y1527" s="1" t="s">
        <v>44</v>
      </c>
      <c r="Z1527" s="1">
        <v>2</v>
      </c>
      <c r="AA1527" s="1">
        <v>8</v>
      </c>
      <c r="AB1527" s="1">
        <v>28</v>
      </c>
    </row>
    <row r="1528" spans="2:28" x14ac:dyDescent="0.55000000000000004">
      <c r="B1528" s="1">
        <v>57718</v>
      </c>
      <c r="C1528" s="4" t="str">
        <f>_xlfn.IFNA(VLOOKUP(B1528,W$2:AB10642,3,FALSE),0)</f>
        <v>LB</v>
      </c>
      <c r="D1528" s="1">
        <f>_xlfn.IFNA(VLOOKUP(B1528,W$2:AA10670,4,FALSE),0)</f>
        <v>28</v>
      </c>
      <c r="E1528" s="1">
        <f>_xlfn.IFNA(VLOOKUP(B1528,W$2:AA10670,5,FALSE),0)</f>
        <v>8</v>
      </c>
      <c r="F1528" s="1">
        <f>_xlfn.IFNA(VLOOKUP(B1528,W$2:AB10671,6,FALSE),0)</f>
        <v>25</v>
      </c>
      <c r="H1528" s="5">
        <f t="shared" si="283"/>
        <v>16999000</v>
      </c>
      <c r="I1528" s="5">
        <f t="shared" si="284"/>
        <v>18188930</v>
      </c>
      <c r="J1528" s="1">
        <f t="shared" si="277"/>
        <v>0.11969353290175433</v>
      </c>
      <c r="K1528" s="1">
        <f t="shared" si="278"/>
        <v>2</v>
      </c>
      <c r="L1528" s="1">
        <f t="shared" si="279"/>
        <v>0.96784963204339991</v>
      </c>
      <c r="M1528" s="1">
        <f t="shared" si="280"/>
        <v>0.99437471484129869</v>
      </c>
      <c r="N1528" s="1">
        <f t="shared" si="281"/>
        <v>0.82023027006469129</v>
      </c>
      <c r="P1528" s="1">
        <f t="shared" si="285"/>
        <v>0.78939387864347188</v>
      </c>
      <c r="Q1528" s="1">
        <f t="shared" si="282"/>
        <v>9.4485342185855872E-2</v>
      </c>
      <c r="R1528" s="2">
        <f t="shared" si="286"/>
        <v>1606156.3318173641</v>
      </c>
      <c r="S1528" s="2">
        <f t="shared" si="287"/>
        <v>1718587.2750445795</v>
      </c>
      <c r="T1528" s="2">
        <f t="shared" si="288"/>
        <v>1606156.3318173641</v>
      </c>
      <c r="V1528" s="1">
        <v>2022</v>
      </c>
      <c r="W1528" s="1">
        <v>57941</v>
      </c>
      <c r="X1528" s="1" t="s">
        <v>1576</v>
      </c>
      <c r="Y1528" s="1" t="s">
        <v>44</v>
      </c>
      <c r="Z1528" s="1">
        <v>2</v>
      </c>
      <c r="AA1528" s="1">
        <v>32</v>
      </c>
      <c r="AB1528" s="1">
        <v>23</v>
      </c>
    </row>
    <row r="1529" spans="2:28" x14ac:dyDescent="0.55000000000000004">
      <c r="B1529" s="1">
        <v>66937</v>
      </c>
      <c r="C1529" s="4">
        <f>_xlfn.IFNA(VLOOKUP(B1529,W$2:AB10643,3,FALSE),0)</f>
        <v>0</v>
      </c>
      <c r="D1529" s="1">
        <f>_xlfn.IFNA(VLOOKUP(B1529,W$2:AA10671,4,FALSE),0)</f>
        <v>0</v>
      </c>
      <c r="E1529" s="1">
        <f>_xlfn.IFNA(VLOOKUP(B1529,W$2:AA10671,5,FALSE),0)</f>
        <v>0</v>
      </c>
      <c r="F1529" s="1">
        <f>_xlfn.IFNA(VLOOKUP(B1529,W$2:AB10672,6,FALSE),0)</f>
        <v>0</v>
      </c>
      <c r="H1529" s="5" t="e">
        <f t="shared" si="283"/>
        <v>#DIV/0!</v>
      </c>
      <c r="I1529" s="5" t="e">
        <f t="shared" si="284"/>
        <v>#DIV/0!</v>
      </c>
      <c r="J1529" s="1">
        <f t="shared" si="277"/>
        <v>0.11029086484118089</v>
      </c>
      <c r="K1529" s="1">
        <f t="shared" si="278"/>
        <v>0</v>
      </c>
      <c r="L1529" s="1" t="e">
        <f t="shared" si="279"/>
        <v>#DIV/0!</v>
      </c>
      <c r="M1529" s="1" t="e">
        <f t="shared" si="280"/>
        <v>#DIV/0!</v>
      </c>
      <c r="N1529" s="1" t="e">
        <f t="shared" si="281"/>
        <v>#DIV/0!</v>
      </c>
      <c r="P1529" s="1" t="e">
        <f t="shared" si="285"/>
        <v>#DIV/0!</v>
      </c>
      <c r="Q1529" s="1" t="e">
        <f t="shared" si="282"/>
        <v>#DIV/0!</v>
      </c>
      <c r="R1529" s="2" t="e">
        <f t="shared" si="286"/>
        <v>#DIV/0!</v>
      </c>
      <c r="S1529" s="2" t="e">
        <f t="shared" si="287"/>
        <v>#DIV/0!</v>
      </c>
      <c r="T1529" s="2" t="e">
        <f t="shared" si="288"/>
        <v>#DIV/0!</v>
      </c>
      <c r="V1529" s="1">
        <v>2022</v>
      </c>
      <c r="W1529" s="1">
        <v>42871</v>
      </c>
      <c r="X1529" s="1" t="s">
        <v>1577</v>
      </c>
      <c r="Y1529" s="1" t="s">
        <v>44</v>
      </c>
      <c r="Z1529" s="1">
        <v>2</v>
      </c>
      <c r="AA1529" s="1">
        <v>8</v>
      </c>
      <c r="AB1529" s="1">
        <v>25</v>
      </c>
    </row>
    <row r="1530" spans="2:28" x14ac:dyDescent="0.55000000000000004">
      <c r="B1530" s="1">
        <v>38461</v>
      </c>
      <c r="C1530" s="4" t="str">
        <f>_xlfn.IFNA(VLOOKUP(B1530,W$2:AB10644,3,FALSE),0)</f>
        <v>DI</v>
      </c>
      <c r="D1530" s="1">
        <f>_xlfn.IFNA(VLOOKUP(B1530,W$2:AA10672,4,FALSE),0)</f>
        <v>41</v>
      </c>
      <c r="E1530" s="1">
        <f>_xlfn.IFNA(VLOOKUP(B1530,W$2:AA10672,5,FALSE),0)</f>
        <v>8</v>
      </c>
      <c r="F1530" s="1">
        <f>_xlfn.IFNA(VLOOKUP(B1530,W$2:AB10673,6,FALSE),0)</f>
        <v>27</v>
      </c>
      <c r="H1530" s="5">
        <f t="shared" si="283"/>
        <v>20500000</v>
      </c>
      <c r="I1530" s="5">
        <f t="shared" si="284"/>
        <v>21935000</v>
      </c>
      <c r="J1530" s="1">
        <f t="shared" si="277"/>
        <v>0.14534217904027727</v>
      </c>
      <c r="K1530" s="1">
        <f t="shared" si="278"/>
        <v>4</v>
      </c>
      <c r="L1530" s="1">
        <f t="shared" si="279"/>
        <v>0.96121638580046065</v>
      </c>
      <c r="M1530" s="1">
        <f t="shared" si="280"/>
        <v>1.1123962455126433</v>
      </c>
      <c r="N1530" s="1">
        <f t="shared" si="281"/>
        <v>1</v>
      </c>
      <c r="P1530" s="1">
        <f t="shared" si="285"/>
        <v>1.0692534986896649</v>
      </c>
      <c r="Q1530" s="1">
        <f t="shared" si="282"/>
        <v>0.15540763344599615</v>
      </c>
      <c r="R1530" s="2">
        <f t="shared" si="286"/>
        <v>3185856.4856429212</v>
      </c>
      <c r="S1530" s="2">
        <f t="shared" si="287"/>
        <v>3408866.4396379255</v>
      </c>
      <c r="T1530" s="2">
        <f t="shared" si="288"/>
        <v>3185856.4856429212</v>
      </c>
      <c r="V1530" s="1">
        <v>2022</v>
      </c>
      <c r="W1530" s="1">
        <v>9020</v>
      </c>
      <c r="X1530" s="1" t="s">
        <v>1578</v>
      </c>
      <c r="Y1530" s="1" t="s">
        <v>44</v>
      </c>
      <c r="Z1530" s="1">
        <v>1</v>
      </c>
      <c r="AA1530" s="1">
        <v>8</v>
      </c>
      <c r="AB1530" s="1">
        <v>32</v>
      </c>
    </row>
    <row r="1531" spans="2:28" x14ac:dyDescent="0.55000000000000004">
      <c r="B1531" s="1">
        <v>66448</v>
      </c>
      <c r="C1531" s="4" t="str">
        <f>_xlfn.IFNA(VLOOKUP(B1531,W$2:AB10645,3,FALSE),0)</f>
        <v>RT</v>
      </c>
      <c r="D1531" s="1">
        <f>_xlfn.IFNA(VLOOKUP(B1531,W$2:AA10673,4,FALSE),0)</f>
        <v>16</v>
      </c>
      <c r="E1531" s="1">
        <f>_xlfn.IFNA(VLOOKUP(B1531,W$2:AA10673,5,FALSE),0)</f>
        <v>8</v>
      </c>
      <c r="F1531" s="1">
        <f>_xlfn.IFNA(VLOOKUP(B1531,W$2:AB10674,6,FALSE),0)</f>
        <v>26</v>
      </c>
      <c r="H1531" s="5">
        <f t="shared" si="283"/>
        <v>18040000</v>
      </c>
      <c r="I1531" s="5">
        <f t="shared" si="284"/>
        <v>19302800</v>
      </c>
      <c r="J1531" s="1">
        <f t="shared" si="277"/>
        <v>0.12422980506362609</v>
      </c>
      <c r="K1531" s="1">
        <f t="shared" si="278"/>
        <v>1</v>
      </c>
      <c r="L1531" s="1">
        <f t="shared" si="279"/>
        <v>0.97398521903978064</v>
      </c>
      <c r="M1531" s="1">
        <f t="shared" si="280"/>
        <v>0.8852077485688149</v>
      </c>
      <c r="N1531" s="1">
        <f t="shared" si="281"/>
        <v>1.106942102737994</v>
      </c>
      <c r="P1531" s="1">
        <f t="shared" si="285"/>
        <v>0.95438252619557817</v>
      </c>
      <c r="Q1531" s="1">
        <f t="shared" si="282"/>
        <v>0.11856275518540769</v>
      </c>
      <c r="R1531" s="2">
        <f t="shared" si="286"/>
        <v>2138872.1035447549</v>
      </c>
      <c r="S1531" s="2">
        <f t="shared" si="287"/>
        <v>2288593.1507928874</v>
      </c>
      <c r="T1531" s="2">
        <f t="shared" si="288"/>
        <v>2138872.1035447549</v>
      </c>
      <c r="V1531" s="1">
        <v>2022</v>
      </c>
      <c r="W1531" s="1">
        <v>29407</v>
      </c>
      <c r="X1531" s="1" t="s">
        <v>1579</v>
      </c>
      <c r="Y1531" s="1" t="s">
        <v>44</v>
      </c>
      <c r="Z1531" s="1">
        <v>1</v>
      </c>
      <c r="AA1531" s="1">
        <v>3</v>
      </c>
      <c r="AB1531" s="1">
        <v>26</v>
      </c>
    </row>
    <row r="1532" spans="2:28" x14ac:dyDescent="0.55000000000000004">
      <c r="B1532" s="1">
        <v>46978</v>
      </c>
      <c r="C1532" s="4" t="str">
        <f>_xlfn.IFNA(VLOOKUP(B1532,W$2:AB10646,3,FALSE),0)</f>
        <v>RT</v>
      </c>
      <c r="D1532" s="1">
        <f>_xlfn.IFNA(VLOOKUP(B1532,W$2:AA10674,4,FALSE),0)</f>
        <v>39</v>
      </c>
      <c r="E1532" s="1">
        <f>_xlfn.IFNA(VLOOKUP(B1532,W$2:AA10674,5,FALSE),0)</f>
        <v>7</v>
      </c>
      <c r="F1532" s="1">
        <f>_xlfn.IFNA(VLOOKUP(B1532,W$2:AB10675,6,FALSE),0)</f>
        <v>27</v>
      </c>
      <c r="H1532" s="5">
        <f t="shared" si="283"/>
        <v>18040000</v>
      </c>
      <c r="I1532" s="5">
        <f t="shared" si="284"/>
        <v>19302800</v>
      </c>
      <c r="J1532" s="1">
        <f t="shared" si="277"/>
        <v>0.13512004199773481</v>
      </c>
      <c r="K1532" s="1">
        <f t="shared" si="278"/>
        <v>3</v>
      </c>
      <c r="L1532" s="1">
        <f t="shared" si="279"/>
        <v>0.99477604734746727</v>
      </c>
      <c r="M1532" s="1">
        <f t="shared" si="280"/>
        <v>1.0638591360833272</v>
      </c>
      <c r="N1532" s="1">
        <f t="shared" si="281"/>
        <v>1.106942102737994</v>
      </c>
      <c r="P1532" s="1">
        <f t="shared" si="285"/>
        <v>1.171478583300277</v>
      </c>
      <c r="Q1532" s="1">
        <f t="shared" si="282"/>
        <v>0.1582902353749803</v>
      </c>
      <c r="R1532" s="2">
        <f t="shared" si="286"/>
        <v>2855555.8461646447</v>
      </c>
      <c r="S1532" s="2">
        <f t="shared" si="287"/>
        <v>3055444.7553961696</v>
      </c>
      <c r="T1532" s="2">
        <f t="shared" si="288"/>
        <v>2855555.8461646447</v>
      </c>
      <c r="V1532" s="1">
        <v>2022</v>
      </c>
      <c r="W1532" s="1">
        <v>7811</v>
      </c>
      <c r="X1532" s="1" t="s">
        <v>1580</v>
      </c>
      <c r="Y1532" s="1" t="s">
        <v>44</v>
      </c>
      <c r="Z1532" s="1">
        <v>0</v>
      </c>
      <c r="AA1532" s="1">
        <v>32</v>
      </c>
      <c r="AB1532" s="1">
        <v>31</v>
      </c>
    </row>
    <row r="1533" spans="2:28" x14ac:dyDescent="0.55000000000000004">
      <c r="B1533" s="1">
        <v>10156</v>
      </c>
      <c r="C1533" s="4" t="str">
        <f>_xlfn.IFNA(VLOOKUP(B1533,W$2:AB10647,3,FALSE),0)</f>
        <v>DI</v>
      </c>
      <c r="D1533" s="1">
        <f>_xlfn.IFNA(VLOOKUP(B1533,W$2:AA10675,4,FALSE),0)</f>
        <v>68</v>
      </c>
      <c r="E1533" s="1">
        <f>_xlfn.IFNA(VLOOKUP(B1533,W$2:AA10675,5,FALSE),0)</f>
        <v>8</v>
      </c>
      <c r="F1533" s="1">
        <f>_xlfn.IFNA(VLOOKUP(B1533,W$2:AB10676,6,FALSE),0)</f>
        <v>30</v>
      </c>
      <c r="H1533" s="5">
        <f t="shared" si="283"/>
        <v>20500000</v>
      </c>
      <c r="I1533" s="5">
        <f t="shared" si="284"/>
        <v>21935000</v>
      </c>
      <c r="J1533" s="1">
        <f t="shared" si="277"/>
        <v>0.28373199810001409</v>
      </c>
      <c r="K1533" s="1">
        <f t="shared" si="278"/>
        <v>6</v>
      </c>
      <c r="L1533" s="1">
        <f t="shared" si="279"/>
        <v>0.95757335478056826</v>
      </c>
      <c r="M1533" s="1">
        <f t="shared" si="280"/>
        <v>0.98267173666193286</v>
      </c>
      <c r="N1533" s="1">
        <f t="shared" si="281"/>
        <v>1</v>
      </c>
      <c r="P1533" s="1">
        <f t="shared" si="285"/>
        <v>0.94098027152341424</v>
      </c>
      <c r="Q1533" s="1">
        <f t="shared" si="282"/>
        <v>0.26698621261203209</v>
      </c>
      <c r="R1533" s="2">
        <f t="shared" si="286"/>
        <v>5473217.3585466575</v>
      </c>
      <c r="S1533" s="2">
        <f t="shared" si="287"/>
        <v>5856342.573644924</v>
      </c>
      <c r="T1533" s="2">
        <f t="shared" si="288"/>
        <v>5473217.3585466575</v>
      </c>
      <c r="V1533" s="1">
        <v>2022</v>
      </c>
      <c r="W1533" s="1">
        <v>35774</v>
      </c>
      <c r="X1533" s="1" t="s">
        <v>1581</v>
      </c>
      <c r="Y1533" s="1" t="s">
        <v>44</v>
      </c>
      <c r="Z1533" s="1">
        <v>0</v>
      </c>
      <c r="AA1533" s="1">
        <v>7</v>
      </c>
      <c r="AB1533" s="1">
        <v>25</v>
      </c>
    </row>
    <row r="1534" spans="2:28" x14ac:dyDescent="0.55000000000000004">
      <c r="B1534" s="1">
        <v>48721</v>
      </c>
      <c r="C1534" s="4" t="str">
        <f>_xlfn.IFNA(VLOOKUP(B1534,W$2:AB10648,3,FALSE),0)</f>
        <v>DI</v>
      </c>
      <c r="D1534" s="1">
        <f>_xlfn.IFNA(VLOOKUP(B1534,W$2:AA10676,4,FALSE),0)</f>
        <v>54</v>
      </c>
      <c r="E1534" s="1">
        <f>_xlfn.IFNA(VLOOKUP(B1534,W$2:AA10676,5,FALSE),0)</f>
        <v>8</v>
      </c>
      <c r="F1534" s="1">
        <f>_xlfn.IFNA(VLOOKUP(B1534,W$2:AB10677,6,FALSE),0)</f>
        <v>25</v>
      </c>
      <c r="H1534" s="5">
        <f t="shared" si="283"/>
        <v>20500000</v>
      </c>
      <c r="I1534" s="5">
        <f t="shared" si="284"/>
        <v>21935000</v>
      </c>
      <c r="J1534" s="1">
        <f t="shared" si="277"/>
        <v>0.17135857369119548</v>
      </c>
      <c r="K1534" s="1">
        <f t="shared" si="278"/>
        <v>5</v>
      </c>
      <c r="L1534" s="1">
        <f t="shared" si="279"/>
        <v>0.95917935807296395</v>
      </c>
      <c r="M1534" s="1">
        <f t="shared" si="280"/>
        <v>1.1486399068534272</v>
      </c>
      <c r="N1534" s="1">
        <f t="shared" si="281"/>
        <v>1</v>
      </c>
      <c r="P1534" s="1">
        <f t="shared" si="285"/>
        <v>1.1017516885126595</v>
      </c>
      <c r="Q1534" s="1">
        <f t="shared" si="282"/>
        <v>0.1887945979053956</v>
      </c>
      <c r="R1534" s="2">
        <f t="shared" si="286"/>
        <v>3870289.2570606098</v>
      </c>
      <c r="S1534" s="2">
        <f t="shared" si="287"/>
        <v>4141209.5050548525</v>
      </c>
      <c r="T1534" s="2">
        <f t="shared" si="288"/>
        <v>3870289.2570606098</v>
      </c>
      <c r="V1534" s="1">
        <v>2022</v>
      </c>
      <c r="W1534" s="1">
        <v>7633</v>
      </c>
      <c r="X1534" s="1" t="s">
        <v>1582</v>
      </c>
      <c r="Y1534" s="1" t="s">
        <v>1583</v>
      </c>
      <c r="Z1534" s="1">
        <v>0</v>
      </c>
      <c r="AA1534" s="1">
        <v>8</v>
      </c>
      <c r="AB1534" s="1">
        <v>35</v>
      </c>
    </row>
    <row r="1535" spans="2:28" x14ac:dyDescent="0.55000000000000004">
      <c r="B1535" s="1">
        <v>58187</v>
      </c>
      <c r="C1535" s="4">
        <f>_xlfn.IFNA(VLOOKUP(B1535,W$2:AB10649,3,FALSE),0)</f>
        <v>0</v>
      </c>
      <c r="D1535" s="1">
        <f>_xlfn.IFNA(VLOOKUP(B1535,W$2:AA10677,4,FALSE),0)</f>
        <v>0</v>
      </c>
      <c r="E1535" s="1">
        <f>_xlfn.IFNA(VLOOKUP(B1535,W$2:AA10677,5,FALSE),0)</f>
        <v>0</v>
      </c>
      <c r="F1535" s="1">
        <f>_xlfn.IFNA(VLOOKUP(B1535,W$2:AB10678,6,FALSE),0)</f>
        <v>0</v>
      </c>
      <c r="H1535" s="5" t="e">
        <f t="shared" si="283"/>
        <v>#DIV/0!</v>
      </c>
      <c r="I1535" s="5" t="e">
        <f t="shared" si="284"/>
        <v>#DIV/0!</v>
      </c>
      <c r="J1535" s="1">
        <f t="shared" si="277"/>
        <v>0.11029086484118089</v>
      </c>
      <c r="K1535" s="1">
        <f t="shared" si="278"/>
        <v>0</v>
      </c>
      <c r="L1535" s="1" t="e">
        <f t="shared" si="279"/>
        <v>#DIV/0!</v>
      </c>
      <c r="M1535" s="1" t="e">
        <f t="shared" si="280"/>
        <v>#DIV/0!</v>
      </c>
      <c r="N1535" s="1" t="e">
        <f t="shared" si="281"/>
        <v>#DIV/0!</v>
      </c>
      <c r="P1535" s="1" t="e">
        <f t="shared" si="285"/>
        <v>#DIV/0!</v>
      </c>
      <c r="Q1535" s="1" t="e">
        <f t="shared" si="282"/>
        <v>#DIV/0!</v>
      </c>
      <c r="R1535" s="2" t="e">
        <f t="shared" si="286"/>
        <v>#DIV/0!</v>
      </c>
      <c r="S1535" s="2" t="e">
        <f t="shared" si="287"/>
        <v>#DIV/0!</v>
      </c>
      <c r="T1535" s="2" t="e">
        <f t="shared" si="288"/>
        <v>#DIV/0!</v>
      </c>
      <c r="V1535" s="1">
        <v>2022</v>
      </c>
      <c r="W1535" s="1">
        <v>6020</v>
      </c>
      <c r="X1535" s="1" t="s">
        <v>1584</v>
      </c>
      <c r="Y1535" s="1" t="s">
        <v>1583</v>
      </c>
      <c r="Z1535" s="1">
        <v>0</v>
      </c>
      <c r="AA1535" s="1">
        <v>8</v>
      </c>
      <c r="AB1535" s="1">
        <v>36</v>
      </c>
    </row>
    <row r="1536" spans="2:28" x14ac:dyDescent="0.55000000000000004">
      <c r="B1536" s="1">
        <v>12212</v>
      </c>
      <c r="C1536" s="4" t="str">
        <f>_xlfn.IFNA(VLOOKUP(B1536,W$2:AB10650,3,FALSE),0)</f>
        <v>P</v>
      </c>
      <c r="D1536" s="1">
        <f>_xlfn.IFNA(VLOOKUP(B1536,W$2:AA10678,4,FALSE),0)</f>
        <v>0</v>
      </c>
      <c r="E1536" s="1">
        <f>_xlfn.IFNA(VLOOKUP(B1536,W$2:AA10678,5,FALSE),0)</f>
        <v>8</v>
      </c>
      <c r="F1536" s="1">
        <f>_xlfn.IFNA(VLOOKUP(B1536,W$2:AB10679,6,FALSE),0)</f>
        <v>28</v>
      </c>
      <c r="H1536" s="5" t="e">
        <f t="shared" si="283"/>
        <v>#DIV/0!</v>
      </c>
      <c r="I1536" s="5" t="e">
        <f t="shared" si="284"/>
        <v>#DIV/0!</v>
      </c>
      <c r="J1536" s="1">
        <f t="shared" si="277"/>
        <v>0.11029086484118089</v>
      </c>
      <c r="K1536" s="1">
        <f t="shared" si="278"/>
        <v>0</v>
      </c>
      <c r="L1536" s="1">
        <f t="shared" si="279"/>
        <v>0.98517043952992134</v>
      </c>
      <c r="M1536" s="1">
        <f t="shared" si="280"/>
        <v>0.84721097753390451</v>
      </c>
      <c r="N1536" s="1" t="e">
        <f t="shared" si="281"/>
        <v>#DIV/0!</v>
      </c>
      <c r="P1536" s="1" t="e">
        <f t="shared" si="285"/>
        <v>#DIV/0!</v>
      </c>
      <c r="Q1536" s="1" t="e">
        <f t="shared" si="282"/>
        <v>#DIV/0!</v>
      </c>
      <c r="R1536" s="2" t="e">
        <f t="shared" si="286"/>
        <v>#DIV/0!</v>
      </c>
      <c r="S1536" s="2" t="e">
        <f t="shared" si="287"/>
        <v>#DIV/0!</v>
      </c>
      <c r="T1536" s="2" t="e">
        <f t="shared" si="288"/>
        <v>#DIV/0!</v>
      </c>
      <c r="V1536" s="1">
        <v>2022</v>
      </c>
      <c r="W1536" s="1">
        <v>4712</v>
      </c>
      <c r="X1536" s="1" t="s">
        <v>1585</v>
      </c>
      <c r="Y1536" s="1" t="s">
        <v>1583</v>
      </c>
      <c r="Z1536" s="1">
        <v>0</v>
      </c>
      <c r="AA1536" s="1">
        <v>8</v>
      </c>
      <c r="AB1536" s="1">
        <v>37</v>
      </c>
    </row>
    <row r="1537" spans="2:28" x14ac:dyDescent="0.55000000000000004">
      <c r="B1537" s="1">
        <v>11872</v>
      </c>
      <c r="C1537" s="4" t="str">
        <f>_xlfn.IFNA(VLOOKUP(B1537,W$2:AB10651,3,FALSE),0)</f>
        <v>WR</v>
      </c>
      <c r="D1537" s="1">
        <f>_xlfn.IFNA(VLOOKUP(B1537,W$2:AA10679,4,FALSE),0)</f>
        <v>78</v>
      </c>
      <c r="E1537" s="1">
        <f>_xlfn.IFNA(VLOOKUP(B1537,W$2:AA10679,5,FALSE),0)</f>
        <v>4</v>
      </c>
      <c r="F1537" s="1">
        <f>_xlfn.IFNA(VLOOKUP(B1537,W$2:AB10680,6,FALSE),0)</f>
        <v>28</v>
      </c>
      <c r="H1537" s="5">
        <f t="shared" si="283"/>
        <v>26850000</v>
      </c>
      <c r="I1537" s="5">
        <f t="shared" si="284"/>
        <v>28729500</v>
      </c>
      <c r="J1537" s="1">
        <f t="shared" si="277"/>
        <v>0.34065492256828622</v>
      </c>
      <c r="K1537" s="1">
        <f t="shared" si="278"/>
        <v>7</v>
      </c>
      <c r="L1537" s="1">
        <f t="shared" si="279"/>
        <v>0.98492738811235303</v>
      </c>
      <c r="M1537" s="1">
        <f t="shared" si="280"/>
        <v>0.98921913731565014</v>
      </c>
      <c r="N1537" s="1">
        <f t="shared" si="281"/>
        <v>0.84929704697517161</v>
      </c>
      <c r="P1537" s="1">
        <f t="shared" si="285"/>
        <v>0.82747777453543858</v>
      </c>
      <c r="Q1537" s="1">
        <f t="shared" si="282"/>
        <v>0.28188437721134763</v>
      </c>
      <c r="R1537" s="2">
        <f t="shared" si="286"/>
        <v>7568595.5281246835</v>
      </c>
      <c r="S1537" s="2">
        <f t="shared" si="287"/>
        <v>8098397.2150934115</v>
      </c>
      <c r="T1537" s="2">
        <f t="shared" si="288"/>
        <v>7568595.5281246835</v>
      </c>
      <c r="V1537" s="1">
        <v>2022</v>
      </c>
      <c r="W1537" s="1">
        <v>7301</v>
      </c>
      <c r="X1537" s="1" t="s">
        <v>1038</v>
      </c>
      <c r="Y1537" s="1" t="s">
        <v>1583</v>
      </c>
      <c r="Z1537" s="1">
        <v>0</v>
      </c>
      <c r="AA1537" s="1">
        <v>8</v>
      </c>
      <c r="AB1537" s="1">
        <v>32</v>
      </c>
    </row>
    <row r="1538" spans="2:28" x14ac:dyDescent="0.55000000000000004">
      <c r="B1538" s="1">
        <v>9509</v>
      </c>
      <c r="C1538" s="4" t="str">
        <f>_xlfn.IFNA(VLOOKUP(B1538,W$2:AB10652,3,FALSE),0)</f>
        <v>WR</v>
      </c>
      <c r="D1538" s="1">
        <f>_xlfn.IFNA(VLOOKUP(B1538,W$2:AA10680,4,FALSE),0)</f>
        <v>70</v>
      </c>
      <c r="E1538" s="1">
        <f>_xlfn.IFNA(VLOOKUP(B1538,W$2:AA10680,5,FALSE),0)</f>
        <v>3</v>
      </c>
      <c r="F1538" s="1">
        <f>_xlfn.IFNA(VLOOKUP(B1538,W$2:AB10681,6,FALSE),0)</f>
        <v>30</v>
      </c>
      <c r="H1538" s="5">
        <f t="shared" si="283"/>
        <v>26850000</v>
      </c>
      <c r="I1538" s="5">
        <f t="shared" si="284"/>
        <v>28729500</v>
      </c>
      <c r="J1538" s="1">
        <f t="shared" ref="J1538:J1601" si="289">AVERAGEIF(BF:BF,D1538,BG:BG)</f>
        <v>0.29399895803743797</v>
      </c>
      <c r="K1538" s="1">
        <f t="shared" ref="K1538:K1601" si="290">ROUNDDOWN(D1538*0.1,0)</f>
        <v>7</v>
      </c>
      <c r="L1538" s="1">
        <f t="shared" ref="L1538:L1601" si="291">AVERAGEIFS(AV:AV,AU:AU,K1538,AW:AW,E1538)</f>
        <v>1.0390595751954117</v>
      </c>
      <c r="M1538" s="1">
        <f t="shared" ref="M1538:M1601" si="292">AVERAGEIFS(AK:AK,AJ:AJ,K1538,AL:AL,F1538)</f>
        <v>0.98921913731565014</v>
      </c>
      <c r="N1538" s="1">
        <f t="shared" ref="N1538:N1601" si="293">AVERAGEIFS(BK:BK,BJ:BJ,D1538,BL:BL,C1538)</f>
        <v>0.84929704697517161</v>
      </c>
      <c r="P1538" s="1">
        <f t="shared" si="285"/>
        <v>0.87295643848453752</v>
      </c>
      <c r="Q1538" s="1">
        <f t="shared" ref="Q1538:Q1601" si="294">P1538*J1538</f>
        <v>0.25664828332652684</v>
      </c>
      <c r="R1538" s="2">
        <f t="shared" si="286"/>
        <v>6891006.4073172454</v>
      </c>
      <c r="S1538" s="2">
        <f t="shared" si="287"/>
        <v>7373376.8558294531</v>
      </c>
      <c r="T1538" s="2">
        <f t="shared" si="288"/>
        <v>6891006.4073172454</v>
      </c>
      <c r="V1538" s="1">
        <v>2022</v>
      </c>
      <c r="W1538" s="1">
        <v>7748</v>
      </c>
      <c r="X1538" s="1" t="s">
        <v>1586</v>
      </c>
      <c r="Y1538" s="1" t="s">
        <v>1583</v>
      </c>
      <c r="Z1538" s="1">
        <v>0</v>
      </c>
      <c r="AA1538" s="1">
        <v>8</v>
      </c>
      <c r="AB1538" s="1">
        <v>33</v>
      </c>
    </row>
    <row r="1539" spans="2:28" x14ac:dyDescent="0.55000000000000004">
      <c r="B1539" s="1">
        <v>8706</v>
      </c>
      <c r="C1539" s="4" t="str">
        <f>_xlfn.IFNA(VLOOKUP(B1539,W$2:AB10653,3,FALSE),0)</f>
        <v>LB</v>
      </c>
      <c r="D1539" s="1">
        <f>_xlfn.IFNA(VLOOKUP(B1539,W$2:AA10681,4,FALSE),0)</f>
        <v>8</v>
      </c>
      <c r="E1539" s="1">
        <f>_xlfn.IFNA(VLOOKUP(B1539,W$2:AA10681,5,FALSE),0)</f>
        <v>3</v>
      </c>
      <c r="F1539" s="1">
        <f>_xlfn.IFNA(VLOOKUP(B1539,W$2:AB10682,6,FALSE),0)</f>
        <v>30</v>
      </c>
      <c r="H1539" s="5">
        <f t="shared" ref="H1539:H1602" si="295">AVERAGEIF(AO:AO,C1539,AP:AP)</f>
        <v>16999000</v>
      </c>
      <c r="I1539" s="5">
        <f t="shared" ref="I1539:I1602" si="296">H1539*1.07</f>
        <v>18188930</v>
      </c>
      <c r="J1539" s="1">
        <f t="shared" si="289"/>
        <v>0.11849549253813166</v>
      </c>
      <c r="K1539" s="1">
        <f t="shared" si="290"/>
        <v>0</v>
      </c>
      <c r="L1539" s="1">
        <f t="shared" si="291"/>
        <v>0.99223992123807603</v>
      </c>
      <c r="M1539" s="1">
        <f t="shared" si="292"/>
        <v>0.84721097753390451</v>
      </c>
      <c r="N1539" s="1">
        <f t="shared" si="293"/>
        <v>0.82023027006469129</v>
      </c>
      <c r="P1539" s="1">
        <f t="shared" ref="P1539:P1602" si="297">L1539*M1539*N1539</f>
        <v>0.68951554740220933</v>
      </c>
      <c r="Q1539" s="1">
        <f t="shared" si="294"/>
        <v>8.1704484402124258E-2</v>
      </c>
      <c r="R1539" s="2">
        <f t="shared" ref="R1539:R1602" si="298">H1539*Q1539</f>
        <v>1388894.5303517103</v>
      </c>
      <c r="S1539" s="2">
        <f t="shared" ref="S1539:S1602" si="299">I1539*Q1539</f>
        <v>1486117.1474763299</v>
      </c>
      <c r="T1539" s="2">
        <f t="shared" ref="T1539:T1602" si="300">((_xlfn.IFS(C1539&lt;&gt;"QB",R1539,F1539&gt;27,(1/(M1539))*R1539,F1539&lt;=27,R1539)))</f>
        <v>1388894.5303517103</v>
      </c>
      <c r="V1539" s="1">
        <v>2022</v>
      </c>
      <c r="W1539" s="1">
        <v>6979</v>
      </c>
      <c r="X1539" s="1" t="s">
        <v>1587</v>
      </c>
      <c r="Y1539" s="1" t="s">
        <v>1583</v>
      </c>
      <c r="Z1539" s="1">
        <v>0</v>
      </c>
      <c r="AA1539" s="1">
        <v>8</v>
      </c>
      <c r="AB1539" s="1">
        <v>37</v>
      </c>
    </row>
    <row r="1540" spans="2:28" x14ac:dyDescent="0.55000000000000004">
      <c r="B1540" s="1">
        <v>26316</v>
      </c>
      <c r="C1540" s="4" t="str">
        <f>_xlfn.IFNA(VLOOKUP(B1540,W$2:AB10654,3,FALSE),0)</f>
        <v>ED</v>
      </c>
      <c r="D1540" s="1">
        <f>_xlfn.IFNA(VLOOKUP(B1540,W$2:AA10682,4,FALSE),0)</f>
        <v>98</v>
      </c>
      <c r="E1540" s="1">
        <f>_xlfn.IFNA(VLOOKUP(B1540,W$2:AA10682,5,FALSE),0)</f>
        <v>4</v>
      </c>
      <c r="F1540" s="1">
        <f>_xlfn.IFNA(VLOOKUP(B1540,W$2:AB10683,6,FALSE),0)</f>
        <v>25</v>
      </c>
      <c r="H1540" s="5">
        <f t="shared" si="295"/>
        <v>25400550</v>
      </c>
      <c r="I1540" s="5">
        <f t="shared" si="296"/>
        <v>27178588.5</v>
      </c>
      <c r="J1540" s="1">
        <f t="shared" si="289"/>
        <v>0.9106723943769699</v>
      </c>
      <c r="K1540" s="1">
        <f t="shared" si="290"/>
        <v>9</v>
      </c>
      <c r="L1540" s="1">
        <f t="shared" si="291"/>
        <v>0.97745634134841108</v>
      </c>
      <c r="M1540" s="1">
        <f t="shared" si="292"/>
        <v>1.243263292991633</v>
      </c>
      <c r="N1540" s="1">
        <f t="shared" si="293"/>
        <v>1</v>
      </c>
      <c r="P1540" s="1">
        <f t="shared" si="297"/>
        <v>1.2152355897003793</v>
      </c>
      <c r="Q1540" s="1">
        <f t="shared" si="294"/>
        <v>1.1066815042045532</v>
      </c>
      <c r="R1540" s="2">
        <f t="shared" si="298"/>
        <v>28110318.881622966</v>
      </c>
      <c r="S1540" s="2">
        <f t="shared" si="299"/>
        <v>30078041.203336574</v>
      </c>
      <c r="T1540" s="2">
        <f t="shared" si="300"/>
        <v>28110318.881622966</v>
      </c>
      <c r="V1540" s="1">
        <v>2022</v>
      </c>
      <c r="W1540" s="1">
        <v>3859</v>
      </c>
      <c r="X1540" s="1" t="s">
        <v>1588</v>
      </c>
      <c r="Y1540" s="1" t="s">
        <v>1583</v>
      </c>
      <c r="Z1540" s="1">
        <v>0</v>
      </c>
      <c r="AA1540" s="1">
        <v>7</v>
      </c>
      <c r="AB1540" s="1">
        <v>38</v>
      </c>
    </row>
    <row r="1541" spans="2:28" x14ac:dyDescent="0.55000000000000004">
      <c r="B1541" s="1">
        <v>9437</v>
      </c>
      <c r="C1541" s="4" t="str">
        <f>_xlfn.IFNA(VLOOKUP(B1541,W$2:AB10655,3,FALSE),0)</f>
        <v>WR</v>
      </c>
      <c r="D1541" s="1">
        <f>_xlfn.IFNA(VLOOKUP(B1541,W$2:AA10683,4,FALSE),0)</f>
        <v>93</v>
      </c>
      <c r="E1541" s="1">
        <f>_xlfn.IFNA(VLOOKUP(B1541,W$2:AA10683,5,FALSE),0)</f>
        <v>10</v>
      </c>
      <c r="F1541" s="1">
        <f>_xlfn.IFNA(VLOOKUP(B1541,W$2:AB10684,6,FALSE),0)</f>
        <v>28</v>
      </c>
      <c r="H1541" s="5">
        <f t="shared" si="295"/>
        <v>26850000</v>
      </c>
      <c r="I1541" s="5">
        <f t="shared" si="296"/>
        <v>28729500</v>
      </c>
      <c r="J1541" s="1">
        <f t="shared" si="289"/>
        <v>0.61349186721486715</v>
      </c>
      <c r="K1541" s="1">
        <f t="shared" si="290"/>
        <v>9</v>
      </c>
      <c r="L1541" s="1">
        <f t="shared" si="291"/>
        <v>1.145247158632509</v>
      </c>
      <c r="M1541" s="1">
        <f t="shared" si="292"/>
        <v>1.000893038891195</v>
      </c>
      <c r="N1541" s="1">
        <f t="shared" si="293"/>
        <v>0.92464852348758586</v>
      </c>
      <c r="P1541" s="1">
        <f t="shared" si="297"/>
        <v>1.0598967787689484</v>
      </c>
      <c r="Q1541" s="1">
        <f t="shared" si="294"/>
        <v>0.65023805386198508</v>
      </c>
      <c r="R1541" s="2">
        <f t="shared" si="298"/>
        <v>17458891.746194299</v>
      </c>
      <c r="S1541" s="2">
        <f t="shared" si="299"/>
        <v>18681014.168427899</v>
      </c>
      <c r="T1541" s="2">
        <f t="shared" si="300"/>
        <v>17458891.746194299</v>
      </c>
      <c r="V1541" s="1">
        <v>2022</v>
      </c>
      <c r="W1541" s="1">
        <v>27036</v>
      </c>
      <c r="X1541" s="1" t="s">
        <v>1589</v>
      </c>
      <c r="Y1541" s="1" t="s">
        <v>1583</v>
      </c>
      <c r="Z1541" s="1">
        <v>0</v>
      </c>
      <c r="AA1541" s="1">
        <v>8</v>
      </c>
      <c r="AB1541" s="1">
        <v>27</v>
      </c>
    </row>
    <row r="1542" spans="2:28" x14ac:dyDescent="0.55000000000000004">
      <c r="B1542" s="1">
        <v>4580</v>
      </c>
      <c r="C1542" s="4" t="str">
        <f>_xlfn.IFNA(VLOOKUP(B1542,W$2:AB10656,3,FALSE),0)</f>
        <v>P</v>
      </c>
      <c r="D1542" s="1">
        <f>_xlfn.IFNA(VLOOKUP(B1542,W$2:AA10684,4,FALSE),0)</f>
        <v>0</v>
      </c>
      <c r="E1542" s="1">
        <f>_xlfn.IFNA(VLOOKUP(B1542,W$2:AA10684,5,FALSE),0)</f>
        <v>8</v>
      </c>
      <c r="F1542" s="1">
        <f>_xlfn.IFNA(VLOOKUP(B1542,W$2:AB10685,6,FALSE),0)</f>
        <v>37</v>
      </c>
      <c r="H1542" s="5" t="e">
        <f t="shared" si="295"/>
        <v>#DIV/0!</v>
      </c>
      <c r="I1542" s="5" t="e">
        <f t="shared" si="296"/>
        <v>#DIV/0!</v>
      </c>
      <c r="J1542" s="1">
        <f t="shared" si="289"/>
        <v>0.11029086484118089</v>
      </c>
      <c r="K1542" s="1">
        <f t="shared" si="290"/>
        <v>0</v>
      </c>
      <c r="L1542" s="1">
        <f t="shared" si="291"/>
        <v>0.98517043952992134</v>
      </c>
      <c r="M1542" s="1">
        <f t="shared" si="292"/>
        <v>1.1804665862898105</v>
      </c>
      <c r="N1542" s="1" t="e">
        <f t="shared" si="293"/>
        <v>#DIV/0!</v>
      </c>
      <c r="P1542" s="1" t="e">
        <f t="shared" si="297"/>
        <v>#DIV/0!</v>
      </c>
      <c r="Q1542" s="1" t="e">
        <f t="shared" si="294"/>
        <v>#DIV/0!</v>
      </c>
      <c r="R1542" s="2" t="e">
        <f t="shared" si="298"/>
        <v>#DIV/0!</v>
      </c>
      <c r="S1542" s="2" t="e">
        <f t="shared" si="299"/>
        <v>#DIV/0!</v>
      </c>
      <c r="T1542" s="2" t="e">
        <f t="shared" si="300"/>
        <v>#DIV/0!</v>
      </c>
      <c r="V1542" s="1">
        <v>2022</v>
      </c>
      <c r="W1542" s="1">
        <v>6508</v>
      </c>
      <c r="X1542" s="1" t="s">
        <v>1590</v>
      </c>
      <c r="Y1542" s="1" t="s">
        <v>1583</v>
      </c>
      <c r="Z1542" s="1">
        <v>0</v>
      </c>
      <c r="AA1542" s="1">
        <v>8</v>
      </c>
      <c r="AB1542" s="1">
        <v>35</v>
      </c>
    </row>
    <row r="1543" spans="2:28" x14ac:dyDescent="0.55000000000000004">
      <c r="B1543" s="1">
        <v>8809</v>
      </c>
      <c r="C1543" s="4" t="str">
        <f>_xlfn.IFNA(VLOOKUP(B1543,W$2:AB10657,3,FALSE),0)</f>
        <v>ED</v>
      </c>
      <c r="D1543" s="1">
        <f>_xlfn.IFNA(VLOOKUP(B1543,W$2:AA10685,4,FALSE),0)</f>
        <v>85</v>
      </c>
      <c r="E1543" s="1">
        <f>_xlfn.IFNA(VLOOKUP(B1543,W$2:AA10685,5,FALSE),0)</f>
        <v>6</v>
      </c>
      <c r="F1543" s="1">
        <f>_xlfn.IFNA(VLOOKUP(B1543,W$2:AB10686,6,FALSE),0)</f>
        <v>31</v>
      </c>
      <c r="H1543" s="5">
        <f t="shared" si="295"/>
        <v>25400550</v>
      </c>
      <c r="I1543" s="5">
        <f t="shared" si="296"/>
        <v>27178588.5</v>
      </c>
      <c r="J1543" s="1">
        <f t="shared" si="289"/>
        <v>0.50699730938172927</v>
      </c>
      <c r="K1543" s="1">
        <f t="shared" si="290"/>
        <v>8</v>
      </c>
      <c r="L1543" s="1">
        <f t="shared" si="291"/>
        <v>0.97497525904597981</v>
      </c>
      <c r="M1543" s="1">
        <f t="shared" si="292"/>
        <v>0.76278818117696279</v>
      </c>
      <c r="N1543" s="1">
        <f t="shared" si="293"/>
        <v>1</v>
      </c>
      <c r="P1543" s="1">
        <f t="shared" si="297"/>
        <v>0.7436996045402211</v>
      </c>
      <c r="Q1543" s="1">
        <f t="shared" si="294"/>
        <v>0.37705369849014819</v>
      </c>
      <c r="R1543" s="2">
        <f t="shared" si="298"/>
        <v>9577371.3211839329</v>
      </c>
      <c r="S1543" s="2">
        <f t="shared" si="299"/>
        <v>10247787.313666809</v>
      </c>
      <c r="T1543" s="2">
        <f t="shared" si="300"/>
        <v>9577371.3211839329</v>
      </c>
      <c r="V1543" s="1">
        <v>2022</v>
      </c>
      <c r="W1543" s="1">
        <v>10965</v>
      </c>
      <c r="X1543" s="1" t="s">
        <v>1591</v>
      </c>
      <c r="Y1543" s="1" t="s">
        <v>1583</v>
      </c>
      <c r="Z1543" s="1">
        <v>0</v>
      </c>
      <c r="AA1543" s="1">
        <v>8</v>
      </c>
      <c r="AB1543" s="1">
        <v>28</v>
      </c>
    </row>
    <row r="1544" spans="2:28" x14ac:dyDescent="0.55000000000000004">
      <c r="B1544" s="1">
        <v>41974</v>
      </c>
      <c r="C1544" s="4" t="str">
        <f>_xlfn.IFNA(VLOOKUP(B1544,W$2:AB10658,3,FALSE),0)</f>
        <v>C</v>
      </c>
      <c r="D1544" s="1">
        <f>_xlfn.IFNA(VLOOKUP(B1544,W$2:AA10686,4,FALSE),0)</f>
        <v>12</v>
      </c>
      <c r="E1544" s="1">
        <f>_xlfn.IFNA(VLOOKUP(B1544,W$2:AA10686,5,FALSE),0)</f>
        <v>8</v>
      </c>
      <c r="F1544" s="1">
        <f>_xlfn.IFNA(VLOOKUP(B1544,W$2:AB10687,6,FALSE),0)</f>
        <v>25</v>
      </c>
      <c r="H1544" s="5">
        <f t="shared" si="295"/>
        <v>13082500</v>
      </c>
      <c r="I1544" s="5">
        <f t="shared" si="296"/>
        <v>13998275</v>
      </c>
      <c r="J1544" s="1">
        <f t="shared" si="289"/>
        <v>0.15834706436900092</v>
      </c>
      <c r="K1544" s="1">
        <f t="shared" si="290"/>
        <v>1</v>
      </c>
      <c r="L1544" s="1">
        <f t="shared" si="291"/>
        <v>0.97398521903978064</v>
      </c>
      <c r="M1544" s="1">
        <f t="shared" si="292"/>
        <v>0.8852077485688149</v>
      </c>
      <c r="N1544" s="1">
        <f t="shared" si="293"/>
        <v>1.1514506309915982</v>
      </c>
      <c r="P1544" s="1">
        <f t="shared" si="297"/>
        <v>0.99275685627738952</v>
      </c>
      <c r="Q1544" s="1">
        <f t="shared" si="294"/>
        <v>0.1572001338237228</v>
      </c>
      <c r="R1544" s="2">
        <f t="shared" si="298"/>
        <v>2056570.7507488537</v>
      </c>
      <c r="S1544" s="2">
        <f t="shared" si="299"/>
        <v>2200530.7033012733</v>
      </c>
      <c r="T1544" s="2">
        <f t="shared" si="300"/>
        <v>2056570.7507488537</v>
      </c>
      <c r="V1544" s="1">
        <v>2022</v>
      </c>
      <c r="W1544" s="1">
        <v>10007</v>
      </c>
      <c r="X1544" s="1" t="s">
        <v>1592</v>
      </c>
      <c r="Y1544" s="1" t="s">
        <v>1583</v>
      </c>
      <c r="Z1544" s="1">
        <v>0</v>
      </c>
      <c r="AA1544" s="1">
        <v>8</v>
      </c>
      <c r="AB1544" s="1">
        <v>30</v>
      </c>
    </row>
    <row r="1545" spans="2:28" x14ac:dyDescent="0.55000000000000004">
      <c r="B1545" s="1">
        <v>47468</v>
      </c>
      <c r="C1545" s="4" t="str">
        <f>_xlfn.IFNA(VLOOKUP(B1545,W$2:AB10659,3,FALSE),0)</f>
        <v>WR</v>
      </c>
      <c r="D1545" s="1">
        <f>_xlfn.IFNA(VLOOKUP(B1545,W$2:AA10687,4,FALSE),0)</f>
        <v>94</v>
      </c>
      <c r="E1545" s="1">
        <f>_xlfn.IFNA(VLOOKUP(B1545,W$2:AA10687,5,FALSE),0)</f>
        <v>8</v>
      </c>
      <c r="F1545" s="1">
        <f>_xlfn.IFNA(VLOOKUP(B1545,W$2:AB10688,6,FALSE),0)</f>
        <v>26</v>
      </c>
      <c r="H1545" s="5">
        <f t="shared" si="295"/>
        <v>26850000</v>
      </c>
      <c r="I1545" s="5">
        <f t="shared" si="296"/>
        <v>28729500</v>
      </c>
      <c r="J1545" s="1">
        <f t="shared" si="289"/>
        <v>0.61349186721486715</v>
      </c>
      <c r="K1545" s="1">
        <f t="shared" si="290"/>
        <v>9</v>
      </c>
      <c r="L1545" s="1">
        <f t="shared" si="291"/>
        <v>0.95386117403463533</v>
      </c>
      <c r="M1545" s="1">
        <f t="shared" si="292"/>
        <v>1.243263292991633</v>
      </c>
      <c r="N1545" s="1">
        <f t="shared" si="293"/>
        <v>0.92464852348758586</v>
      </c>
      <c r="P1545" s="1">
        <f t="shared" si="297"/>
        <v>1.0965412242641932</v>
      </c>
      <c r="Q1545" s="1">
        <f t="shared" si="294"/>
        <v>0.67271912315191629</v>
      </c>
      <c r="R1545" s="2">
        <f t="shared" si="298"/>
        <v>18062508.456628952</v>
      </c>
      <c r="S1545" s="2">
        <f t="shared" si="299"/>
        <v>19326884.048592977</v>
      </c>
      <c r="T1545" s="2">
        <f t="shared" si="300"/>
        <v>18062508.456628952</v>
      </c>
      <c r="V1545" s="1">
        <v>2022</v>
      </c>
      <c r="W1545" s="1">
        <v>34710</v>
      </c>
      <c r="X1545" s="1" t="s">
        <v>1593</v>
      </c>
      <c r="Y1545" s="1" t="s">
        <v>1583</v>
      </c>
      <c r="Z1545" s="1">
        <v>0</v>
      </c>
      <c r="AA1545" s="1">
        <v>8</v>
      </c>
      <c r="AB1545" s="1">
        <v>25</v>
      </c>
    </row>
    <row r="1546" spans="2:28" x14ac:dyDescent="0.55000000000000004">
      <c r="B1546" s="1">
        <v>7102</v>
      </c>
      <c r="C1546" s="4" t="str">
        <f>_xlfn.IFNA(VLOOKUP(B1546,W$2:AB10660,3,FALSE),0)</f>
        <v>QB</v>
      </c>
      <c r="D1546" s="1">
        <f>_xlfn.IFNA(VLOOKUP(B1546,W$2:AA10688,4,FALSE),0)</f>
        <v>90</v>
      </c>
      <c r="E1546" s="1">
        <f>_xlfn.IFNA(VLOOKUP(B1546,W$2:AA10688,5,FALSE),0)</f>
        <v>4</v>
      </c>
      <c r="F1546" s="1">
        <f>_xlfn.IFNA(VLOOKUP(B1546,W$2:AB10689,6,FALSE),0)</f>
        <v>34</v>
      </c>
      <c r="H1546" s="5">
        <f t="shared" si="295"/>
        <v>44949165</v>
      </c>
      <c r="I1546" s="5">
        <f t="shared" si="296"/>
        <v>48095606.550000004</v>
      </c>
      <c r="J1546" s="1">
        <f t="shared" si="289"/>
        <v>0.61349186721486715</v>
      </c>
      <c r="K1546" s="1">
        <f t="shared" si="290"/>
        <v>9</v>
      </c>
      <c r="L1546" s="1">
        <f t="shared" si="291"/>
        <v>0.97745634134841108</v>
      </c>
      <c r="M1546" s="1">
        <f t="shared" si="292"/>
        <v>0.74619625737641182</v>
      </c>
      <c r="N1546" s="1">
        <f t="shared" si="293"/>
        <v>1.2356438567133878</v>
      </c>
      <c r="P1546" s="1">
        <f t="shared" si="297"/>
        <v>0.9012468281400674</v>
      </c>
      <c r="Q1546" s="1">
        <f t="shared" si="294"/>
        <v>0.55290759941712642</v>
      </c>
      <c r="R1546" s="2">
        <f t="shared" si="298"/>
        <v>24852734.915954318</v>
      </c>
      <c r="S1546" s="2">
        <f t="shared" si="299"/>
        <v>26592426.360071123</v>
      </c>
      <c r="T1546" s="2">
        <f t="shared" si="300"/>
        <v>33305895.962726045</v>
      </c>
      <c r="V1546" s="1">
        <v>2022</v>
      </c>
      <c r="W1546" s="1">
        <v>5800</v>
      </c>
      <c r="X1546" s="1" t="s">
        <v>1594</v>
      </c>
      <c r="Y1546" s="1" t="s">
        <v>1583</v>
      </c>
      <c r="Z1546" s="1">
        <v>0</v>
      </c>
      <c r="AA1546" s="1">
        <v>8</v>
      </c>
      <c r="AB1546" s="1">
        <v>37</v>
      </c>
    </row>
    <row r="1547" spans="2:28" x14ac:dyDescent="0.55000000000000004">
      <c r="B1547" s="1">
        <v>8767</v>
      </c>
      <c r="C1547" s="4" t="str">
        <f>_xlfn.IFNA(VLOOKUP(B1547,W$2:AB10661,3,FALSE),0)</f>
        <v>LB</v>
      </c>
      <c r="D1547" s="1">
        <f>_xlfn.IFNA(VLOOKUP(B1547,W$2:AA10689,4,FALSE),0)</f>
        <v>76</v>
      </c>
      <c r="E1547" s="1">
        <f>_xlfn.IFNA(VLOOKUP(B1547,W$2:AA10689,5,FALSE),0)</f>
        <v>4</v>
      </c>
      <c r="F1547" s="1">
        <f>_xlfn.IFNA(VLOOKUP(B1547,W$2:AB10690,6,FALSE),0)</f>
        <v>31</v>
      </c>
      <c r="H1547" s="5">
        <f t="shared" si="295"/>
        <v>16999000</v>
      </c>
      <c r="I1547" s="5">
        <f t="shared" si="296"/>
        <v>18188930</v>
      </c>
      <c r="J1547" s="1">
        <f t="shared" si="289"/>
        <v>0.34065492256828622</v>
      </c>
      <c r="K1547" s="1">
        <f t="shared" si="290"/>
        <v>7</v>
      </c>
      <c r="L1547" s="1">
        <f t="shared" si="291"/>
        <v>0.98492738811235303</v>
      </c>
      <c r="M1547" s="1">
        <f t="shared" si="292"/>
        <v>0.779184031174736</v>
      </c>
      <c r="N1547" s="1">
        <f t="shared" si="293"/>
        <v>0.73034540509703694</v>
      </c>
      <c r="P1547" s="1">
        <f t="shared" si="297"/>
        <v>0.56049605324068597</v>
      </c>
      <c r="Q1547" s="1">
        <f t="shared" si="294"/>
        <v>0.1909357396165359</v>
      </c>
      <c r="R1547" s="2">
        <f t="shared" si="298"/>
        <v>3245716.6377414935</v>
      </c>
      <c r="S1547" s="2">
        <f t="shared" si="299"/>
        <v>3472916.8023833982</v>
      </c>
      <c r="T1547" s="2">
        <f t="shared" si="300"/>
        <v>3245716.6377414935</v>
      </c>
      <c r="V1547" s="1">
        <v>2022</v>
      </c>
      <c r="W1547" s="1">
        <v>18793</v>
      </c>
      <c r="X1547" s="1" t="s">
        <v>1595</v>
      </c>
      <c r="Y1547" s="1" t="s">
        <v>1583</v>
      </c>
      <c r="Z1547" s="1">
        <v>0</v>
      </c>
      <c r="AA1547" s="1">
        <v>8</v>
      </c>
      <c r="AB1547" s="1">
        <v>29</v>
      </c>
    </row>
    <row r="1548" spans="2:28" x14ac:dyDescent="0.55000000000000004">
      <c r="B1548" s="1">
        <v>10741</v>
      </c>
      <c r="C1548" s="4" t="str">
        <f>_xlfn.IFNA(VLOOKUP(B1548,W$2:AB10662,3,FALSE),0)</f>
        <v>WR</v>
      </c>
      <c r="D1548" s="1">
        <f>_xlfn.IFNA(VLOOKUP(B1548,W$2:AA10690,4,FALSE),0)</f>
        <v>55</v>
      </c>
      <c r="E1548" s="1">
        <f>_xlfn.IFNA(VLOOKUP(B1548,W$2:AA10690,5,FALSE),0)</f>
        <v>4</v>
      </c>
      <c r="F1548" s="1">
        <f>_xlfn.IFNA(VLOOKUP(B1548,W$2:AB10691,6,FALSE),0)</f>
        <v>29</v>
      </c>
      <c r="H1548" s="5">
        <f t="shared" si="295"/>
        <v>26850000</v>
      </c>
      <c r="I1548" s="5">
        <f t="shared" si="296"/>
        <v>28729500</v>
      </c>
      <c r="J1548" s="1">
        <f t="shared" si="289"/>
        <v>0.19414880739410345</v>
      </c>
      <c r="K1548" s="1">
        <f t="shared" si="290"/>
        <v>5</v>
      </c>
      <c r="L1548" s="1">
        <f t="shared" si="291"/>
        <v>0.99416259563237341</v>
      </c>
      <c r="M1548" s="1">
        <f t="shared" si="292"/>
        <v>0.97478864222910011</v>
      </c>
      <c r="N1548" s="1">
        <f t="shared" si="293"/>
        <v>0.84929704697517161</v>
      </c>
      <c r="P1548" s="1">
        <f t="shared" si="297"/>
        <v>0.82305241508234106</v>
      </c>
      <c r="Q1548" s="1">
        <f t="shared" si="294"/>
        <v>0.15979464481107311</v>
      </c>
      <c r="R1548" s="2">
        <f t="shared" si="298"/>
        <v>4290486.2131773131</v>
      </c>
      <c r="S1548" s="2">
        <f t="shared" si="299"/>
        <v>4590820.2480997248</v>
      </c>
      <c r="T1548" s="2">
        <f t="shared" si="300"/>
        <v>4290486.2131773131</v>
      </c>
      <c r="V1548" s="1">
        <v>2022</v>
      </c>
      <c r="W1548" s="1">
        <v>12124</v>
      </c>
      <c r="X1548" s="1" t="s">
        <v>1596</v>
      </c>
      <c r="Y1548" s="1" t="s">
        <v>1583</v>
      </c>
      <c r="Z1548" s="1">
        <v>0</v>
      </c>
      <c r="AA1548" s="1">
        <v>8</v>
      </c>
      <c r="AB1548" s="1">
        <v>28</v>
      </c>
    </row>
    <row r="1549" spans="2:28" x14ac:dyDescent="0.55000000000000004">
      <c r="B1549" s="1">
        <v>26617</v>
      </c>
      <c r="C1549" s="4" t="str">
        <f>_xlfn.IFNA(VLOOKUP(B1549,W$2:AB10663,3,FALSE),0)</f>
        <v>S</v>
      </c>
      <c r="D1549" s="1">
        <f>_xlfn.IFNA(VLOOKUP(B1549,W$2:AA10691,4,FALSE),0)</f>
        <v>41</v>
      </c>
      <c r="E1549" s="1">
        <f>_xlfn.IFNA(VLOOKUP(B1549,W$2:AA10691,5,FALSE),0)</f>
        <v>8</v>
      </c>
      <c r="F1549" s="1">
        <f>_xlfn.IFNA(VLOOKUP(B1549,W$2:AB10692,6,FALSE),0)</f>
        <v>27</v>
      </c>
      <c r="H1549" s="5">
        <f t="shared" si="295"/>
        <v>15620000</v>
      </c>
      <c r="I1549" s="5">
        <f t="shared" si="296"/>
        <v>16713400.000000002</v>
      </c>
      <c r="J1549" s="1">
        <f t="shared" si="289"/>
        <v>0.14534217904027727</v>
      </c>
      <c r="K1549" s="1">
        <f t="shared" si="290"/>
        <v>4</v>
      </c>
      <c r="L1549" s="1">
        <f t="shared" si="291"/>
        <v>0.96121638580046065</v>
      </c>
      <c r="M1549" s="1">
        <f t="shared" si="292"/>
        <v>1.1123962455126433</v>
      </c>
      <c r="N1549" s="1">
        <f t="shared" si="293"/>
        <v>0.92811912331810276</v>
      </c>
      <c r="P1549" s="1">
        <f t="shared" si="297"/>
        <v>0.99239461980866595</v>
      </c>
      <c r="Q1549" s="1">
        <f t="shared" si="294"/>
        <v>0.14423679651083901</v>
      </c>
      <c r="R1549" s="2">
        <f t="shared" si="298"/>
        <v>2252978.7614993053</v>
      </c>
      <c r="S1549" s="2">
        <f t="shared" si="299"/>
        <v>2410687.2748042569</v>
      </c>
      <c r="T1549" s="2">
        <f t="shared" si="300"/>
        <v>2252978.7614993053</v>
      </c>
      <c r="V1549" s="1">
        <v>2022</v>
      </c>
      <c r="W1549" s="1">
        <v>39090</v>
      </c>
      <c r="X1549" s="1" t="s">
        <v>1597</v>
      </c>
      <c r="Y1549" s="1" t="s">
        <v>1583</v>
      </c>
      <c r="Z1549" s="1">
        <v>0</v>
      </c>
      <c r="AA1549" s="1">
        <v>8</v>
      </c>
      <c r="AB1549" s="1">
        <v>30</v>
      </c>
    </row>
    <row r="1550" spans="2:28" x14ac:dyDescent="0.55000000000000004">
      <c r="B1550" s="1">
        <v>9482</v>
      </c>
      <c r="C1550" s="4" t="str">
        <f>_xlfn.IFNA(VLOOKUP(B1550,W$2:AB10664,3,FALSE),0)</f>
        <v>C</v>
      </c>
      <c r="D1550" s="1">
        <f>_xlfn.IFNA(VLOOKUP(B1550,W$2:AA10692,4,FALSE),0)</f>
        <v>72</v>
      </c>
      <c r="E1550" s="1">
        <f>_xlfn.IFNA(VLOOKUP(B1550,W$2:AA10692,5,FALSE),0)</f>
        <v>2</v>
      </c>
      <c r="F1550" s="1">
        <f>_xlfn.IFNA(VLOOKUP(B1550,W$2:AB10693,6,FALSE),0)</f>
        <v>30</v>
      </c>
      <c r="H1550" s="5">
        <f t="shared" si="295"/>
        <v>13082500</v>
      </c>
      <c r="I1550" s="5">
        <f t="shared" si="296"/>
        <v>13998275</v>
      </c>
      <c r="J1550" s="1">
        <f t="shared" si="289"/>
        <v>0.29399895803743797</v>
      </c>
      <c r="K1550" s="1">
        <f t="shared" si="290"/>
        <v>7</v>
      </c>
      <c r="L1550" s="1">
        <f t="shared" si="291"/>
        <v>1.0472666445868193</v>
      </c>
      <c r="M1550" s="1">
        <f t="shared" si="292"/>
        <v>0.98921913731565014</v>
      </c>
      <c r="N1550" s="1">
        <f t="shared" si="293"/>
        <v>1.3029012619832001</v>
      </c>
      <c r="P1550" s="1">
        <f t="shared" si="297"/>
        <v>1.3497747070909094</v>
      </c>
      <c r="Q1550" s="1">
        <f t="shared" si="294"/>
        <v>0.39683235747001538</v>
      </c>
      <c r="R1550" s="2">
        <f t="shared" si="298"/>
        <v>5191559.3166014766</v>
      </c>
      <c r="S1550" s="2">
        <f t="shared" si="299"/>
        <v>5554968.4687635796</v>
      </c>
      <c r="T1550" s="2">
        <f t="shared" si="300"/>
        <v>5191559.3166014766</v>
      </c>
      <c r="V1550" s="1">
        <v>2022</v>
      </c>
      <c r="W1550" s="1">
        <v>8959</v>
      </c>
      <c r="X1550" s="1" t="s">
        <v>1598</v>
      </c>
      <c r="Y1550" s="1" t="s">
        <v>1583</v>
      </c>
      <c r="Z1550" s="1">
        <v>0</v>
      </c>
      <c r="AA1550" s="1">
        <v>8</v>
      </c>
      <c r="AB1550" s="1">
        <v>32</v>
      </c>
    </row>
    <row r="1551" spans="2:28" x14ac:dyDescent="0.55000000000000004">
      <c r="B1551" s="1">
        <v>21956</v>
      </c>
      <c r="C1551" s="4" t="str">
        <f>_xlfn.IFNA(VLOOKUP(B1551,W$2:AB10665,3,FALSE),0)</f>
        <v>QB</v>
      </c>
      <c r="D1551" s="1">
        <f>_xlfn.IFNA(VLOOKUP(B1551,W$2:AA10693,4,FALSE),0)</f>
        <v>12</v>
      </c>
      <c r="E1551" s="1">
        <f>_xlfn.IFNA(VLOOKUP(B1551,W$2:AA10693,5,FALSE),0)</f>
        <v>8</v>
      </c>
      <c r="F1551" s="1">
        <f>_xlfn.IFNA(VLOOKUP(B1551,W$2:AB10694,6,FALSE),0)</f>
        <v>28</v>
      </c>
      <c r="H1551" s="5">
        <f t="shared" si="295"/>
        <v>44949165</v>
      </c>
      <c r="I1551" s="5">
        <f t="shared" si="296"/>
        <v>48095606.550000004</v>
      </c>
      <c r="J1551" s="1">
        <f t="shared" si="289"/>
        <v>0.15834706436900092</v>
      </c>
      <c r="K1551" s="1">
        <f t="shared" si="290"/>
        <v>1</v>
      </c>
      <c r="L1551" s="1">
        <f t="shared" si="291"/>
        <v>0.97398521903978064</v>
      </c>
      <c r="M1551" s="1">
        <f t="shared" si="292"/>
        <v>0.90211382224993342</v>
      </c>
      <c r="N1551" s="1">
        <f t="shared" si="293"/>
        <v>1.1178219283566899</v>
      </c>
      <c r="P1551" s="1">
        <f t="shared" si="297"/>
        <v>0.98216923930374522</v>
      </c>
      <c r="Q1551" s="1">
        <f t="shared" si="294"/>
        <v>0.15552361575728282</v>
      </c>
      <c r="R1551" s="2">
        <f t="shared" si="298"/>
        <v>6990656.6660707053</v>
      </c>
      <c r="S1551" s="2">
        <f t="shared" si="299"/>
        <v>7480002.6326956553</v>
      </c>
      <c r="T1551" s="2">
        <f t="shared" si="300"/>
        <v>7749195.8261270523</v>
      </c>
      <c r="V1551" s="1">
        <v>2022</v>
      </c>
      <c r="W1551" s="1">
        <v>2687</v>
      </c>
      <c r="X1551" s="1" t="s">
        <v>1599</v>
      </c>
      <c r="Y1551" s="1" t="s">
        <v>1583</v>
      </c>
      <c r="Z1551" s="1">
        <v>0</v>
      </c>
      <c r="AA1551" s="1">
        <v>8</v>
      </c>
      <c r="AB1551" s="1">
        <v>41</v>
      </c>
    </row>
    <row r="1552" spans="2:28" x14ac:dyDescent="0.55000000000000004">
      <c r="B1552" s="1">
        <v>9471</v>
      </c>
      <c r="C1552" s="4" t="str">
        <f>_xlfn.IFNA(VLOOKUP(B1552,W$2:AB10666,3,FALSE),0)</f>
        <v>ED</v>
      </c>
      <c r="D1552" s="1">
        <f>_xlfn.IFNA(VLOOKUP(B1552,W$2:AA10694,4,FALSE),0)</f>
        <v>89</v>
      </c>
      <c r="E1552" s="1">
        <f>_xlfn.IFNA(VLOOKUP(B1552,W$2:AA10694,5,FALSE),0)</f>
        <v>2</v>
      </c>
      <c r="F1552" s="1">
        <f>_xlfn.IFNA(VLOOKUP(B1552,W$2:AB10695,6,FALSE),0)</f>
        <v>30</v>
      </c>
      <c r="H1552" s="5">
        <f t="shared" si="295"/>
        <v>25400550</v>
      </c>
      <c r="I1552" s="5">
        <f t="shared" si="296"/>
        <v>27178588.5</v>
      </c>
      <c r="J1552" s="1">
        <f t="shared" si="289"/>
        <v>0.50699730938172927</v>
      </c>
      <c r="K1552" s="1">
        <f t="shared" si="290"/>
        <v>8</v>
      </c>
      <c r="L1552" s="1">
        <f t="shared" si="291"/>
        <v>1.0384281703234377</v>
      </c>
      <c r="M1552" s="1">
        <f t="shared" si="292"/>
        <v>0.99502139424549263</v>
      </c>
      <c r="N1552" s="1">
        <f t="shared" si="293"/>
        <v>1</v>
      </c>
      <c r="P1552" s="1">
        <f t="shared" si="297"/>
        <v>1.0332582458590229</v>
      </c>
      <c r="Q1552" s="1">
        <f t="shared" si="294"/>
        <v>0.52385915054700993</v>
      </c>
      <c r="R1552" s="2">
        <f t="shared" si="298"/>
        <v>13306310.546426853</v>
      </c>
      <c r="S1552" s="2">
        <f t="shared" si="299"/>
        <v>14237752.284676732</v>
      </c>
      <c r="T1552" s="2">
        <f t="shared" si="300"/>
        <v>13306310.546426853</v>
      </c>
      <c r="V1552" s="1">
        <v>2022</v>
      </c>
      <c r="W1552" s="1">
        <v>11414</v>
      </c>
      <c r="X1552" s="1" t="s">
        <v>1600</v>
      </c>
      <c r="Y1552" s="1" t="s">
        <v>1583</v>
      </c>
      <c r="Z1552" s="1">
        <v>0</v>
      </c>
      <c r="AA1552" s="1">
        <v>8</v>
      </c>
      <c r="AB1552" s="1">
        <v>30</v>
      </c>
    </row>
    <row r="1553" spans="2:28" x14ac:dyDescent="0.55000000000000004">
      <c r="B1553" s="1">
        <v>7958</v>
      </c>
      <c r="C1553" s="4">
        <f>_xlfn.IFNA(VLOOKUP(B1553,W$2:AB10667,3,FALSE),0)</f>
        <v>0</v>
      </c>
      <c r="D1553" s="1">
        <f>_xlfn.IFNA(VLOOKUP(B1553,W$2:AA10695,4,FALSE),0)</f>
        <v>0</v>
      </c>
      <c r="E1553" s="1">
        <f>_xlfn.IFNA(VLOOKUP(B1553,W$2:AA10695,5,FALSE),0)</f>
        <v>0</v>
      </c>
      <c r="F1553" s="1">
        <f>_xlfn.IFNA(VLOOKUP(B1553,W$2:AB10696,6,FALSE),0)</f>
        <v>0</v>
      </c>
      <c r="H1553" s="5" t="e">
        <f t="shared" si="295"/>
        <v>#DIV/0!</v>
      </c>
      <c r="I1553" s="5" t="e">
        <f t="shared" si="296"/>
        <v>#DIV/0!</v>
      </c>
      <c r="J1553" s="1">
        <f t="shared" si="289"/>
        <v>0.11029086484118089</v>
      </c>
      <c r="K1553" s="1">
        <f t="shared" si="290"/>
        <v>0</v>
      </c>
      <c r="L1553" s="1" t="e">
        <f t="shared" si="291"/>
        <v>#DIV/0!</v>
      </c>
      <c r="M1553" s="1" t="e">
        <f t="shared" si="292"/>
        <v>#DIV/0!</v>
      </c>
      <c r="N1553" s="1" t="e">
        <f t="shared" si="293"/>
        <v>#DIV/0!</v>
      </c>
      <c r="P1553" s="1" t="e">
        <f t="shared" si="297"/>
        <v>#DIV/0!</v>
      </c>
      <c r="Q1553" s="1" t="e">
        <f t="shared" si="294"/>
        <v>#DIV/0!</v>
      </c>
      <c r="R1553" s="2" t="e">
        <f t="shared" si="298"/>
        <v>#DIV/0!</v>
      </c>
      <c r="S1553" s="2" t="e">
        <f t="shared" si="299"/>
        <v>#DIV/0!</v>
      </c>
      <c r="T1553" s="2" t="e">
        <f t="shared" si="300"/>
        <v>#DIV/0!</v>
      </c>
      <c r="V1553" s="1">
        <v>2022</v>
      </c>
      <c r="W1553" s="1">
        <v>35517</v>
      </c>
      <c r="X1553" s="1" t="s">
        <v>1601</v>
      </c>
      <c r="Y1553" s="1" t="s">
        <v>1583</v>
      </c>
      <c r="Z1553" s="1">
        <v>0</v>
      </c>
      <c r="AA1553" s="1">
        <v>6</v>
      </c>
      <c r="AB1553" s="1">
        <v>25</v>
      </c>
    </row>
    <row r="1554" spans="2:28" x14ac:dyDescent="0.55000000000000004">
      <c r="B1554" s="1">
        <v>11927</v>
      </c>
      <c r="C1554" s="4" t="str">
        <f>_xlfn.IFNA(VLOOKUP(B1554,W$2:AB10668,3,FALSE),0)</f>
        <v>WR</v>
      </c>
      <c r="D1554" s="1">
        <f>_xlfn.IFNA(VLOOKUP(B1554,W$2:AA10696,4,FALSE),0)</f>
        <v>77</v>
      </c>
      <c r="E1554" s="1">
        <f>_xlfn.IFNA(VLOOKUP(B1554,W$2:AA10696,5,FALSE),0)</f>
        <v>6</v>
      </c>
      <c r="F1554" s="1">
        <f>_xlfn.IFNA(VLOOKUP(B1554,W$2:AB10697,6,FALSE),0)</f>
        <v>27</v>
      </c>
      <c r="H1554" s="5">
        <f t="shared" si="295"/>
        <v>26850000</v>
      </c>
      <c r="I1554" s="5">
        <f t="shared" si="296"/>
        <v>28729500</v>
      </c>
      <c r="J1554" s="1">
        <f t="shared" si="289"/>
        <v>0.34065492256828622</v>
      </c>
      <c r="K1554" s="1">
        <f t="shared" si="290"/>
        <v>7</v>
      </c>
      <c r="L1554" s="1">
        <f t="shared" si="291"/>
        <v>0.97193116440756988</v>
      </c>
      <c r="M1554" s="1">
        <f t="shared" si="292"/>
        <v>1.2009476589311774</v>
      </c>
      <c r="N1554" s="1">
        <f t="shared" si="293"/>
        <v>0.84929704697517161</v>
      </c>
      <c r="P1554" s="1">
        <f t="shared" si="297"/>
        <v>0.99133217425317655</v>
      </c>
      <c r="Q1554" s="1">
        <f t="shared" si="294"/>
        <v>0.3377021850596667</v>
      </c>
      <c r="R1554" s="2">
        <f t="shared" si="298"/>
        <v>9067303.6688520517</v>
      </c>
      <c r="S1554" s="2">
        <f t="shared" si="299"/>
        <v>9702014.9256716948</v>
      </c>
      <c r="T1554" s="2">
        <f t="shared" si="300"/>
        <v>9067303.6688520517</v>
      </c>
      <c r="V1554" s="1">
        <v>2022</v>
      </c>
      <c r="W1554" s="1">
        <v>9174</v>
      </c>
      <c r="X1554" s="1" t="s">
        <v>1602</v>
      </c>
      <c r="Y1554" s="1" t="s">
        <v>1583</v>
      </c>
      <c r="Z1554" s="1">
        <v>0</v>
      </c>
      <c r="AA1554" s="1">
        <v>8</v>
      </c>
      <c r="AB1554" s="1">
        <v>31</v>
      </c>
    </row>
    <row r="1555" spans="2:28" x14ac:dyDescent="0.55000000000000004">
      <c r="B1555" s="1">
        <v>22842</v>
      </c>
      <c r="C1555" s="4">
        <f>_xlfn.IFNA(VLOOKUP(B1555,W$2:AB10669,3,FALSE),0)</f>
        <v>0</v>
      </c>
      <c r="D1555" s="1">
        <f>_xlfn.IFNA(VLOOKUP(B1555,W$2:AA10697,4,FALSE),0)</f>
        <v>0</v>
      </c>
      <c r="E1555" s="1">
        <f>_xlfn.IFNA(VLOOKUP(B1555,W$2:AA10697,5,FALSE),0)</f>
        <v>0</v>
      </c>
      <c r="F1555" s="1">
        <f>_xlfn.IFNA(VLOOKUP(B1555,W$2:AB10698,6,FALSE),0)</f>
        <v>0</v>
      </c>
      <c r="H1555" s="5" t="e">
        <f t="shared" si="295"/>
        <v>#DIV/0!</v>
      </c>
      <c r="I1555" s="5" t="e">
        <f t="shared" si="296"/>
        <v>#DIV/0!</v>
      </c>
      <c r="J1555" s="1">
        <f t="shared" si="289"/>
        <v>0.11029086484118089</v>
      </c>
      <c r="K1555" s="1">
        <f t="shared" si="290"/>
        <v>0</v>
      </c>
      <c r="L1555" s="1" t="e">
        <f t="shared" si="291"/>
        <v>#DIV/0!</v>
      </c>
      <c r="M1555" s="1" t="e">
        <f t="shared" si="292"/>
        <v>#DIV/0!</v>
      </c>
      <c r="N1555" s="1" t="e">
        <f t="shared" si="293"/>
        <v>#DIV/0!</v>
      </c>
      <c r="P1555" s="1" t="e">
        <f t="shared" si="297"/>
        <v>#DIV/0!</v>
      </c>
      <c r="Q1555" s="1" t="e">
        <f t="shared" si="294"/>
        <v>#DIV/0!</v>
      </c>
      <c r="R1555" s="2" t="e">
        <f t="shared" si="298"/>
        <v>#DIV/0!</v>
      </c>
      <c r="S1555" s="2" t="e">
        <f t="shared" si="299"/>
        <v>#DIV/0!</v>
      </c>
      <c r="T1555" s="2" t="e">
        <f t="shared" si="300"/>
        <v>#DIV/0!</v>
      </c>
      <c r="V1555" s="1">
        <v>2022</v>
      </c>
      <c r="W1555" s="1">
        <v>22508</v>
      </c>
      <c r="X1555" s="1" t="s">
        <v>1603</v>
      </c>
      <c r="Y1555" s="1" t="s">
        <v>1583</v>
      </c>
      <c r="Z1555" s="1">
        <v>0</v>
      </c>
      <c r="AA1555" s="1">
        <v>8</v>
      </c>
      <c r="AB1555" s="1">
        <v>28</v>
      </c>
    </row>
    <row r="1556" spans="2:28" x14ac:dyDescent="0.55000000000000004">
      <c r="B1556" s="1">
        <v>91479</v>
      </c>
      <c r="C1556" s="4" t="str">
        <f>_xlfn.IFNA(VLOOKUP(B1556,W$2:AB10670,3,FALSE),0)</f>
        <v>WR</v>
      </c>
      <c r="D1556" s="1">
        <f>_xlfn.IFNA(VLOOKUP(B1556,W$2:AA10698,4,FALSE),0)</f>
        <v>54</v>
      </c>
      <c r="E1556" s="1">
        <f>_xlfn.IFNA(VLOOKUP(B1556,W$2:AA10698,5,FALSE),0)</f>
        <v>8</v>
      </c>
      <c r="F1556" s="1">
        <f>_xlfn.IFNA(VLOOKUP(B1556,W$2:AB10699,6,FALSE),0)</f>
        <v>25</v>
      </c>
      <c r="H1556" s="5">
        <f t="shared" si="295"/>
        <v>26850000</v>
      </c>
      <c r="I1556" s="5">
        <f t="shared" si="296"/>
        <v>28729500</v>
      </c>
      <c r="J1556" s="1">
        <f t="shared" si="289"/>
        <v>0.17135857369119548</v>
      </c>
      <c r="K1556" s="1">
        <f t="shared" si="290"/>
        <v>5</v>
      </c>
      <c r="L1556" s="1">
        <f t="shared" si="291"/>
        <v>0.95917935807296395</v>
      </c>
      <c r="M1556" s="1">
        <f t="shared" si="292"/>
        <v>1.1486399068534272</v>
      </c>
      <c r="N1556" s="1">
        <f t="shared" si="293"/>
        <v>0.84929704697517161</v>
      </c>
      <c r="P1556" s="1">
        <f t="shared" si="297"/>
        <v>0.9357144555537108</v>
      </c>
      <c r="Q1556" s="1">
        <f t="shared" si="294"/>
        <v>0.1603426944859174</v>
      </c>
      <c r="R1556" s="2">
        <f t="shared" si="298"/>
        <v>4305201.3469468821</v>
      </c>
      <c r="S1556" s="2">
        <f t="shared" si="299"/>
        <v>4606565.4412331637</v>
      </c>
      <c r="T1556" s="2">
        <f t="shared" si="300"/>
        <v>4305201.3469468821</v>
      </c>
      <c r="V1556" s="1">
        <v>2022</v>
      </c>
      <c r="W1556" s="1">
        <v>7336</v>
      </c>
      <c r="X1556" s="1" t="s">
        <v>1604</v>
      </c>
      <c r="Y1556" s="1" t="s">
        <v>1583</v>
      </c>
      <c r="Z1556" s="1">
        <v>0</v>
      </c>
      <c r="AA1556" s="1">
        <v>8</v>
      </c>
      <c r="AB1556" s="1">
        <v>32</v>
      </c>
    </row>
    <row r="1557" spans="2:28" x14ac:dyDescent="0.55000000000000004">
      <c r="B1557" s="1">
        <v>26075</v>
      </c>
      <c r="C1557" s="4" t="str">
        <f>_xlfn.IFNA(VLOOKUP(B1557,W$2:AB10671,3,FALSE),0)</f>
        <v>WR</v>
      </c>
      <c r="D1557" s="1">
        <f>_xlfn.IFNA(VLOOKUP(B1557,W$2:AA10699,4,FALSE),0)</f>
        <v>84</v>
      </c>
      <c r="E1557" s="1">
        <f>_xlfn.IFNA(VLOOKUP(B1557,W$2:AA10699,5,FALSE),0)</f>
        <v>3</v>
      </c>
      <c r="F1557" s="1">
        <f>_xlfn.IFNA(VLOOKUP(B1557,W$2:AB10700,6,FALSE),0)</f>
        <v>27</v>
      </c>
      <c r="H1557" s="5">
        <f t="shared" si="295"/>
        <v>26850000</v>
      </c>
      <c r="I1557" s="5">
        <f t="shared" si="296"/>
        <v>28729500</v>
      </c>
      <c r="J1557" s="1">
        <f t="shared" si="289"/>
        <v>0.40904805918622789</v>
      </c>
      <c r="K1557" s="1">
        <f t="shared" si="290"/>
        <v>8</v>
      </c>
      <c r="L1557" s="1">
        <f t="shared" si="291"/>
        <v>1.0414481605999888</v>
      </c>
      <c r="M1557" s="1">
        <f t="shared" si="292"/>
        <v>1.2219797174404163</v>
      </c>
      <c r="N1557" s="1">
        <f t="shared" si="293"/>
        <v>0.84929704697517161</v>
      </c>
      <c r="P1557" s="1">
        <f t="shared" si="297"/>
        <v>1.0808396515920367</v>
      </c>
      <c r="Q1557" s="1">
        <f t="shared" si="294"/>
        <v>0.44211536177524136</v>
      </c>
      <c r="R1557" s="2">
        <f t="shared" si="298"/>
        <v>11870797.46366523</v>
      </c>
      <c r="S1557" s="2">
        <f t="shared" si="299"/>
        <v>12701753.286121797</v>
      </c>
      <c r="T1557" s="2">
        <f t="shared" si="300"/>
        <v>11870797.46366523</v>
      </c>
      <c r="V1557" s="1">
        <v>2022</v>
      </c>
      <c r="W1557" s="1">
        <v>8580</v>
      </c>
      <c r="X1557" s="1" t="s">
        <v>1605</v>
      </c>
      <c r="Y1557" s="1" t="s">
        <v>1583</v>
      </c>
      <c r="Z1557" s="1">
        <v>0</v>
      </c>
      <c r="AA1557" s="1">
        <v>8</v>
      </c>
      <c r="AB1557" s="1">
        <v>33</v>
      </c>
    </row>
    <row r="1558" spans="2:28" x14ac:dyDescent="0.55000000000000004">
      <c r="B1558" s="1">
        <v>11768</v>
      </c>
      <c r="C1558" s="4" t="str">
        <f>_xlfn.IFNA(VLOOKUP(B1558,W$2:AB10672,3,FALSE),0)</f>
        <v>ED</v>
      </c>
      <c r="D1558" s="1">
        <f>_xlfn.IFNA(VLOOKUP(B1558,W$2:AA10700,4,FALSE),0)</f>
        <v>86</v>
      </c>
      <c r="E1558" s="1">
        <f>_xlfn.IFNA(VLOOKUP(B1558,W$2:AA10700,5,FALSE),0)</f>
        <v>20</v>
      </c>
      <c r="F1558" s="1">
        <f>_xlfn.IFNA(VLOOKUP(B1558,W$2:AB10701,6,FALSE),0)</f>
        <v>28</v>
      </c>
      <c r="H1558" s="5">
        <f t="shared" si="295"/>
        <v>25400550</v>
      </c>
      <c r="I1558" s="5">
        <f t="shared" si="296"/>
        <v>27178588.5</v>
      </c>
      <c r="J1558" s="1">
        <f t="shared" si="289"/>
        <v>0.50699730938172927</v>
      </c>
      <c r="K1558" s="1">
        <f t="shared" si="290"/>
        <v>8</v>
      </c>
      <c r="L1558" s="1">
        <f t="shared" si="291"/>
        <v>1.0542942246009299</v>
      </c>
      <c r="M1558" s="1">
        <f t="shared" si="292"/>
        <v>0.99502139424549263</v>
      </c>
      <c r="N1558" s="1">
        <f t="shared" si="293"/>
        <v>1</v>
      </c>
      <c r="P1558" s="1">
        <f t="shared" si="297"/>
        <v>1.0490453093073879</v>
      </c>
      <c r="Q1558" s="1">
        <f t="shared" si="294"/>
        <v>0.53186314923836964</v>
      </c>
      <c r="R1558" s="2">
        <f t="shared" si="298"/>
        <v>13509616.515386669</v>
      </c>
      <c r="S1558" s="2">
        <f t="shared" si="299"/>
        <v>14455289.671463737</v>
      </c>
      <c r="T1558" s="2">
        <f t="shared" si="300"/>
        <v>13509616.515386669</v>
      </c>
      <c r="V1558" s="1">
        <v>2022</v>
      </c>
      <c r="W1558" s="1">
        <v>6586</v>
      </c>
      <c r="X1558" s="1" t="s">
        <v>1606</v>
      </c>
      <c r="Y1558" s="1" t="s">
        <v>1583</v>
      </c>
      <c r="Z1558" s="1">
        <v>0</v>
      </c>
      <c r="AA1558" s="1">
        <v>8</v>
      </c>
      <c r="AB1558" s="1">
        <v>35</v>
      </c>
    </row>
    <row r="1559" spans="2:28" x14ac:dyDescent="0.55000000000000004">
      <c r="B1559" s="1">
        <v>11860</v>
      </c>
      <c r="C1559" s="4" t="str">
        <f>_xlfn.IFNA(VLOOKUP(B1559,W$2:AB10673,3,FALSE),0)</f>
        <v>HB</v>
      </c>
      <c r="D1559" s="1">
        <f>_xlfn.IFNA(VLOOKUP(B1559,W$2:AA10701,4,FALSE),0)</f>
        <v>95</v>
      </c>
      <c r="E1559" s="1">
        <f>_xlfn.IFNA(VLOOKUP(B1559,W$2:AA10701,5,FALSE),0)</f>
        <v>4</v>
      </c>
      <c r="F1559" s="1">
        <f>_xlfn.IFNA(VLOOKUP(B1559,W$2:AB10702,6,FALSE),0)</f>
        <v>27</v>
      </c>
      <c r="H1559" s="5">
        <f t="shared" si="295"/>
        <v>14223170</v>
      </c>
      <c r="I1559" s="5">
        <f t="shared" si="296"/>
        <v>15218791.9</v>
      </c>
      <c r="J1559" s="1">
        <f t="shared" si="289"/>
        <v>0.9106723943769699</v>
      </c>
      <c r="K1559" s="1">
        <f t="shared" si="290"/>
        <v>9</v>
      </c>
      <c r="L1559" s="1">
        <f t="shared" si="291"/>
        <v>0.97745634134841108</v>
      </c>
      <c r="M1559" s="1">
        <f t="shared" si="292"/>
        <v>1.243263292991633</v>
      </c>
      <c r="N1559" s="1">
        <f t="shared" si="293"/>
        <v>0.72958034776761405</v>
      </c>
      <c r="P1559" s="1">
        <f t="shared" si="297"/>
        <v>0.8866120041531842</v>
      </c>
      <c r="Q1559" s="1">
        <f t="shared" si="294"/>
        <v>0.80741307670554419</v>
      </c>
      <c r="R1559" s="2">
        <f t="shared" si="298"/>
        <v>11483973.450205995</v>
      </c>
      <c r="S1559" s="2">
        <f t="shared" si="299"/>
        <v>12287851.591720415</v>
      </c>
      <c r="T1559" s="2">
        <f t="shared" si="300"/>
        <v>11483973.450205995</v>
      </c>
      <c r="V1559" s="1">
        <v>2022</v>
      </c>
      <c r="W1559" s="1">
        <v>94369</v>
      </c>
      <c r="X1559" s="1" t="s">
        <v>1607</v>
      </c>
      <c r="Y1559" s="1" t="s">
        <v>1583</v>
      </c>
      <c r="Z1559" s="1">
        <v>0</v>
      </c>
      <c r="AA1559" s="1">
        <v>8</v>
      </c>
      <c r="AB1559" s="1">
        <v>27</v>
      </c>
    </row>
    <row r="1560" spans="2:28" x14ac:dyDescent="0.55000000000000004">
      <c r="B1560" s="1">
        <v>45851</v>
      </c>
      <c r="C1560" s="4" t="str">
        <f>_xlfn.IFNA(VLOOKUP(B1560,W$2:AB10674,3,FALSE),0)</f>
        <v>HB</v>
      </c>
      <c r="D1560" s="1">
        <f>_xlfn.IFNA(VLOOKUP(B1560,W$2:AA10702,4,FALSE),0)</f>
        <v>87</v>
      </c>
      <c r="E1560" s="1">
        <f>_xlfn.IFNA(VLOOKUP(B1560,W$2:AA10702,5,FALSE),0)</f>
        <v>4</v>
      </c>
      <c r="F1560" s="1">
        <f>_xlfn.IFNA(VLOOKUP(B1560,W$2:AB10703,6,FALSE),0)</f>
        <v>26</v>
      </c>
      <c r="H1560" s="5">
        <f t="shared" si="295"/>
        <v>14223170</v>
      </c>
      <c r="I1560" s="5">
        <f t="shared" si="296"/>
        <v>15218791.9</v>
      </c>
      <c r="J1560" s="1">
        <f t="shared" si="289"/>
        <v>0.50699730938172927</v>
      </c>
      <c r="K1560" s="1">
        <f t="shared" si="290"/>
        <v>8</v>
      </c>
      <c r="L1560" s="1">
        <f t="shared" si="291"/>
        <v>0.98121406805575184</v>
      </c>
      <c r="M1560" s="1">
        <f t="shared" si="292"/>
        <v>1.2219797174404163</v>
      </c>
      <c r="N1560" s="1">
        <f t="shared" si="293"/>
        <v>0.72958034776761405</v>
      </c>
      <c r="P1560" s="1">
        <f t="shared" si="297"/>
        <v>0.87478412046283283</v>
      </c>
      <c r="Q1560" s="1">
        <f t="shared" si="294"/>
        <v>0.44351319536451878</v>
      </c>
      <c r="R1560" s="2">
        <f t="shared" si="298"/>
        <v>6308163.5749127623</v>
      </c>
      <c r="S1560" s="2">
        <f t="shared" si="299"/>
        <v>6749735.0251566563</v>
      </c>
      <c r="T1560" s="2">
        <f t="shared" si="300"/>
        <v>6308163.5749127623</v>
      </c>
      <c r="V1560" s="1">
        <v>2022</v>
      </c>
      <c r="W1560" s="1">
        <v>23250</v>
      </c>
      <c r="X1560" s="1" t="s">
        <v>1608</v>
      </c>
      <c r="Y1560" s="1" t="s">
        <v>1583</v>
      </c>
      <c r="Z1560" s="1">
        <v>0</v>
      </c>
      <c r="AA1560" s="1">
        <v>7</v>
      </c>
      <c r="AB1560" s="1">
        <v>28</v>
      </c>
    </row>
    <row r="1561" spans="2:28" x14ac:dyDescent="0.55000000000000004">
      <c r="B1561" s="1">
        <v>49894</v>
      </c>
      <c r="C1561" s="4" t="str">
        <f>_xlfn.IFNA(VLOOKUP(B1561,W$2:AB10675,3,FALSE),0)</f>
        <v>DI</v>
      </c>
      <c r="D1561" s="1">
        <f>_xlfn.IFNA(VLOOKUP(B1561,W$2:AA10703,4,FALSE),0)</f>
        <v>90</v>
      </c>
      <c r="E1561" s="1">
        <f>_xlfn.IFNA(VLOOKUP(B1561,W$2:AA10703,5,FALSE),0)</f>
        <v>3</v>
      </c>
      <c r="F1561" s="1">
        <f>_xlfn.IFNA(VLOOKUP(B1561,W$2:AB10704,6,FALSE),0)</f>
        <v>26</v>
      </c>
      <c r="H1561" s="5">
        <f t="shared" si="295"/>
        <v>20500000</v>
      </c>
      <c r="I1561" s="5">
        <f t="shared" si="296"/>
        <v>21935000</v>
      </c>
      <c r="J1561" s="1">
        <f t="shared" si="289"/>
        <v>0.61349186721486715</v>
      </c>
      <c r="K1561" s="1">
        <f t="shared" si="290"/>
        <v>9</v>
      </c>
      <c r="L1561" s="1">
        <f t="shared" si="291"/>
        <v>1.0438653104903106</v>
      </c>
      <c r="M1561" s="1">
        <f t="shared" si="292"/>
        <v>1.243263292991633</v>
      </c>
      <c r="N1561" s="1">
        <f t="shared" si="293"/>
        <v>1</v>
      </c>
      <c r="P1561" s="1">
        <f t="shared" si="297"/>
        <v>1.297799423359917</v>
      </c>
      <c r="Q1561" s="1">
        <f t="shared" si="294"/>
        <v>0.79618939150745338</v>
      </c>
      <c r="R1561" s="2">
        <f t="shared" si="298"/>
        <v>16321882.525902795</v>
      </c>
      <c r="S1561" s="2">
        <f t="shared" si="299"/>
        <v>17464414.302715991</v>
      </c>
      <c r="T1561" s="2">
        <f t="shared" si="300"/>
        <v>16321882.525902795</v>
      </c>
      <c r="V1561" s="1">
        <v>2022</v>
      </c>
      <c r="W1561" s="1">
        <v>6428</v>
      </c>
      <c r="X1561" s="1" t="s">
        <v>1609</v>
      </c>
      <c r="Y1561" s="1" t="s">
        <v>1583</v>
      </c>
      <c r="Z1561" s="1">
        <v>0</v>
      </c>
      <c r="AA1561" s="1">
        <v>8</v>
      </c>
      <c r="AB1561" s="1">
        <v>36</v>
      </c>
    </row>
    <row r="1562" spans="2:28" x14ac:dyDescent="0.55000000000000004">
      <c r="B1562" s="1">
        <v>47961</v>
      </c>
      <c r="C1562" s="4" t="str">
        <f>_xlfn.IFNA(VLOOKUP(B1562,W$2:AB10676,3,FALSE),0)</f>
        <v>WR</v>
      </c>
      <c r="D1562" s="1">
        <f>_xlfn.IFNA(VLOOKUP(B1562,W$2:AA10704,4,FALSE),0)</f>
        <v>80</v>
      </c>
      <c r="E1562" s="1">
        <f>_xlfn.IFNA(VLOOKUP(B1562,W$2:AA10704,5,FALSE),0)</f>
        <v>7</v>
      </c>
      <c r="F1562" s="1">
        <f>_xlfn.IFNA(VLOOKUP(B1562,W$2:AB10705,6,FALSE),0)</f>
        <v>27</v>
      </c>
      <c r="H1562" s="5">
        <f t="shared" si="295"/>
        <v>26850000</v>
      </c>
      <c r="I1562" s="5">
        <f t="shared" si="296"/>
        <v>28729500</v>
      </c>
      <c r="J1562" s="1">
        <f t="shared" si="289"/>
        <v>0.40904805918622789</v>
      </c>
      <c r="K1562" s="1">
        <f t="shared" si="290"/>
        <v>8</v>
      </c>
      <c r="L1562" s="1">
        <f t="shared" si="291"/>
        <v>0.93568323667001296</v>
      </c>
      <c r="M1562" s="1">
        <f t="shared" si="292"/>
        <v>1.2219797174404163</v>
      </c>
      <c r="N1562" s="1">
        <f t="shared" si="293"/>
        <v>0.84929704697517161</v>
      </c>
      <c r="P1562" s="1">
        <f t="shared" si="297"/>
        <v>0.97107429998272043</v>
      </c>
      <c r="Q1562" s="1">
        <f t="shared" si="294"/>
        <v>0.39721605773355662</v>
      </c>
      <c r="R1562" s="2">
        <f t="shared" si="298"/>
        <v>10665251.150145994</v>
      </c>
      <c r="S1562" s="2">
        <f t="shared" si="299"/>
        <v>11411818.730656214</v>
      </c>
      <c r="T1562" s="2">
        <f t="shared" si="300"/>
        <v>10665251.150145994</v>
      </c>
      <c r="V1562" s="1">
        <v>2022</v>
      </c>
      <c r="W1562" s="1">
        <v>2130</v>
      </c>
      <c r="X1562" s="1" t="s">
        <v>1610</v>
      </c>
      <c r="Y1562" s="1" t="s">
        <v>1583</v>
      </c>
      <c r="Z1562" s="1">
        <v>0</v>
      </c>
      <c r="AA1562" s="1">
        <v>8</v>
      </c>
      <c r="AB1562" s="1">
        <v>41</v>
      </c>
    </row>
    <row r="1563" spans="2:28" x14ac:dyDescent="0.55000000000000004">
      <c r="B1563" s="1">
        <v>46226</v>
      </c>
      <c r="C1563" s="4" t="str">
        <f>_xlfn.IFNA(VLOOKUP(B1563,W$2:AB10677,3,FALSE),0)</f>
        <v>G</v>
      </c>
      <c r="D1563" s="1">
        <f>_xlfn.IFNA(VLOOKUP(B1563,W$2:AA10705,4,FALSE),0)</f>
        <v>29</v>
      </c>
      <c r="E1563" s="1">
        <f>_xlfn.IFNA(VLOOKUP(B1563,W$2:AA10705,5,FALSE),0)</f>
        <v>5</v>
      </c>
      <c r="F1563" s="1">
        <f>_xlfn.IFNA(VLOOKUP(B1563,W$2:AB10706,6,FALSE),0)</f>
        <v>26</v>
      </c>
      <c r="H1563" s="5">
        <f t="shared" si="295"/>
        <v>15340000</v>
      </c>
      <c r="I1563" s="5">
        <f t="shared" si="296"/>
        <v>16413800.000000002</v>
      </c>
      <c r="J1563" s="1">
        <f t="shared" si="289"/>
        <v>0.11969353290175433</v>
      </c>
      <c r="K1563" s="1">
        <f t="shared" si="290"/>
        <v>2</v>
      </c>
      <c r="L1563" s="1">
        <f t="shared" si="291"/>
        <v>0.99118378559928355</v>
      </c>
      <c r="M1563" s="1">
        <f t="shared" si="292"/>
        <v>0.99437471484129869</v>
      </c>
      <c r="N1563" s="1">
        <f t="shared" si="293"/>
        <v>1.0245916516529501</v>
      </c>
      <c r="P1563" s="1">
        <f t="shared" si="297"/>
        <v>1.0098458250785323</v>
      </c>
      <c r="Q1563" s="1">
        <f t="shared" si="294"/>
        <v>0.12087201448973654</v>
      </c>
      <c r="R1563" s="2">
        <f t="shared" si="298"/>
        <v>1854176.7022725586</v>
      </c>
      <c r="S1563" s="2">
        <f t="shared" si="299"/>
        <v>1983969.071431638</v>
      </c>
      <c r="T1563" s="2">
        <f t="shared" si="300"/>
        <v>1854176.7022725586</v>
      </c>
      <c r="V1563" s="1">
        <v>2022</v>
      </c>
      <c r="W1563" s="1">
        <v>9599</v>
      </c>
      <c r="X1563" s="1" t="s">
        <v>1611</v>
      </c>
      <c r="Y1563" s="1" t="s">
        <v>1583</v>
      </c>
      <c r="Z1563" s="1">
        <v>0</v>
      </c>
      <c r="AA1563" s="1">
        <v>5</v>
      </c>
      <c r="AB1563" s="1">
        <v>30</v>
      </c>
    </row>
    <row r="1564" spans="2:28" x14ac:dyDescent="0.55000000000000004">
      <c r="B1564" s="1">
        <v>51266</v>
      </c>
      <c r="C1564" s="4" t="str">
        <f>_xlfn.IFNA(VLOOKUP(B1564,W$2:AB10678,3,FALSE),0)</f>
        <v>S</v>
      </c>
      <c r="D1564" s="1">
        <f>_xlfn.IFNA(VLOOKUP(B1564,W$2:AA10706,4,FALSE),0)</f>
        <v>64</v>
      </c>
      <c r="E1564" s="1">
        <f>_xlfn.IFNA(VLOOKUP(B1564,W$2:AA10706,5,FALSE),0)</f>
        <v>3</v>
      </c>
      <c r="F1564" s="1">
        <f>_xlfn.IFNA(VLOOKUP(B1564,W$2:AB10707,6,FALSE),0)</f>
        <v>28</v>
      </c>
      <c r="H1564" s="5">
        <f t="shared" si="295"/>
        <v>15620000</v>
      </c>
      <c r="I1564" s="5">
        <f t="shared" si="296"/>
        <v>16713400.000000002</v>
      </c>
      <c r="J1564" s="1">
        <f t="shared" si="289"/>
        <v>0.24173750307529737</v>
      </c>
      <c r="K1564" s="1">
        <f t="shared" si="290"/>
        <v>6</v>
      </c>
      <c r="L1564" s="1">
        <f t="shared" si="291"/>
        <v>1.0363642402889288</v>
      </c>
      <c r="M1564" s="1">
        <f t="shared" si="292"/>
        <v>0.98267173666193286</v>
      </c>
      <c r="N1564" s="1">
        <f t="shared" si="293"/>
        <v>0.89217868497715414</v>
      </c>
      <c r="P1564" s="1">
        <f t="shared" si="297"/>
        <v>0.9085999900802405</v>
      </c>
      <c r="Q1564" s="1">
        <f t="shared" si="294"/>
        <v>0.21964269289623731</v>
      </c>
      <c r="R1564" s="2">
        <f t="shared" si="298"/>
        <v>3430818.8630392267</v>
      </c>
      <c r="S1564" s="2">
        <f t="shared" si="299"/>
        <v>3670976.1834519729</v>
      </c>
      <c r="T1564" s="2">
        <f t="shared" si="300"/>
        <v>3430818.8630392267</v>
      </c>
      <c r="V1564" s="1">
        <v>2022</v>
      </c>
      <c r="W1564" s="1">
        <v>41350</v>
      </c>
      <c r="X1564" s="1" t="s">
        <v>1612</v>
      </c>
      <c r="Y1564" s="1" t="s">
        <v>1583</v>
      </c>
      <c r="Z1564" s="1">
        <v>0</v>
      </c>
      <c r="AA1564" s="1">
        <v>7</v>
      </c>
      <c r="AB1564" s="1">
        <v>26</v>
      </c>
    </row>
    <row r="1565" spans="2:28" x14ac:dyDescent="0.55000000000000004">
      <c r="B1565" s="1">
        <v>66578</v>
      </c>
      <c r="C1565" s="4" t="str">
        <f>_xlfn.IFNA(VLOOKUP(B1565,W$2:AB10679,3,FALSE),0)</f>
        <v>G</v>
      </c>
      <c r="D1565" s="1">
        <f>_xlfn.IFNA(VLOOKUP(B1565,W$2:AA10707,4,FALSE),0)</f>
        <v>88</v>
      </c>
      <c r="E1565" s="1">
        <f>_xlfn.IFNA(VLOOKUP(B1565,W$2:AA10707,5,FALSE),0)</f>
        <v>3</v>
      </c>
      <c r="F1565" s="1">
        <f>_xlfn.IFNA(VLOOKUP(B1565,W$2:AB10708,6,FALSE),0)</f>
        <v>28</v>
      </c>
      <c r="H1565" s="5">
        <f t="shared" si="295"/>
        <v>15340000</v>
      </c>
      <c r="I1565" s="5">
        <f t="shared" si="296"/>
        <v>16413800.000000002</v>
      </c>
      <c r="J1565" s="1">
        <f t="shared" si="289"/>
        <v>0.50699730938172927</v>
      </c>
      <c r="K1565" s="1">
        <f t="shared" si="290"/>
        <v>8</v>
      </c>
      <c r="L1565" s="1">
        <f t="shared" si="291"/>
        <v>1.0414481605999888</v>
      </c>
      <c r="M1565" s="1">
        <f t="shared" si="292"/>
        <v>0.99502139424549263</v>
      </c>
      <c r="N1565" s="1">
        <f t="shared" si="293"/>
        <v>1.06147912913239</v>
      </c>
      <c r="P1565" s="1">
        <f t="shared" si="297"/>
        <v>1.0999717599313998</v>
      </c>
      <c r="Q1565" s="1">
        <f t="shared" si="294"/>
        <v>0.55768272268110519</v>
      </c>
      <c r="R1565" s="2">
        <f t="shared" si="298"/>
        <v>8554852.9659281541</v>
      </c>
      <c r="S1565" s="2">
        <f t="shared" si="299"/>
        <v>9153692.6735431254</v>
      </c>
      <c r="T1565" s="2">
        <f t="shared" si="300"/>
        <v>8554852.9659281541</v>
      </c>
      <c r="V1565" s="1">
        <v>2022</v>
      </c>
      <c r="W1565" s="1">
        <v>30352</v>
      </c>
      <c r="X1565" s="1" t="s">
        <v>1613</v>
      </c>
      <c r="Y1565" s="1" t="s">
        <v>1583</v>
      </c>
      <c r="Z1565" s="1">
        <v>0</v>
      </c>
      <c r="AA1565" s="1">
        <v>8</v>
      </c>
      <c r="AB1565" s="1">
        <v>25</v>
      </c>
    </row>
    <row r="1566" spans="2:28" x14ac:dyDescent="0.55000000000000004">
      <c r="B1566" s="1">
        <v>10666</v>
      </c>
      <c r="C1566" s="4" t="str">
        <f>_xlfn.IFNA(VLOOKUP(B1566,W$2:AB10680,3,FALSE),0)</f>
        <v>ED</v>
      </c>
      <c r="D1566" s="1">
        <f>_xlfn.IFNA(VLOOKUP(B1566,W$2:AA10708,4,FALSE),0)</f>
        <v>88</v>
      </c>
      <c r="E1566" s="1">
        <f>_xlfn.IFNA(VLOOKUP(B1566,W$2:AA10708,5,FALSE),0)</f>
        <v>32</v>
      </c>
      <c r="F1566" s="1">
        <f>_xlfn.IFNA(VLOOKUP(B1566,W$2:AB10709,6,FALSE),0)</f>
        <v>29</v>
      </c>
      <c r="H1566" s="5">
        <f t="shared" si="295"/>
        <v>25400550</v>
      </c>
      <c r="I1566" s="5">
        <f t="shared" si="296"/>
        <v>27178588.5</v>
      </c>
      <c r="J1566" s="1">
        <f t="shared" si="289"/>
        <v>0.50699730938172927</v>
      </c>
      <c r="K1566" s="1">
        <f t="shared" si="290"/>
        <v>8</v>
      </c>
      <c r="L1566" s="1">
        <f t="shared" si="291"/>
        <v>1.1167056828651607</v>
      </c>
      <c r="M1566" s="1">
        <f t="shared" si="292"/>
        <v>0.99502139424549263</v>
      </c>
      <c r="N1566" s="1">
        <f t="shared" si="293"/>
        <v>1</v>
      </c>
      <c r="P1566" s="1">
        <f t="shared" si="297"/>
        <v>1.1111460455263571</v>
      </c>
      <c r="Q1566" s="1">
        <f t="shared" si="294"/>
        <v>0.56334805541201149</v>
      </c>
      <c r="R1566" s="2">
        <f t="shared" si="298"/>
        <v>14309350.448895568</v>
      </c>
      <c r="S1566" s="2">
        <f t="shared" si="299"/>
        <v>15311004.980318258</v>
      </c>
      <c r="T1566" s="2">
        <f t="shared" si="300"/>
        <v>14309350.448895568</v>
      </c>
      <c r="V1566" s="1">
        <v>2022</v>
      </c>
      <c r="W1566" s="1">
        <v>7418</v>
      </c>
      <c r="X1566" s="1" t="s">
        <v>1614</v>
      </c>
      <c r="Y1566" s="1" t="s">
        <v>1583</v>
      </c>
      <c r="Z1566" s="1">
        <v>0</v>
      </c>
      <c r="AA1566" s="1">
        <v>8</v>
      </c>
      <c r="AB1566" s="1">
        <v>33</v>
      </c>
    </row>
    <row r="1567" spans="2:28" x14ac:dyDescent="0.55000000000000004">
      <c r="B1567" s="1">
        <v>5277</v>
      </c>
      <c r="C1567" s="4" t="str">
        <f>_xlfn.IFNA(VLOOKUP(B1567,W$2:AB10681,3,FALSE),0)</f>
        <v>QB</v>
      </c>
      <c r="D1567" s="1">
        <f>_xlfn.IFNA(VLOOKUP(B1567,W$2:AA10709,4,FALSE),0)</f>
        <v>42</v>
      </c>
      <c r="E1567" s="1">
        <f>_xlfn.IFNA(VLOOKUP(B1567,W$2:AA10709,5,FALSE),0)</f>
        <v>8</v>
      </c>
      <c r="F1567" s="1">
        <f>_xlfn.IFNA(VLOOKUP(B1567,W$2:AB10710,6,FALSE),0)</f>
        <v>37</v>
      </c>
      <c r="H1567" s="5">
        <f t="shared" si="295"/>
        <v>44949165</v>
      </c>
      <c r="I1567" s="5">
        <f t="shared" si="296"/>
        <v>48095606.550000004</v>
      </c>
      <c r="J1567" s="1">
        <f t="shared" si="289"/>
        <v>0.14534217904027727</v>
      </c>
      <c r="K1567" s="1">
        <f t="shared" si="290"/>
        <v>4</v>
      </c>
      <c r="L1567" s="1">
        <f t="shared" si="291"/>
        <v>0.96121638580046065</v>
      </c>
      <c r="M1567" s="1">
        <f t="shared" si="292"/>
        <v>0.84821558559264099</v>
      </c>
      <c r="N1567" s="1">
        <f t="shared" si="293"/>
        <v>1.1178219283566899</v>
      </c>
      <c r="P1567" s="1">
        <f t="shared" si="297"/>
        <v>0.91138114332719722</v>
      </c>
      <c r="Q1567" s="1">
        <f t="shared" si="294"/>
        <v>0.1324621213073941</v>
      </c>
      <c r="R1567" s="2">
        <f t="shared" si="298"/>
        <v>5954061.7468960732</v>
      </c>
      <c r="S1567" s="2">
        <f t="shared" si="299"/>
        <v>6370846.0691787992</v>
      </c>
      <c r="T1567" s="2">
        <f t="shared" si="300"/>
        <v>7019514.6705964161</v>
      </c>
      <c r="V1567" s="1">
        <v>2022</v>
      </c>
      <c r="W1567" s="1">
        <v>5529</v>
      </c>
      <c r="X1567" s="1" t="s">
        <v>1615</v>
      </c>
      <c r="Y1567" s="1" t="s">
        <v>51</v>
      </c>
      <c r="Z1567" s="1">
        <v>98</v>
      </c>
      <c r="AA1567" s="1">
        <v>10</v>
      </c>
      <c r="AB1567" s="1">
        <v>34</v>
      </c>
    </row>
    <row r="1568" spans="2:28" x14ac:dyDescent="0.55000000000000004">
      <c r="B1568" s="1">
        <v>7985</v>
      </c>
      <c r="C1568" s="4" t="str">
        <f>_xlfn.IFNA(VLOOKUP(B1568,W$2:AB10682,3,FALSE),0)</f>
        <v>C</v>
      </c>
      <c r="D1568" s="1">
        <f>_xlfn.IFNA(VLOOKUP(B1568,W$2:AA10710,4,FALSE),0)</f>
        <v>88</v>
      </c>
      <c r="E1568" s="1">
        <f>_xlfn.IFNA(VLOOKUP(B1568,W$2:AA10710,5,FALSE),0)</f>
        <v>6</v>
      </c>
      <c r="F1568" s="1">
        <f>_xlfn.IFNA(VLOOKUP(B1568,W$2:AB10711,6,FALSE),0)</f>
        <v>31</v>
      </c>
      <c r="H1568" s="5">
        <f t="shared" si="295"/>
        <v>13082500</v>
      </c>
      <c r="I1568" s="5">
        <f t="shared" si="296"/>
        <v>13998275</v>
      </c>
      <c r="J1568" s="1">
        <f t="shared" si="289"/>
        <v>0.50699730938172927</v>
      </c>
      <c r="K1568" s="1">
        <f t="shared" si="290"/>
        <v>8</v>
      </c>
      <c r="L1568" s="1">
        <f t="shared" si="291"/>
        <v>0.97497525904597981</v>
      </c>
      <c r="M1568" s="1">
        <f t="shared" si="292"/>
        <v>0.76278818117696279</v>
      </c>
      <c r="N1568" s="1">
        <f t="shared" si="293"/>
        <v>1.3029012619832001</v>
      </c>
      <c r="P1568" s="1">
        <f t="shared" si="297"/>
        <v>0.96896715329186089</v>
      </c>
      <c r="Q1568" s="1">
        <f t="shared" si="294"/>
        <v>0.4912637395982471</v>
      </c>
      <c r="R1568" s="2">
        <f t="shared" si="298"/>
        <v>6426957.8732940676</v>
      </c>
      <c r="S1568" s="2">
        <f t="shared" si="299"/>
        <v>6876844.924424652</v>
      </c>
      <c r="T1568" s="2">
        <f t="shared" si="300"/>
        <v>6426957.8732940676</v>
      </c>
      <c r="V1568" s="1">
        <v>2022</v>
      </c>
      <c r="W1568" s="1">
        <v>11775</v>
      </c>
      <c r="X1568" s="1" t="s">
        <v>1616</v>
      </c>
      <c r="Y1568" s="1" t="s">
        <v>51</v>
      </c>
      <c r="Z1568" s="1">
        <v>97</v>
      </c>
      <c r="AA1568" s="1">
        <v>20</v>
      </c>
      <c r="AB1568" s="1">
        <v>30</v>
      </c>
    </row>
    <row r="1569" spans="2:28" x14ac:dyDescent="0.55000000000000004">
      <c r="B1569" s="1">
        <v>24606</v>
      </c>
      <c r="C1569" s="4" t="str">
        <f>_xlfn.IFNA(VLOOKUP(B1569,W$2:AB10683,3,FALSE),0)</f>
        <v>TE</v>
      </c>
      <c r="D1569" s="1">
        <f>_xlfn.IFNA(VLOOKUP(B1569,W$2:AA10711,4,FALSE),0)</f>
        <v>43</v>
      </c>
      <c r="E1569" s="1">
        <f>_xlfn.IFNA(VLOOKUP(B1569,W$2:AA10711,5,FALSE),0)</f>
        <v>8</v>
      </c>
      <c r="F1569" s="1">
        <f>_xlfn.IFNA(VLOOKUP(B1569,W$2:AB10712,6,FALSE),0)</f>
        <v>29</v>
      </c>
      <c r="H1569" s="5">
        <f t="shared" si="295"/>
        <v>14012500</v>
      </c>
      <c r="I1569" s="5">
        <f t="shared" si="296"/>
        <v>14993375</v>
      </c>
      <c r="J1569" s="1">
        <f t="shared" si="289"/>
        <v>0.14534217904027727</v>
      </c>
      <c r="K1569" s="1">
        <f t="shared" si="290"/>
        <v>4</v>
      </c>
      <c r="L1569" s="1">
        <f t="shared" si="291"/>
        <v>0.96121638580046065</v>
      </c>
      <c r="M1569" s="1">
        <f t="shared" si="292"/>
        <v>0.96478985703719689</v>
      </c>
      <c r="N1569" s="1">
        <f t="shared" si="293"/>
        <v>1.0245916516529501</v>
      </c>
      <c r="P1569" s="1">
        <f t="shared" si="297"/>
        <v>0.95017742417462525</v>
      </c>
      <c r="Q1569" s="1">
        <f t="shared" si="294"/>
        <v>0.13810085730441787</v>
      </c>
      <c r="R1569" s="2">
        <f t="shared" si="298"/>
        <v>1935138.2629781554</v>
      </c>
      <c r="S1569" s="2">
        <f t="shared" si="299"/>
        <v>2070597.9413866263</v>
      </c>
      <c r="T1569" s="2">
        <f t="shared" si="300"/>
        <v>1935138.2629781554</v>
      </c>
      <c r="V1569" s="1">
        <v>2022</v>
      </c>
      <c r="W1569" s="1">
        <v>46227</v>
      </c>
      <c r="X1569" s="1" t="s">
        <v>1617</v>
      </c>
      <c r="Y1569" s="1" t="s">
        <v>51</v>
      </c>
      <c r="Z1569" s="1">
        <v>95</v>
      </c>
      <c r="AA1569" s="1">
        <v>3</v>
      </c>
      <c r="AB1569" s="1">
        <v>26</v>
      </c>
    </row>
    <row r="1570" spans="2:28" x14ac:dyDescent="0.55000000000000004">
      <c r="B1570" s="1">
        <v>47546</v>
      </c>
      <c r="C1570" s="4" t="str">
        <f>_xlfn.IFNA(VLOOKUP(B1570,W$2:AB10684,3,FALSE),0)</f>
        <v>WR</v>
      </c>
      <c r="D1570" s="1">
        <f>_xlfn.IFNA(VLOOKUP(B1570,W$2:AA10712,4,FALSE),0)</f>
        <v>87</v>
      </c>
      <c r="E1570" s="1">
        <f>_xlfn.IFNA(VLOOKUP(B1570,W$2:AA10712,5,FALSE),0)</f>
        <v>2</v>
      </c>
      <c r="F1570" s="1">
        <f>_xlfn.IFNA(VLOOKUP(B1570,W$2:AB10713,6,FALSE),0)</f>
        <v>26</v>
      </c>
      <c r="H1570" s="5">
        <f t="shared" si="295"/>
        <v>26850000</v>
      </c>
      <c r="I1570" s="5">
        <f t="shared" si="296"/>
        <v>28729500</v>
      </c>
      <c r="J1570" s="1">
        <f t="shared" si="289"/>
        <v>0.50699730938172927</v>
      </c>
      <c r="K1570" s="1">
        <f t="shared" si="290"/>
        <v>8</v>
      </c>
      <c r="L1570" s="1">
        <f t="shared" si="291"/>
        <v>1.0384281703234377</v>
      </c>
      <c r="M1570" s="1">
        <f t="shared" si="292"/>
        <v>1.2219797174404163</v>
      </c>
      <c r="N1570" s="1">
        <f t="shared" si="293"/>
        <v>0.84929704697517161</v>
      </c>
      <c r="P1570" s="1">
        <f t="shared" si="297"/>
        <v>1.0777054339114962</v>
      </c>
      <c r="Q1570" s="1">
        <f t="shared" si="294"/>
        <v>0.54639375529919765</v>
      </c>
      <c r="R1570" s="2">
        <f t="shared" si="298"/>
        <v>14670672.329783456</v>
      </c>
      <c r="S1570" s="2">
        <f t="shared" si="299"/>
        <v>15697619.392868299</v>
      </c>
      <c r="T1570" s="2">
        <f t="shared" si="300"/>
        <v>14670672.329783456</v>
      </c>
      <c r="V1570" s="1">
        <v>2022</v>
      </c>
      <c r="W1570" s="1">
        <v>3000</v>
      </c>
      <c r="X1570" s="1" t="s">
        <v>1618</v>
      </c>
      <c r="Y1570" s="1" t="s">
        <v>51</v>
      </c>
      <c r="Z1570" s="1">
        <v>93</v>
      </c>
      <c r="AA1570" s="1">
        <v>2</v>
      </c>
      <c r="AB1570" s="1">
        <v>41</v>
      </c>
    </row>
    <row r="1571" spans="2:28" x14ac:dyDescent="0.55000000000000004">
      <c r="B1571" s="1">
        <v>91470</v>
      </c>
      <c r="C1571" s="4" t="str">
        <f>_xlfn.IFNA(VLOOKUP(B1571,W$2:AB10685,3,FALSE),0)</f>
        <v>WR</v>
      </c>
      <c r="D1571" s="1">
        <f>_xlfn.IFNA(VLOOKUP(B1571,W$2:AA10713,4,FALSE),0)</f>
        <v>84</v>
      </c>
      <c r="E1571" s="1">
        <f>_xlfn.IFNA(VLOOKUP(B1571,W$2:AA10713,5,FALSE),0)</f>
        <v>8</v>
      </c>
      <c r="F1571" s="1">
        <f>_xlfn.IFNA(VLOOKUP(B1571,W$2:AB10714,6,FALSE),0)</f>
        <v>25</v>
      </c>
      <c r="H1571" s="5">
        <f t="shared" si="295"/>
        <v>26850000</v>
      </c>
      <c r="I1571" s="5">
        <f t="shared" si="296"/>
        <v>28729500</v>
      </c>
      <c r="J1571" s="1">
        <f t="shared" si="289"/>
        <v>0.40904805918622789</v>
      </c>
      <c r="K1571" s="1">
        <f t="shared" si="290"/>
        <v>8</v>
      </c>
      <c r="L1571" s="1">
        <f t="shared" si="291"/>
        <v>0.95505738964680675</v>
      </c>
      <c r="M1571" s="1">
        <f t="shared" si="292"/>
        <v>1.2219797174404163</v>
      </c>
      <c r="N1571" s="1">
        <f t="shared" si="293"/>
        <v>0.84929704697517161</v>
      </c>
      <c r="P1571" s="1">
        <f t="shared" si="297"/>
        <v>0.99118125637819243</v>
      </c>
      <c r="Q1571" s="1">
        <f t="shared" si="294"/>
        <v>0.40544076922326655</v>
      </c>
      <c r="R1571" s="2">
        <f t="shared" si="298"/>
        <v>10886084.653644707</v>
      </c>
      <c r="S1571" s="2">
        <f t="shared" si="299"/>
        <v>11648110.579399837</v>
      </c>
      <c r="T1571" s="2">
        <f t="shared" si="300"/>
        <v>10886084.653644707</v>
      </c>
      <c r="V1571" s="1">
        <v>2022</v>
      </c>
      <c r="W1571" s="1">
        <v>4340</v>
      </c>
      <c r="X1571" s="1" t="s">
        <v>1619</v>
      </c>
      <c r="Y1571" s="1" t="s">
        <v>51</v>
      </c>
      <c r="Z1571" s="1">
        <v>92</v>
      </c>
      <c r="AA1571" s="1">
        <v>32</v>
      </c>
      <c r="AB1571" s="1">
        <v>37</v>
      </c>
    </row>
    <row r="1572" spans="2:28" x14ac:dyDescent="0.55000000000000004">
      <c r="B1572" s="1">
        <v>10749</v>
      </c>
      <c r="C1572" s="4" t="str">
        <f>_xlfn.IFNA(VLOOKUP(B1572,W$2:AB10686,3,FALSE),0)</f>
        <v>LB</v>
      </c>
      <c r="D1572" s="1">
        <f>_xlfn.IFNA(VLOOKUP(B1572,W$2:AA10714,4,FALSE),0)</f>
        <v>94</v>
      </c>
      <c r="E1572" s="1">
        <f>_xlfn.IFNA(VLOOKUP(B1572,W$2:AA10714,5,FALSE),0)</f>
        <v>4</v>
      </c>
      <c r="F1572" s="1">
        <f>_xlfn.IFNA(VLOOKUP(B1572,W$2:AB10715,6,FALSE),0)</f>
        <v>29</v>
      </c>
      <c r="H1572" s="5">
        <f t="shared" si="295"/>
        <v>16999000</v>
      </c>
      <c r="I1572" s="5">
        <f t="shared" si="296"/>
        <v>18188930</v>
      </c>
      <c r="J1572" s="1">
        <f t="shared" si="289"/>
        <v>0.61349186721486715</v>
      </c>
      <c r="K1572" s="1">
        <f t="shared" si="290"/>
        <v>9</v>
      </c>
      <c r="L1572" s="1">
        <f t="shared" si="291"/>
        <v>0.97745634134841108</v>
      </c>
      <c r="M1572" s="1">
        <f t="shared" si="292"/>
        <v>1.000893038891195</v>
      </c>
      <c r="N1572" s="1">
        <f t="shared" si="293"/>
        <v>0.73034540509703694</v>
      </c>
      <c r="P1572" s="1">
        <f t="shared" si="297"/>
        <v>0.7145182708580432</v>
      </c>
      <c r="Q1572" s="1">
        <f t="shared" si="294"/>
        <v>0.4383511481478391</v>
      </c>
      <c r="R1572" s="2">
        <f t="shared" si="298"/>
        <v>7451531.167365117</v>
      </c>
      <c r="S1572" s="2">
        <f t="shared" si="299"/>
        <v>7973138.3490806753</v>
      </c>
      <c r="T1572" s="2">
        <f t="shared" si="300"/>
        <v>7451531.167365117</v>
      </c>
      <c r="V1572" s="1">
        <v>2022</v>
      </c>
      <c r="W1572" s="1">
        <v>11818</v>
      </c>
      <c r="X1572" s="1" t="s">
        <v>1620</v>
      </c>
      <c r="Y1572" s="1" t="s">
        <v>51</v>
      </c>
      <c r="Z1572" s="1">
        <v>90</v>
      </c>
      <c r="AA1572" s="1">
        <v>2</v>
      </c>
      <c r="AB1572" s="1">
        <v>28</v>
      </c>
    </row>
    <row r="1573" spans="2:28" x14ac:dyDescent="0.55000000000000004">
      <c r="B1573" s="1">
        <v>5609</v>
      </c>
      <c r="C1573" s="4" t="str">
        <f>_xlfn.IFNA(VLOOKUP(B1573,W$2:AB10687,3,FALSE),0)</f>
        <v>QB</v>
      </c>
      <c r="D1573" s="1">
        <f>_xlfn.IFNA(VLOOKUP(B1573,W$2:AA10715,4,FALSE),0)</f>
        <v>52</v>
      </c>
      <c r="E1573" s="1">
        <f>_xlfn.IFNA(VLOOKUP(B1573,W$2:AA10715,5,FALSE),0)</f>
        <v>3</v>
      </c>
      <c r="F1573" s="1">
        <f>_xlfn.IFNA(VLOOKUP(B1573,W$2:AB10716,6,FALSE),0)</f>
        <v>36</v>
      </c>
      <c r="H1573" s="5">
        <f t="shared" si="295"/>
        <v>44949165</v>
      </c>
      <c r="I1573" s="5">
        <f t="shared" si="296"/>
        <v>48095606.550000004</v>
      </c>
      <c r="J1573" s="1">
        <f t="shared" si="289"/>
        <v>0.17135857369119548</v>
      </c>
      <c r="K1573" s="1">
        <f t="shared" si="290"/>
        <v>5</v>
      </c>
      <c r="L1573" s="1">
        <f t="shared" si="291"/>
        <v>1.0331190471627296</v>
      </c>
      <c r="M1573" s="1">
        <f t="shared" si="292"/>
        <v>0.81996130727496908</v>
      </c>
      <c r="N1573" s="1">
        <f t="shared" si="293"/>
        <v>1.2356438567133878</v>
      </c>
      <c r="P1573" s="1">
        <f t="shared" si="297"/>
        <v>1.0467357133179738</v>
      </c>
      <c r="Q1573" s="1">
        <f t="shared" si="294"/>
        <v>0.17936713886580408</v>
      </c>
      <c r="R1573" s="2">
        <f t="shared" si="298"/>
        <v>8062403.1204569405</v>
      </c>
      <c r="S1573" s="2">
        <f t="shared" si="299"/>
        <v>8626771.3388889264</v>
      </c>
      <c r="T1573" s="2">
        <f t="shared" si="300"/>
        <v>9832662.8938763607</v>
      </c>
      <c r="V1573" s="1">
        <v>2022</v>
      </c>
      <c r="W1573" s="1">
        <v>9457</v>
      </c>
      <c r="X1573" s="1" t="s">
        <v>1621</v>
      </c>
      <c r="Y1573" s="1" t="s">
        <v>51</v>
      </c>
      <c r="Z1573" s="1">
        <v>88</v>
      </c>
      <c r="AA1573" s="1">
        <v>32</v>
      </c>
      <c r="AB1573" s="1">
        <v>29</v>
      </c>
    </row>
    <row r="1574" spans="2:28" x14ac:dyDescent="0.55000000000000004">
      <c r="B1574" s="1">
        <v>30762</v>
      </c>
      <c r="C1574" s="4" t="str">
        <f>_xlfn.IFNA(VLOOKUP(B1574,W$2:AB10688,3,FALSE),0)</f>
        <v>TE</v>
      </c>
      <c r="D1574" s="1">
        <f>_xlfn.IFNA(VLOOKUP(B1574,W$2:AA10716,4,FALSE),0)</f>
        <v>77</v>
      </c>
      <c r="E1574" s="1">
        <f>_xlfn.IFNA(VLOOKUP(B1574,W$2:AA10716,5,FALSE),0)</f>
        <v>4</v>
      </c>
      <c r="F1574" s="1">
        <f>_xlfn.IFNA(VLOOKUP(B1574,W$2:AB10717,6,FALSE),0)</f>
        <v>26</v>
      </c>
      <c r="H1574" s="5">
        <f t="shared" si="295"/>
        <v>14012500</v>
      </c>
      <c r="I1574" s="5">
        <f t="shared" si="296"/>
        <v>14993375</v>
      </c>
      <c r="J1574" s="1">
        <f t="shared" si="289"/>
        <v>0.34065492256828622</v>
      </c>
      <c r="K1574" s="1">
        <f t="shared" si="290"/>
        <v>7</v>
      </c>
      <c r="L1574" s="1">
        <f t="shared" si="291"/>
        <v>0.98492738811235303</v>
      </c>
      <c r="M1574" s="1">
        <f t="shared" si="292"/>
        <v>1.2009476589311774</v>
      </c>
      <c r="N1574" s="1">
        <f t="shared" si="293"/>
        <v>1.06147912913239</v>
      </c>
      <c r="P1574" s="1">
        <f t="shared" si="297"/>
        <v>1.255566597763131</v>
      </c>
      <c r="Q1574" s="1">
        <f t="shared" si="294"/>
        <v>0.42771494214032596</v>
      </c>
      <c r="R1574" s="2">
        <f t="shared" si="298"/>
        <v>5993355.6267413171</v>
      </c>
      <c r="S1574" s="2">
        <f t="shared" si="299"/>
        <v>6412890.5206132093</v>
      </c>
      <c r="T1574" s="2">
        <f t="shared" si="300"/>
        <v>5993355.6267413171</v>
      </c>
      <c r="V1574" s="1">
        <v>2022</v>
      </c>
      <c r="W1574" s="1">
        <v>46048</v>
      </c>
      <c r="X1574" s="1" t="s">
        <v>1622</v>
      </c>
      <c r="Y1574" s="1" t="s">
        <v>51</v>
      </c>
      <c r="Z1574" s="1">
        <v>86</v>
      </c>
      <c r="AA1574" s="1">
        <v>32</v>
      </c>
      <c r="AB1574" s="1">
        <v>26</v>
      </c>
    </row>
    <row r="1575" spans="2:28" x14ac:dyDescent="0.55000000000000004">
      <c r="B1575" s="1">
        <v>7099</v>
      </c>
      <c r="C1575" s="4" t="str">
        <f>_xlfn.IFNA(VLOOKUP(B1575,W$2:AB10689,3,FALSE),0)</f>
        <v>C</v>
      </c>
      <c r="D1575" s="1">
        <f>_xlfn.IFNA(VLOOKUP(B1575,W$2:AA10717,4,FALSE),0)</f>
        <v>95</v>
      </c>
      <c r="E1575" s="1">
        <f>_xlfn.IFNA(VLOOKUP(B1575,W$2:AA10717,5,FALSE),0)</f>
        <v>3</v>
      </c>
      <c r="F1575" s="1">
        <f>_xlfn.IFNA(VLOOKUP(B1575,W$2:AB10718,6,FALSE),0)</f>
        <v>33</v>
      </c>
      <c r="H1575" s="5">
        <f t="shared" si="295"/>
        <v>13082500</v>
      </c>
      <c r="I1575" s="5">
        <f t="shared" si="296"/>
        <v>13998275</v>
      </c>
      <c r="J1575" s="1">
        <f t="shared" si="289"/>
        <v>0.9106723943769699</v>
      </c>
      <c r="K1575" s="1">
        <f t="shared" si="290"/>
        <v>9</v>
      </c>
      <c r="L1575" s="1">
        <f t="shared" si="291"/>
        <v>1.0438653104903106</v>
      </c>
      <c r="M1575" s="1">
        <f t="shared" si="292"/>
        <v>0.74619625737641182</v>
      </c>
      <c r="N1575" s="1">
        <f t="shared" si="293"/>
        <v>1</v>
      </c>
      <c r="P1575" s="1">
        <f t="shared" si="297"/>
        <v>0.77892838789293584</v>
      </c>
      <c r="Q1575" s="1">
        <f t="shared" si="294"/>
        <v>0.70934858005065304</v>
      </c>
      <c r="R1575" s="2">
        <f t="shared" si="298"/>
        <v>9280052.7985126693</v>
      </c>
      <c r="S1575" s="2">
        <f t="shared" si="299"/>
        <v>9929656.4944085553</v>
      </c>
      <c r="T1575" s="2">
        <f t="shared" si="300"/>
        <v>9280052.7985126693</v>
      </c>
      <c r="V1575" s="1">
        <v>2022</v>
      </c>
      <c r="W1575" s="1">
        <v>8880</v>
      </c>
      <c r="X1575" s="1" t="s">
        <v>1623</v>
      </c>
      <c r="Y1575" s="1" t="s">
        <v>51</v>
      </c>
      <c r="Z1575" s="1">
        <v>85</v>
      </c>
      <c r="AA1575" s="1">
        <v>7</v>
      </c>
      <c r="AB1575" s="1">
        <v>31</v>
      </c>
    </row>
    <row r="1576" spans="2:28" x14ac:dyDescent="0.55000000000000004">
      <c r="B1576" s="1">
        <v>46104</v>
      </c>
      <c r="C1576" s="4" t="str">
        <f>_xlfn.IFNA(VLOOKUP(B1576,W$2:AB10690,3,FALSE),0)</f>
        <v>C</v>
      </c>
      <c r="D1576" s="1">
        <f>_xlfn.IFNA(VLOOKUP(B1576,W$2:AA10718,4,FALSE),0)</f>
        <v>75</v>
      </c>
      <c r="E1576" s="1">
        <f>_xlfn.IFNA(VLOOKUP(B1576,W$2:AA10718,5,FALSE),0)</f>
        <v>4</v>
      </c>
      <c r="F1576" s="1">
        <f>_xlfn.IFNA(VLOOKUP(B1576,W$2:AB10719,6,FALSE),0)</f>
        <v>27</v>
      </c>
      <c r="H1576" s="5">
        <f t="shared" si="295"/>
        <v>13082500</v>
      </c>
      <c r="I1576" s="5">
        <f t="shared" si="296"/>
        <v>13998275</v>
      </c>
      <c r="J1576" s="1">
        <f t="shared" si="289"/>
        <v>0.34065492256828622</v>
      </c>
      <c r="K1576" s="1">
        <f t="shared" si="290"/>
        <v>7</v>
      </c>
      <c r="L1576" s="1">
        <f t="shared" si="291"/>
        <v>0.98492738811235303</v>
      </c>
      <c r="M1576" s="1">
        <f t="shared" si="292"/>
        <v>1.2009476589311774</v>
      </c>
      <c r="N1576" s="1">
        <f t="shared" si="293"/>
        <v>1.3029012619832001</v>
      </c>
      <c r="P1576" s="1">
        <f t="shared" si="297"/>
        <v>1.5411318600928479</v>
      </c>
      <c r="Q1576" s="1">
        <f t="shared" si="294"/>
        <v>0.52499415446744802</v>
      </c>
      <c r="R1576" s="2">
        <f t="shared" si="298"/>
        <v>6868236.0258203885</v>
      </c>
      <c r="S1576" s="2">
        <f t="shared" si="299"/>
        <v>7349012.547627816</v>
      </c>
      <c r="T1576" s="2">
        <f t="shared" si="300"/>
        <v>6868236.0258203885</v>
      </c>
      <c r="V1576" s="1">
        <v>2022</v>
      </c>
      <c r="W1576" s="1">
        <v>7856</v>
      </c>
      <c r="X1576" s="1" t="s">
        <v>1624</v>
      </c>
      <c r="Y1576" s="1" t="s">
        <v>51</v>
      </c>
      <c r="Z1576" s="1">
        <v>83</v>
      </c>
      <c r="AA1576" s="1">
        <v>3</v>
      </c>
      <c r="AB1576" s="1">
        <v>31</v>
      </c>
    </row>
    <row r="1577" spans="2:28" x14ac:dyDescent="0.55000000000000004">
      <c r="B1577" s="1">
        <v>9461</v>
      </c>
      <c r="C1577" s="4" t="str">
        <f>_xlfn.IFNA(VLOOKUP(B1577,W$2:AB10691,3,FALSE),0)</f>
        <v>G</v>
      </c>
      <c r="D1577" s="1">
        <f>_xlfn.IFNA(VLOOKUP(B1577,W$2:AA10719,4,FALSE),0)</f>
        <v>97</v>
      </c>
      <c r="E1577" s="1">
        <f>_xlfn.IFNA(VLOOKUP(B1577,W$2:AA10719,5,FALSE),0)</f>
        <v>32</v>
      </c>
      <c r="F1577" s="1">
        <f>_xlfn.IFNA(VLOOKUP(B1577,W$2:AB10720,6,FALSE),0)</f>
        <v>31</v>
      </c>
      <c r="H1577" s="5">
        <f t="shared" si="295"/>
        <v>15340000</v>
      </c>
      <c r="I1577" s="5">
        <f t="shared" si="296"/>
        <v>16413800.000000002</v>
      </c>
      <c r="J1577" s="1">
        <f t="shared" si="289"/>
        <v>0.9106723943769699</v>
      </c>
      <c r="K1577" s="1">
        <f t="shared" si="290"/>
        <v>9</v>
      </c>
      <c r="L1577" s="1">
        <f t="shared" si="291"/>
        <v>1.0952196729772843</v>
      </c>
      <c r="M1577" s="1">
        <f t="shared" si="292"/>
        <v>0.74619625737641182</v>
      </c>
      <c r="N1577" s="1">
        <f t="shared" si="293"/>
        <v>1</v>
      </c>
      <c r="P1577" s="1">
        <f t="shared" si="297"/>
        <v>0.8172488209806672</v>
      </c>
      <c r="Q1577" s="1">
        <f t="shared" si="294"/>
        <v>0.74424594060421978</v>
      </c>
      <c r="R1577" s="2">
        <f t="shared" si="298"/>
        <v>11416732.728868732</v>
      </c>
      <c r="S1577" s="2">
        <f t="shared" si="299"/>
        <v>12215904.019889545</v>
      </c>
      <c r="T1577" s="2">
        <f t="shared" si="300"/>
        <v>11416732.728868732</v>
      </c>
      <c r="V1577" s="1">
        <v>2022</v>
      </c>
      <c r="W1577" s="1">
        <v>7891</v>
      </c>
      <c r="X1577" s="1" t="s">
        <v>1625</v>
      </c>
      <c r="Y1577" s="1" t="s">
        <v>51</v>
      </c>
      <c r="Z1577" s="1">
        <v>81</v>
      </c>
      <c r="AA1577" s="1">
        <v>4</v>
      </c>
      <c r="AB1577" s="1">
        <v>31</v>
      </c>
    </row>
    <row r="1578" spans="2:28" x14ac:dyDescent="0.55000000000000004">
      <c r="B1578" s="1">
        <v>38558</v>
      </c>
      <c r="C1578" s="4" t="str">
        <f>_xlfn.IFNA(VLOOKUP(B1578,W$2:AB10692,3,FALSE),0)</f>
        <v>DI</v>
      </c>
      <c r="D1578" s="1">
        <f>_xlfn.IFNA(VLOOKUP(B1578,W$2:AA10720,4,FALSE),0)</f>
        <v>91</v>
      </c>
      <c r="E1578" s="1">
        <f>_xlfn.IFNA(VLOOKUP(B1578,W$2:AA10720,5,FALSE),0)</f>
        <v>6</v>
      </c>
      <c r="F1578" s="1">
        <f>_xlfn.IFNA(VLOOKUP(B1578,W$2:AB10721,6,FALSE),0)</f>
        <v>28</v>
      </c>
      <c r="H1578" s="5">
        <f t="shared" si="295"/>
        <v>20500000</v>
      </c>
      <c r="I1578" s="5">
        <f t="shared" si="296"/>
        <v>21935000</v>
      </c>
      <c r="J1578" s="1">
        <f t="shared" si="289"/>
        <v>0.61349186721486715</v>
      </c>
      <c r="K1578" s="1">
        <f t="shared" si="290"/>
        <v>9</v>
      </c>
      <c r="L1578" s="1">
        <f t="shared" si="291"/>
        <v>0.97805575723845062</v>
      </c>
      <c r="M1578" s="1">
        <f t="shared" si="292"/>
        <v>1.000893038891195</v>
      </c>
      <c r="N1578" s="1">
        <f t="shared" si="293"/>
        <v>1</v>
      </c>
      <c r="P1578" s="1">
        <f t="shared" si="297"/>
        <v>0.97892919906742171</v>
      </c>
      <c r="Q1578" s="1">
        <f t="shared" si="294"/>
        <v>0.60056510220702697</v>
      </c>
      <c r="R1578" s="2">
        <f t="shared" si="298"/>
        <v>12311584.595244054</v>
      </c>
      <c r="S1578" s="2">
        <f t="shared" si="299"/>
        <v>13173395.516911136</v>
      </c>
      <c r="T1578" s="2">
        <f t="shared" si="300"/>
        <v>12311584.595244054</v>
      </c>
      <c r="V1578" s="1">
        <v>2022</v>
      </c>
      <c r="W1578" s="1">
        <v>59971</v>
      </c>
      <c r="X1578" s="1" t="s">
        <v>1626</v>
      </c>
      <c r="Y1578" s="1" t="s">
        <v>51</v>
      </c>
      <c r="Z1578" s="1">
        <v>80</v>
      </c>
      <c r="AA1578" s="1">
        <v>20</v>
      </c>
      <c r="AB1578" s="1">
        <v>23</v>
      </c>
    </row>
    <row r="1579" spans="2:28" x14ac:dyDescent="0.55000000000000004">
      <c r="B1579" s="1">
        <v>24904</v>
      </c>
      <c r="C1579" s="4" t="str">
        <f>_xlfn.IFNA(VLOOKUP(B1579,W$2:AB10693,3,FALSE),0)</f>
        <v>LB</v>
      </c>
      <c r="D1579" s="1">
        <f>_xlfn.IFNA(VLOOKUP(B1579,W$2:AA10721,4,FALSE),0)</f>
        <v>77</v>
      </c>
      <c r="E1579" s="1">
        <f>_xlfn.IFNA(VLOOKUP(B1579,W$2:AA10721,5,FALSE),0)</f>
        <v>6</v>
      </c>
      <c r="F1579" s="1">
        <f>_xlfn.IFNA(VLOOKUP(B1579,W$2:AB10722,6,FALSE),0)</f>
        <v>27</v>
      </c>
      <c r="H1579" s="5">
        <f t="shared" si="295"/>
        <v>16999000</v>
      </c>
      <c r="I1579" s="5">
        <f t="shared" si="296"/>
        <v>18188930</v>
      </c>
      <c r="J1579" s="1">
        <f t="shared" si="289"/>
        <v>0.34065492256828622</v>
      </c>
      <c r="K1579" s="1">
        <f t="shared" si="290"/>
        <v>7</v>
      </c>
      <c r="L1579" s="1">
        <f t="shared" si="291"/>
        <v>0.97193116440756988</v>
      </c>
      <c r="M1579" s="1">
        <f t="shared" si="292"/>
        <v>1.2009476589311774</v>
      </c>
      <c r="N1579" s="1">
        <f t="shared" si="293"/>
        <v>0.73034540509703694</v>
      </c>
      <c r="P1579" s="1">
        <f t="shared" si="297"/>
        <v>0.85248724338473825</v>
      </c>
      <c r="Q1579" s="1">
        <f t="shared" si="294"/>
        <v>0.29040397588567979</v>
      </c>
      <c r="R1579" s="2">
        <f t="shared" si="298"/>
        <v>4936577.1860806709</v>
      </c>
      <c r="S1579" s="2">
        <f t="shared" si="299"/>
        <v>5282137.5891063176</v>
      </c>
      <c r="T1579" s="2">
        <f t="shared" si="300"/>
        <v>4936577.1860806709</v>
      </c>
      <c r="V1579" s="1">
        <v>2022</v>
      </c>
      <c r="W1579" s="1">
        <v>10650</v>
      </c>
      <c r="X1579" s="1" t="s">
        <v>1627</v>
      </c>
      <c r="Y1579" s="1" t="s">
        <v>51</v>
      </c>
      <c r="Z1579" s="1">
        <v>78</v>
      </c>
      <c r="AA1579" s="1">
        <v>20</v>
      </c>
      <c r="AB1579" s="1">
        <v>28</v>
      </c>
    </row>
    <row r="1580" spans="2:28" x14ac:dyDescent="0.55000000000000004">
      <c r="B1580" s="1">
        <v>12078</v>
      </c>
      <c r="C1580" s="4" t="str">
        <f>_xlfn.IFNA(VLOOKUP(B1580,W$2:AB10694,3,FALSE),0)</f>
        <v>TE</v>
      </c>
      <c r="D1580" s="1">
        <f>_xlfn.IFNA(VLOOKUP(B1580,W$2:AA10722,4,FALSE),0)</f>
        <v>86</v>
      </c>
      <c r="E1580" s="1">
        <f>_xlfn.IFNA(VLOOKUP(B1580,W$2:AA10722,5,FALSE),0)</f>
        <v>8</v>
      </c>
      <c r="F1580" s="1">
        <f>_xlfn.IFNA(VLOOKUP(B1580,W$2:AB10723,6,FALSE),0)</f>
        <v>29</v>
      </c>
      <c r="H1580" s="5">
        <f t="shared" si="295"/>
        <v>14012500</v>
      </c>
      <c r="I1580" s="5">
        <f t="shared" si="296"/>
        <v>14993375</v>
      </c>
      <c r="J1580" s="1">
        <f t="shared" si="289"/>
        <v>0.50699730938172927</v>
      </c>
      <c r="K1580" s="1">
        <f t="shared" si="290"/>
        <v>8</v>
      </c>
      <c r="L1580" s="1">
        <f t="shared" si="291"/>
        <v>0.95505738964680675</v>
      </c>
      <c r="M1580" s="1">
        <f t="shared" si="292"/>
        <v>0.99502139424549263</v>
      </c>
      <c r="N1580" s="1">
        <f t="shared" si="293"/>
        <v>1.06147912913239</v>
      </c>
      <c r="P1580" s="1">
        <f t="shared" si="297"/>
        <v>1.0087263077214157</v>
      </c>
      <c r="Q1580" s="1">
        <f t="shared" si="294"/>
        <v>0.51142152391732398</v>
      </c>
      <c r="R1580" s="2">
        <f t="shared" si="298"/>
        <v>7166294.1038915021</v>
      </c>
      <c r="S1580" s="2">
        <f t="shared" si="299"/>
        <v>7667934.6911639078</v>
      </c>
      <c r="T1580" s="2">
        <f t="shared" si="300"/>
        <v>7166294.1038915021</v>
      </c>
      <c r="V1580" s="1">
        <v>2022</v>
      </c>
      <c r="W1580" s="1">
        <v>66916</v>
      </c>
      <c r="X1580" s="1" t="s">
        <v>1628</v>
      </c>
      <c r="Y1580" s="1" t="s">
        <v>51</v>
      </c>
      <c r="Z1580" s="1">
        <v>76</v>
      </c>
      <c r="AA1580" s="1">
        <v>7</v>
      </c>
      <c r="AB1580" s="1">
        <v>25</v>
      </c>
    </row>
    <row r="1581" spans="2:28" x14ac:dyDescent="0.55000000000000004">
      <c r="B1581" s="1">
        <v>66928</v>
      </c>
      <c r="C1581" s="4" t="str">
        <f>_xlfn.IFNA(VLOOKUP(B1581,W$2:AB10695,3,FALSE),0)</f>
        <v>ED</v>
      </c>
      <c r="D1581" s="1">
        <f>_xlfn.IFNA(VLOOKUP(B1581,W$2:AA10723,4,FALSE),0)</f>
        <v>77</v>
      </c>
      <c r="E1581" s="1">
        <f>_xlfn.IFNA(VLOOKUP(B1581,W$2:AA10723,5,FALSE),0)</f>
        <v>8</v>
      </c>
      <c r="F1581" s="1">
        <f>_xlfn.IFNA(VLOOKUP(B1581,W$2:AB10724,6,FALSE),0)</f>
        <v>28</v>
      </c>
      <c r="H1581" s="5">
        <f t="shared" si="295"/>
        <v>25400550</v>
      </c>
      <c r="I1581" s="5">
        <f t="shared" si="296"/>
        <v>27178588.5</v>
      </c>
      <c r="J1581" s="1">
        <f t="shared" si="289"/>
        <v>0.34065492256828622</v>
      </c>
      <c r="K1581" s="1">
        <f t="shared" si="290"/>
        <v>7</v>
      </c>
      <c r="L1581" s="1">
        <f t="shared" si="291"/>
        <v>0.95623946907158719</v>
      </c>
      <c r="M1581" s="1">
        <f t="shared" si="292"/>
        <v>0.98921913731565014</v>
      </c>
      <c r="N1581" s="1">
        <f t="shared" si="293"/>
        <v>1</v>
      </c>
      <c r="P1581" s="1">
        <f t="shared" si="297"/>
        <v>0.94593038266217078</v>
      </c>
      <c r="Q1581" s="1">
        <f t="shared" si="294"/>
        <v>0.32223584126077115</v>
      </c>
      <c r="R1581" s="2">
        <f t="shared" si="298"/>
        <v>8184967.5977362804</v>
      </c>
      <c r="S1581" s="2">
        <f t="shared" si="299"/>
        <v>8757915.3295778204</v>
      </c>
      <c r="T1581" s="2">
        <f t="shared" si="300"/>
        <v>8184967.5977362804</v>
      </c>
      <c r="V1581" s="1">
        <v>2022</v>
      </c>
      <c r="W1581" s="1">
        <v>6161</v>
      </c>
      <c r="X1581" s="1" t="s">
        <v>1629</v>
      </c>
      <c r="Y1581" s="1" t="s">
        <v>51</v>
      </c>
      <c r="Z1581" s="1">
        <v>75</v>
      </c>
      <c r="AA1581" s="1">
        <v>10</v>
      </c>
      <c r="AB1581" s="1">
        <v>32</v>
      </c>
    </row>
    <row r="1582" spans="2:28" x14ac:dyDescent="0.55000000000000004">
      <c r="B1582" s="1">
        <v>10855</v>
      </c>
      <c r="C1582" s="4" t="str">
        <f>_xlfn.IFNA(VLOOKUP(B1582,W$2:AB10696,3,FALSE),0)</f>
        <v>G</v>
      </c>
      <c r="D1582" s="1">
        <f>_xlfn.IFNA(VLOOKUP(B1582,W$2:AA10724,4,FALSE),0)</f>
        <v>90</v>
      </c>
      <c r="E1582" s="1">
        <f>_xlfn.IFNA(VLOOKUP(B1582,W$2:AA10724,5,FALSE),0)</f>
        <v>7</v>
      </c>
      <c r="F1582" s="1">
        <f>_xlfn.IFNA(VLOOKUP(B1582,W$2:AB10725,6,FALSE),0)</f>
        <v>29</v>
      </c>
      <c r="H1582" s="5">
        <f t="shared" si="295"/>
        <v>15340000</v>
      </c>
      <c r="I1582" s="5">
        <f t="shared" si="296"/>
        <v>16413800.000000002</v>
      </c>
      <c r="J1582" s="1">
        <f t="shared" si="289"/>
        <v>0.61349186721486715</v>
      </c>
      <c r="K1582" s="1">
        <f t="shared" si="290"/>
        <v>9</v>
      </c>
      <c r="L1582" s="1">
        <f t="shared" si="291"/>
        <v>0.92772914056314992</v>
      </c>
      <c r="M1582" s="1">
        <f t="shared" si="292"/>
        <v>1.000893038891195</v>
      </c>
      <c r="N1582" s="1">
        <f t="shared" si="293"/>
        <v>1</v>
      </c>
      <c r="P1582" s="1">
        <f t="shared" si="297"/>
        <v>0.9285576387661677</v>
      </c>
      <c r="Q1582" s="1">
        <f t="shared" si="294"/>
        <v>0.56966255962328438</v>
      </c>
      <c r="R1582" s="2">
        <f t="shared" si="298"/>
        <v>8738623.6646211818</v>
      </c>
      <c r="S1582" s="2">
        <f t="shared" si="299"/>
        <v>9350327.3211446665</v>
      </c>
      <c r="T1582" s="2">
        <f t="shared" si="300"/>
        <v>8738623.6646211818</v>
      </c>
      <c r="V1582" s="1">
        <v>2022</v>
      </c>
      <c r="W1582" s="1">
        <v>59701</v>
      </c>
      <c r="X1582" s="1" t="s">
        <v>1630</v>
      </c>
      <c r="Y1582" s="1" t="s">
        <v>51</v>
      </c>
      <c r="Z1582" s="1">
        <v>73</v>
      </c>
      <c r="AA1582" s="1">
        <v>10</v>
      </c>
      <c r="AB1582" s="1">
        <v>24</v>
      </c>
    </row>
    <row r="1583" spans="2:28" x14ac:dyDescent="0.55000000000000004">
      <c r="B1583" s="1">
        <v>48170</v>
      </c>
      <c r="C1583" s="4" t="str">
        <f>_xlfn.IFNA(VLOOKUP(B1583,W$2:AB10697,3,FALSE),0)</f>
        <v>WR</v>
      </c>
      <c r="D1583" s="1">
        <f>_xlfn.IFNA(VLOOKUP(B1583,W$2:AA10725,4,FALSE),0)</f>
        <v>81</v>
      </c>
      <c r="E1583" s="1">
        <f>_xlfn.IFNA(VLOOKUP(B1583,W$2:AA10725,5,FALSE),0)</f>
        <v>7</v>
      </c>
      <c r="F1583" s="1">
        <f>_xlfn.IFNA(VLOOKUP(B1583,W$2:AB10726,6,FALSE),0)</f>
        <v>27</v>
      </c>
      <c r="H1583" s="5">
        <f t="shared" si="295"/>
        <v>26850000</v>
      </c>
      <c r="I1583" s="5">
        <f t="shared" si="296"/>
        <v>28729500</v>
      </c>
      <c r="J1583" s="1">
        <f t="shared" si="289"/>
        <v>0.40904805918622789</v>
      </c>
      <c r="K1583" s="1">
        <f t="shared" si="290"/>
        <v>8</v>
      </c>
      <c r="L1583" s="1">
        <f t="shared" si="291"/>
        <v>0.93568323667001296</v>
      </c>
      <c r="M1583" s="1">
        <f t="shared" si="292"/>
        <v>1.2219797174404163</v>
      </c>
      <c r="N1583" s="1">
        <f t="shared" si="293"/>
        <v>0.84929704697517161</v>
      </c>
      <c r="P1583" s="1">
        <f t="shared" si="297"/>
        <v>0.97107429998272043</v>
      </c>
      <c r="Q1583" s="1">
        <f t="shared" si="294"/>
        <v>0.39721605773355662</v>
      </c>
      <c r="R1583" s="2">
        <f t="shared" si="298"/>
        <v>10665251.150145994</v>
      </c>
      <c r="S1583" s="2">
        <f t="shared" si="299"/>
        <v>11411818.730656214</v>
      </c>
      <c r="T1583" s="2">
        <f t="shared" si="300"/>
        <v>10665251.150145994</v>
      </c>
      <c r="V1583" s="1">
        <v>2022</v>
      </c>
      <c r="W1583" s="1">
        <v>47013</v>
      </c>
      <c r="X1583" s="1" t="s">
        <v>1631</v>
      </c>
      <c r="Y1583" s="1" t="s">
        <v>51</v>
      </c>
      <c r="Z1583" s="1">
        <v>71</v>
      </c>
      <c r="AA1583" s="1">
        <v>20</v>
      </c>
      <c r="AB1583" s="1">
        <v>27</v>
      </c>
    </row>
    <row r="1584" spans="2:28" x14ac:dyDescent="0.55000000000000004">
      <c r="B1584" s="1">
        <v>42781</v>
      </c>
      <c r="C1584" s="4" t="str">
        <f>_xlfn.IFNA(VLOOKUP(B1584,W$2:AB10698,3,FALSE),0)</f>
        <v>CB</v>
      </c>
      <c r="D1584" s="1">
        <f>_xlfn.IFNA(VLOOKUP(B1584,W$2:AA10726,4,FALSE),0)</f>
        <v>97</v>
      </c>
      <c r="E1584" s="1">
        <f>_xlfn.IFNA(VLOOKUP(B1584,W$2:AA10726,5,FALSE),0)</f>
        <v>8</v>
      </c>
      <c r="F1584" s="1">
        <f>_xlfn.IFNA(VLOOKUP(B1584,W$2:AB10727,6,FALSE),0)</f>
        <v>27</v>
      </c>
      <c r="H1584" s="5">
        <f t="shared" si="295"/>
        <v>20000000</v>
      </c>
      <c r="I1584" s="5">
        <f t="shared" si="296"/>
        <v>21400000</v>
      </c>
      <c r="J1584" s="1">
        <f t="shared" si="289"/>
        <v>0.9106723943769699</v>
      </c>
      <c r="K1584" s="1">
        <f t="shared" si="290"/>
        <v>9</v>
      </c>
      <c r="L1584" s="1">
        <f t="shared" si="291"/>
        <v>0.95386117403463533</v>
      </c>
      <c r="M1584" s="1">
        <f t="shared" si="292"/>
        <v>1.243263292991633</v>
      </c>
      <c r="N1584" s="1">
        <f t="shared" si="293"/>
        <v>1</v>
      </c>
      <c r="P1584" s="1">
        <f t="shared" si="297"/>
        <v>1.1859005842871657</v>
      </c>
      <c r="Q1584" s="1">
        <f t="shared" si="294"/>
        <v>1.0799669245858408</v>
      </c>
      <c r="R1584" s="2">
        <f t="shared" si="298"/>
        <v>21599338.491716817</v>
      </c>
      <c r="S1584" s="2">
        <f t="shared" si="299"/>
        <v>23111292.186136991</v>
      </c>
      <c r="T1584" s="2">
        <f t="shared" si="300"/>
        <v>21599338.491716817</v>
      </c>
      <c r="V1584" s="1">
        <v>2022</v>
      </c>
      <c r="W1584" s="1">
        <v>7783</v>
      </c>
      <c r="X1584" s="1" t="s">
        <v>1632</v>
      </c>
      <c r="Y1584" s="1" t="s">
        <v>51</v>
      </c>
      <c r="Z1584" s="1">
        <v>69</v>
      </c>
      <c r="AA1584" s="1">
        <v>10</v>
      </c>
      <c r="AB1584" s="1">
        <v>32</v>
      </c>
    </row>
    <row r="1585" spans="2:28" x14ac:dyDescent="0.55000000000000004">
      <c r="B1585" s="1">
        <v>49335</v>
      </c>
      <c r="C1585" s="4" t="str">
        <f>_xlfn.IFNA(VLOOKUP(B1585,W$2:AB10699,3,FALSE),0)</f>
        <v>CB</v>
      </c>
      <c r="D1585" s="1">
        <f>_xlfn.IFNA(VLOOKUP(B1585,W$2:AA10727,4,FALSE),0)</f>
        <v>95</v>
      </c>
      <c r="E1585" s="1">
        <f>_xlfn.IFNA(VLOOKUP(B1585,W$2:AA10727,5,FALSE),0)</f>
        <v>2</v>
      </c>
      <c r="F1585" s="1">
        <f>_xlfn.IFNA(VLOOKUP(B1585,W$2:AB10728,6,FALSE),0)</f>
        <v>26</v>
      </c>
      <c r="H1585" s="5">
        <f t="shared" si="295"/>
        <v>20000000</v>
      </c>
      <c r="I1585" s="5">
        <f t="shared" si="296"/>
        <v>21400000</v>
      </c>
      <c r="J1585" s="1">
        <f t="shared" si="289"/>
        <v>0.9106723943769699</v>
      </c>
      <c r="K1585" s="1">
        <f t="shared" si="290"/>
        <v>9</v>
      </c>
      <c r="L1585" s="1">
        <f t="shared" si="291"/>
        <v>1.0294839989928222</v>
      </c>
      <c r="M1585" s="1">
        <f t="shared" si="292"/>
        <v>1.243263292991633</v>
      </c>
      <c r="N1585" s="1">
        <f t="shared" si="293"/>
        <v>1</v>
      </c>
      <c r="P1585" s="1">
        <f t="shared" si="297"/>
        <v>1.279919666670011</v>
      </c>
      <c r="Q1585" s="1">
        <f t="shared" si="294"/>
        <v>1.165587507456552</v>
      </c>
      <c r="R1585" s="2">
        <f t="shared" si="298"/>
        <v>23311750.149131041</v>
      </c>
      <c r="S1585" s="2">
        <f t="shared" si="299"/>
        <v>24943572.659570213</v>
      </c>
      <c r="T1585" s="2">
        <f t="shared" si="300"/>
        <v>23311750.149131041</v>
      </c>
      <c r="V1585" s="1">
        <v>2022</v>
      </c>
      <c r="W1585" s="1">
        <v>9467</v>
      </c>
      <c r="X1585" s="1" t="s">
        <v>1633</v>
      </c>
      <c r="Y1585" s="1" t="s">
        <v>51</v>
      </c>
      <c r="Z1585" s="1">
        <v>68</v>
      </c>
      <c r="AA1585" s="1">
        <v>2</v>
      </c>
      <c r="AB1585" s="1">
        <v>29</v>
      </c>
    </row>
    <row r="1586" spans="2:28" x14ac:dyDescent="0.55000000000000004">
      <c r="B1586" s="1">
        <v>6586</v>
      </c>
      <c r="C1586" s="4" t="str">
        <f>_xlfn.IFNA(VLOOKUP(B1586,W$2:AB10700,3,FALSE),0)</f>
        <v>LS</v>
      </c>
      <c r="D1586" s="1">
        <f>_xlfn.IFNA(VLOOKUP(B1586,W$2:AA10728,4,FALSE),0)</f>
        <v>0</v>
      </c>
      <c r="E1586" s="1">
        <f>_xlfn.IFNA(VLOOKUP(B1586,W$2:AA10728,5,FALSE),0)</f>
        <v>8</v>
      </c>
      <c r="F1586" s="1">
        <f>_xlfn.IFNA(VLOOKUP(B1586,W$2:AB10729,6,FALSE),0)</f>
        <v>35</v>
      </c>
      <c r="H1586" s="5" t="e">
        <f t="shared" si="295"/>
        <v>#DIV/0!</v>
      </c>
      <c r="I1586" s="5" t="e">
        <f t="shared" si="296"/>
        <v>#DIV/0!</v>
      </c>
      <c r="J1586" s="1">
        <f t="shared" si="289"/>
        <v>0.11029086484118089</v>
      </c>
      <c r="K1586" s="1">
        <f t="shared" si="290"/>
        <v>0</v>
      </c>
      <c r="L1586" s="1">
        <f t="shared" si="291"/>
        <v>0.98517043952992134</v>
      </c>
      <c r="M1586" s="1">
        <f t="shared" si="292"/>
        <v>1.1804665862898105</v>
      </c>
      <c r="N1586" s="1" t="e">
        <f t="shared" si="293"/>
        <v>#DIV/0!</v>
      </c>
      <c r="P1586" s="1" t="e">
        <f t="shared" si="297"/>
        <v>#DIV/0!</v>
      </c>
      <c r="Q1586" s="1" t="e">
        <f t="shared" si="294"/>
        <v>#DIV/0!</v>
      </c>
      <c r="R1586" s="2" t="e">
        <f t="shared" si="298"/>
        <v>#DIV/0!</v>
      </c>
      <c r="S1586" s="2" t="e">
        <f t="shared" si="299"/>
        <v>#DIV/0!</v>
      </c>
      <c r="T1586" s="2" t="e">
        <f t="shared" si="300"/>
        <v>#DIV/0!</v>
      </c>
      <c r="V1586" s="1">
        <v>2022</v>
      </c>
      <c r="W1586" s="1">
        <v>7029</v>
      </c>
      <c r="X1586" s="1" t="s">
        <v>1634</v>
      </c>
      <c r="Y1586" s="1" t="s">
        <v>51</v>
      </c>
      <c r="Z1586" s="1">
        <v>66</v>
      </c>
      <c r="AA1586" s="1">
        <v>32</v>
      </c>
      <c r="AB1586" s="1">
        <v>34</v>
      </c>
    </row>
    <row r="1587" spans="2:28" x14ac:dyDescent="0.55000000000000004">
      <c r="B1587" s="1">
        <v>38709</v>
      </c>
      <c r="C1587" s="4" t="str">
        <f>_xlfn.IFNA(VLOOKUP(B1587,W$2:AB10701,3,FALSE),0)</f>
        <v>C</v>
      </c>
      <c r="D1587" s="1">
        <f>_xlfn.IFNA(VLOOKUP(B1587,W$2:AA10729,4,FALSE),0)</f>
        <v>62</v>
      </c>
      <c r="E1587" s="1">
        <f>_xlfn.IFNA(VLOOKUP(B1587,W$2:AA10729,5,FALSE),0)</f>
        <v>8</v>
      </c>
      <c r="F1587" s="1">
        <f>_xlfn.IFNA(VLOOKUP(B1587,W$2:AB10730,6,FALSE),0)</f>
        <v>26</v>
      </c>
      <c r="H1587" s="5">
        <f t="shared" si="295"/>
        <v>13082500</v>
      </c>
      <c r="I1587" s="5">
        <f t="shared" si="296"/>
        <v>13998275</v>
      </c>
      <c r="J1587" s="1">
        <f t="shared" si="289"/>
        <v>0.24173750307529737</v>
      </c>
      <c r="K1587" s="1">
        <f t="shared" si="290"/>
        <v>6</v>
      </c>
      <c r="L1587" s="1">
        <f t="shared" si="291"/>
        <v>0.95757335478056826</v>
      </c>
      <c r="M1587" s="1">
        <f t="shared" si="292"/>
        <v>1.1772145986242197</v>
      </c>
      <c r="N1587" s="1">
        <f t="shared" si="293"/>
        <v>1.3029012619832001</v>
      </c>
      <c r="P1587" s="1">
        <f t="shared" si="297"/>
        <v>1.4687206359108436</v>
      </c>
      <c r="Q1587" s="1">
        <f t="shared" si="294"/>
        <v>0.35504485924025025</v>
      </c>
      <c r="R1587" s="2">
        <f t="shared" si="298"/>
        <v>4644874.3710105736</v>
      </c>
      <c r="S1587" s="2">
        <f t="shared" si="299"/>
        <v>4970015.5769813145</v>
      </c>
      <c r="T1587" s="2">
        <f t="shared" si="300"/>
        <v>4644874.3710105736</v>
      </c>
      <c r="V1587" s="1">
        <v>2022</v>
      </c>
      <c r="W1587" s="1">
        <v>10647</v>
      </c>
      <c r="X1587" s="1" t="s">
        <v>1635</v>
      </c>
      <c r="Y1587" s="1" t="s">
        <v>51</v>
      </c>
      <c r="Z1587" s="1">
        <v>64</v>
      </c>
      <c r="AA1587" s="1">
        <v>20</v>
      </c>
      <c r="AB1587" s="1">
        <v>28</v>
      </c>
    </row>
    <row r="1588" spans="2:28" x14ac:dyDescent="0.55000000000000004">
      <c r="B1588" s="1">
        <v>46249</v>
      </c>
      <c r="C1588" s="4" t="str">
        <f>_xlfn.IFNA(VLOOKUP(B1588,W$2:AB10702,3,FALSE),0)</f>
        <v>LT</v>
      </c>
      <c r="D1588" s="1">
        <f>_xlfn.IFNA(VLOOKUP(B1588,W$2:AA10730,4,FALSE),0)</f>
        <v>36</v>
      </c>
      <c r="E1588" s="1">
        <f>_xlfn.IFNA(VLOOKUP(B1588,W$2:AA10730,5,FALSE),0)</f>
        <v>3</v>
      </c>
      <c r="F1588" s="1">
        <f>_xlfn.IFNA(VLOOKUP(B1588,W$2:AB10731,6,FALSE),0)</f>
        <v>27</v>
      </c>
      <c r="H1588" s="5">
        <f t="shared" si="295"/>
        <v>21252000</v>
      </c>
      <c r="I1588" s="5">
        <f t="shared" si="296"/>
        <v>22739640</v>
      </c>
      <c r="J1588" s="1">
        <f t="shared" si="289"/>
        <v>0.13512004199773481</v>
      </c>
      <c r="K1588" s="1">
        <f t="shared" si="290"/>
        <v>3</v>
      </c>
      <c r="L1588" s="1">
        <f t="shared" si="291"/>
        <v>1.0234905977381861</v>
      </c>
      <c r="M1588" s="1">
        <f t="shared" si="292"/>
        <v>1.0638591360833272</v>
      </c>
      <c r="N1588" s="1">
        <f t="shared" si="293"/>
        <v>1.1155423054361819</v>
      </c>
      <c r="P1588" s="1">
        <f t="shared" si="297"/>
        <v>1.21465804193381</v>
      </c>
      <c r="Q1588" s="1">
        <f t="shared" si="294"/>
        <v>0.16412464563898274</v>
      </c>
      <c r="R1588" s="2">
        <f t="shared" si="298"/>
        <v>3487976.969119661</v>
      </c>
      <c r="S1588" s="2">
        <f t="shared" si="299"/>
        <v>3732135.3569580377</v>
      </c>
      <c r="T1588" s="2">
        <f t="shared" si="300"/>
        <v>3487976.969119661</v>
      </c>
      <c r="V1588" s="1">
        <v>2022</v>
      </c>
      <c r="W1588" s="1">
        <v>9091</v>
      </c>
      <c r="X1588" s="1" t="s">
        <v>1636</v>
      </c>
      <c r="Y1588" s="1" t="s">
        <v>51</v>
      </c>
      <c r="Z1588" s="1">
        <v>63</v>
      </c>
      <c r="AA1588" s="1">
        <v>8</v>
      </c>
      <c r="AB1588" s="1">
        <v>34</v>
      </c>
    </row>
    <row r="1589" spans="2:28" x14ac:dyDescent="0.55000000000000004">
      <c r="B1589" s="1">
        <v>8667</v>
      </c>
      <c r="C1589" s="4" t="str">
        <f>_xlfn.IFNA(VLOOKUP(B1589,W$2:AB10703,3,FALSE),0)</f>
        <v>QB</v>
      </c>
      <c r="D1589" s="1">
        <f>_xlfn.IFNA(VLOOKUP(B1589,W$2:AA10731,4,FALSE),0)</f>
        <v>82</v>
      </c>
      <c r="E1589" s="1">
        <f>_xlfn.IFNA(VLOOKUP(B1589,W$2:AA10731,5,FALSE),0)</f>
        <v>32</v>
      </c>
      <c r="F1589" s="1">
        <f>_xlfn.IFNA(VLOOKUP(B1589,W$2:AB10732,6,FALSE),0)</f>
        <v>30</v>
      </c>
      <c r="H1589" s="5">
        <f t="shared" si="295"/>
        <v>44949165</v>
      </c>
      <c r="I1589" s="5">
        <f t="shared" si="296"/>
        <v>48095606.550000004</v>
      </c>
      <c r="J1589" s="1">
        <f t="shared" si="289"/>
        <v>0.40904805918622789</v>
      </c>
      <c r="K1589" s="1">
        <f t="shared" si="290"/>
        <v>8</v>
      </c>
      <c r="L1589" s="1">
        <f t="shared" si="291"/>
        <v>1.1167056828651607</v>
      </c>
      <c r="M1589" s="1">
        <f t="shared" si="292"/>
        <v>0.99502139424549263</v>
      </c>
      <c r="N1589" s="1">
        <f t="shared" si="293"/>
        <v>1.2356438567133878</v>
      </c>
      <c r="P1589" s="1">
        <f t="shared" si="297"/>
        <v>1.3729807850660174</v>
      </c>
      <c r="Q1589" s="1">
        <f t="shared" si="294"/>
        <v>0.56161512543123793</v>
      </c>
      <c r="R1589" s="2">
        <f t="shared" si="298"/>
        <v>25244130.939504411</v>
      </c>
      <c r="S1589" s="2">
        <f t="shared" si="299"/>
        <v>27011220.105269723</v>
      </c>
      <c r="T1589" s="2">
        <f t="shared" si="300"/>
        <v>25370440.359874468</v>
      </c>
      <c r="V1589" s="1">
        <v>2022</v>
      </c>
      <c r="W1589" s="1">
        <v>8641</v>
      </c>
      <c r="X1589" s="1" t="s">
        <v>1637</v>
      </c>
      <c r="Y1589" s="1" t="s">
        <v>51</v>
      </c>
      <c r="Z1589" s="1">
        <v>61</v>
      </c>
      <c r="AA1589" s="1">
        <v>10</v>
      </c>
      <c r="AB1589" s="1">
        <v>31</v>
      </c>
    </row>
    <row r="1590" spans="2:28" x14ac:dyDescent="0.55000000000000004">
      <c r="B1590" s="1">
        <v>9567</v>
      </c>
      <c r="C1590" s="4" t="str">
        <f>_xlfn.IFNA(VLOOKUP(B1590,W$2:AB10704,3,FALSE),0)</f>
        <v>G</v>
      </c>
      <c r="D1590" s="1">
        <f>_xlfn.IFNA(VLOOKUP(B1590,W$2:AA10732,4,FALSE),0)</f>
        <v>83</v>
      </c>
      <c r="E1590" s="1">
        <f>_xlfn.IFNA(VLOOKUP(B1590,W$2:AA10732,5,FALSE),0)</f>
        <v>4</v>
      </c>
      <c r="F1590" s="1">
        <f>_xlfn.IFNA(VLOOKUP(B1590,W$2:AB10733,6,FALSE),0)</f>
        <v>30</v>
      </c>
      <c r="H1590" s="5">
        <f t="shared" si="295"/>
        <v>15340000</v>
      </c>
      <c r="I1590" s="5">
        <f t="shared" si="296"/>
        <v>16413800.000000002</v>
      </c>
      <c r="J1590" s="1">
        <f t="shared" si="289"/>
        <v>0.40904805918622789</v>
      </c>
      <c r="K1590" s="1">
        <f t="shared" si="290"/>
        <v>8</v>
      </c>
      <c r="L1590" s="1">
        <f t="shared" si="291"/>
        <v>0.98121406805575184</v>
      </c>
      <c r="M1590" s="1">
        <f t="shared" si="292"/>
        <v>0.99502139424549263</v>
      </c>
      <c r="N1590" s="1">
        <f t="shared" si="293"/>
        <v>1.06147912913239</v>
      </c>
      <c r="P1590" s="1">
        <f t="shared" si="297"/>
        <v>1.0363528461051135</v>
      </c>
      <c r="Q1590" s="1">
        <f t="shared" si="294"/>
        <v>0.42391812033142018</v>
      </c>
      <c r="R1590" s="2">
        <f t="shared" si="298"/>
        <v>6502903.9658839852</v>
      </c>
      <c r="S1590" s="2">
        <f t="shared" si="299"/>
        <v>6958107.2434958657</v>
      </c>
      <c r="T1590" s="2">
        <f t="shared" si="300"/>
        <v>6502903.9658839852</v>
      </c>
      <c r="V1590" s="1">
        <v>2022</v>
      </c>
      <c r="W1590" s="1">
        <v>77373</v>
      </c>
      <c r="X1590" s="1" t="s">
        <v>1638</v>
      </c>
      <c r="Y1590" s="1" t="s">
        <v>51</v>
      </c>
      <c r="Z1590" s="1">
        <v>59</v>
      </c>
      <c r="AA1590" s="1">
        <v>32</v>
      </c>
      <c r="AB1590" s="1">
        <v>23</v>
      </c>
    </row>
    <row r="1591" spans="2:28" x14ac:dyDescent="0.55000000000000004">
      <c r="B1591" s="1">
        <v>4467</v>
      </c>
      <c r="C1591" s="4" t="str">
        <f>_xlfn.IFNA(VLOOKUP(B1591,W$2:AB10705,3,FALSE),0)</f>
        <v>WR</v>
      </c>
      <c r="D1591" s="1">
        <f>_xlfn.IFNA(VLOOKUP(B1591,W$2:AA10733,4,FALSE),0)</f>
        <v>28</v>
      </c>
      <c r="E1591" s="1">
        <f>_xlfn.IFNA(VLOOKUP(B1591,W$2:AA10733,5,FALSE),0)</f>
        <v>5</v>
      </c>
      <c r="F1591" s="1">
        <f>_xlfn.IFNA(VLOOKUP(B1591,W$2:AB10734,6,FALSE),0)</f>
        <v>37</v>
      </c>
      <c r="H1591" s="5">
        <f t="shared" si="295"/>
        <v>26850000</v>
      </c>
      <c r="I1591" s="5">
        <f t="shared" si="296"/>
        <v>28729500</v>
      </c>
      <c r="J1591" s="1">
        <f t="shared" si="289"/>
        <v>0.11969353290175433</v>
      </c>
      <c r="K1591" s="1">
        <f t="shared" si="290"/>
        <v>2</v>
      </c>
      <c r="L1591" s="1">
        <f t="shared" si="291"/>
        <v>0.99118378559928355</v>
      </c>
      <c r="M1591" s="1">
        <f t="shared" si="292"/>
        <v>0.94022100258712671</v>
      </c>
      <c r="N1591" s="1">
        <f t="shared" si="293"/>
        <v>0.89953136465011441</v>
      </c>
      <c r="P1591" s="1">
        <f t="shared" si="297"/>
        <v>0.83830189518874776</v>
      </c>
      <c r="Q1591" s="1">
        <f t="shared" si="294"/>
        <v>0.10033931547337739</v>
      </c>
      <c r="R1591" s="2">
        <f t="shared" si="298"/>
        <v>2694110.6204601829</v>
      </c>
      <c r="S1591" s="2">
        <f t="shared" si="299"/>
        <v>2882698.363892396</v>
      </c>
      <c r="T1591" s="2">
        <f t="shared" si="300"/>
        <v>2694110.6204601829</v>
      </c>
      <c r="V1591" s="1">
        <v>2022</v>
      </c>
      <c r="W1591" s="1">
        <v>2148</v>
      </c>
      <c r="X1591" s="1" t="s">
        <v>1639</v>
      </c>
      <c r="Y1591" s="1" t="s">
        <v>51</v>
      </c>
      <c r="Z1591" s="1">
        <v>58</v>
      </c>
      <c r="AA1591" s="1">
        <v>8</v>
      </c>
      <c r="AB1591" s="1">
        <v>41</v>
      </c>
    </row>
    <row r="1592" spans="2:28" x14ac:dyDescent="0.55000000000000004">
      <c r="B1592" s="1">
        <v>46302</v>
      </c>
      <c r="C1592" s="4" t="str">
        <f>_xlfn.IFNA(VLOOKUP(B1592,W$2:AB10706,3,FALSE),0)</f>
        <v>RT</v>
      </c>
      <c r="D1592" s="1">
        <f>_xlfn.IFNA(VLOOKUP(B1592,W$2:AA10734,4,FALSE),0)</f>
        <v>74</v>
      </c>
      <c r="E1592" s="1">
        <f>_xlfn.IFNA(VLOOKUP(B1592,W$2:AA10734,5,FALSE),0)</f>
        <v>3</v>
      </c>
      <c r="F1592" s="1">
        <f>_xlfn.IFNA(VLOOKUP(B1592,W$2:AB10735,6,FALSE),0)</f>
        <v>25</v>
      </c>
      <c r="H1592" s="5">
        <f t="shared" si="295"/>
        <v>18040000</v>
      </c>
      <c r="I1592" s="5">
        <f t="shared" si="296"/>
        <v>19302800</v>
      </c>
      <c r="J1592" s="1">
        <f t="shared" si="289"/>
        <v>0.29399895803743797</v>
      </c>
      <c r="K1592" s="1">
        <f t="shared" si="290"/>
        <v>7</v>
      </c>
      <c r="L1592" s="1">
        <f t="shared" si="291"/>
        <v>1.0390595751954117</v>
      </c>
      <c r="M1592" s="1">
        <f t="shared" si="292"/>
        <v>1.2009476589311774</v>
      </c>
      <c r="N1592" s="1">
        <f t="shared" si="293"/>
        <v>1.21388420547599</v>
      </c>
      <c r="P1592" s="1">
        <f t="shared" si="297"/>
        <v>1.5147528885750567</v>
      </c>
      <c r="Q1592" s="1">
        <f t="shared" si="294"/>
        <v>0.44533577092526605</v>
      </c>
      <c r="R1592" s="2">
        <f t="shared" si="298"/>
        <v>8033857.3074917998</v>
      </c>
      <c r="S1592" s="2">
        <f t="shared" si="299"/>
        <v>8596227.3190162256</v>
      </c>
      <c r="T1592" s="2">
        <f t="shared" si="300"/>
        <v>8033857.3074917998</v>
      </c>
      <c r="V1592" s="1">
        <v>2022</v>
      </c>
      <c r="W1592" s="1">
        <v>59818</v>
      </c>
      <c r="X1592" s="1" t="s">
        <v>1640</v>
      </c>
      <c r="Y1592" s="1" t="s">
        <v>51</v>
      </c>
      <c r="Z1592" s="1">
        <v>56</v>
      </c>
      <c r="AA1592" s="1">
        <v>20</v>
      </c>
      <c r="AB1592" s="1">
        <v>23</v>
      </c>
    </row>
    <row r="1593" spans="2:28" x14ac:dyDescent="0.55000000000000004">
      <c r="B1593" s="1">
        <v>11831</v>
      </c>
      <c r="C1593" s="4" t="str">
        <f>_xlfn.IFNA(VLOOKUP(B1593,W$2:AB10707,3,FALSE),0)</f>
        <v>LB</v>
      </c>
      <c r="D1593" s="1">
        <f>_xlfn.IFNA(VLOOKUP(B1593,W$2:AA10735,4,FALSE),0)</f>
        <v>6</v>
      </c>
      <c r="E1593" s="1">
        <f>_xlfn.IFNA(VLOOKUP(B1593,W$2:AA10735,5,FALSE),0)</f>
        <v>3</v>
      </c>
      <c r="F1593" s="1">
        <f>_xlfn.IFNA(VLOOKUP(B1593,W$2:AB10736,6,FALSE),0)</f>
        <v>28</v>
      </c>
      <c r="H1593" s="5">
        <f t="shared" si="295"/>
        <v>16999000</v>
      </c>
      <c r="I1593" s="5">
        <f t="shared" si="296"/>
        <v>18188930</v>
      </c>
      <c r="J1593" s="1">
        <f t="shared" si="289"/>
        <v>0.11849549253813166</v>
      </c>
      <c r="K1593" s="1">
        <f t="shared" si="290"/>
        <v>0</v>
      </c>
      <c r="L1593" s="1">
        <f t="shared" si="291"/>
        <v>0.99223992123807603</v>
      </c>
      <c r="M1593" s="1">
        <f t="shared" si="292"/>
        <v>0.84721097753390451</v>
      </c>
      <c r="N1593" s="1">
        <f t="shared" si="293"/>
        <v>0.82023027006469129</v>
      </c>
      <c r="P1593" s="1">
        <f t="shared" si="297"/>
        <v>0.68951554740220933</v>
      </c>
      <c r="Q1593" s="1">
        <f t="shared" si="294"/>
        <v>8.1704484402124258E-2</v>
      </c>
      <c r="R1593" s="2">
        <f t="shared" si="298"/>
        <v>1388894.5303517103</v>
      </c>
      <c r="S1593" s="2">
        <f t="shared" si="299"/>
        <v>1486117.1474763299</v>
      </c>
      <c r="T1593" s="2">
        <f t="shared" si="300"/>
        <v>1388894.5303517103</v>
      </c>
      <c r="V1593" s="1">
        <v>2022</v>
      </c>
      <c r="W1593" s="1">
        <v>10640</v>
      </c>
      <c r="X1593" s="1" t="s">
        <v>1641</v>
      </c>
      <c r="Y1593" s="1" t="s">
        <v>51</v>
      </c>
      <c r="Z1593" s="1">
        <v>54</v>
      </c>
      <c r="AA1593" s="1">
        <v>10</v>
      </c>
      <c r="AB1593" s="1">
        <v>28</v>
      </c>
    </row>
    <row r="1594" spans="2:28" x14ac:dyDescent="0.55000000000000004">
      <c r="B1594" s="1">
        <v>49048</v>
      </c>
      <c r="C1594" s="4" t="str">
        <f>_xlfn.IFNA(VLOOKUP(B1594,W$2:AB10708,3,FALSE),0)</f>
        <v>S</v>
      </c>
      <c r="D1594" s="1">
        <f>_xlfn.IFNA(VLOOKUP(B1594,W$2:AA10736,4,FALSE),0)</f>
        <v>66</v>
      </c>
      <c r="E1594" s="1">
        <f>_xlfn.IFNA(VLOOKUP(B1594,W$2:AA10736,5,FALSE),0)</f>
        <v>3</v>
      </c>
      <c r="F1594" s="1">
        <f>_xlfn.IFNA(VLOOKUP(B1594,W$2:AB10737,6,FALSE),0)</f>
        <v>26</v>
      </c>
      <c r="H1594" s="5">
        <f t="shared" si="295"/>
        <v>15620000</v>
      </c>
      <c r="I1594" s="5">
        <f t="shared" si="296"/>
        <v>16713400.000000002</v>
      </c>
      <c r="J1594" s="1">
        <f t="shared" si="289"/>
        <v>0.28373199810001409</v>
      </c>
      <c r="K1594" s="1">
        <f t="shared" si="290"/>
        <v>6</v>
      </c>
      <c r="L1594" s="1">
        <f t="shared" si="291"/>
        <v>1.0363642402889288</v>
      </c>
      <c r="M1594" s="1">
        <f t="shared" si="292"/>
        <v>1.1772145986242197</v>
      </c>
      <c r="N1594" s="1">
        <f t="shared" si="293"/>
        <v>0.89217868497715414</v>
      </c>
      <c r="P1594" s="1">
        <f t="shared" si="297"/>
        <v>1.0884786167410239</v>
      </c>
      <c r="Q1594" s="1">
        <f t="shared" si="294"/>
        <v>0.30883621281707013</v>
      </c>
      <c r="R1594" s="2">
        <f t="shared" si="298"/>
        <v>4824021.6442026356</v>
      </c>
      <c r="S1594" s="2">
        <f t="shared" si="299"/>
        <v>5161703.1592968209</v>
      </c>
      <c r="T1594" s="2">
        <f t="shared" si="300"/>
        <v>4824021.6442026356</v>
      </c>
      <c r="V1594" s="1">
        <v>2022</v>
      </c>
      <c r="W1594" s="1">
        <v>41651</v>
      </c>
      <c r="X1594" s="1" t="s">
        <v>513</v>
      </c>
      <c r="Y1594" s="1" t="s">
        <v>51</v>
      </c>
      <c r="Z1594" s="1">
        <v>53</v>
      </c>
      <c r="AA1594" s="1">
        <v>20</v>
      </c>
      <c r="AB1594" s="1">
        <v>25</v>
      </c>
    </row>
    <row r="1595" spans="2:28" x14ac:dyDescent="0.55000000000000004">
      <c r="B1595" s="1">
        <v>8669</v>
      </c>
      <c r="C1595" s="4" t="str">
        <f>_xlfn.IFNA(VLOOKUP(B1595,W$2:AB10709,3,FALSE),0)</f>
        <v>ED</v>
      </c>
      <c r="D1595" s="1">
        <f>_xlfn.IFNA(VLOOKUP(B1595,W$2:AA10737,4,FALSE),0)</f>
        <v>97</v>
      </c>
      <c r="E1595" s="1">
        <f>_xlfn.IFNA(VLOOKUP(B1595,W$2:AA10737,5,FALSE),0)</f>
        <v>2</v>
      </c>
      <c r="F1595" s="1">
        <f>_xlfn.IFNA(VLOOKUP(B1595,W$2:AB10738,6,FALSE),0)</f>
        <v>30</v>
      </c>
      <c r="H1595" s="5">
        <f t="shared" si="295"/>
        <v>25400550</v>
      </c>
      <c r="I1595" s="5">
        <f t="shared" si="296"/>
        <v>27178588.5</v>
      </c>
      <c r="J1595" s="1">
        <f t="shared" si="289"/>
        <v>0.9106723943769699</v>
      </c>
      <c r="K1595" s="1">
        <f t="shared" si="290"/>
        <v>9</v>
      </c>
      <c r="L1595" s="1">
        <f t="shared" si="291"/>
        <v>1.0294839989928222</v>
      </c>
      <c r="M1595" s="1">
        <f t="shared" si="292"/>
        <v>1.000893038891195</v>
      </c>
      <c r="N1595" s="1">
        <f t="shared" si="293"/>
        <v>1</v>
      </c>
      <c r="P1595" s="1">
        <f t="shared" si="297"/>
        <v>1.0304033682417857</v>
      </c>
      <c r="Q1595" s="1">
        <f t="shared" si="294"/>
        <v>0.93835990253084156</v>
      </c>
      <c r="R1595" s="2">
        <f t="shared" si="298"/>
        <v>23834857.622229766</v>
      </c>
      <c r="S1595" s="2">
        <f t="shared" si="299"/>
        <v>25503297.655785851</v>
      </c>
      <c r="T1595" s="2">
        <f t="shared" si="300"/>
        <v>23834857.622229766</v>
      </c>
      <c r="V1595" s="1">
        <v>2022</v>
      </c>
      <c r="W1595" s="1">
        <v>7636</v>
      </c>
      <c r="X1595" s="1" t="s">
        <v>1642</v>
      </c>
      <c r="Y1595" s="1" t="s">
        <v>51</v>
      </c>
      <c r="Z1595" s="1">
        <v>51</v>
      </c>
      <c r="AA1595" s="1">
        <v>8</v>
      </c>
      <c r="AB1595" s="1">
        <v>37</v>
      </c>
    </row>
    <row r="1596" spans="2:28" x14ac:dyDescent="0.55000000000000004">
      <c r="B1596" s="1">
        <v>11953</v>
      </c>
      <c r="C1596" s="4" t="str">
        <f>_xlfn.IFNA(VLOOKUP(B1596,W$2:AB10710,3,FALSE),0)</f>
        <v>DI</v>
      </c>
      <c r="D1596" s="1">
        <f>_xlfn.IFNA(VLOOKUP(B1596,W$2:AA10738,4,FALSE),0)</f>
        <v>86</v>
      </c>
      <c r="E1596" s="1">
        <f>_xlfn.IFNA(VLOOKUP(B1596,W$2:AA10738,5,FALSE),0)</f>
        <v>6</v>
      </c>
      <c r="F1596" s="1">
        <f>_xlfn.IFNA(VLOOKUP(B1596,W$2:AB10739,6,FALSE),0)</f>
        <v>28</v>
      </c>
      <c r="H1596" s="5">
        <f t="shared" si="295"/>
        <v>20500000</v>
      </c>
      <c r="I1596" s="5">
        <f t="shared" si="296"/>
        <v>21935000</v>
      </c>
      <c r="J1596" s="1">
        <f t="shared" si="289"/>
        <v>0.50699730938172927</v>
      </c>
      <c r="K1596" s="1">
        <f t="shared" si="290"/>
        <v>8</v>
      </c>
      <c r="L1596" s="1">
        <f t="shared" si="291"/>
        <v>0.97497525904597981</v>
      </c>
      <c r="M1596" s="1">
        <f t="shared" si="292"/>
        <v>0.99502139424549263</v>
      </c>
      <c r="N1596" s="1">
        <f t="shared" si="293"/>
        <v>1</v>
      </c>
      <c r="P1596" s="1">
        <f t="shared" si="297"/>
        <v>0.97012124161079116</v>
      </c>
      <c r="Q1596" s="1">
        <f t="shared" si="294"/>
        <v>0.49184885927073363</v>
      </c>
      <c r="R1596" s="2">
        <f t="shared" si="298"/>
        <v>10082901.61505004</v>
      </c>
      <c r="S1596" s="2">
        <f t="shared" si="299"/>
        <v>10788704.728103543</v>
      </c>
      <c r="T1596" s="2">
        <f t="shared" si="300"/>
        <v>10082901.61505004</v>
      </c>
      <c r="V1596" s="1">
        <v>2022</v>
      </c>
      <c r="W1596" s="1">
        <v>8646</v>
      </c>
      <c r="X1596" s="1" t="s">
        <v>1643</v>
      </c>
      <c r="Y1596" s="1" t="s">
        <v>51</v>
      </c>
      <c r="Z1596" s="1">
        <v>49</v>
      </c>
      <c r="AA1596" s="1">
        <v>20</v>
      </c>
      <c r="AB1596" s="1">
        <v>31</v>
      </c>
    </row>
    <row r="1597" spans="2:28" x14ac:dyDescent="0.55000000000000004">
      <c r="B1597" s="1">
        <v>9590</v>
      </c>
      <c r="C1597" s="4" t="str">
        <f>_xlfn.IFNA(VLOOKUP(B1597,W$2:AB10711,3,FALSE),0)</f>
        <v>TE</v>
      </c>
      <c r="D1597" s="1">
        <f>_xlfn.IFNA(VLOOKUP(B1597,W$2:AA10739,4,FALSE),0)</f>
        <v>85</v>
      </c>
      <c r="E1597" s="1">
        <f>_xlfn.IFNA(VLOOKUP(B1597,W$2:AA10739,5,FALSE),0)</f>
        <v>5</v>
      </c>
      <c r="F1597" s="1">
        <f>_xlfn.IFNA(VLOOKUP(B1597,W$2:AB10740,6,FALSE),0)</f>
        <v>30</v>
      </c>
      <c r="H1597" s="5">
        <f t="shared" si="295"/>
        <v>14012500</v>
      </c>
      <c r="I1597" s="5">
        <f t="shared" si="296"/>
        <v>14993375</v>
      </c>
      <c r="J1597" s="1">
        <f t="shared" si="289"/>
        <v>0.50699730938172927</v>
      </c>
      <c r="K1597" s="1">
        <f t="shared" si="290"/>
        <v>8</v>
      </c>
      <c r="L1597" s="1">
        <f t="shared" si="291"/>
        <v>0.98858301287143235</v>
      </c>
      <c r="M1597" s="1">
        <f t="shared" si="292"/>
        <v>0.99502139424549263</v>
      </c>
      <c r="N1597" s="1">
        <f t="shared" si="293"/>
        <v>1.06147912913239</v>
      </c>
      <c r="P1597" s="1">
        <f t="shared" si="297"/>
        <v>1.0441358846704432</v>
      </c>
      <c r="Q1597" s="1">
        <f t="shared" si="294"/>
        <v>0.5293740841568263</v>
      </c>
      <c r="R1597" s="2">
        <f t="shared" si="298"/>
        <v>7417854.3542475281</v>
      </c>
      <c r="S1597" s="2">
        <f t="shared" si="299"/>
        <v>7937104.1590448553</v>
      </c>
      <c r="T1597" s="2">
        <f t="shared" si="300"/>
        <v>7417854.3542475281</v>
      </c>
      <c r="V1597" s="1">
        <v>2022</v>
      </c>
      <c r="W1597" s="1">
        <v>6174</v>
      </c>
      <c r="X1597" s="1" t="s">
        <v>1644</v>
      </c>
      <c r="Y1597" s="1" t="s">
        <v>51</v>
      </c>
      <c r="Z1597" s="1">
        <v>47</v>
      </c>
      <c r="AA1597" s="1">
        <v>32</v>
      </c>
      <c r="AB1597" s="1">
        <v>34</v>
      </c>
    </row>
    <row r="1598" spans="2:28" x14ac:dyDescent="0.55000000000000004">
      <c r="B1598" s="1">
        <v>9438</v>
      </c>
      <c r="C1598" s="4" t="str">
        <f>_xlfn.IFNA(VLOOKUP(B1598,W$2:AB10712,3,FALSE),0)</f>
        <v>G</v>
      </c>
      <c r="D1598" s="1">
        <f>_xlfn.IFNA(VLOOKUP(B1598,W$2:AA10740,4,FALSE),0)</f>
        <v>94</v>
      </c>
      <c r="E1598" s="1">
        <f>_xlfn.IFNA(VLOOKUP(B1598,W$2:AA10740,5,FALSE),0)</f>
        <v>10</v>
      </c>
      <c r="F1598" s="1">
        <f>_xlfn.IFNA(VLOOKUP(B1598,W$2:AB10741,6,FALSE),0)</f>
        <v>31</v>
      </c>
      <c r="H1598" s="5">
        <f t="shared" si="295"/>
        <v>15340000</v>
      </c>
      <c r="I1598" s="5">
        <f t="shared" si="296"/>
        <v>16413800.000000002</v>
      </c>
      <c r="J1598" s="1">
        <f t="shared" si="289"/>
        <v>0.61349186721486715</v>
      </c>
      <c r="K1598" s="1">
        <f t="shared" si="290"/>
        <v>9</v>
      </c>
      <c r="L1598" s="1">
        <f t="shared" si="291"/>
        <v>1.145247158632509</v>
      </c>
      <c r="M1598" s="1">
        <f t="shared" si="292"/>
        <v>0.74619625737641182</v>
      </c>
      <c r="N1598" s="1">
        <f t="shared" si="293"/>
        <v>1</v>
      </c>
      <c r="P1598" s="1">
        <f t="shared" si="297"/>
        <v>0.85457914354254805</v>
      </c>
      <c r="Q1598" s="1">
        <f t="shared" si="294"/>
        <v>0.52427735445479973</v>
      </c>
      <c r="R1598" s="2">
        <f t="shared" si="298"/>
        <v>8042414.617336628</v>
      </c>
      <c r="S1598" s="2">
        <f t="shared" si="299"/>
        <v>8605383.6405501924</v>
      </c>
      <c r="T1598" s="2">
        <f t="shared" si="300"/>
        <v>8042414.617336628</v>
      </c>
      <c r="V1598" s="1">
        <v>2022</v>
      </c>
      <c r="W1598" s="1">
        <v>11912</v>
      </c>
      <c r="X1598" s="1" t="s">
        <v>1645</v>
      </c>
      <c r="Y1598" s="1" t="s">
        <v>51</v>
      </c>
      <c r="Z1598" s="1">
        <v>46</v>
      </c>
      <c r="AA1598" s="1">
        <v>5</v>
      </c>
      <c r="AB1598" s="1">
        <v>29</v>
      </c>
    </row>
    <row r="1599" spans="2:28" x14ac:dyDescent="0.55000000000000004">
      <c r="B1599" s="1">
        <v>9500</v>
      </c>
      <c r="C1599" s="4" t="str">
        <f>_xlfn.IFNA(VLOOKUP(B1599,W$2:AB10713,3,FALSE),0)</f>
        <v>G</v>
      </c>
      <c r="D1599" s="1">
        <f>_xlfn.IFNA(VLOOKUP(B1599,W$2:AA10741,4,FALSE),0)</f>
        <v>73</v>
      </c>
      <c r="E1599" s="1">
        <f>_xlfn.IFNA(VLOOKUP(B1599,W$2:AA10741,5,FALSE),0)</f>
        <v>3</v>
      </c>
      <c r="F1599" s="1">
        <f>_xlfn.IFNA(VLOOKUP(B1599,W$2:AB10742,6,FALSE),0)</f>
        <v>31</v>
      </c>
      <c r="H1599" s="5">
        <f t="shared" si="295"/>
        <v>15340000</v>
      </c>
      <c r="I1599" s="5">
        <f t="shared" si="296"/>
        <v>16413800.000000002</v>
      </c>
      <c r="J1599" s="1">
        <f t="shared" si="289"/>
        <v>0.29399895803743797</v>
      </c>
      <c r="K1599" s="1">
        <f t="shared" si="290"/>
        <v>7</v>
      </c>
      <c r="L1599" s="1">
        <f t="shared" si="291"/>
        <v>1.0390595751954117</v>
      </c>
      <c r="M1599" s="1">
        <f t="shared" si="292"/>
        <v>0.779184031174736</v>
      </c>
      <c r="N1599" s="1">
        <f t="shared" si="293"/>
        <v>1.06147912913239</v>
      </c>
      <c r="P1599" s="1">
        <f t="shared" si="297"/>
        <v>0.85939327663679632</v>
      </c>
      <c r="Q1599" s="1">
        <f t="shared" si="294"/>
        <v>0.25266072787559779</v>
      </c>
      <c r="R1599" s="2">
        <f t="shared" si="298"/>
        <v>3875815.5656116703</v>
      </c>
      <c r="S1599" s="2">
        <f t="shared" si="299"/>
        <v>4147122.6552044875</v>
      </c>
      <c r="T1599" s="2">
        <f t="shared" si="300"/>
        <v>3875815.5656116703</v>
      </c>
      <c r="V1599" s="1">
        <v>2022</v>
      </c>
      <c r="W1599" s="1">
        <v>5531</v>
      </c>
      <c r="X1599" s="1" t="s">
        <v>1646</v>
      </c>
      <c r="Y1599" s="1" t="s">
        <v>51</v>
      </c>
      <c r="Z1599" s="1">
        <v>44</v>
      </c>
      <c r="AA1599" s="1">
        <v>10</v>
      </c>
      <c r="AB1599" s="1">
        <v>35</v>
      </c>
    </row>
    <row r="1600" spans="2:28" x14ac:dyDescent="0.55000000000000004">
      <c r="B1600" s="1">
        <v>48966</v>
      </c>
      <c r="C1600" s="4" t="str">
        <f>_xlfn.IFNA(VLOOKUP(B1600,W$2:AB10714,3,FALSE),0)</f>
        <v>DI</v>
      </c>
      <c r="D1600" s="1">
        <f>_xlfn.IFNA(VLOOKUP(B1600,W$2:AA10742,4,FALSE),0)</f>
        <v>80</v>
      </c>
      <c r="E1600" s="1">
        <f>_xlfn.IFNA(VLOOKUP(B1600,W$2:AA10742,5,FALSE),0)</f>
        <v>5</v>
      </c>
      <c r="F1600" s="1">
        <f>_xlfn.IFNA(VLOOKUP(B1600,W$2:AB10743,6,FALSE),0)</f>
        <v>25</v>
      </c>
      <c r="H1600" s="5">
        <f t="shared" si="295"/>
        <v>20500000</v>
      </c>
      <c r="I1600" s="5">
        <f t="shared" si="296"/>
        <v>21935000</v>
      </c>
      <c r="J1600" s="1">
        <f t="shared" si="289"/>
        <v>0.40904805918622789</v>
      </c>
      <c r="K1600" s="1">
        <f t="shared" si="290"/>
        <v>8</v>
      </c>
      <c r="L1600" s="1">
        <f t="shared" si="291"/>
        <v>0.98858301287143235</v>
      </c>
      <c r="M1600" s="1">
        <f t="shared" si="292"/>
        <v>1.2219797174404163</v>
      </c>
      <c r="N1600" s="1">
        <f t="shared" si="293"/>
        <v>1</v>
      </c>
      <c r="P1600" s="1">
        <f t="shared" si="297"/>
        <v>1.2080283907350284</v>
      </c>
      <c r="Q1600" s="1">
        <f t="shared" si="294"/>
        <v>0.49414166867202552</v>
      </c>
      <c r="R1600" s="2">
        <f t="shared" si="298"/>
        <v>10129904.207776524</v>
      </c>
      <c r="S1600" s="2">
        <f t="shared" si="299"/>
        <v>10838997.50232088</v>
      </c>
      <c r="T1600" s="2">
        <f t="shared" si="300"/>
        <v>10129904.207776524</v>
      </c>
      <c r="V1600" s="1">
        <v>2022</v>
      </c>
      <c r="W1600" s="1">
        <v>29250</v>
      </c>
      <c r="X1600" s="1" t="s">
        <v>1647</v>
      </c>
      <c r="Y1600" s="1" t="s">
        <v>51</v>
      </c>
      <c r="Z1600" s="1">
        <v>42</v>
      </c>
      <c r="AA1600" s="1">
        <v>32</v>
      </c>
      <c r="AB1600" s="1">
        <v>27</v>
      </c>
    </row>
    <row r="1601" spans="2:28" x14ac:dyDescent="0.55000000000000004">
      <c r="B1601" s="1">
        <v>3794</v>
      </c>
      <c r="C1601" s="4" t="str">
        <f>_xlfn.IFNA(VLOOKUP(B1601,W$2:AB10715,3,FALSE),0)</f>
        <v>K</v>
      </c>
      <c r="D1601" s="1">
        <f>_xlfn.IFNA(VLOOKUP(B1601,W$2:AA10743,4,FALSE),0)</f>
        <v>0</v>
      </c>
      <c r="E1601" s="1">
        <f>_xlfn.IFNA(VLOOKUP(B1601,W$2:AA10743,5,FALSE),0)</f>
        <v>6</v>
      </c>
      <c r="F1601" s="1">
        <f>_xlfn.IFNA(VLOOKUP(B1601,W$2:AB10744,6,FALSE),0)</f>
        <v>38</v>
      </c>
      <c r="H1601" s="5" t="e">
        <f t="shared" si="295"/>
        <v>#DIV/0!</v>
      </c>
      <c r="I1601" s="5" t="e">
        <f t="shared" si="296"/>
        <v>#DIV/0!</v>
      </c>
      <c r="J1601" s="1">
        <f t="shared" si="289"/>
        <v>0.11029086484118089</v>
      </c>
      <c r="K1601" s="1">
        <f t="shared" si="290"/>
        <v>0</v>
      </c>
      <c r="L1601" s="1">
        <f t="shared" si="291"/>
        <v>0.89742803863616261</v>
      </c>
      <c r="M1601" s="1">
        <f t="shared" si="292"/>
        <v>1.1804665862898105</v>
      </c>
      <c r="N1601" s="1" t="e">
        <f t="shared" si="293"/>
        <v>#DIV/0!</v>
      </c>
      <c r="P1601" s="1" t="e">
        <f t="shared" si="297"/>
        <v>#DIV/0!</v>
      </c>
      <c r="Q1601" s="1" t="e">
        <f t="shared" si="294"/>
        <v>#DIV/0!</v>
      </c>
      <c r="R1601" s="2" t="e">
        <f t="shared" si="298"/>
        <v>#DIV/0!</v>
      </c>
      <c r="S1601" s="2" t="e">
        <f t="shared" si="299"/>
        <v>#DIV/0!</v>
      </c>
      <c r="T1601" s="2" t="e">
        <f t="shared" si="300"/>
        <v>#DIV/0!</v>
      </c>
      <c r="V1601" s="1">
        <v>2022</v>
      </c>
      <c r="W1601" s="1">
        <v>52287</v>
      </c>
      <c r="X1601" s="1" t="s">
        <v>1648</v>
      </c>
      <c r="Y1601" s="1" t="s">
        <v>51</v>
      </c>
      <c r="Z1601" s="1">
        <v>41</v>
      </c>
      <c r="AA1601" s="1">
        <v>2</v>
      </c>
      <c r="AB1601" s="1">
        <v>23</v>
      </c>
    </row>
    <row r="1602" spans="2:28" x14ac:dyDescent="0.55000000000000004">
      <c r="B1602" s="1">
        <v>49706</v>
      </c>
      <c r="C1602" s="4" t="str">
        <f>_xlfn.IFNA(VLOOKUP(B1602,W$2:AB10716,3,FALSE),0)</f>
        <v>LB</v>
      </c>
      <c r="D1602" s="1">
        <f>_xlfn.IFNA(VLOOKUP(B1602,W$2:AA10744,4,FALSE),0)</f>
        <v>19</v>
      </c>
      <c r="E1602" s="1">
        <f>_xlfn.IFNA(VLOOKUP(B1602,W$2:AA10744,5,FALSE),0)</f>
        <v>6</v>
      </c>
      <c r="F1602" s="1">
        <f>_xlfn.IFNA(VLOOKUP(B1602,W$2:AB10745,6,FALSE),0)</f>
        <v>27</v>
      </c>
      <c r="H1602" s="5">
        <f t="shared" si="295"/>
        <v>16999000</v>
      </c>
      <c r="I1602" s="5">
        <f t="shared" si="296"/>
        <v>18188930</v>
      </c>
      <c r="J1602" s="1">
        <f t="shared" ref="J1602:J1665" si="301">AVERAGEIF(BF:BF,D1602,BG:BG)</f>
        <v>0.12422980506362609</v>
      </c>
      <c r="K1602" s="1">
        <f t="shared" ref="K1602:K1665" si="302">ROUNDDOWN(D1602*0.1,0)</f>
        <v>1</v>
      </c>
      <c r="L1602" s="1">
        <f t="shared" ref="L1602:L1665" si="303">AVERAGEIFS(AV:AV,AU:AU,K1602,AW:AW,E1602)</f>
        <v>0.92623225348813332</v>
      </c>
      <c r="M1602" s="1">
        <f t="shared" ref="M1602:M1665" si="304">AVERAGEIFS(AK:AK,AJ:AJ,K1602,AL:AL,F1602)</f>
        <v>0.8852077485688149</v>
      </c>
      <c r="N1602" s="1">
        <f t="shared" ref="N1602:N1665" si="305">AVERAGEIFS(BK:BK,BJ:BJ,D1602,BL:BL,C1602)</f>
        <v>0.82023027006469129</v>
      </c>
      <c r="P1602" s="1">
        <f t="shared" si="297"/>
        <v>0.6725133338256587</v>
      </c>
      <c r="Q1602" s="1">
        <f t="shared" ref="Q1602:Q1665" si="306">P1602*J1602</f>
        <v>8.3546200363850881E-2</v>
      </c>
      <c r="R1602" s="2">
        <f t="shared" si="298"/>
        <v>1420201.859985101</v>
      </c>
      <c r="S1602" s="2">
        <f t="shared" si="299"/>
        <v>1519615.9901840582</v>
      </c>
      <c r="T1602" s="2">
        <f t="shared" si="300"/>
        <v>1420201.859985101</v>
      </c>
      <c r="V1602" s="1">
        <v>2022</v>
      </c>
      <c r="W1602" s="1">
        <v>8051</v>
      </c>
      <c r="X1602" s="1" t="s">
        <v>1649</v>
      </c>
      <c r="Y1602" s="1" t="s">
        <v>51</v>
      </c>
      <c r="Z1602" s="1">
        <v>39</v>
      </c>
      <c r="AA1602" s="1">
        <v>8</v>
      </c>
      <c r="AB1602" s="1">
        <v>31</v>
      </c>
    </row>
    <row r="1603" spans="2:28" x14ac:dyDescent="0.55000000000000004">
      <c r="B1603" s="1">
        <v>7816</v>
      </c>
      <c r="C1603" s="4" t="str">
        <f>_xlfn.IFNA(VLOOKUP(B1603,W$2:AB10717,3,FALSE),0)</f>
        <v>TE</v>
      </c>
      <c r="D1603" s="1">
        <f>_xlfn.IFNA(VLOOKUP(B1603,W$2:AA10745,4,FALSE),0)</f>
        <v>93</v>
      </c>
      <c r="E1603" s="1">
        <f>_xlfn.IFNA(VLOOKUP(B1603,W$2:AA10745,5,FALSE),0)</f>
        <v>2</v>
      </c>
      <c r="F1603" s="1">
        <f>_xlfn.IFNA(VLOOKUP(B1603,W$2:AB10746,6,FALSE),0)</f>
        <v>32</v>
      </c>
      <c r="H1603" s="5">
        <f t="shared" ref="H1603:H1666" si="307">AVERAGEIF(AO:AO,C1603,AP:AP)</f>
        <v>14012500</v>
      </c>
      <c r="I1603" s="5">
        <f t="shared" ref="I1603:I1666" si="308">H1603*1.07</f>
        <v>14993375</v>
      </c>
      <c r="J1603" s="1">
        <f t="shared" si="301"/>
        <v>0.61349186721486715</v>
      </c>
      <c r="K1603" s="1">
        <f t="shared" si="302"/>
        <v>9</v>
      </c>
      <c r="L1603" s="1">
        <f t="shared" si="303"/>
        <v>1.0294839989928222</v>
      </c>
      <c r="M1603" s="1">
        <f t="shared" si="304"/>
        <v>0.74619625737641182</v>
      </c>
      <c r="N1603" s="1">
        <f t="shared" si="305"/>
        <v>1.06147912913239</v>
      </c>
      <c r="P1603" s="1">
        <f t="shared" ref="P1603:P1666" si="309">L1603*M1603*N1603</f>
        <v>0.81542519622248211</v>
      </c>
      <c r="Q1603" s="1">
        <f t="shared" si="306"/>
        <v>0.50025672620457995</v>
      </c>
      <c r="R1603" s="2">
        <f t="shared" ref="R1603:R1666" si="310">H1603*Q1603</f>
        <v>7009847.3759416761</v>
      </c>
      <c r="S1603" s="2">
        <f t="shared" ref="S1603:S1666" si="311">I1603*Q1603</f>
        <v>7500536.6922575943</v>
      </c>
      <c r="T1603" s="2">
        <f t="shared" ref="T1603:T1666" si="312">((_xlfn.IFS(C1603&lt;&gt;"QB",R1603,F1603&gt;27,(1/(M1603))*R1603,F1603&lt;=27,R1603)))</f>
        <v>7009847.3759416761</v>
      </c>
      <c r="V1603" s="1">
        <v>2022</v>
      </c>
      <c r="W1603" s="1">
        <v>46669</v>
      </c>
      <c r="X1603" s="1" t="s">
        <v>1650</v>
      </c>
      <c r="Y1603" s="1" t="s">
        <v>51</v>
      </c>
      <c r="Z1603" s="1">
        <v>37</v>
      </c>
      <c r="AA1603" s="1">
        <v>8</v>
      </c>
      <c r="AB1603" s="1">
        <v>27</v>
      </c>
    </row>
    <row r="1604" spans="2:28" x14ac:dyDescent="0.55000000000000004">
      <c r="B1604" s="1">
        <v>9506</v>
      </c>
      <c r="C1604" s="4" t="str">
        <f>_xlfn.IFNA(VLOOKUP(B1604,W$2:AB10718,3,FALSE),0)</f>
        <v>HB</v>
      </c>
      <c r="D1604" s="1">
        <f>_xlfn.IFNA(VLOOKUP(B1604,W$2:AA10746,4,FALSE),0)</f>
        <v>55</v>
      </c>
      <c r="E1604" s="1">
        <f>_xlfn.IFNA(VLOOKUP(B1604,W$2:AA10746,5,FALSE),0)</f>
        <v>3</v>
      </c>
      <c r="F1604" s="1">
        <f>_xlfn.IFNA(VLOOKUP(B1604,W$2:AB10747,6,FALSE),0)</f>
        <v>29</v>
      </c>
      <c r="H1604" s="5">
        <f t="shared" si="307"/>
        <v>14223170</v>
      </c>
      <c r="I1604" s="5">
        <f t="shared" si="308"/>
        <v>15218791.9</v>
      </c>
      <c r="J1604" s="1">
        <f t="shared" si="301"/>
        <v>0.19414880739410345</v>
      </c>
      <c r="K1604" s="1">
        <f t="shared" si="302"/>
        <v>5</v>
      </c>
      <c r="L1604" s="1">
        <f t="shared" si="303"/>
        <v>1.0331190471627296</v>
      </c>
      <c r="M1604" s="1">
        <f t="shared" si="304"/>
        <v>0.97478864222910011</v>
      </c>
      <c r="N1604" s="1">
        <f t="shared" si="305"/>
        <v>0.81972023184507603</v>
      </c>
      <c r="P1604" s="1">
        <f t="shared" si="309"/>
        <v>0.82551787798585985</v>
      </c>
      <c r="Q1604" s="1">
        <f t="shared" si="306"/>
        <v>0.16027331149346569</v>
      </c>
      <c r="R1604" s="2">
        <f t="shared" si="310"/>
        <v>2279594.5558345164</v>
      </c>
      <c r="S1604" s="2">
        <f t="shared" si="311"/>
        <v>2439166.1747429324</v>
      </c>
      <c r="T1604" s="2">
        <f t="shared" si="312"/>
        <v>2279594.5558345164</v>
      </c>
      <c r="V1604" s="1">
        <v>2022</v>
      </c>
      <c r="W1604" s="1">
        <v>46249</v>
      </c>
      <c r="X1604" s="1" t="s">
        <v>1651</v>
      </c>
      <c r="Y1604" s="1" t="s">
        <v>51</v>
      </c>
      <c r="Z1604" s="1">
        <v>36</v>
      </c>
      <c r="AA1604" s="1">
        <v>3</v>
      </c>
      <c r="AB1604" s="1">
        <v>27</v>
      </c>
    </row>
    <row r="1605" spans="2:28" x14ac:dyDescent="0.55000000000000004">
      <c r="B1605" s="1">
        <v>9679</v>
      </c>
      <c r="C1605" s="4" t="str">
        <f>_xlfn.IFNA(VLOOKUP(B1605,W$2:AB10719,3,FALSE),0)</f>
        <v>TE</v>
      </c>
      <c r="D1605" s="1">
        <f>_xlfn.IFNA(VLOOKUP(B1605,W$2:AA10747,4,FALSE),0)</f>
        <v>59</v>
      </c>
      <c r="E1605" s="1">
        <f>_xlfn.IFNA(VLOOKUP(B1605,W$2:AA10747,5,FALSE),0)</f>
        <v>7</v>
      </c>
      <c r="F1605" s="1">
        <f>_xlfn.IFNA(VLOOKUP(B1605,W$2:AB10748,6,FALSE),0)</f>
        <v>29</v>
      </c>
      <c r="H1605" s="5">
        <f t="shared" si="307"/>
        <v>14012500</v>
      </c>
      <c r="I1605" s="5">
        <f t="shared" si="308"/>
        <v>14993375</v>
      </c>
      <c r="J1605" s="1">
        <f t="shared" si="301"/>
        <v>0.19414880739410345</v>
      </c>
      <c r="K1605" s="1">
        <f t="shared" si="302"/>
        <v>5</v>
      </c>
      <c r="L1605" s="1">
        <f t="shared" si="303"/>
        <v>0.96309178465877865</v>
      </c>
      <c r="M1605" s="1">
        <f t="shared" si="304"/>
        <v>0.97478864222910011</v>
      </c>
      <c r="N1605" s="1">
        <f t="shared" si="305"/>
        <v>1.06147912913239</v>
      </c>
      <c r="P1605" s="1">
        <f t="shared" si="309"/>
        <v>0.99652821169707206</v>
      </c>
      <c r="Q1605" s="1">
        <f t="shared" si="306"/>
        <v>0.19347476383556519</v>
      </c>
      <c r="R1605" s="2">
        <f t="shared" si="310"/>
        <v>2711065.1282458571</v>
      </c>
      <c r="S1605" s="2">
        <f t="shared" si="311"/>
        <v>2900839.6872230675</v>
      </c>
      <c r="T1605" s="2">
        <f t="shared" si="312"/>
        <v>2711065.1282458571</v>
      </c>
      <c r="V1605" s="1">
        <v>2022</v>
      </c>
      <c r="W1605" s="1">
        <v>41795</v>
      </c>
      <c r="X1605" s="1" t="s">
        <v>1652</v>
      </c>
      <c r="Y1605" s="1" t="s">
        <v>51</v>
      </c>
      <c r="Z1605" s="1">
        <v>34</v>
      </c>
      <c r="AA1605" s="1">
        <v>7</v>
      </c>
      <c r="AB1605" s="1">
        <v>25</v>
      </c>
    </row>
    <row r="1606" spans="2:28" x14ac:dyDescent="0.55000000000000004">
      <c r="B1606" s="1">
        <v>2241</v>
      </c>
      <c r="C1606" s="4" t="str">
        <f>_xlfn.IFNA(VLOOKUP(B1606,W$2:AB10720,3,FALSE),0)</f>
        <v>QB</v>
      </c>
      <c r="D1606" s="1">
        <f>_xlfn.IFNA(VLOOKUP(B1606,W$2:AA10748,4,FALSE),0)</f>
        <v>98</v>
      </c>
      <c r="E1606" s="1">
        <f>_xlfn.IFNA(VLOOKUP(B1606,W$2:AA10748,5,FALSE),0)</f>
        <v>32</v>
      </c>
      <c r="F1606" s="1">
        <f>_xlfn.IFNA(VLOOKUP(B1606,W$2:AB10749,6,FALSE),0)</f>
        <v>39</v>
      </c>
      <c r="H1606" s="5">
        <f t="shared" si="307"/>
        <v>44949165</v>
      </c>
      <c r="I1606" s="5">
        <f t="shared" si="308"/>
        <v>48095606.550000004</v>
      </c>
      <c r="J1606" s="1">
        <f t="shared" si="301"/>
        <v>0.9106723943769699</v>
      </c>
      <c r="K1606" s="1">
        <f t="shared" si="302"/>
        <v>9</v>
      </c>
      <c r="L1606" s="1">
        <f t="shared" si="303"/>
        <v>1.0952196729772843</v>
      </c>
      <c r="M1606" s="1">
        <f t="shared" si="304"/>
        <v>0.74619625737641182</v>
      </c>
      <c r="N1606" s="1">
        <f t="shared" si="305"/>
        <v>1</v>
      </c>
      <c r="P1606" s="1">
        <f t="shared" si="309"/>
        <v>0.8172488209806672</v>
      </c>
      <c r="Q1606" s="1">
        <f t="shared" si="306"/>
        <v>0.74424594060421978</v>
      </c>
      <c r="R1606" s="2">
        <f t="shared" si="310"/>
        <v>33453233.584799275</v>
      </c>
      <c r="S1606" s="2">
        <f t="shared" si="311"/>
        <v>35794959.935735226</v>
      </c>
      <c r="T1606" s="2">
        <f t="shared" si="312"/>
        <v>44831682.354477555</v>
      </c>
      <c r="V1606" s="1">
        <v>2022</v>
      </c>
      <c r="W1606" s="1">
        <v>8968</v>
      </c>
      <c r="X1606" s="1" t="s">
        <v>1653</v>
      </c>
      <c r="Y1606" s="1" t="s">
        <v>51</v>
      </c>
      <c r="Z1606" s="1">
        <v>32</v>
      </c>
      <c r="AA1606" s="1">
        <v>8</v>
      </c>
      <c r="AB1606" s="1">
        <v>32</v>
      </c>
    </row>
    <row r="1607" spans="2:28" x14ac:dyDescent="0.55000000000000004">
      <c r="B1607" s="1">
        <v>8714</v>
      </c>
      <c r="C1607" s="4" t="str">
        <f>_xlfn.IFNA(VLOOKUP(B1607,W$2:AB10721,3,FALSE),0)</f>
        <v>S</v>
      </c>
      <c r="D1607" s="1">
        <f>_xlfn.IFNA(VLOOKUP(B1607,W$2:AA10749,4,FALSE),0)</f>
        <v>6</v>
      </c>
      <c r="E1607" s="1">
        <f>_xlfn.IFNA(VLOOKUP(B1607,W$2:AA10749,5,FALSE),0)</f>
        <v>3</v>
      </c>
      <c r="F1607" s="1">
        <f>_xlfn.IFNA(VLOOKUP(B1607,W$2:AB10750,6,FALSE),0)</f>
        <v>31</v>
      </c>
      <c r="H1607" s="5">
        <f t="shared" si="307"/>
        <v>15620000</v>
      </c>
      <c r="I1607" s="5">
        <f t="shared" si="308"/>
        <v>16713400.000000002</v>
      </c>
      <c r="J1607" s="1">
        <f t="shared" si="301"/>
        <v>0.11849549253813166</v>
      </c>
      <c r="K1607" s="1">
        <f t="shared" si="302"/>
        <v>0</v>
      </c>
      <c r="L1607" s="1">
        <f t="shared" si="303"/>
        <v>0.99223992123807603</v>
      </c>
      <c r="M1607" s="1">
        <f t="shared" si="304"/>
        <v>1.1804665862898105</v>
      </c>
      <c r="N1607" s="1">
        <f t="shared" si="305"/>
        <v>0.92811912331810276</v>
      </c>
      <c r="P1607" s="1">
        <f t="shared" si="309"/>
        <v>1.087111565242749</v>
      </c>
      <c r="Q1607" s="1">
        <f t="shared" si="306"/>
        <v>0.1288178203673388</v>
      </c>
      <c r="R1607" s="2">
        <f t="shared" si="310"/>
        <v>2012134.3541378321</v>
      </c>
      <c r="S1607" s="2">
        <f t="shared" si="311"/>
        <v>2152983.7589274803</v>
      </c>
      <c r="T1607" s="2">
        <f t="shared" si="312"/>
        <v>2012134.3541378321</v>
      </c>
      <c r="V1607" s="1">
        <v>2022</v>
      </c>
      <c r="W1607" s="1">
        <v>46987</v>
      </c>
      <c r="X1607" s="1" t="s">
        <v>1654</v>
      </c>
      <c r="Y1607" s="1" t="s">
        <v>51</v>
      </c>
      <c r="Z1607" s="1">
        <v>31</v>
      </c>
      <c r="AA1607" s="1">
        <v>8</v>
      </c>
      <c r="AB1607" s="1">
        <v>27</v>
      </c>
    </row>
    <row r="1608" spans="2:28" x14ac:dyDescent="0.55000000000000004">
      <c r="B1608" s="1">
        <v>8699</v>
      </c>
      <c r="C1608" s="4" t="str">
        <f>_xlfn.IFNA(VLOOKUP(B1608,W$2:AB10722,3,FALSE),0)</f>
        <v>C</v>
      </c>
      <c r="D1608" s="1">
        <f>_xlfn.IFNA(VLOOKUP(B1608,W$2:AA10750,4,FALSE),0)</f>
        <v>55</v>
      </c>
      <c r="E1608" s="1">
        <f>_xlfn.IFNA(VLOOKUP(B1608,W$2:AA10750,5,FALSE),0)</f>
        <v>2</v>
      </c>
      <c r="F1608" s="1">
        <f>_xlfn.IFNA(VLOOKUP(B1608,W$2:AB10751,6,FALSE),0)</f>
        <v>31</v>
      </c>
      <c r="H1608" s="5">
        <f t="shared" si="307"/>
        <v>13082500</v>
      </c>
      <c r="I1608" s="5">
        <f t="shared" si="308"/>
        <v>13998275</v>
      </c>
      <c r="J1608" s="1">
        <f t="shared" si="301"/>
        <v>0.19414880739410345</v>
      </c>
      <c r="K1608" s="1">
        <f t="shared" si="302"/>
        <v>5</v>
      </c>
      <c r="L1608" s="1">
        <f t="shared" si="303"/>
        <v>1.0692483598008315</v>
      </c>
      <c r="M1608" s="1">
        <f t="shared" si="304"/>
        <v>0.81996130727496908</v>
      </c>
      <c r="N1608" s="1">
        <f t="shared" si="305"/>
        <v>1.3029012619832001</v>
      </c>
      <c r="P1608" s="1">
        <f t="shared" si="309"/>
        <v>1.1423086268295315</v>
      </c>
      <c r="Q1608" s="1">
        <f t="shared" si="306"/>
        <v>0.2217778575749495</v>
      </c>
      <c r="R1608" s="2">
        <f t="shared" si="310"/>
        <v>2901408.821724277</v>
      </c>
      <c r="S1608" s="2">
        <f t="shared" si="311"/>
        <v>3104507.4392449763</v>
      </c>
      <c r="T1608" s="2">
        <f t="shared" si="312"/>
        <v>2901408.821724277</v>
      </c>
      <c r="V1608" s="1">
        <v>2022</v>
      </c>
      <c r="W1608" s="1">
        <v>60822</v>
      </c>
      <c r="X1608" s="1" t="s">
        <v>1655</v>
      </c>
      <c r="Y1608" s="1" t="s">
        <v>51</v>
      </c>
      <c r="Z1608" s="1">
        <v>29</v>
      </c>
      <c r="AA1608" s="1">
        <v>8</v>
      </c>
      <c r="AB1608" s="1">
        <v>27</v>
      </c>
    </row>
    <row r="1609" spans="2:28" x14ac:dyDescent="0.55000000000000004">
      <c r="B1609" s="1">
        <v>49263</v>
      </c>
      <c r="C1609" s="4" t="str">
        <f>_xlfn.IFNA(VLOOKUP(B1609,W$2:AB10723,3,FALSE),0)</f>
        <v>LB</v>
      </c>
      <c r="D1609" s="1">
        <f>_xlfn.IFNA(VLOOKUP(B1609,W$2:AA10751,4,FALSE),0)</f>
        <v>10</v>
      </c>
      <c r="E1609" s="1">
        <f>_xlfn.IFNA(VLOOKUP(B1609,W$2:AA10751,5,FALSE),0)</f>
        <v>5</v>
      </c>
      <c r="F1609" s="1">
        <f>_xlfn.IFNA(VLOOKUP(B1609,W$2:AB10752,6,FALSE),0)</f>
        <v>26</v>
      </c>
      <c r="H1609" s="5">
        <f t="shared" si="307"/>
        <v>16999000</v>
      </c>
      <c r="I1609" s="5">
        <f t="shared" si="308"/>
        <v>18188930</v>
      </c>
      <c r="J1609" s="1">
        <f t="shared" si="301"/>
        <v>0.15834706436900092</v>
      </c>
      <c r="K1609" s="1">
        <f t="shared" si="302"/>
        <v>1</v>
      </c>
      <c r="L1609" s="1">
        <f t="shared" si="303"/>
        <v>0.99243120312271893</v>
      </c>
      <c r="M1609" s="1">
        <f t="shared" si="304"/>
        <v>0.8852077485688149</v>
      </c>
      <c r="N1609" s="1">
        <f t="shared" si="305"/>
        <v>0.82023027006469129</v>
      </c>
      <c r="P1609" s="1">
        <f t="shared" si="309"/>
        <v>0.72057868260492419</v>
      </c>
      <c r="Q1609" s="1">
        <f t="shared" si="306"/>
        <v>0.11410151903737181</v>
      </c>
      <c r="R1609" s="2">
        <f t="shared" si="310"/>
        <v>1939611.7221162834</v>
      </c>
      <c r="S1609" s="2">
        <f t="shared" si="311"/>
        <v>2075384.5426644234</v>
      </c>
      <c r="T1609" s="2">
        <f t="shared" si="312"/>
        <v>1939611.7221162834</v>
      </c>
      <c r="V1609" s="1">
        <v>2022</v>
      </c>
      <c r="W1609" s="1">
        <v>41761</v>
      </c>
      <c r="X1609" s="1" t="s">
        <v>1656</v>
      </c>
      <c r="Y1609" s="1" t="s">
        <v>51</v>
      </c>
      <c r="Z1609" s="1">
        <v>27</v>
      </c>
      <c r="AA1609" s="1">
        <v>7</v>
      </c>
      <c r="AB1609" s="1">
        <v>25</v>
      </c>
    </row>
    <row r="1610" spans="2:28" x14ac:dyDescent="0.55000000000000004">
      <c r="B1610" s="1">
        <v>50918</v>
      </c>
      <c r="C1610" s="4" t="str">
        <f>_xlfn.IFNA(VLOOKUP(B1610,W$2:AB10724,3,FALSE),0)</f>
        <v>LB</v>
      </c>
      <c r="D1610" s="1">
        <f>_xlfn.IFNA(VLOOKUP(B1610,W$2:AA10752,4,FALSE),0)</f>
        <v>62</v>
      </c>
      <c r="E1610" s="1">
        <f>_xlfn.IFNA(VLOOKUP(B1610,W$2:AA10752,5,FALSE),0)</f>
        <v>8</v>
      </c>
      <c r="F1610" s="1">
        <f>_xlfn.IFNA(VLOOKUP(B1610,W$2:AB10753,6,FALSE),0)</f>
        <v>27</v>
      </c>
      <c r="H1610" s="5">
        <f t="shared" si="307"/>
        <v>16999000</v>
      </c>
      <c r="I1610" s="5">
        <f t="shared" si="308"/>
        <v>18188930</v>
      </c>
      <c r="J1610" s="1">
        <f t="shared" si="301"/>
        <v>0.24173750307529737</v>
      </c>
      <c r="K1610" s="1">
        <f t="shared" si="302"/>
        <v>6</v>
      </c>
      <c r="L1610" s="1">
        <f t="shared" si="303"/>
        <v>0.95757335478056826</v>
      </c>
      <c r="M1610" s="1">
        <f t="shared" si="304"/>
        <v>1.1772145986242197</v>
      </c>
      <c r="N1610" s="1">
        <f t="shared" si="305"/>
        <v>0.73034540509703694</v>
      </c>
      <c r="P1610" s="1">
        <f t="shared" si="309"/>
        <v>0.82329597729909487</v>
      </c>
      <c r="Q1610" s="1">
        <f t="shared" si="306"/>
        <v>0.1990215138442199</v>
      </c>
      <c r="R1610" s="2">
        <f t="shared" si="310"/>
        <v>3383166.7138378941</v>
      </c>
      <c r="S1610" s="2">
        <f t="shared" si="311"/>
        <v>3619988.3838065467</v>
      </c>
      <c r="T1610" s="2">
        <f t="shared" si="312"/>
        <v>3383166.7138378941</v>
      </c>
      <c r="V1610" s="1">
        <v>2022</v>
      </c>
      <c r="W1610" s="1">
        <v>46247</v>
      </c>
      <c r="X1610" s="1" t="s">
        <v>1657</v>
      </c>
      <c r="Y1610" s="1" t="s">
        <v>51</v>
      </c>
      <c r="Z1610" s="1">
        <v>25</v>
      </c>
      <c r="AA1610" s="1">
        <v>8</v>
      </c>
      <c r="AB1610" s="1">
        <v>26</v>
      </c>
    </row>
    <row r="1611" spans="2:28" x14ac:dyDescent="0.55000000000000004">
      <c r="B1611" s="1">
        <v>45600</v>
      </c>
      <c r="C1611" s="4" t="str">
        <f>_xlfn.IFNA(VLOOKUP(B1611,W$2:AB10725,3,FALSE),0)</f>
        <v>C</v>
      </c>
      <c r="D1611" s="1">
        <f>_xlfn.IFNA(VLOOKUP(B1611,W$2:AA10753,4,FALSE),0)</f>
        <v>45</v>
      </c>
      <c r="E1611" s="1">
        <f>_xlfn.IFNA(VLOOKUP(B1611,W$2:AA10753,5,FALSE),0)</f>
        <v>8</v>
      </c>
      <c r="F1611" s="1">
        <f>_xlfn.IFNA(VLOOKUP(B1611,W$2:AB10754,6,FALSE),0)</f>
        <v>27</v>
      </c>
      <c r="H1611" s="5">
        <f t="shared" si="307"/>
        <v>13082500</v>
      </c>
      <c r="I1611" s="5">
        <f t="shared" si="308"/>
        <v>13998275</v>
      </c>
      <c r="J1611" s="1">
        <f t="shared" si="301"/>
        <v>0.17038831267359586</v>
      </c>
      <c r="K1611" s="1">
        <f t="shared" si="302"/>
        <v>4</v>
      </c>
      <c r="L1611" s="1">
        <f t="shared" si="303"/>
        <v>0.96121638580046065</v>
      </c>
      <c r="M1611" s="1">
        <f t="shared" si="304"/>
        <v>1.1123962455126433</v>
      </c>
      <c r="N1611" s="1">
        <f t="shared" si="305"/>
        <v>1.1514506309915982</v>
      </c>
      <c r="P1611" s="1">
        <f t="shared" si="309"/>
        <v>1.2311926157561885</v>
      </c>
      <c r="Q1611" s="1">
        <f t="shared" si="306"/>
        <v>0.20978083237488782</v>
      </c>
      <c r="R1611" s="2">
        <f t="shared" si="310"/>
        <v>2744457.7395444699</v>
      </c>
      <c r="S1611" s="2">
        <f t="shared" si="311"/>
        <v>2936569.7813125825</v>
      </c>
      <c r="T1611" s="2">
        <f t="shared" si="312"/>
        <v>2744457.7395444699</v>
      </c>
      <c r="V1611" s="1">
        <v>2022</v>
      </c>
      <c r="W1611" s="1">
        <v>43678</v>
      </c>
      <c r="X1611" s="1" t="s">
        <v>1658</v>
      </c>
      <c r="Y1611" s="1" t="s">
        <v>51</v>
      </c>
      <c r="Z1611" s="1">
        <v>24</v>
      </c>
      <c r="AA1611" s="1">
        <v>5</v>
      </c>
      <c r="AB1611" s="1">
        <v>25</v>
      </c>
    </row>
    <row r="1612" spans="2:28" x14ac:dyDescent="0.55000000000000004">
      <c r="B1612" s="1">
        <v>48135</v>
      </c>
      <c r="C1612" s="4" t="str">
        <f>_xlfn.IFNA(VLOOKUP(B1612,W$2:AB10726,3,FALSE),0)</f>
        <v>WR</v>
      </c>
      <c r="D1612" s="1">
        <f>_xlfn.IFNA(VLOOKUP(B1612,W$2:AA10754,4,FALSE),0)</f>
        <v>77</v>
      </c>
      <c r="E1612" s="1">
        <f>_xlfn.IFNA(VLOOKUP(B1612,W$2:AA10754,5,FALSE),0)</f>
        <v>8</v>
      </c>
      <c r="F1612" s="1">
        <f>_xlfn.IFNA(VLOOKUP(B1612,W$2:AB10755,6,FALSE),0)</f>
        <v>27</v>
      </c>
      <c r="H1612" s="5">
        <f t="shared" si="307"/>
        <v>26850000</v>
      </c>
      <c r="I1612" s="5">
        <f t="shared" si="308"/>
        <v>28729500</v>
      </c>
      <c r="J1612" s="1">
        <f t="shared" si="301"/>
        <v>0.34065492256828622</v>
      </c>
      <c r="K1612" s="1">
        <f t="shared" si="302"/>
        <v>7</v>
      </c>
      <c r="L1612" s="1">
        <f t="shared" si="303"/>
        <v>0.95623946907158719</v>
      </c>
      <c r="M1612" s="1">
        <f t="shared" si="304"/>
        <v>1.2009476589311774</v>
      </c>
      <c r="N1612" s="1">
        <f t="shared" si="305"/>
        <v>0.84929704697517161</v>
      </c>
      <c r="P1612" s="1">
        <f t="shared" si="309"/>
        <v>0.97532725227434491</v>
      </c>
      <c r="Q1612" s="1">
        <f t="shared" si="306"/>
        <v>0.3322500296022563</v>
      </c>
      <c r="R1612" s="2">
        <f t="shared" si="310"/>
        <v>8920913.2948205825</v>
      </c>
      <c r="S1612" s="2">
        <f t="shared" si="311"/>
        <v>9545377.2254580222</v>
      </c>
      <c r="T1612" s="2">
        <f t="shared" si="312"/>
        <v>8920913.2948205825</v>
      </c>
      <c r="V1612" s="1">
        <v>2022</v>
      </c>
      <c r="W1612" s="1">
        <v>5741</v>
      </c>
      <c r="X1612" s="1" t="s">
        <v>1659</v>
      </c>
      <c r="Y1612" s="1" t="s">
        <v>51</v>
      </c>
      <c r="Z1612" s="1">
        <v>22</v>
      </c>
      <c r="AA1612" s="1">
        <v>7</v>
      </c>
      <c r="AB1612" s="1">
        <v>34</v>
      </c>
    </row>
    <row r="1613" spans="2:28" x14ac:dyDescent="0.55000000000000004">
      <c r="B1613" s="1">
        <v>45576</v>
      </c>
      <c r="C1613" s="4" t="str">
        <f>_xlfn.IFNA(VLOOKUP(B1613,W$2:AB10727,3,FALSE),0)</f>
        <v>G</v>
      </c>
      <c r="D1613" s="1">
        <f>_xlfn.IFNA(VLOOKUP(B1613,W$2:AA10755,4,FALSE),0)</f>
        <v>88</v>
      </c>
      <c r="E1613" s="1">
        <f>_xlfn.IFNA(VLOOKUP(B1613,W$2:AA10755,5,FALSE),0)</f>
        <v>2</v>
      </c>
      <c r="F1613" s="1">
        <f>_xlfn.IFNA(VLOOKUP(B1613,W$2:AB10756,6,FALSE),0)</f>
        <v>25</v>
      </c>
      <c r="H1613" s="5">
        <f t="shared" si="307"/>
        <v>15340000</v>
      </c>
      <c r="I1613" s="5">
        <f t="shared" si="308"/>
        <v>16413800.000000002</v>
      </c>
      <c r="J1613" s="1">
        <f t="shared" si="301"/>
        <v>0.50699730938172927</v>
      </c>
      <c r="K1613" s="1">
        <f t="shared" si="302"/>
        <v>8</v>
      </c>
      <c r="L1613" s="1">
        <f t="shared" si="303"/>
        <v>1.0384281703234377</v>
      </c>
      <c r="M1613" s="1">
        <f t="shared" si="304"/>
        <v>1.2219797174404163</v>
      </c>
      <c r="N1613" s="1">
        <f t="shared" si="305"/>
        <v>1.06147912913239</v>
      </c>
      <c r="P1613" s="1">
        <f t="shared" si="309"/>
        <v>1.3469513752860864</v>
      </c>
      <c r="Q1613" s="1">
        <f t="shared" si="306"/>
        <v>0.68290072313806571</v>
      </c>
      <c r="R1613" s="2">
        <f t="shared" si="310"/>
        <v>10475697.092937928</v>
      </c>
      <c r="S1613" s="2">
        <f t="shared" si="311"/>
        <v>11208995.889443584</v>
      </c>
      <c r="T1613" s="2">
        <f t="shared" si="312"/>
        <v>10475697.092937928</v>
      </c>
      <c r="V1613" s="1">
        <v>2022</v>
      </c>
      <c r="W1613" s="1">
        <v>41497</v>
      </c>
      <c r="X1613" s="1" t="s">
        <v>1660</v>
      </c>
      <c r="Y1613" s="1" t="s">
        <v>51</v>
      </c>
      <c r="Z1613" s="1">
        <v>20</v>
      </c>
      <c r="AA1613" s="1">
        <v>5</v>
      </c>
      <c r="AB1613" s="1">
        <v>24</v>
      </c>
    </row>
    <row r="1614" spans="2:28" x14ac:dyDescent="0.55000000000000004">
      <c r="B1614" s="1">
        <v>11792</v>
      </c>
      <c r="C1614" s="4" t="str">
        <f>_xlfn.IFNA(VLOOKUP(B1614,W$2:AB10728,3,FALSE),0)</f>
        <v>WR</v>
      </c>
      <c r="D1614" s="1">
        <f>_xlfn.IFNA(VLOOKUP(B1614,W$2:AA10756,4,FALSE),0)</f>
        <v>77</v>
      </c>
      <c r="E1614" s="1">
        <f>_xlfn.IFNA(VLOOKUP(B1614,W$2:AA10756,5,FALSE),0)</f>
        <v>2</v>
      </c>
      <c r="F1614" s="1">
        <f>_xlfn.IFNA(VLOOKUP(B1614,W$2:AB10757,6,FALSE),0)</f>
        <v>27</v>
      </c>
      <c r="H1614" s="5">
        <f t="shared" si="307"/>
        <v>26850000</v>
      </c>
      <c r="I1614" s="5">
        <f t="shared" si="308"/>
        <v>28729500</v>
      </c>
      <c r="J1614" s="1">
        <f t="shared" si="301"/>
        <v>0.34065492256828622</v>
      </c>
      <c r="K1614" s="1">
        <f t="shared" si="302"/>
        <v>7</v>
      </c>
      <c r="L1614" s="1">
        <f t="shared" si="303"/>
        <v>1.0472666445868193</v>
      </c>
      <c r="M1614" s="1">
        <f t="shared" si="304"/>
        <v>1.2009476589311774</v>
      </c>
      <c r="N1614" s="1">
        <f t="shared" si="305"/>
        <v>0.84929704697517161</v>
      </c>
      <c r="P1614" s="1">
        <f t="shared" si="309"/>
        <v>1.068171448575679</v>
      </c>
      <c r="Q1614" s="1">
        <f t="shared" si="306"/>
        <v>0.36387786210420209</v>
      </c>
      <c r="R1614" s="2">
        <f t="shared" si="310"/>
        <v>9770120.5974978264</v>
      </c>
      <c r="S1614" s="2">
        <f t="shared" si="311"/>
        <v>10454029.039322674</v>
      </c>
      <c r="T1614" s="2">
        <f t="shared" si="312"/>
        <v>9770120.5974978264</v>
      </c>
      <c r="V1614" s="1">
        <v>2022</v>
      </c>
      <c r="W1614" s="1">
        <v>58467</v>
      </c>
      <c r="X1614" s="1" t="s">
        <v>1661</v>
      </c>
      <c r="Y1614" s="1" t="s">
        <v>51</v>
      </c>
      <c r="Z1614" s="1">
        <v>19</v>
      </c>
      <c r="AA1614" s="1">
        <v>10</v>
      </c>
      <c r="AB1614" s="1">
        <v>23</v>
      </c>
    </row>
    <row r="1615" spans="2:28" x14ac:dyDescent="0.55000000000000004">
      <c r="B1615" s="1">
        <v>46290</v>
      </c>
      <c r="C1615" s="4" t="str">
        <f>_xlfn.IFNA(VLOOKUP(B1615,W$2:AB10729,3,FALSE),0)</f>
        <v>G</v>
      </c>
      <c r="D1615" s="1">
        <f>_xlfn.IFNA(VLOOKUP(B1615,W$2:AA10757,4,FALSE),0)</f>
        <v>91</v>
      </c>
      <c r="E1615" s="1">
        <f>_xlfn.IFNA(VLOOKUP(B1615,W$2:AA10757,5,FALSE),0)</f>
        <v>2</v>
      </c>
      <c r="F1615" s="1">
        <f>_xlfn.IFNA(VLOOKUP(B1615,W$2:AB10758,6,FALSE),0)</f>
        <v>27</v>
      </c>
      <c r="H1615" s="5">
        <f t="shared" si="307"/>
        <v>15340000</v>
      </c>
      <c r="I1615" s="5">
        <f t="shared" si="308"/>
        <v>16413800.000000002</v>
      </c>
      <c r="J1615" s="1">
        <f t="shared" si="301"/>
        <v>0.61349186721486715</v>
      </c>
      <c r="K1615" s="1">
        <f t="shared" si="302"/>
        <v>9</v>
      </c>
      <c r="L1615" s="1">
        <f t="shared" si="303"/>
        <v>1.0294839989928222</v>
      </c>
      <c r="M1615" s="1">
        <f t="shared" si="304"/>
        <v>1.243263292991633</v>
      </c>
      <c r="N1615" s="1">
        <f t="shared" si="305"/>
        <v>1</v>
      </c>
      <c r="P1615" s="1">
        <f t="shared" si="309"/>
        <v>1.279919666670011</v>
      </c>
      <c r="Q1615" s="1">
        <f t="shared" si="306"/>
        <v>0.78522030619041538</v>
      </c>
      <c r="R1615" s="2">
        <f t="shared" si="310"/>
        <v>12045279.496960972</v>
      </c>
      <c r="S1615" s="2">
        <f t="shared" si="311"/>
        <v>12888449.061748242</v>
      </c>
      <c r="T1615" s="2">
        <f t="shared" si="312"/>
        <v>12045279.496960972</v>
      </c>
      <c r="V1615" s="1">
        <v>2022</v>
      </c>
      <c r="W1615" s="1">
        <v>41534</v>
      </c>
      <c r="X1615" s="1" t="s">
        <v>1662</v>
      </c>
      <c r="Y1615" s="1" t="s">
        <v>51</v>
      </c>
      <c r="Z1615" s="1">
        <v>17</v>
      </c>
      <c r="AA1615" s="1">
        <v>2</v>
      </c>
      <c r="AB1615" s="1">
        <v>25</v>
      </c>
    </row>
    <row r="1616" spans="2:28" x14ac:dyDescent="0.55000000000000004">
      <c r="B1616" s="1">
        <v>11778</v>
      </c>
      <c r="C1616" s="4" t="str">
        <f>_xlfn.IFNA(VLOOKUP(B1616,W$2:AB10730,3,FALSE),0)</f>
        <v>TE</v>
      </c>
      <c r="D1616" s="1">
        <f>_xlfn.IFNA(VLOOKUP(B1616,W$2:AA10758,4,FALSE),0)</f>
        <v>88</v>
      </c>
      <c r="E1616" s="1">
        <f>_xlfn.IFNA(VLOOKUP(B1616,W$2:AA10758,5,FALSE),0)</f>
        <v>32</v>
      </c>
      <c r="F1616" s="1">
        <f>_xlfn.IFNA(VLOOKUP(B1616,W$2:AB10759,6,FALSE),0)</f>
        <v>28</v>
      </c>
      <c r="H1616" s="5">
        <f t="shared" si="307"/>
        <v>14012500</v>
      </c>
      <c r="I1616" s="5">
        <f t="shared" si="308"/>
        <v>14993375</v>
      </c>
      <c r="J1616" s="1">
        <f t="shared" si="301"/>
        <v>0.50699730938172927</v>
      </c>
      <c r="K1616" s="1">
        <f t="shared" si="302"/>
        <v>8</v>
      </c>
      <c r="L1616" s="1">
        <f t="shared" si="303"/>
        <v>1.1167056828651607</v>
      </c>
      <c r="M1616" s="1">
        <f t="shared" si="304"/>
        <v>0.99502139424549263</v>
      </c>
      <c r="N1616" s="1">
        <f t="shared" si="305"/>
        <v>1.06147912913239</v>
      </c>
      <c r="P1616" s="1">
        <f t="shared" si="309"/>
        <v>1.1794583367442164</v>
      </c>
      <c r="Q1616" s="1">
        <f t="shared" si="306"/>
        <v>0.59798220325716733</v>
      </c>
      <c r="R1616" s="2">
        <f t="shared" si="310"/>
        <v>8379225.6231410569</v>
      </c>
      <c r="S1616" s="2">
        <f t="shared" si="311"/>
        <v>8965771.4167609308</v>
      </c>
      <c r="T1616" s="2">
        <f t="shared" si="312"/>
        <v>8379225.6231410569</v>
      </c>
      <c r="V1616" s="1">
        <v>2022</v>
      </c>
      <c r="W1616" s="1">
        <v>29314</v>
      </c>
      <c r="X1616" s="1" t="s">
        <v>1663</v>
      </c>
      <c r="Y1616" s="1" t="s">
        <v>51</v>
      </c>
      <c r="Z1616" s="1">
        <v>15</v>
      </c>
      <c r="AA1616" s="1">
        <v>5</v>
      </c>
      <c r="AB1616" s="1">
        <v>26</v>
      </c>
    </row>
    <row r="1617" spans="2:28" x14ac:dyDescent="0.55000000000000004">
      <c r="B1617" s="1">
        <v>49507</v>
      </c>
      <c r="C1617" s="4" t="str">
        <f>_xlfn.IFNA(VLOOKUP(B1617,W$2:AB10731,3,FALSE),0)</f>
        <v>CB</v>
      </c>
      <c r="D1617" s="1">
        <f>_xlfn.IFNA(VLOOKUP(B1617,W$2:AA10759,4,FALSE),0)</f>
        <v>77</v>
      </c>
      <c r="E1617" s="1">
        <f>_xlfn.IFNA(VLOOKUP(B1617,W$2:AA10759,5,FALSE),0)</f>
        <v>5</v>
      </c>
      <c r="F1617" s="1">
        <f>_xlfn.IFNA(VLOOKUP(B1617,W$2:AB10760,6,FALSE),0)</f>
        <v>26</v>
      </c>
      <c r="H1617" s="5">
        <f t="shared" si="307"/>
        <v>20000000</v>
      </c>
      <c r="I1617" s="5">
        <f t="shared" si="308"/>
        <v>21400000</v>
      </c>
      <c r="J1617" s="1">
        <f t="shared" si="301"/>
        <v>0.34065492256828622</v>
      </c>
      <c r="K1617" s="1">
        <f t="shared" si="302"/>
        <v>7</v>
      </c>
      <c r="L1617" s="1">
        <f t="shared" si="303"/>
        <v>0.98882333976915759</v>
      </c>
      <c r="M1617" s="1">
        <f t="shared" si="304"/>
        <v>1.2009476589311774</v>
      </c>
      <c r="N1617" s="1">
        <f t="shared" si="305"/>
        <v>0.81665115322979975</v>
      </c>
      <c r="P1617" s="1">
        <f t="shared" si="309"/>
        <v>0.9697937219817484</v>
      </c>
      <c r="Q1617" s="1">
        <f t="shared" si="306"/>
        <v>0.33036500526890261</v>
      </c>
      <c r="R1617" s="2">
        <f t="shared" si="310"/>
        <v>6607300.1053780522</v>
      </c>
      <c r="S1617" s="2">
        <f t="shared" si="311"/>
        <v>7069811.1127545163</v>
      </c>
      <c r="T1617" s="2">
        <f t="shared" si="312"/>
        <v>6607300.1053780522</v>
      </c>
      <c r="V1617" s="1">
        <v>2022</v>
      </c>
      <c r="W1617" s="1">
        <v>46254</v>
      </c>
      <c r="X1617" s="1" t="s">
        <v>1664</v>
      </c>
      <c r="Y1617" s="1" t="s">
        <v>51</v>
      </c>
      <c r="Z1617" s="1">
        <v>14</v>
      </c>
      <c r="AA1617" s="1">
        <v>2</v>
      </c>
      <c r="AB1617" s="1">
        <v>25</v>
      </c>
    </row>
    <row r="1618" spans="2:28" x14ac:dyDescent="0.55000000000000004">
      <c r="B1618" s="1">
        <v>9304</v>
      </c>
      <c r="C1618" s="4" t="str">
        <f>_xlfn.IFNA(VLOOKUP(B1618,W$2:AB10732,3,FALSE),0)</f>
        <v>C</v>
      </c>
      <c r="D1618" s="1">
        <f>_xlfn.IFNA(VLOOKUP(B1618,W$2:AA10760,4,FALSE),0)</f>
        <v>39</v>
      </c>
      <c r="E1618" s="1">
        <f>_xlfn.IFNA(VLOOKUP(B1618,W$2:AA10760,5,FALSE),0)</f>
        <v>8</v>
      </c>
      <c r="F1618" s="1">
        <f>_xlfn.IFNA(VLOOKUP(B1618,W$2:AB10761,6,FALSE),0)</f>
        <v>31</v>
      </c>
      <c r="H1618" s="5">
        <f t="shared" si="307"/>
        <v>13082500</v>
      </c>
      <c r="I1618" s="5">
        <f t="shared" si="308"/>
        <v>13998275</v>
      </c>
      <c r="J1618" s="1">
        <f t="shared" si="301"/>
        <v>0.13512004199773481</v>
      </c>
      <c r="K1618" s="1">
        <f t="shared" si="302"/>
        <v>3</v>
      </c>
      <c r="L1618" s="1">
        <f t="shared" si="303"/>
        <v>0.96394435074832852</v>
      </c>
      <c r="M1618" s="1">
        <f t="shared" si="304"/>
        <v>0.88605340185674875</v>
      </c>
      <c r="N1618" s="1">
        <f t="shared" si="305"/>
        <v>1.1514506309915982</v>
      </c>
      <c r="P1618" s="1">
        <f t="shared" si="309"/>
        <v>0.98346108974035484</v>
      </c>
      <c r="Q1618" s="1">
        <f t="shared" si="306"/>
        <v>0.13288530374885479</v>
      </c>
      <c r="R1618" s="2">
        <f t="shared" si="310"/>
        <v>1738471.9862943927</v>
      </c>
      <c r="S1618" s="2">
        <f t="shared" si="311"/>
        <v>1860165.0253350004</v>
      </c>
      <c r="T1618" s="2">
        <f t="shared" si="312"/>
        <v>1738471.9862943927</v>
      </c>
      <c r="V1618" s="1">
        <v>2022</v>
      </c>
      <c r="W1618" s="1">
        <v>60120</v>
      </c>
      <c r="X1618" s="1" t="s">
        <v>1665</v>
      </c>
      <c r="Y1618" s="1" t="s">
        <v>51</v>
      </c>
      <c r="Z1618" s="1">
        <v>12</v>
      </c>
      <c r="AA1618" s="1">
        <v>4</v>
      </c>
      <c r="AB1618" s="1">
        <v>24</v>
      </c>
    </row>
    <row r="1619" spans="2:28" x14ac:dyDescent="0.55000000000000004">
      <c r="B1619" s="1">
        <v>9601</v>
      </c>
      <c r="C1619" s="4" t="str">
        <f>_xlfn.IFNA(VLOOKUP(B1619,W$2:AB10733,3,FALSE),0)</f>
        <v>FB</v>
      </c>
      <c r="D1619" s="1">
        <f>_xlfn.IFNA(VLOOKUP(B1619,W$2:AA10761,4,FALSE),0)</f>
        <v>0</v>
      </c>
      <c r="E1619" s="1">
        <f>_xlfn.IFNA(VLOOKUP(B1619,W$2:AA10761,5,FALSE),0)</f>
        <v>5</v>
      </c>
      <c r="F1619" s="1">
        <f>_xlfn.IFNA(VLOOKUP(B1619,W$2:AB10762,6,FALSE),0)</f>
        <v>31</v>
      </c>
      <c r="H1619" s="5" t="e">
        <f t="shared" si="307"/>
        <v>#DIV/0!</v>
      </c>
      <c r="I1619" s="5" t="e">
        <f t="shared" si="308"/>
        <v>#DIV/0!</v>
      </c>
      <c r="J1619" s="1">
        <f t="shared" si="301"/>
        <v>0.11029086484118089</v>
      </c>
      <c r="K1619" s="1">
        <f t="shared" si="302"/>
        <v>0</v>
      </c>
      <c r="L1619" s="1">
        <f t="shared" si="303"/>
        <v>0.9947052544972852</v>
      </c>
      <c r="M1619" s="1">
        <f t="shared" si="304"/>
        <v>1.1804665862898105</v>
      </c>
      <c r="N1619" s="1" t="e">
        <f t="shared" si="305"/>
        <v>#DIV/0!</v>
      </c>
      <c r="P1619" s="1" t="e">
        <f t="shared" si="309"/>
        <v>#DIV/0!</v>
      </c>
      <c r="Q1619" s="1" t="e">
        <f t="shared" si="306"/>
        <v>#DIV/0!</v>
      </c>
      <c r="R1619" s="2" t="e">
        <f t="shared" si="310"/>
        <v>#DIV/0!</v>
      </c>
      <c r="S1619" s="2" t="e">
        <f t="shared" si="311"/>
        <v>#DIV/0!</v>
      </c>
      <c r="T1619" s="2" t="e">
        <f t="shared" si="312"/>
        <v>#DIV/0!</v>
      </c>
      <c r="V1619" s="1">
        <v>2022</v>
      </c>
      <c r="W1619" s="1">
        <v>11789</v>
      </c>
      <c r="X1619" s="1" t="s">
        <v>1666</v>
      </c>
      <c r="Y1619" s="1" t="s">
        <v>51</v>
      </c>
      <c r="Z1619" s="1">
        <v>10</v>
      </c>
      <c r="AA1619" s="1">
        <v>2</v>
      </c>
      <c r="AB1619" s="1">
        <v>27</v>
      </c>
    </row>
    <row r="1620" spans="2:28" x14ac:dyDescent="0.55000000000000004">
      <c r="B1620" s="1">
        <v>8765</v>
      </c>
      <c r="C1620" s="4" t="str">
        <f>_xlfn.IFNA(VLOOKUP(B1620,W$2:AB10734,3,FALSE),0)</f>
        <v>HB</v>
      </c>
      <c r="D1620" s="1">
        <f>_xlfn.IFNA(VLOOKUP(B1620,W$2:AA10762,4,FALSE),0)</f>
        <v>61</v>
      </c>
      <c r="E1620" s="1">
        <f>_xlfn.IFNA(VLOOKUP(B1620,W$2:AA10762,5,FALSE),0)</f>
        <v>4</v>
      </c>
      <c r="F1620" s="1">
        <f>_xlfn.IFNA(VLOOKUP(B1620,W$2:AB10763,6,FALSE),0)</f>
        <v>31</v>
      </c>
      <c r="H1620" s="5">
        <f t="shared" si="307"/>
        <v>14223170</v>
      </c>
      <c r="I1620" s="5">
        <f t="shared" si="308"/>
        <v>15218791.9</v>
      </c>
      <c r="J1620" s="1">
        <f t="shared" si="301"/>
        <v>0.24173750307529737</v>
      </c>
      <c r="K1620" s="1">
        <f t="shared" si="302"/>
        <v>6</v>
      </c>
      <c r="L1620" s="1">
        <f t="shared" si="303"/>
        <v>0.98911758417916396</v>
      </c>
      <c r="M1620" s="1">
        <f t="shared" si="304"/>
        <v>0.79768548677928564</v>
      </c>
      <c r="N1620" s="1">
        <f t="shared" si="305"/>
        <v>0.81972023184507603</v>
      </c>
      <c r="P1620" s="1">
        <f t="shared" si="309"/>
        <v>0.64676314972589544</v>
      </c>
      <c r="Q1620" s="1">
        <f t="shared" si="306"/>
        <v>0.15634690889585268</v>
      </c>
      <c r="R1620" s="2">
        <f t="shared" si="310"/>
        <v>2223748.6642002249</v>
      </c>
      <c r="S1620" s="2">
        <f t="shared" si="311"/>
        <v>2379411.0706942407</v>
      </c>
      <c r="T1620" s="2">
        <f t="shared" si="312"/>
        <v>2223748.6642002249</v>
      </c>
      <c r="V1620" s="1">
        <v>2022</v>
      </c>
      <c r="W1620" s="1">
        <v>11369</v>
      </c>
      <c r="X1620" s="1" t="s">
        <v>1667</v>
      </c>
      <c r="Y1620" s="1" t="s">
        <v>51</v>
      </c>
      <c r="Z1620" s="1">
        <v>8</v>
      </c>
      <c r="AA1620" s="1">
        <v>8</v>
      </c>
      <c r="AB1620" s="1">
        <v>31</v>
      </c>
    </row>
    <row r="1621" spans="2:28" x14ac:dyDescent="0.55000000000000004">
      <c r="B1621" s="1">
        <v>50130</v>
      </c>
      <c r="C1621" s="4" t="str">
        <f>_xlfn.IFNA(VLOOKUP(B1621,W$2:AB10735,3,FALSE),0)</f>
        <v>ED</v>
      </c>
      <c r="D1621" s="1">
        <f>_xlfn.IFNA(VLOOKUP(B1621,W$2:AA10763,4,FALSE),0)</f>
        <v>82</v>
      </c>
      <c r="E1621" s="1">
        <f>_xlfn.IFNA(VLOOKUP(B1621,W$2:AA10763,5,FALSE),0)</f>
        <v>5</v>
      </c>
      <c r="F1621" s="1">
        <f>_xlfn.IFNA(VLOOKUP(B1621,W$2:AB10764,6,FALSE),0)</f>
        <v>27</v>
      </c>
      <c r="H1621" s="5">
        <f t="shared" si="307"/>
        <v>25400550</v>
      </c>
      <c r="I1621" s="5">
        <f t="shared" si="308"/>
        <v>27178588.5</v>
      </c>
      <c r="J1621" s="1">
        <f t="shared" si="301"/>
        <v>0.40904805918622789</v>
      </c>
      <c r="K1621" s="1">
        <f t="shared" si="302"/>
        <v>8</v>
      </c>
      <c r="L1621" s="1">
        <f t="shared" si="303"/>
        <v>0.98858301287143235</v>
      </c>
      <c r="M1621" s="1">
        <f t="shared" si="304"/>
        <v>1.2219797174404163</v>
      </c>
      <c r="N1621" s="1">
        <f t="shared" si="305"/>
        <v>1</v>
      </c>
      <c r="P1621" s="1">
        <f t="shared" si="309"/>
        <v>1.2080283907350284</v>
      </c>
      <c r="Q1621" s="1">
        <f t="shared" si="306"/>
        <v>0.49414166867202552</v>
      </c>
      <c r="R1621" s="2">
        <f t="shared" si="310"/>
        <v>12551470.162187219</v>
      </c>
      <c r="S1621" s="2">
        <f t="shared" si="311"/>
        <v>13430073.073540322</v>
      </c>
      <c r="T1621" s="2">
        <f t="shared" si="312"/>
        <v>12551470.162187219</v>
      </c>
      <c r="V1621" s="1">
        <v>2022</v>
      </c>
      <c r="W1621" s="1">
        <v>91462</v>
      </c>
      <c r="X1621" s="1" t="s">
        <v>1668</v>
      </c>
      <c r="Y1621" s="1" t="s">
        <v>51</v>
      </c>
      <c r="Z1621" s="1">
        <v>7</v>
      </c>
      <c r="AA1621" s="1">
        <v>3</v>
      </c>
      <c r="AB1621" s="1">
        <v>26</v>
      </c>
    </row>
    <row r="1622" spans="2:28" x14ac:dyDescent="0.55000000000000004">
      <c r="B1622" s="1">
        <v>10701</v>
      </c>
      <c r="C1622" s="4" t="str">
        <f>_xlfn.IFNA(VLOOKUP(B1622,W$2:AB10736,3,FALSE),0)</f>
        <v>DI</v>
      </c>
      <c r="D1622" s="1">
        <f>_xlfn.IFNA(VLOOKUP(B1622,W$2:AA10764,4,FALSE),0)</f>
        <v>75</v>
      </c>
      <c r="E1622" s="1">
        <f>_xlfn.IFNA(VLOOKUP(B1622,W$2:AA10764,5,FALSE),0)</f>
        <v>3</v>
      </c>
      <c r="F1622" s="1">
        <f>_xlfn.IFNA(VLOOKUP(B1622,W$2:AB10765,6,FALSE),0)</f>
        <v>27</v>
      </c>
      <c r="H1622" s="5">
        <f t="shared" si="307"/>
        <v>20500000</v>
      </c>
      <c r="I1622" s="5">
        <f t="shared" si="308"/>
        <v>21935000</v>
      </c>
      <c r="J1622" s="1">
        <f t="shared" si="301"/>
        <v>0.34065492256828622</v>
      </c>
      <c r="K1622" s="1">
        <f t="shared" si="302"/>
        <v>7</v>
      </c>
      <c r="L1622" s="1">
        <f t="shared" si="303"/>
        <v>1.0390595751954117</v>
      </c>
      <c r="M1622" s="1">
        <f t="shared" si="304"/>
        <v>1.2009476589311774</v>
      </c>
      <c r="N1622" s="1">
        <f t="shared" si="305"/>
        <v>1</v>
      </c>
      <c r="P1622" s="1">
        <f t="shared" si="309"/>
        <v>1.2478561643209534</v>
      </c>
      <c r="Q1622" s="1">
        <f t="shared" si="306"/>
        <v>0.42508834503311299</v>
      </c>
      <c r="R1622" s="2">
        <f t="shared" si="310"/>
        <v>8714311.0731788166</v>
      </c>
      <c r="S1622" s="2">
        <f t="shared" si="311"/>
        <v>9324312.8483013343</v>
      </c>
      <c r="T1622" s="2">
        <f t="shared" si="312"/>
        <v>8714311.0731788166</v>
      </c>
      <c r="V1622" s="1">
        <v>2022</v>
      </c>
      <c r="W1622" s="1">
        <v>9452</v>
      </c>
      <c r="X1622" s="1" t="s">
        <v>1669</v>
      </c>
      <c r="Y1622" s="1" t="s">
        <v>51</v>
      </c>
      <c r="Z1622" s="1">
        <v>5</v>
      </c>
      <c r="AA1622" s="1">
        <v>20</v>
      </c>
      <c r="AB1622" s="1">
        <v>30</v>
      </c>
    </row>
    <row r="1623" spans="2:28" x14ac:dyDescent="0.55000000000000004">
      <c r="B1623" s="1">
        <v>49397</v>
      </c>
      <c r="C1623" s="4" t="str">
        <f>_xlfn.IFNA(VLOOKUP(B1623,W$2:AB10737,3,FALSE),0)</f>
        <v>S</v>
      </c>
      <c r="D1623" s="1">
        <f>_xlfn.IFNA(VLOOKUP(B1623,W$2:AA10765,4,FALSE),0)</f>
        <v>65</v>
      </c>
      <c r="E1623" s="1">
        <f>_xlfn.IFNA(VLOOKUP(B1623,W$2:AA10765,5,FALSE),0)</f>
        <v>2</v>
      </c>
      <c r="F1623" s="1">
        <f>_xlfn.IFNA(VLOOKUP(B1623,W$2:AB10766,6,FALSE),0)</f>
        <v>27</v>
      </c>
      <c r="H1623" s="5">
        <f t="shared" si="307"/>
        <v>15620000</v>
      </c>
      <c r="I1623" s="5">
        <f t="shared" si="308"/>
        <v>16713400.000000002</v>
      </c>
      <c r="J1623" s="1">
        <f t="shared" si="301"/>
        <v>0.28373199810001409</v>
      </c>
      <c r="K1623" s="1">
        <f t="shared" si="302"/>
        <v>6</v>
      </c>
      <c r="L1623" s="1">
        <f t="shared" si="303"/>
        <v>1.0572401829650135</v>
      </c>
      <c r="M1623" s="1">
        <f t="shared" si="304"/>
        <v>1.1772145986242197</v>
      </c>
      <c r="N1623" s="1">
        <f t="shared" si="305"/>
        <v>0.89217868497715414</v>
      </c>
      <c r="P1623" s="1">
        <f t="shared" si="309"/>
        <v>1.1104043223220026</v>
      </c>
      <c r="Q1623" s="1">
        <f t="shared" si="306"/>
        <v>0.31505723707131389</v>
      </c>
      <c r="R1623" s="2">
        <f t="shared" si="310"/>
        <v>4921194.0430539232</v>
      </c>
      <c r="S1623" s="2">
        <f t="shared" si="311"/>
        <v>5265677.626067698</v>
      </c>
      <c r="T1623" s="2">
        <f t="shared" si="312"/>
        <v>4921194.0430539232</v>
      </c>
      <c r="V1623" s="1">
        <v>2022</v>
      </c>
      <c r="W1623" s="1">
        <v>38951</v>
      </c>
      <c r="X1623" s="1" t="s">
        <v>1670</v>
      </c>
      <c r="Y1623" s="1" t="s">
        <v>51</v>
      </c>
      <c r="Z1623" s="1">
        <v>3</v>
      </c>
      <c r="AA1623" s="1">
        <v>6</v>
      </c>
      <c r="AB1623" s="1">
        <v>26</v>
      </c>
    </row>
    <row r="1624" spans="2:28" x14ac:dyDescent="0.55000000000000004">
      <c r="B1624" s="1">
        <v>49268</v>
      </c>
      <c r="C1624" s="4" t="str">
        <f>_xlfn.IFNA(VLOOKUP(B1624,W$2:AB10738,3,FALSE),0)</f>
        <v>S</v>
      </c>
      <c r="D1624" s="1">
        <f>_xlfn.IFNA(VLOOKUP(B1624,W$2:AA10766,4,FALSE),0)</f>
        <v>77</v>
      </c>
      <c r="E1624" s="1">
        <f>_xlfn.IFNA(VLOOKUP(B1624,W$2:AA10766,5,FALSE),0)</f>
        <v>8</v>
      </c>
      <c r="F1624" s="1">
        <f>_xlfn.IFNA(VLOOKUP(B1624,W$2:AB10767,6,FALSE),0)</f>
        <v>26</v>
      </c>
      <c r="H1624" s="5">
        <f t="shared" si="307"/>
        <v>15620000</v>
      </c>
      <c r="I1624" s="5">
        <f t="shared" si="308"/>
        <v>16713400.000000002</v>
      </c>
      <c r="J1624" s="1">
        <f t="shared" si="301"/>
        <v>0.34065492256828622</v>
      </c>
      <c r="K1624" s="1">
        <f t="shared" si="302"/>
        <v>7</v>
      </c>
      <c r="L1624" s="1">
        <f t="shared" si="303"/>
        <v>0.95623946907158719</v>
      </c>
      <c r="M1624" s="1">
        <f t="shared" si="304"/>
        <v>1.2009476589311774</v>
      </c>
      <c r="N1624" s="1">
        <f t="shared" si="305"/>
        <v>0.89217868497715414</v>
      </c>
      <c r="P1624" s="1">
        <f t="shared" si="309"/>
        <v>1.0245722488446902</v>
      </c>
      <c r="Q1624" s="1">
        <f t="shared" si="306"/>
        <v>0.34902558009580281</v>
      </c>
      <c r="R1624" s="2">
        <f t="shared" si="310"/>
        <v>5451779.5610964401</v>
      </c>
      <c r="S1624" s="2">
        <f t="shared" si="311"/>
        <v>5833404.1303731911</v>
      </c>
      <c r="T1624" s="2">
        <f t="shared" si="312"/>
        <v>5451779.5610964401</v>
      </c>
      <c r="V1624" s="1">
        <v>2022</v>
      </c>
      <c r="W1624" s="1">
        <v>46375</v>
      </c>
      <c r="X1624" s="1" t="s">
        <v>1671</v>
      </c>
      <c r="Y1624" s="1" t="s">
        <v>51</v>
      </c>
      <c r="Z1624" s="1">
        <v>2</v>
      </c>
      <c r="AA1624" s="1">
        <v>3</v>
      </c>
      <c r="AB1624" s="1">
        <v>26</v>
      </c>
    </row>
    <row r="1625" spans="2:28" x14ac:dyDescent="0.55000000000000004">
      <c r="B1625" s="1">
        <v>12247</v>
      </c>
      <c r="C1625" s="4" t="str">
        <f>_xlfn.IFNA(VLOOKUP(B1625,W$2:AB10739,3,FALSE),0)</f>
        <v>TE</v>
      </c>
      <c r="D1625" s="1">
        <f>_xlfn.IFNA(VLOOKUP(B1625,W$2:AA10767,4,FALSE),0)</f>
        <v>71</v>
      </c>
      <c r="E1625" s="1">
        <f>_xlfn.IFNA(VLOOKUP(B1625,W$2:AA10767,5,FALSE),0)</f>
        <v>8</v>
      </c>
      <c r="F1625" s="1">
        <f>_xlfn.IFNA(VLOOKUP(B1625,W$2:AB10768,6,FALSE),0)</f>
        <v>28</v>
      </c>
      <c r="H1625" s="5">
        <f t="shared" si="307"/>
        <v>14012500</v>
      </c>
      <c r="I1625" s="5">
        <f t="shared" si="308"/>
        <v>14993375</v>
      </c>
      <c r="J1625" s="1">
        <f t="shared" si="301"/>
        <v>0.29399895803743797</v>
      </c>
      <c r="K1625" s="1">
        <f t="shared" si="302"/>
        <v>7</v>
      </c>
      <c r="L1625" s="1">
        <f t="shared" si="303"/>
        <v>0.95623946907158719</v>
      </c>
      <c r="M1625" s="1">
        <f t="shared" si="304"/>
        <v>0.98921913731565014</v>
      </c>
      <c r="N1625" s="1">
        <f t="shared" si="305"/>
        <v>1.06147912913239</v>
      </c>
      <c r="P1625" s="1">
        <f t="shared" si="309"/>
        <v>1.0040853588081093</v>
      </c>
      <c r="Q1625" s="1">
        <f t="shared" si="306"/>
        <v>0.29520004927023119</v>
      </c>
      <c r="R1625" s="2">
        <f t="shared" si="310"/>
        <v>4136490.6903991145</v>
      </c>
      <c r="S1625" s="2">
        <f t="shared" si="311"/>
        <v>4426045.0387270525</v>
      </c>
      <c r="T1625" s="2">
        <f t="shared" si="312"/>
        <v>4136490.6903991145</v>
      </c>
      <c r="V1625" s="1">
        <v>2022</v>
      </c>
      <c r="W1625" s="1">
        <v>11945</v>
      </c>
      <c r="X1625" s="1" t="s">
        <v>1672</v>
      </c>
      <c r="Y1625" s="1" t="s">
        <v>51</v>
      </c>
      <c r="Z1625" s="1">
        <v>0</v>
      </c>
      <c r="AA1625" s="1">
        <v>6</v>
      </c>
      <c r="AB1625" s="1">
        <v>28</v>
      </c>
    </row>
    <row r="1626" spans="2:28" x14ac:dyDescent="0.55000000000000004">
      <c r="B1626" s="1">
        <v>9564</v>
      </c>
      <c r="C1626" s="4" t="str">
        <f>_xlfn.IFNA(VLOOKUP(B1626,W$2:AB10740,3,FALSE),0)</f>
        <v>G</v>
      </c>
      <c r="D1626" s="1">
        <f>_xlfn.IFNA(VLOOKUP(B1626,W$2:AA10768,4,FALSE),0)</f>
        <v>98</v>
      </c>
      <c r="E1626" s="1">
        <f>_xlfn.IFNA(VLOOKUP(B1626,W$2:AA10768,5,FALSE),0)</f>
        <v>4</v>
      </c>
      <c r="F1626" s="1">
        <f>_xlfn.IFNA(VLOOKUP(B1626,W$2:AB10769,6,FALSE),0)</f>
        <v>29</v>
      </c>
      <c r="H1626" s="5">
        <f t="shared" si="307"/>
        <v>15340000</v>
      </c>
      <c r="I1626" s="5">
        <f t="shared" si="308"/>
        <v>16413800.000000002</v>
      </c>
      <c r="J1626" s="1">
        <f t="shared" si="301"/>
        <v>0.9106723943769699</v>
      </c>
      <c r="K1626" s="1">
        <f t="shared" si="302"/>
        <v>9</v>
      </c>
      <c r="L1626" s="1">
        <f t="shared" si="303"/>
        <v>0.97745634134841108</v>
      </c>
      <c r="M1626" s="1">
        <f t="shared" si="304"/>
        <v>1.000893038891195</v>
      </c>
      <c r="N1626" s="1">
        <f t="shared" si="305"/>
        <v>1</v>
      </c>
      <c r="P1626" s="1">
        <f t="shared" si="309"/>
        <v>0.97832924787568032</v>
      </c>
      <c r="Q1626" s="1">
        <f t="shared" si="306"/>
        <v>0.89093743865196584</v>
      </c>
      <c r="R1626" s="2">
        <f t="shared" si="310"/>
        <v>13666980.308921156</v>
      </c>
      <c r="S1626" s="2">
        <f t="shared" si="311"/>
        <v>14623668.930545639</v>
      </c>
      <c r="T1626" s="2">
        <f t="shared" si="312"/>
        <v>13666980.308921156</v>
      </c>
      <c r="V1626" s="1">
        <v>2022</v>
      </c>
      <c r="W1626" s="1">
        <v>34735</v>
      </c>
      <c r="X1626" s="1" t="s">
        <v>1673</v>
      </c>
      <c r="Y1626" s="1" t="s">
        <v>1674</v>
      </c>
      <c r="Z1626" s="1">
        <v>0</v>
      </c>
      <c r="AA1626" s="1">
        <v>8</v>
      </c>
      <c r="AB1626" s="1">
        <v>26</v>
      </c>
    </row>
    <row r="1627" spans="2:28" x14ac:dyDescent="0.55000000000000004">
      <c r="B1627" s="1">
        <v>25445</v>
      </c>
      <c r="C1627" s="4" t="str">
        <f>_xlfn.IFNA(VLOOKUP(B1627,W$2:AB10741,3,FALSE),0)</f>
        <v>CB</v>
      </c>
      <c r="D1627" s="1">
        <f>_xlfn.IFNA(VLOOKUP(B1627,W$2:AA10769,4,FALSE),0)</f>
        <v>89</v>
      </c>
      <c r="E1627" s="1">
        <f>_xlfn.IFNA(VLOOKUP(B1627,W$2:AA10769,5,FALSE),0)</f>
        <v>8</v>
      </c>
      <c r="F1627" s="1">
        <f>_xlfn.IFNA(VLOOKUP(B1627,W$2:AB10770,6,FALSE),0)</f>
        <v>27</v>
      </c>
      <c r="H1627" s="5">
        <f t="shared" si="307"/>
        <v>20000000</v>
      </c>
      <c r="I1627" s="5">
        <f t="shared" si="308"/>
        <v>21400000</v>
      </c>
      <c r="J1627" s="1">
        <f t="shared" si="301"/>
        <v>0.50699730938172927</v>
      </c>
      <c r="K1627" s="1">
        <f t="shared" si="302"/>
        <v>8</v>
      </c>
      <c r="L1627" s="1">
        <f t="shared" si="303"/>
        <v>0.95505738964680675</v>
      </c>
      <c r="M1627" s="1">
        <f t="shared" si="304"/>
        <v>1.2219797174404163</v>
      </c>
      <c r="N1627" s="1">
        <f t="shared" si="305"/>
        <v>0.81665115322979975</v>
      </c>
      <c r="P1627" s="1">
        <f t="shared" si="309"/>
        <v>0.95308151484091552</v>
      </c>
      <c r="Q1627" s="1">
        <f t="shared" si="306"/>
        <v>0.48320976364580687</v>
      </c>
      <c r="R1627" s="2">
        <f t="shared" si="310"/>
        <v>9664195.2729161382</v>
      </c>
      <c r="S1627" s="2">
        <f t="shared" si="311"/>
        <v>10340688.942020267</v>
      </c>
      <c r="T1627" s="2">
        <f t="shared" si="312"/>
        <v>9664195.2729161382</v>
      </c>
      <c r="V1627" s="1">
        <v>2022</v>
      </c>
      <c r="W1627" s="1">
        <v>7072</v>
      </c>
      <c r="X1627" s="1" t="s">
        <v>1675</v>
      </c>
      <c r="Y1627" s="1" t="s">
        <v>1674</v>
      </c>
      <c r="Z1627" s="1">
        <v>0</v>
      </c>
      <c r="AA1627" s="1">
        <v>3</v>
      </c>
      <c r="AB1627" s="1">
        <v>34</v>
      </c>
    </row>
    <row r="1628" spans="2:28" x14ac:dyDescent="0.55000000000000004">
      <c r="B1628" s="1">
        <v>11906</v>
      </c>
      <c r="C1628" s="4" t="str">
        <f>_xlfn.IFNA(VLOOKUP(B1628,W$2:AB10742,3,FALSE),0)</f>
        <v>CB</v>
      </c>
      <c r="D1628" s="1">
        <f>_xlfn.IFNA(VLOOKUP(B1628,W$2:AA10770,4,FALSE),0)</f>
        <v>75</v>
      </c>
      <c r="E1628" s="1">
        <f>_xlfn.IFNA(VLOOKUP(B1628,W$2:AA10770,5,FALSE),0)</f>
        <v>5</v>
      </c>
      <c r="F1628" s="1">
        <f>_xlfn.IFNA(VLOOKUP(B1628,W$2:AB10771,6,FALSE),0)</f>
        <v>28</v>
      </c>
      <c r="H1628" s="5">
        <f t="shared" si="307"/>
        <v>20000000</v>
      </c>
      <c r="I1628" s="5">
        <f t="shared" si="308"/>
        <v>21400000</v>
      </c>
      <c r="J1628" s="1">
        <f t="shared" si="301"/>
        <v>0.34065492256828622</v>
      </c>
      <c r="K1628" s="1">
        <f t="shared" si="302"/>
        <v>7</v>
      </c>
      <c r="L1628" s="1">
        <f t="shared" si="303"/>
        <v>0.98882333976915759</v>
      </c>
      <c r="M1628" s="1">
        <f t="shared" si="304"/>
        <v>0.98921913731565014</v>
      </c>
      <c r="N1628" s="1">
        <f t="shared" si="305"/>
        <v>0.81665115322979975</v>
      </c>
      <c r="P1628" s="1">
        <f t="shared" si="309"/>
        <v>0.79881791841512317</v>
      </c>
      <c r="Q1628" s="1">
        <f t="shared" si="306"/>
        <v>0.27212125614386334</v>
      </c>
      <c r="R1628" s="2">
        <f t="shared" si="310"/>
        <v>5442425.1228772672</v>
      </c>
      <c r="S1628" s="2">
        <f t="shared" si="311"/>
        <v>5823394.8814786756</v>
      </c>
      <c r="T1628" s="2">
        <f t="shared" si="312"/>
        <v>5442425.1228772672</v>
      </c>
      <c r="V1628" s="1">
        <v>2022</v>
      </c>
      <c r="W1628" s="1">
        <v>44663</v>
      </c>
      <c r="X1628" s="1" t="s">
        <v>1676</v>
      </c>
      <c r="Y1628" s="1" t="s">
        <v>1674</v>
      </c>
      <c r="Z1628" s="1">
        <v>0</v>
      </c>
      <c r="AA1628" s="1">
        <v>4</v>
      </c>
      <c r="AB1628" s="1">
        <v>31</v>
      </c>
    </row>
    <row r="1629" spans="2:28" x14ac:dyDescent="0.55000000000000004">
      <c r="B1629" s="1">
        <v>48523</v>
      </c>
      <c r="C1629" s="4" t="str">
        <f>_xlfn.IFNA(VLOOKUP(B1629,W$2:AB10743,3,FALSE),0)</f>
        <v>ED</v>
      </c>
      <c r="D1629" s="1">
        <f>_xlfn.IFNA(VLOOKUP(B1629,W$2:AA10771,4,FALSE),0)</f>
        <v>72</v>
      </c>
      <c r="E1629" s="1">
        <f>_xlfn.IFNA(VLOOKUP(B1629,W$2:AA10771,5,FALSE),0)</f>
        <v>3</v>
      </c>
      <c r="F1629" s="1">
        <f>_xlfn.IFNA(VLOOKUP(B1629,W$2:AB10772,6,FALSE),0)</f>
        <v>27</v>
      </c>
      <c r="H1629" s="5">
        <f t="shared" si="307"/>
        <v>25400550</v>
      </c>
      <c r="I1629" s="5">
        <f t="shared" si="308"/>
        <v>27178588.5</v>
      </c>
      <c r="J1629" s="1">
        <f t="shared" si="301"/>
        <v>0.29399895803743797</v>
      </c>
      <c r="K1629" s="1">
        <f t="shared" si="302"/>
        <v>7</v>
      </c>
      <c r="L1629" s="1">
        <f t="shared" si="303"/>
        <v>1.0390595751954117</v>
      </c>
      <c r="M1629" s="1">
        <f t="shared" si="304"/>
        <v>1.2009476589311774</v>
      </c>
      <c r="N1629" s="1">
        <f t="shared" si="305"/>
        <v>1</v>
      </c>
      <c r="P1629" s="1">
        <f t="shared" si="309"/>
        <v>1.2478561643209534</v>
      </c>
      <c r="Q1629" s="1">
        <f t="shared" si="306"/>
        <v>0.36686841209095428</v>
      </c>
      <c r="R1629" s="2">
        <f t="shared" si="310"/>
        <v>9318659.4447368886</v>
      </c>
      <c r="S1629" s="2">
        <f t="shared" si="311"/>
        <v>9970965.6058684718</v>
      </c>
      <c r="T1629" s="2">
        <f t="shared" si="312"/>
        <v>9318659.4447368886</v>
      </c>
      <c r="V1629" s="1">
        <v>2022</v>
      </c>
      <c r="W1629" s="1">
        <v>36038</v>
      </c>
      <c r="X1629" s="1" t="s">
        <v>1677</v>
      </c>
      <c r="Y1629" s="1" t="s">
        <v>1674</v>
      </c>
      <c r="Z1629" s="1">
        <v>0</v>
      </c>
      <c r="AA1629" s="1">
        <v>8</v>
      </c>
      <c r="AB1629" s="1">
        <v>27</v>
      </c>
    </row>
    <row r="1630" spans="2:28" x14ac:dyDescent="0.55000000000000004">
      <c r="B1630" s="1">
        <v>43190</v>
      </c>
      <c r="C1630" s="4" t="str">
        <f>_xlfn.IFNA(VLOOKUP(B1630,W$2:AB10744,3,FALSE),0)</f>
        <v>LB</v>
      </c>
      <c r="D1630" s="1">
        <f>_xlfn.IFNA(VLOOKUP(B1630,W$2:AA10772,4,FALSE),0)</f>
        <v>74</v>
      </c>
      <c r="E1630" s="1">
        <f>_xlfn.IFNA(VLOOKUP(B1630,W$2:AA10772,5,FALSE),0)</f>
        <v>5</v>
      </c>
      <c r="F1630" s="1">
        <f>_xlfn.IFNA(VLOOKUP(B1630,W$2:AB10773,6,FALSE),0)</f>
        <v>25</v>
      </c>
      <c r="H1630" s="5">
        <f t="shared" si="307"/>
        <v>16999000</v>
      </c>
      <c r="I1630" s="5">
        <f t="shared" si="308"/>
        <v>18188930</v>
      </c>
      <c r="J1630" s="1">
        <f t="shared" si="301"/>
        <v>0.29399895803743797</v>
      </c>
      <c r="K1630" s="1">
        <f t="shared" si="302"/>
        <v>7</v>
      </c>
      <c r="L1630" s="1">
        <f t="shared" si="303"/>
        <v>0.98882333976915759</v>
      </c>
      <c r="M1630" s="1">
        <f t="shared" si="304"/>
        <v>1.2009476589311774</v>
      </c>
      <c r="N1630" s="1">
        <f t="shared" si="305"/>
        <v>0.73034540509703694</v>
      </c>
      <c r="P1630" s="1">
        <f t="shared" si="309"/>
        <v>0.86730348195812457</v>
      </c>
      <c r="Q1630" s="1">
        <f t="shared" si="306"/>
        <v>0.25498631999793053</v>
      </c>
      <c r="R1630" s="2">
        <f t="shared" si="310"/>
        <v>4334512.4536448214</v>
      </c>
      <c r="S1630" s="2">
        <f t="shared" si="311"/>
        <v>4637928.3253999585</v>
      </c>
      <c r="T1630" s="2">
        <f t="shared" si="312"/>
        <v>4334512.4536448214</v>
      </c>
      <c r="V1630" s="1">
        <v>2022</v>
      </c>
      <c r="W1630" s="1">
        <v>33672</v>
      </c>
      <c r="X1630" s="1" t="s">
        <v>1678</v>
      </c>
      <c r="Y1630" s="1" t="s">
        <v>1674</v>
      </c>
      <c r="Z1630" s="1">
        <v>0</v>
      </c>
      <c r="AA1630" s="1">
        <v>8</v>
      </c>
      <c r="AB1630" s="1">
        <v>25</v>
      </c>
    </row>
    <row r="1631" spans="2:28" x14ac:dyDescent="0.55000000000000004">
      <c r="B1631" s="1">
        <v>9493</v>
      </c>
      <c r="C1631" s="4" t="str">
        <f>_xlfn.IFNA(VLOOKUP(B1631,W$2:AB10745,3,FALSE),0)</f>
        <v>ED</v>
      </c>
      <c r="D1631" s="1">
        <f>_xlfn.IFNA(VLOOKUP(B1631,W$2:AA10773,4,FALSE),0)</f>
        <v>91</v>
      </c>
      <c r="E1631" s="1">
        <f>_xlfn.IFNA(VLOOKUP(B1631,W$2:AA10773,5,FALSE),0)</f>
        <v>2</v>
      </c>
      <c r="F1631" s="1">
        <f>_xlfn.IFNA(VLOOKUP(B1631,W$2:AB10774,6,FALSE),0)</f>
        <v>30</v>
      </c>
      <c r="H1631" s="5">
        <f t="shared" si="307"/>
        <v>25400550</v>
      </c>
      <c r="I1631" s="5">
        <f t="shared" si="308"/>
        <v>27178588.5</v>
      </c>
      <c r="J1631" s="1">
        <f t="shared" si="301"/>
        <v>0.61349186721486715</v>
      </c>
      <c r="K1631" s="1">
        <f t="shared" si="302"/>
        <v>9</v>
      </c>
      <c r="L1631" s="1">
        <f t="shared" si="303"/>
        <v>1.0294839989928222</v>
      </c>
      <c r="M1631" s="1">
        <f t="shared" si="304"/>
        <v>1.000893038891195</v>
      </c>
      <c r="N1631" s="1">
        <f t="shared" si="305"/>
        <v>1</v>
      </c>
      <c r="P1631" s="1">
        <f t="shared" si="309"/>
        <v>1.0304033682417857</v>
      </c>
      <c r="Q1631" s="1">
        <f t="shared" si="306"/>
        <v>0.63214408636714148</v>
      </c>
      <c r="R1631" s="2">
        <f t="shared" si="310"/>
        <v>16056807.472972896</v>
      </c>
      <c r="S1631" s="2">
        <f t="shared" si="311"/>
        <v>17180783.996080998</v>
      </c>
      <c r="T1631" s="2">
        <f t="shared" si="312"/>
        <v>16056807.472972896</v>
      </c>
      <c r="V1631" s="1">
        <v>2022</v>
      </c>
      <c r="W1631" s="1">
        <v>29214</v>
      </c>
      <c r="X1631" s="1" t="s">
        <v>1679</v>
      </c>
      <c r="Y1631" s="1" t="s">
        <v>1674</v>
      </c>
      <c r="Z1631" s="1">
        <v>0</v>
      </c>
      <c r="AA1631" s="1">
        <v>7</v>
      </c>
      <c r="AB1631" s="1">
        <v>27</v>
      </c>
    </row>
    <row r="1632" spans="2:28" x14ac:dyDescent="0.55000000000000004">
      <c r="B1632" s="1">
        <v>49834</v>
      </c>
      <c r="C1632" s="4" t="str">
        <f>_xlfn.IFNA(VLOOKUP(B1632,W$2:AB10746,3,FALSE),0)</f>
        <v>LB</v>
      </c>
      <c r="D1632" s="1">
        <f>_xlfn.IFNA(VLOOKUP(B1632,W$2:AA10774,4,FALSE),0)</f>
        <v>82</v>
      </c>
      <c r="E1632" s="1">
        <f>_xlfn.IFNA(VLOOKUP(B1632,W$2:AA10774,5,FALSE),0)</f>
        <v>7</v>
      </c>
      <c r="F1632" s="1">
        <f>_xlfn.IFNA(VLOOKUP(B1632,W$2:AB10775,6,FALSE),0)</f>
        <v>26</v>
      </c>
      <c r="H1632" s="5">
        <f t="shared" si="307"/>
        <v>16999000</v>
      </c>
      <c r="I1632" s="5">
        <f t="shared" si="308"/>
        <v>18188930</v>
      </c>
      <c r="J1632" s="1">
        <f t="shared" si="301"/>
        <v>0.40904805918622789</v>
      </c>
      <c r="K1632" s="1">
        <f t="shared" si="302"/>
        <v>8</v>
      </c>
      <c r="L1632" s="1">
        <f t="shared" si="303"/>
        <v>0.93568323667001296</v>
      </c>
      <c r="M1632" s="1">
        <f t="shared" si="304"/>
        <v>1.2219797174404163</v>
      </c>
      <c r="N1632" s="1">
        <f t="shared" si="305"/>
        <v>0.73034540509703694</v>
      </c>
      <c r="P1632" s="1">
        <f t="shared" si="309"/>
        <v>0.83506666545719765</v>
      </c>
      <c r="Q1632" s="1">
        <f t="shared" si="306"/>
        <v>0.34158239879638175</v>
      </c>
      <c r="R1632" s="2">
        <f t="shared" si="310"/>
        <v>5806559.1971396934</v>
      </c>
      <c r="S1632" s="2">
        <f t="shared" si="311"/>
        <v>6213018.3409394715</v>
      </c>
      <c r="T1632" s="2">
        <f t="shared" si="312"/>
        <v>5806559.1971396934</v>
      </c>
      <c r="V1632" s="1">
        <v>2022</v>
      </c>
      <c r="W1632" s="1">
        <v>33963</v>
      </c>
      <c r="X1632" s="1" t="s">
        <v>1680</v>
      </c>
      <c r="Y1632" s="1" t="s">
        <v>1674</v>
      </c>
      <c r="Z1632" s="1">
        <v>0</v>
      </c>
      <c r="AA1632" s="1">
        <v>5</v>
      </c>
      <c r="AB1632" s="1">
        <v>25</v>
      </c>
    </row>
    <row r="1633" spans="2:28" x14ac:dyDescent="0.55000000000000004">
      <c r="B1633" s="1">
        <v>50720</v>
      </c>
      <c r="C1633" s="4" t="str">
        <f>_xlfn.IFNA(VLOOKUP(B1633,W$2:AB10747,3,FALSE),0)</f>
        <v>LB</v>
      </c>
      <c r="D1633" s="1">
        <f>_xlfn.IFNA(VLOOKUP(B1633,W$2:AA10775,4,FALSE),0)</f>
        <v>91</v>
      </c>
      <c r="E1633" s="1">
        <f>_xlfn.IFNA(VLOOKUP(B1633,W$2:AA10775,5,FALSE),0)</f>
        <v>4</v>
      </c>
      <c r="F1633" s="1">
        <f>_xlfn.IFNA(VLOOKUP(B1633,W$2:AB10776,6,FALSE),0)</f>
        <v>28</v>
      </c>
      <c r="H1633" s="5">
        <f t="shared" si="307"/>
        <v>16999000</v>
      </c>
      <c r="I1633" s="5">
        <f t="shared" si="308"/>
        <v>18188930</v>
      </c>
      <c r="J1633" s="1">
        <f t="shared" si="301"/>
        <v>0.61349186721486715</v>
      </c>
      <c r="K1633" s="1">
        <f t="shared" si="302"/>
        <v>9</v>
      </c>
      <c r="L1633" s="1">
        <f t="shared" si="303"/>
        <v>0.97745634134841108</v>
      </c>
      <c r="M1633" s="1">
        <f t="shared" si="304"/>
        <v>1.000893038891195</v>
      </c>
      <c r="N1633" s="1">
        <f t="shared" si="305"/>
        <v>0.73034540509703694</v>
      </c>
      <c r="P1633" s="1">
        <f t="shared" si="309"/>
        <v>0.7145182708580432</v>
      </c>
      <c r="Q1633" s="1">
        <f t="shared" si="306"/>
        <v>0.4383511481478391</v>
      </c>
      <c r="R1633" s="2">
        <f t="shared" si="310"/>
        <v>7451531.167365117</v>
      </c>
      <c r="S1633" s="2">
        <f t="shared" si="311"/>
        <v>7973138.3490806753</v>
      </c>
      <c r="T1633" s="2">
        <f t="shared" si="312"/>
        <v>7451531.167365117</v>
      </c>
      <c r="V1633" s="1">
        <v>2022</v>
      </c>
      <c r="W1633" s="1">
        <v>33541</v>
      </c>
      <c r="X1633" s="1" t="s">
        <v>1681</v>
      </c>
      <c r="Y1633" s="1" t="s">
        <v>1674</v>
      </c>
      <c r="Z1633" s="1">
        <v>0</v>
      </c>
      <c r="AA1633" s="1">
        <v>7</v>
      </c>
      <c r="AB1633" s="1">
        <v>25</v>
      </c>
    </row>
    <row r="1634" spans="2:28" x14ac:dyDescent="0.55000000000000004">
      <c r="B1634" s="1">
        <v>5646</v>
      </c>
      <c r="C1634" s="4" t="str">
        <f>_xlfn.IFNA(VLOOKUP(B1634,W$2:AB10748,3,FALSE),0)</f>
        <v>DI</v>
      </c>
      <c r="D1634" s="1">
        <f>_xlfn.IFNA(VLOOKUP(B1634,W$2:AA10776,4,FALSE),0)</f>
        <v>84</v>
      </c>
      <c r="E1634" s="1">
        <f>_xlfn.IFNA(VLOOKUP(B1634,W$2:AA10776,5,FALSE),0)</f>
        <v>4</v>
      </c>
      <c r="F1634" s="1">
        <f>_xlfn.IFNA(VLOOKUP(B1634,W$2:AB10777,6,FALSE),0)</f>
        <v>35</v>
      </c>
      <c r="H1634" s="5">
        <f t="shared" si="307"/>
        <v>20500000</v>
      </c>
      <c r="I1634" s="5">
        <f t="shared" si="308"/>
        <v>21935000</v>
      </c>
      <c r="J1634" s="1">
        <f t="shared" si="301"/>
        <v>0.40904805918622789</v>
      </c>
      <c r="K1634" s="1">
        <f t="shared" si="302"/>
        <v>8</v>
      </c>
      <c r="L1634" s="1">
        <f t="shared" si="303"/>
        <v>0.98121406805575184</v>
      </c>
      <c r="M1634" s="1">
        <f t="shared" si="304"/>
        <v>0.76278818117696279</v>
      </c>
      <c r="N1634" s="1">
        <f t="shared" si="305"/>
        <v>1</v>
      </c>
      <c r="P1634" s="1">
        <f t="shared" si="309"/>
        <v>0.74845849431749556</v>
      </c>
      <c r="Q1634" s="1">
        <f t="shared" si="306"/>
        <v>0.30615549448201795</v>
      </c>
      <c r="R1634" s="2">
        <f t="shared" si="310"/>
        <v>6276187.6368813682</v>
      </c>
      <c r="S1634" s="2">
        <f t="shared" si="311"/>
        <v>6715520.7714630635</v>
      </c>
      <c r="T1634" s="2">
        <f t="shared" si="312"/>
        <v>6276187.6368813682</v>
      </c>
      <c r="V1634" s="1">
        <v>2022</v>
      </c>
      <c r="W1634" s="1">
        <v>35381</v>
      </c>
      <c r="X1634" s="1" t="s">
        <v>1682</v>
      </c>
      <c r="Y1634" s="1" t="s">
        <v>1674</v>
      </c>
      <c r="Z1634" s="1">
        <v>0</v>
      </c>
      <c r="AA1634" s="1">
        <v>5</v>
      </c>
      <c r="AB1634" s="1">
        <v>27</v>
      </c>
    </row>
    <row r="1635" spans="2:28" x14ac:dyDescent="0.55000000000000004">
      <c r="B1635" s="1">
        <v>11770</v>
      </c>
      <c r="C1635" s="4" t="str">
        <f>_xlfn.IFNA(VLOOKUP(B1635,W$2:AB10749,3,FALSE),0)</f>
        <v>S</v>
      </c>
      <c r="D1635" s="1">
        <f>_xlfn.IFNA(VLOOKUP(B1635,W$2:AA10777,4,FALSE),0)</f>
        <v>66</v>
      </c>
      <c r="E1635" s="1">
        <f>_xlfn.IFNA(VLOOKUP(B1635,W$2:AA10777,5,FALSE),0)</f>
        <v>20</v>
      </c>
      <c r="F1635" s="1">
        <f>_xlfn.IFNA(VLOOKUP(B1635,W$2:AB10778,6,FALSE),0)</f>
        <v>26</v>
      </c>
      <c r="H1635" s="5">
        <f t="shared" si="307"/>
        <v>15620000</v>
      </c>
      <c r="I1635" s="5">
        <f t="shared" si="308"/>
        <v>16713400.000000002</v>
      </c>
      <c r="J1635" s="1">
        <f t="shared" si="301"/>
        <v>0.28373199810001409</v>
      </c>
      <c r="K1635" s="1">
        <f t="shared" si="302"/>
        <v>6</v>
      </c>
      <c r="L1635" s="1">
        <f t="shared" si="303"/>
        <v>1.0955505669993606</v>
      </c>
      <c r="M1635" s="1">
        <f t="shared" si="304"/>
        <v>1.1772145986242197</v>
      </c>
      <c r="N1635" s="1">
        <f t="shared" si="305"/>
        <v>0.89217868497715414</v>
      </c>
      <c r="P1635" s="1">
        <f t="shared" si="309"/>
        <v>1.1506411736136852</v>
      </c>
      <c r="Q1635" s="1">
        <f t="shared" si="306"/>
        <v>0.32647371928555613</v>
      </c>
      <c r="R1635" s="2">
        <f t="shared" si="310"/>
        <v>5099519.4952403866</v>
      </c>
      <c r="S1635" s="2">
        <f t="shared" si="311"/>
        <v>5456485.8599072145</v>
      </c>
      <c r="T1635" s="2">
        <f t="shared" si="312"/>
        <v>5099519.4952403866</v>
      </c>
      <c r="V1635" s="1">
        <v>2022</v>
      </c>
      <c r="W1635" s="1">
        <v>38809</v>
      </c>
      <c r="X1635" s="1" t="s">
        <v>1683</v>
      </c>
      <c r="Y1635" s="1" t="s">
        <v>1674</v>
      </c>
      <c r="Z1635" s="1">
        <v>0</v>
      </c>
      <c r="AA1635" s="1">
        <v>6</v>
      </c>
      <c r="AB1635" s="1">
        <v>27</v>
      </c>
    </row>
    <row r="1636" spans="2:28" x14ac:dyDescent="0.55000000000000004">
      <c r="B1636" s="1">
        <v>48753</v>
      </c>
      <c r="C1636" s="4" t="str">
        <f>_xlfn.IFNA(VLOOKUP(B1636,W$2:AB10750,3,FALSE),0)</f>
        <v>DI</v>
      </c>
      <c r="D1636" s="1">
        <f>_xlfn.IFNA(VLOOKUP(B1636,W$2:AA10778,4,FALSE),0)</f>
        <v>70</v>
      </c>
      <c r="E1636" s="1">
        <f>_xlfn.IFNA(VLOOKUP(B1636,W$2:AA10778,5,FALSE),0)</f>
        <v>32</v>
      </c>
      <c r="F1636" s="1">
        <f>_xlfn.IFNA(VLOOKUP(B1636,W$2:AB10779,6,FALSE),0)</f>
        <v>26</v>
      </c>
      <c r="H1636" s="5">
        <f t="shared" si="307"/>
        <v>20500000</v>
      </c>
      <c r="I1636" s="5">
        <f t="shared" si="308"/>
        <v>21935000</v>
      </c>
      <c r="J1636" s="1">
        <f t="shared" si="301"/>
        <v>0.29399895803743797</v>
      </c>
      <c r="K1636" s="1">
        <f t="shared" si="302"/>
        <v>7</v>
      </c>
      <c r="L1636" s="1">
        <f t="shared" si="303"/>
        <v>1.1379377834586188</v>
      </c>
      <c r="M1636" s="1">
        <f t="shared" si="304"/>
        <v>1.2009476589311774</v>
      </c>
      <c r="N1636" s="1">
        <f t="shared" si="305"/>
        <v>1</v>
      </c>
      <c r="P1636" s="1">
        <f t="shared" si="309"/>
        <v>1.3666037170539613</v>
      </c>
      <c r="Q1636" s="1">
        <f t="shared" si="306"/>
        <v>0.40178006886395434</v>
      </c>
      <c r="R1636" s="2">
        <f t="shared" si="310"/>
        <v>8236491.4117110642</v>
      </c>
      <c r="S1636" s="2">
        <f t="shared" si="311"/>
        <v>8813045.8105308376</v>
      </c>
      <c r="T1636" s="2">
        <f t="shared" si="312"/>
        <v>8236491.4117110642</v>
      </c>
      <c r="V1636" s="1">
        <v>2022</v>
      </c>
      <c r="W1636" s="1">
        <v>3148</v>
      </c>
      <c r="X1636" s="1" t="s">
        <v>1684</v>
      </c>
      <c r="Y1636" s="1" t="s">
        <v>1674</v>
      </c>
      <c r="Z1636" s="1">
        <v>0</v>
      </c>
      <c r="AA1636" s="1">
        <v>6</v>
      </c>
      <c r="AB1636" s="1">
        <v>40</v>
      </c>
    </row>
    <row r="1637" spans="2:28" x14ac:dyDescent="0.55000000000000004">
      <c r="B1637" s="1">
        <v>49454</v>
      </c>
      <c r="C1637" s="4" t="str">
        <f>_xlfn.IFNA(VLOOKUP(B1637,W$2:AB10751,3,FALSE),0)</f>
        <v>CB</v>
      </c>
      <c r="D1637" s="1">
        <f>_xlfn.IFNA(VLOOKUP(B1637,W$2:AA10779,4,FALSE),0)</f>
        <v>46</v>
      </c>
      <c r="E1637" s="1">
        <f>_xlfn.IFNA(VLOOKUP(B1637,W$2:AA10779,5,FALSE),0)</f>
        <v>7</v>
      </c>
      <c r="F1637" s="1">
        <f>_xlfn.IFNA(VLOOKUP(B1637,W$2:AB10780,6,FALSE),0)</f>
        <v>28</v>
      </c>
      <c r="H1637" s="5">
        <f t="shared" si="307"/>
        <v>20000000</v>
      </c>
      <c r="I1637" s="5">
        <f t="shared" si="308"/>
        <v>21400000</v>
      </c>
      <c r="J1637" s="1">
        <f t="shared" si="301"/>
        <v>0.17038831267359586</v>
      </c>
      <c r="K1637" s="1">
        <f t="shared" si="302"/>
        <v>4</v>
      </c>
      <c r="L1637" s="1">
        <f t="shared" si="303"/>
        <v>0.97663676279816436</v>
      </c>
      <c r="M1637" s="1">
        <f t="shared" si="304"/>
        <v>0.96478985703719689</v>
      </c>
      <c r="N1637" s="1">
        <f t="shared" si="305"/>
        <v>0.87776743548653313</v>
      </c>
      <c r="P1637" s="1">
        <f t="shared" si="309"/>
        <v>0.82707570140421338</v>
      </c>
      <c r="Q1637" s="1">
        <f t="shared" si="306"/>
        <v>0.14092403321559471</v>
      </c>
      <c r="R1637" s="2">
        <f t="shared" si="310"/>
        <v>2818480.6643118942</v>
      </c>
      <c r="S1637" s="2">
        <f t="shared" si="311"/>
        <v>3015774.3108137269</v>
      </c>
      <c r="T1637" s="2">
        <f t="shared" si="312"/>
        <v>2818480.6643118942</v>
      </c>
      <c r="V1637" s="1">
        <v>2022</v>
      </c>
      <c r="W1637" s="1">
        <v>44664</v>
      </c>
      <c r="X1637" s="1" t="s">
        <v>1685</v>
      </c>
      <c r="Y1637" s="1" t="s">
        <v>1674</v>
      </c>
      <c r="Z1637" s="1">
        <v>0</v>
      </c>
      <c r="AA1637" s="1">
        <v>6</v>
      </c>
      <c r="AB1637" s="1">
        <v>25</v>
      </c>
    </row>
    <row r="1638" spans="2:28" x14ac:dyDescent="0.55000000000000004">
      <c r="B1638" s="1">
        <v>34807</v>
      </c>
      <c r="C1638" s="4" t="str">
        <f>_xlfn.IFNA(VLOOKUP(B1638,W$2:AB10752,3,FALSE),0)</f>
        <v>G</v>
      </c>
      <c r="D1638" s="1">
        <f>_xlfn.IFNA(VLOOKUP(B1638,W$2:AA10780,4,FALSE),0)</f>
        <v>60</v>
      </c>
      <c r="E1638" s="1">
        <f>_xlfn.IFNA(VLOOKUP(B1638,W$2:AA10780,5,FALSE),0)</f>
        <v>8</v>
      </c>
      <c r="F1638" s="1">
        <f>_xlfn.IFNA(VLOOKUP(B1638,W$2:AB10781,6,FALSE),0)</f>
        <v>29</v>
      </c>
      <c r="H1638" s="5">
        <f t="shared" si="307"/>
        <v>15340000</v>
      </c>
      <c r="I1638" s="5">
        <f t="shared" si="308"/>
        <v>16413800.000000002</v>
      </c>
      <c r="J1638" s="1">
        <f t="shared" si="301"/>
        <v>0.24173750307529737</v>
      </c>
      <c r="K1638" s="1">
        <f t="shared" si="302"/>
        <v>6</v>
      </c>
      <c r="L1638" s="1">
        <f t="shared" si="303"/>
        <v>0.95757335478056826</v>
      </c>
      <c r="M1638" s="1">
        <f t="shared" si="304"/>
        <v>0.98267173666193286</v>
      </c>
      <c r="N1638" s="1">
        <f t="shared" si="305"/>
        <v>1.06147912913239</v>
      </c>
      <c r="P1638" s="1">
        <f t="shared" si="309"/>
        <v>0.9988309191474336</v>
      </c>
      <c r="Q1638" s="1">
        <f t="shared" si="306"/>
        <v>0.24145489238910484</v>
      </c>
      <c r="R1638" s="2">
        <f t="shared" si="310"/>
        <v>3703918.0492488681</v>
      </c>
      <c r="S1638" s="2">
        <f t="shared" si="311"/>
        <v>3963192.3126962893</v>
      </c>
      <c r="T1638" s="2">
        <f t="shared" si="312"/>
        <v>3703918.0492488681</v>
      </c>
      <c r="V1638" s="1">
        <v>2022</v>
      </c>
      <c r="W1638" s="1">
        <v>33007</v>
      </c>
      <c r="X1638" s="1" t="s">
        <v>1686</v>
      </c>
      <c r="Y1638" s="1" t="s">
        <v>1674</v>
      </c>
      <c r="Z1638" s="1">
        <v>0</v>
      </c>
      <c r="AA1638" s="1">
        <v>8</v>
      </c>
      <c r="AB1638" s="1">
        <v>25</v>
      </c>
    </row>
    <row r="1639" spans="2:28" x14ac:dyDescent="0.55000000000000004">
      <c r="B1639" s="1">
        <v>57643</v>
      </c>
      <c r="C1639" s="4" t="str">
        <f>_xlfn.IFNA(VLOOKUP(B1639,W$2:AB10753,3,FALSE),0)</f>
        <v>K</v>
      </c>
      <c r="D1639" s="1">
        <f>_xlfn.IFNA(VLOOKUP(B1639,W$2:AA10781,4,FALSE),0)</f>
        <v>0</v>
      </c>
      <c r="E1639" s="1">
        <f>_xlfn.IFNA(VLOOKUP(B1639,W$2:AA10781,5,FALSE),0)</f>
        <v>5</v>
      </c>
      <c r="F1639" s="1">
        <f>_xlfn.IFNA(VLOOKUP(B1639,W$2:AB10782,6,FALSE),0)</f>
        <v>28</v>
      </c>
      <c r="H1639" s="5" t="e">
        <f t="shared" si="307"/>
        <v>#DIV/0!</v>
      </c>
      <c r="I1639" s="5" t="e">
        <f t="shared" si="308"/>
        <v>#DIV/0!</v>
      </c>
      <c r="J1639" s="1">
        <f t="shared" si="301"/>
        <v>0.11029086484118089</v>
      </c>
      <c r="K1639" s="1">
        <f t="shared" si="302"/>
        <v>0</v>
      </c>
      <c r="L1639" s="1">
        <f t="shared" si="303"/>
        <v>0.9947052544972852</v>
      </c>
      <c r="M1639" s="1">
        <f t="shared" si="304"/>
        <v>0.84721097753390451</v>
      </c>
      <c r="N1639" s="1" t="e">
        <f t="shared" si="305"/>
        <v>#DIV/0!</v>
      </c>
      <c r="P1639" s="1" t="e">
        <f t="shared" si="309"/>
        <v>#DIV/0!</v>
      </c>
      <c r="Q1639" s="1" t="e">
        <f t="shared" si="306"/>
        <v>#DIV/0!</v>
      </c>
      <c r="R1639" s="2" t="e">
        <f t="shared" si="310"/>
        <v>#DIV/0!</v>
      </c>
      <c r="S1639" s="2" t="e">
        <f t="shared" si="311"/>
        <v>#DIV/0!</v>
      </c>
      <c r="T1639" s="2" t="e">
        <f t="shared" si="312"/>
        <v>#DIV/0!</v>
      </c>
      <c r="V1639" s="1">
        <v>2022</v>
      </c>
      <c r="W1639" s="1">
        <v>12212</v>
      </c>
      <c r="X1639" s="1" t="s">
        <v>1687</v>
      </c>
      <c r="Y1639" s="1" t="s">
        <v>1674</v>
      </c>
      <c r="Z1639" s="1">
        <v>0</v>
      </c>
      <c r="AA1639" s="1">
        <v>8</v>
      </c>
      <c r="AB1639" s="1">
        <v>28</v>
      </c>
    </row>
    <row r="1640" spans="2:28" x14ac:dyDescent="0.55000000000000004">
      <c r="B1640" s="1">
        <v>49120</v>
      </c>
      <c r="C1640" s="4" t="str">
        <f>_xlfn.IFNA(VLOOKUP(B1640,W$2:AB10754,3,FALSE),0)</f>
        <v>S</v>
      </c>
      <c r="D1640" s="1">
        <f>_xlfn.IFNA(VLOOKUP(B1640,W$2:AA10782,4,FALSE),0)</f>
        <v>47</v>
      </c>
      <c r="E1640" s="1">
        <f>_xlfn.IFNA(VLOOKUP(B1640,W$2:AA10782,5,FALSE),0)</f>
        <v>8</v>
      </c>
      <c r="F1640" s="1">
        <f>_xlfn.IFNA(VLOOKUP(B1640,W$2:AB10783,6,FALSE),0)</f>
        <v>28</v>
      </c>
      <c r="H1640" s="5">
        <f t="shared" si="307"/>
        <v>15620000</v>
      </c>
      <c r="I1640" s="5">
        <f t="shared" si="308"/>
        <v>16713400.000000002</v>
      </c>
      <c r="J1640" s="1">
        <f t="shared" si="301"/>
        <v>0.17038831267359586</v>
      </c>
      <c r="K1640" s="1">
        <f t="shared" si="302"/>
        <v>4</v>
      </c>
      <c r="L1640" s="1">
        <f t="shared" si="303"/>
        <v>0.96121638580046065</v>
      </c>
      <c r="M1640" s="1">
        <f t="shared" si="304"/>
        <v>0.96478985703719689</v>
      </c>
      <c r="N1640" s="1">
        <f t="shared" si="305"/>
        <v>0.92811912331810276</v>
      </c>
      <c r="P1640" s="1">
        <f t="shared" si="309"/>
        <v>0.86071152004693097</v>
      </c>
      <c r="Q1640" s="1">
        <f t="shared" si="306"/>
        <v>0.14665518359952245</v>
      </c>
      <c r="R1640" s="2">
        <f t="shared" si="310"/>
        <v>2290753.9678245406</v>
      </c>
      <c r="S1640" s="2">
        <f t="shared" si="311"/>
        <v>2451106.7455722587</v>
      </c>
      <c r="T1640" s="2">
        <f t="shared" si="312"/>
        <v>2290753.9678245406</v>
      </c>
      <c r="V1640" s="1">
        <v>2022</v>
      </c>
      <c r="W1640" s="1">
        <v>4580</v>
      </c>
      <c r="X1640" s="1" t="s">
        <v>1688</v>
      </c>
      <c r="Y1640" s="1" t="s">
        <v>1674</v>
      </c>
      <c r="Z1640" s="1">
        <v>0</v>
      </c>
      <c r="AA1640" s="1">
        <v>8</v>
      </c>
      <c r="AB1640" s="1">
        <v>37</v>
      </c>
    </row>
    <row r="1641" spans="2:28" x14ac:dyDescent="0.55000000000000004">
      <c r="B1641" s="1">
        <v>94384</v>
      </c>
      <c r="C1641" s="4" t="str">
        <f>_xlfn.IFNA(VLOOKUP(B1641,W$2:AB10755,3,FALSE),0)</f>
        <v>TE</v>
      </c>
      <c r="D1641" s="1">
        <f>_xlfn.IFNA(VLOOKUP(B1641,W$2:AA10783,4,FALSE),0)</f>
        <v>41</v>
      </c>
      <c r="E1641" s="1">
        <f>_xlfn.IFNA(VLOOKUP(B1641,W$2:AA10783,5,FALSE),0)</f>
        <v>8</v>
      </c>
      <c r="F1641" s="1">
        <f>_xlfn.IFNA(VLOOKUP(B1641,W$2:AB10784,6,FALSE),0)</f>
        <v>27</v>
      </c>
      <c r="H1641" s="5">
        <f t="shared" si="307"/>
        <v>14012500</v>
      </c>
      <c r="I1641" s="5">
        <f t="shared" si="308"/>
        <v>14993375</v>
      </c>
      <c r="J1641" s="1">
        <f t="shared" si="301"/>
        <v>0.14534217904027727</v>
      </c>
      <c r="K1641" s="1">
        <f t="shared" si="302"/>
        <v>4</v>
      </c>
      <c r="L1641" s="1">
        <f t="shared" si="303"/>
        <v>0.96121638580046065</v>
      </c>
      <c r="M1641" s="1">
        <f t="shared" si="304"/>
        <v>1.1123962455126433</v>
      </c>
      <c r="N1641" s="1">
        <f t="shared" si="305"/>
        <v>1.0245916516529501</v>
      </c>
      <c r="P1641" s="1">
        <f t="shared" si="309"/>
        <v>1.0955482082581391</v>
      </c>
      <c r="Q1641" s="1">
        <f t="shared" si="306"/>
        <v>0.15922936383190942</v>
      </c>
      <c r="R1641" s="2">
        <f t="shared" si="310"/>
        <v>2231201.4606946306</v>
      </c>
      <c r="S1641" s="2">
        <f t="shared" si="311"/>
        <v>2387385.5629432546</v>
      </c>
      <c r="T1641" s="2">
        <f t="shared" si="312"/>
        <v>2231201.4606946306</v>
      </c>
      <c r="V1641" s="1">
        <v>2022</v>
      </c>
      <c r="W1641" s="1">
        <v>45045</v>
      </c>
      <c r="X1641" s="1" t="s">
        <v>1689</v>
      </c>
      <c r="Y1641" s="1" t="s">
        <v>1674</v>
      </c>
      <c r="Z1641" s="1">
        <v>0</v>
      </c>
      <c r="AA1641" s="1">
        <v>8</v>
      </c>
      <c r="AB1641" s="1">
        <v>25</v>
      </c>
    </row>
    <row r="1642" spans="2:28" x14ac:dyDescent="0.55000000000000004">
      <c r="B1642" s="1">
        <v>44920</v>
      </c>
      <c r="C1642" s="4" t="str">
        <f>_xlfn.IFNA(VLOOKUP(B1642,W$2:AB10756,3,FALSE),0)</f>
        <v>WR</v>
      </c>
      <c r="D1642" s="1">
        <f>_xlfn.IFNA(VLOOKUP(B1642,W$2:AA10784,4,FALSE),0)</f>
        <v>72</v>
      </c>
      <c r="E1642" s="1">
        <f>_xlfn.IFNA(VLOOKUP(B1642,W$2:AA10784,5,FALSE),0)</f>
        <v>8</v>
      </c>
      <c r="F1642" s="1">
        <f>_xlfn.IFNA(VLOOKUP(B1642,W$2:AB10785,6,FALSE),0)</f>
        <v>25</v>
      </c>
      <c r="H1642" s="5">
        <f t="shared" si="307"/>
        <v>26850000</v>
      </c>
      <c r="I1642" s="5">
        <f t="shared" si="308"/>
        <v>28729500</v>
      </c>
      <c r="J1642" s="1">
        <f t="shared" si="301"/>
        <v>0.29399895803743797</v>
      </c>
      <c r="K1642" s="1">
        <f t="shared" si="302"/>
        <v>7</v>
      </c>
      <c r="L1642" s="1">
        <f t="shared" si="303"/>
        <v>0.95623946907158719</v>
      </c>
      <c r="M1642" s="1">
        <f t="shared" si="304"/>
        <v>1.2009476589311774</v>
      </c>
      <c r="N1642" s="1">
        <f t="shared" si="305"/>
        <v>0.84929704697517161</v>
      </c>
      <c r="P1642" s="1">
        <f t="shared" si="309"/>
        <v>0.97532725227434491</v>
      </c>
      <c r="Q1642" s="1">
        <f t="shared" si="306"/>
        <v>0.2867451959141748</v>
      </c>
      <c r="R1642" s="2">
        <f t="shared" si="310"/>
        <v>7699108.5102955932</v>
      </c>
      <c r="S1642" s="2">
        <f t="shared" si="311"/>
        <v>8238046.1060162848</v>
      </c>
      <c r="T1642" s="2">
        <f t="shared" si="312"/>
        <v>7699108.5102955932</v>
      </c>
      <c r="V1642" s="1">
        <v>2022</v>
      </c>
      <c r="W1642" s="1">
        <v>7947</v>
      </c>
      <c r="X1642" s="1" t="s">
        <v>1690</v>
      </c>
      <c r="Y1642" s="1" t="s">
        <v>1674</v>
      </c>
      <c r="Z1642" s="1">
        <v>0</v>
      </c>
      <c r="AA1642" s="1">
        <v>5</v>
      </c>
      <c r="AB1642" s="1">
        <v>33</v>
      </c>
    </row>
    <row r="1643" spans="2:28" x14ac:dyDescent="0.55000000000000004">
      <c r="B1643" s="1">
        <v>49792</v>
      </c>
      <c r="C1643" s="4" t="str">
        <f>_xlfn.IFNA(VLOOKUP(B1643,W$2:AB10757,3,FALSE),0)</f>
        <v>LB</v>
      </c>
      <c r="D1643" s="1">
        <f>_xlfn.IFNA(VLOOKUP(B1643,W$2:AA10785,4,FALSE),0)</f>
        <v>92</v>
      </c>
      <c r="E1643" s="1">
        <f>_xlfn.IFNA(VLOOKUP(B1643,W$2:AA10785,5,FALSE),0)</f>
        <v>8</v>
      </c>
      <c r="F1643" s="1">
        <f>_xlfn.IFNA(VLOOKUP(B1643,W$2:AB10786,6,FALSE),0)</f>
        <v>25</v>
      </c>
      <c r="H1643" s="5">
        <f t="shared" si="307"/>
        <v>16999000</v>
      </c>
      <c r="I1643" s="5">
        <f t="shared" si="308"/>
        <v>18188930</v>
      </c>
      <c r="J1643" s="1">
        <f t="shared" si="301"/>
        <v>0.61349186721486715</v>
      </c>
      <c r="K1643" s="1">
        <f t="shared" si="302"/>
        <v>9</v>
      </c>
      <c r="L1643" s="1">
        <f t="shared" si="303"/>
        <v>0.95386117403463533</v>
      </c>
      <c r="M1643" s="1">
        <f t="shared" si="304"/>
        <v>1.243263292991633</v>
      </c>
      <c r="N1643" s="1">
        <f t="shared" si="305"/>
        <v>0.73034540509703694</v>
      </c>
      <c r="P1643" s="1">
        <f t="shared" si="309"/>
        <v>0.86611704263602285</v>
      </c>
      <c r="Q1643" s="1">
        <f t="shared" si="306"/>
        <v>0.53135576171339238</v>
      </c>
      <c r="R1643" s="2">
        <f t="shared" si="310"/>
        <v>9032516.593365958</v>
      </c>
      <c r="S1643" s="2">
        <f t="shared" si="311"/>
        <v>9664792.7549015749</v>
      </c>
      <c r="T1643" s="2">
        <f t="shared" si="312"/>
        <v>9032516.593365958</v>
      </c>
      <c r="V1643" s="1">
        <v>2022</v>
      </c>
      <c r="W1643" s="1">
        <v>10236</v>
      </c>
      <c r="X1643" s="1" t="s">
        <v>1691</v>
      </c>
      <c r="Y1643" s="1" t="s">
        <v>1674</v>
      </c>
      <c r="Z1643" s="1">
        <v>0</v>
      </c>
      <c r="AA1643" s="1">
        <v>8</v>
      </c>
      <c r="AB1643" s="1">
        <v>31</v>
      </c>
    </row>
    <row r="1644" spans="2:28" x14ac:dyDescent="0.55000000000000004">
      <c r="B1644" s="1">
        <v>60063</v>
      </c>
      <c r="C1644" s="4" t="str">
        <f>_xlfn.IFNA(VLOOKUP(B1644,W$2:AB10758,3,FALSE),0)</f>
        <v>G</v>
      </c>
      <c r="D1644" s="1">
        <f>_xlfn.IFNA(VLOOKUP(B1644,W$2:AA10786,4,FALSE),0)</f>
        <v>11</v>
      </c>
      <c r="E1644" s="1">
        <f>_xlfn.IFNA(VLOOKUP(B1644,W$2:AA10786,5,FALSE),0)</f>
        <v>7</v>
      </c>
      <c r="F1644" s="1">
        <f>_xlfn.IFNA(VLOOKUP(B1644,W$2:AB10787,6,FALSE),0)</f>
        <v>26</v>
      </c>
      <c r="H1644" s="5">
        <f t="shared" si="307"/>
        <v>15340000</v>
      </c>
      <c r="I1644" s="5">
        <f t="shared" si="308"/>
        <v>16413800.000000002</v>
      </c>
      <c r="J1644" s="1">
        <f t="shared" si="301"/>
        <v>0.15834706436900092</v>
      </c>
      <c r="K1644" s="1">
        <f t="shared" si="302"/>
        <v>1</v>
      </c>
      <c r="L1644" s="1">
        <f t="shared" si="303"/>
        <v>1.1538540730394138</v>
      </c>
      <c r="M1644" s="1">
        <f t="shared" si="304"/>
        <v>0.8852077485688149</v>
      </c>
      <c r="N1644" s="1">
        <f t="shared" si="305"/>
        <v>1.0245916516529501</v>
      </c>
      <c r="P1644" s="1">
        <f t="shared" si="309"/>
        <v>1.0465184930936084</v>
      </c>
      <c r="Q1644" s="1">
        <f t="shared" si="306"/>
        <v>0.16571313118924347</v>
      </c>
      <c r="R1644" s="2">
        <f t="shared" si="310"/>
        <v>2542039.4324429948</v>
      </c>
      <c r="S1644" s="2">
        <f t="shared" si="311"/>
        <v>2719982.1927140048</v>
      </c>
      <c r="T1644" s="2">
        <f t="shared" si="312"/>
        <v>2542039.4324429948</v>
      </c>
      <c r="V1644" s="1">
        <v>2022</v>
      </c>
      <c r="W1644" s="1">
        <v>27626</v>
      </c>
      <c r="X1644" s="1" t="s">
        <v>1692</v>
      </c>
      <c r="Y1644" s="1" t="s">
        <v>1674</v>
      </c>
      <c r="Z1644" s="1">
        <v>0</v>
      </c>
      <c r="AA1644" s="1">
        <v>8</v>
      </c>
      <c r="AB1644" s="1">
        <v>26</v>
      </c>
    </row>
    <row r="1645" spans="2:28" x14ac:dyDescent="0.55000000000000004">
      <c r="B1645" s="1">
        <v>10853</v>
      </c>
      <c r="C1645" s="4" t="str">
        <f>_xlfn.IFNA(VLOOKUP(B1645,W$2:AB10759,3,FALSE),0)</f>
        <v>S</v>
      </c>
      <c r="D1645" s="1">
        <f>_xlfn.IFNA(VLOOKUP(B1645,W$2:AA10787,4,FALSE),0)</f>
        <v>55</v>
      </c>
      <c r="E1645" s="1">
        <f>_xlfn.IFNA(VLOOKUP(B1645,W$2:AA10787,5,FALSE),0)</f>
        <v>7</v>
      </c>
      <c r="F1645" s="1">
        <f>_xlfn.IFNA(VLOOKUP(B1645,W$2:AB10788,6,FALSE),0)</f>
        <v>28</v>
      </c>
      <c r="H1645" s="5">
        <f t="shared" si="307"/>
        <v>15620000</v>
      </c>
      <c r="I1645" s="5">
        <f t="shared" si="308"/>
        <v>16713400.000000002</v>
      </c>
      <c r="J1645" s="1">
        <f t="shared" si="301"/>
        <v>0.19414880739410345</v>
      </c>
      <c r="K1645" s="1">
        <f t="shared" si="302"/>
        <v>5</v>
      </c>
      <c r="L1645" s="1">
        <f t="shared" si="303"/>
        <v>0.96309178465877865</v>
      </c>
      <c r="M1645" s="1">
        <f t="shared" si="304"/>
        <v>0.97478864222910011</v>
      </c>
      <c r="N1645" s="1">
        <f t="shared" si="305"/>
        <v>0.89217868497715414</v>
      </c>
      <c r="P1645" s="1">
        <f t="shared" si="309"/>
        <v>0.83758710374383694</v>
      </c>
      <c r="Q1645" s="1">
        <f t="shared" si="306"/>
        <v>0.16261653728054715</v>
      </c>
      <c r="R1645" s="2">
        <f t="shared" si="310"/>
        <v>2540070.3123221463</v>
      </c>
      <c r="S1645" s="2">
        <f t="shared" si="311"/>
        <v>2717875.2341846968</v>
      </c>
      <c r="T1645" s="2">
        <f t="shared" si="312"/>
        <v>2540070.3123221463</v>
      </c>
      <c r="V1645" s="1">
        <v>2022</v>
      </c>
      <c r="W1645" s="1">
        <v>9277</v>
      </c>
      <c r="X1645" s="1" t="s">
        <v>1693</v>
      </c>
      <c r="Y1645" s="1" t="s">
        <v>1674</v>
      </c>
      <c r="Z1645" s="1">
        <v>0</v>
      </c>
      <c r="AA1645" s="1">
        <v>8</v>
      </c>
      <c r="AB1645" s="1">
        <v>30</v>
      </c>
    </row>
    <row r="1646" spans="2:28" x14ac:dyDescent="0.55000000000000004">
      <c r="B1646" s="1">
        <v>48850</v>
      </c>
      <c r="C1646" s="4" t="str">
        <f>_xlfn.IFNA(VLOOKUP(B1646,W$2:AB10760,3,FALSE),0)</f>
        <v>DI</v>
      </c>
      <c r="D1646" s="1">
        <f>_xlfn.IFNA(VLOOKUP(B1646,W$2:AA10788,4,FALSE),0)</f>
        <v>25</v>
      </c>
      <c r="E1646" s="1">
        <f>_xlfn.IFNA(VLOOKUP(B1646,W$2:AA10788,5,FALSE),0)</f>
        <v>7</v>
      </c>
      <c r="F1646" s="1">
        <f>_xlfn.IFNA(VLOOKUP(B1646,W$2:AB10789,6,FALSE),0)</f>
        <v>26</v>
      </c>
      <c r="H1646" s="5">
        <f t="shared" si="307"/>
        <v>20500000</v>
      </c>
      <c r="I1646" s="5">
        <f t="shared" si="308"/>
        <v>21935000</v>
      </c>
      <c r="J1646" s="1">
        <f t="shared" si="301"/>
        <v>0.11969353290175433</v>
      </c>
      <c r="K1646" s="1">
        <f t="shared" si="302"/>
        <v>2</v>
      </c>
      <c r="L1646" s="1">
        <f t="shared" si="303"/>
        <v>1.0518593988672476</v>
      </c>
      <c r="M1646" s="1">
        <f t="shared" si="304"/>
        <v>0.99437471484129869</v>
      </c>
      <c r="N1646" s="1">
        <f t="shared" si="305"/>
        <v>1</v>
      </c>
      <c r="P1646" s="1">
        <f t="shared" si="309"/>
        <v>1.0459423898017592</v>
      </c>
      <c r="Q1646" s="1">
        <f t="shared" si="306"/>
        <v>0.12519253984707643</v>
      </c>
      <c r="R1646" s="2">
        <f t="shared" si="310"/>
        <v>2566447.066865067</v>
      </c>
      <c r="S1646" s="2">
        <f t="shared" si="311"/>
        <v>2746098.3615456214</v>
      </c>
      <c r="T1646" s="2">
        <f t="shared" si="312"/>
        <v>2566447.066865067</v>
      </c>
      <c r="V1646" s="1">
        <v>2022</v>
      </c>
      <c r="W1646" s="1">
        <v>5192</v>
      </c>
      <c r="X1646" s="1" t="s">
        <v>1694</v>
      </c>
      <c r="Y1646" s="1" t="s">
        <v>1674</v>
      </c>
      <c r="Z1646" s="1">
        <v>0</v>
      </c>
      <c r="AA1646" s="1">
        <v>8</v>
      </c>
      <c r="AB1646" s="1">
        <v>37</v>
      </c>
    </row>
    <row r="1647" spans="2:28" x14ac:dyDescent="0.55000000000000004">
      <c r="B1647" s="1">
        <v>12088</v>
      </c>
      <c r="C1647" s="4" t="str">
        <f>_xlfn.IFNA(VLOOKUP(B1647,W$2:AB10761,3,FALSE),0)</f>
        <v>WR</v>
      </c>
      <c r="D1647" s="1">
        <f>_xlfn.IFNA(VLOOKUP(B1647,W$2:AA10789,4,FALSE),0)</f>
        <v>49</v>
      </c>
      <c r="E1647" s="1">
        <f>_xlfn.IFNA(VLOOKUP(B1647,W$2:AA10789,5,FALSE),0)</f>
        <v>8</v>
      </c>
      <c r="F1647" s="1">
        <f>_xlfn.IFNA(VLOOKUP(B1647,W$2:AB10790,6,FALSE),0)</f>
        <v>29</v>
      </c>
      <c r="H1647" s="5">
        <f t="shared" si="307"/>
        <v>26850000</v>
      </c>
      <c r="I1647" s="5">
        <f t="shared" si="308"/>
        <v>28729500</v>
      </c>
      <c r="J1647" s="1">
        <f t="shared" si="301"/>
        <v>0.17038831267359586</v>
      </c>
      <c r="K1647" s="1">
        <f t="shared" si="302"/>
        <v>4</v>
      </c>
      <c r="L1647" s="1">
        <f t="shared" si="303"/>
        <v>0.96121638580046065</v>
      </c>
      <c r="M1647" s="1">
        <f t="shared" si="304"/>
        <v>0.96478985703719689</v>
      </c>
      <c r="N1647" s="1">
        <f t="shared" si="305"/>
        <v>0.89953136465011441</v>
      </c>
      <c r="P1647" s="1">
        <f t="shared" si="309"/>
        <v>0.83420003827733735</v>
      </c>
      <c r="Q1647" s="1">
        <f t="shared" si="306"/>
        <v>0.14213793695432458</v>
      </c>
      <c r="R1647" s="2">
        <f t="shared" si="310"/>
        <v>3816403.6072236151</v>
      </c>
      <c r="S1647" s="2">
        <f t="shared" si="311"/>
        <v>4083551.8597292681</v>
      </c>
      <c r="T1647" s="2">
        <f t="shared" si="312"/>
        <v>3816403.6072236151</v>
      </c>
      <c r="V1647" s="1">
        <v>2022</v>
      </c>
      <c r="W1647" s="1">
        <v>62973</v>
      </c>
      <c r="X1647" s="1" t="s">
        <v>1695</v>
      </c>
      <c r="Y1647" s="1" t="s">
        <v>1674</v>
      </c>
      <c r="Z1647" s="1">
        <v>0</v>
      </c>
      <c r="AA1647" s="1">
        <v>7</v>
      </c>
      <c r="AB1647" s="1">
        <v>24</v>
      </c>
    </row>
    <row r="1648" spans="2:28" x14ac:dyDescent="0.55000000000000004">
      <c r="B1648" s="1">
        <v>23112</v>
      </c>
      <c r="C1648" s="4" t="str">
        <f>_xlfn.IFNA(VLOOKUP(B1648,W$2:AB10762,3,FALSE),0)</f>
        <v>RT</v>
      </c>
      <c r="D1648" s="1">
        <f>_xlfn.IFNA(VLOOKUP(B1648,W$2:AA10790,4,FALSE),0)</f>
        <v>62</v>
      </c>
      <c r="E1648" s="1">
        <f>_xlfn.IFNA(VLOOKUP(B1648,W$2:AA10790,5,FALSE),0)</f>
        <v>8</v>
      </c>
      <c r="F1648" s="1">
        <f>_xlfn.IFNA(VLOOKUP(B1648,W$2:AB10791,6,FALSE),0)</f>
        <v>29</v>
      </c>
      <c r="H1648" s="5">
        <f t="shared" si="307"/>
        <v>18040000</v>
      </c>
      <c r="I1648" s="5">
        <f t="shared" si="308"/>
        <v>19302800</v>
      </c>
      <c r="J1648" s="1">
        <f t="shared" si="301"/>
        <v>0.24173750307529737</v>
      </c>
      <c r="K1648" s="1">
        <f t="shared" si="302"/>
        <v>6</v>
      </c>
      <c r="L1648" s="1">
        <f t="shared" si="303"/>
        <v>0.95757335478056826</v>
      </c>
      <c r="M1648" s="1">
        <f t="shared" si="304"/>
        <v>0.98267173666193286</v>
      </c>
      <c r="N1648" s="1">
        <f t="shared" si="305"/>
        <v>1.21388420547599</v>
      </c>
      <c r="P1648" s="1">
        <f t="shared" si="309"/>
        <v>1.1422410892667809</v>
      </c>
      <c r="Q1648" s="1">
        <f t="shared" si="306"/>
        <v>0.27612250882935946</v>
      </c>
      <c r="R1648" s="2">
        <f t="shared" si="310"/>
        <v>4981250.0592816444</v>
      </c>
      <c r="S1648" s="2">
        <f t="shared" si="311"/>
        <v>5329937.5634313598</v>
      </c>
      <c r="T1648" s="2">
        <f t="shared" si="312"/>
        <v>4981250.0592816444</v>
      </c>
      <c r="V1648" s="1">
        <v>2022</v>
      </c>
      <c r="W1648" s="1">
        <v>10869</v>
      </c>
      <c r="X1648" s="1" t="s">
        <v>1696</v>
      </c>
      <c r="Y1648" s="1" t="s">
        <v>1674</v>
      </c>
      <c r="Z1648" s="1">
        <v>0</v>
      </c>
      <c r="AA1648" s="1">
        <v>7</v>
      </c>
      <c r="AB1648" s="1">
        <v>30</v>
      </c>
    </row>
    <row r="1649" spans="2:28" x14ac:dyDescent="0.55000000000000004">
      <c r="B1649" s="1">
        <v>43250</v>
      </c>
      <c r="C1649" s="4" t="str">
        <f>_xlfn.IFNA(VLOOKUP(B1649,W$2:AB10763,3,FALSE),0)</f>
        <v>LB</v>
      </c>
      <c r="D1649" s="1">
        <f>_xlfn.IFNA(VLOOKUP(B1649,W$2:AA10791,4,FALSE),0)</f>
        <v>19</v>
      </c>
      <c r="E1649" s="1">
        <f>_xlfn.IFNA(VLOOKUP(B1649,W$2:AA10791,5,FALSE),0)</f>
        <v>8</v>
      </c>
      <c r="F1649" s="1">
        <f>_xlfn.IFNA(VLOOKUP(B1649,W$2:AB10792,6,FALSE),0)</f>
        <v>25</v>
      </c>
      <c r="H1649" s="5">
        <f t="shared" si="307"/>
        <v>16999000</v>
      </c>
      <c r="I1649" s="5">
        <f t="shared" si="308"/>
        <v>18188930</v>
      </c>
      <c r="J1649" s="1">
        <f t="shared" si="301"/>
        <v>0.12422980506362609</v>
      </c>
      <c r="K1649" s="1">
        <f t="shared" si="302"/>
        <v>1</v>
      </c>
      <c r="L1649" s="1">
        <f t="shared" si="303"/>
        <v>0.97398521903978064</v>
      </c>
      <c r="M1649" s="1">
        <f t="shared" si="304"/>
        <v>0.8852077485688149</v>
      </c>
      <c r="N1649" s="1">
        <f t="shared" si="305"/>
        <v>0.82023027006469129</v>
      </c>
      <c r="P1649" s="1">
        <f t="shared" si="309"/>
        <v>0.70718552964075687</v>
      </c>
      <c r="Q1649" s="1">
        <f t="shared" si="306"/>
        <v>8.7853520491088397E-2</v>
      </c>
      <c r="R1649" s="2">
        <f t="shared" si="310"/>
        <v>1493421.9948280116</v>
      </c>
      <c r="S1649" s="2">
        <f t="shared" si="311"/>
        <v>1597961.5344659726</v>
      </c>
      <c r="T1649" s="2">
        <f t="shared" si="312"/>
        <v>1493421.9948280116</v>
      </c>
      <c r="V1649" s="1">
        <v>2022</v>
      </c>
      <c r="W1649" s="1">
        <v>5066</v>
      </c>
      <c r="X1649" s="1" t="s">
        <v>1697</v>
      </c>
      <c r="Y1649" s="1" t="s">
        <v>1674</v>
      </c>
      <c r="Z1649" s="1">
        <v>0</v>
      </c>
      <c r="AA1649" s="1">
        <v>5</v>
      </c>
      <c r="AB1649" s="1">
        <v>37</v>
      </c>
    </row>
    <row r="1650" spans="2:28" x14ac:dyDescent="0.55000000000000004">
      <c r="B1650" s="1">
        <v>34579</v>
      </c>
      <c r="C1650" s="4" t="str">
        <f>_xlfn.IFNA(VLOOKUP(B1650,W$2:AB10764,3,FALSE),0)</f>
        <v>WR</v>
      </c>
      <c r="D1650" s="1">
        <f>_xlfn.IFNA(VLOOKUP(B1650,W$2:AA10792,4,FALSE),0)</f>
        <v>12</v>
      </c>
      <c r="E1650" s="1">
        <f>_xlfn.IFNA(VLOOKUP(B1650,W$2:AA10792,5,FALSE),0)</f>
        <v>8</v>
      </c>
      <c r="F1650" s="1">
        <f>_xlfn.IFNA(VLOOKUP(B1650,W$2:AB10793,6,FALSE),0)</f>
        <v>26</v>
      </c>
      <c r="H1650" s="5">
        <f t="shared" si="307"/>
        <v>26850000</v>
      </c>
      <c r="I1650" s="5">
        <f t="shared" si="308"/>
        <v>28729500</v>
      </c>
      <c r="J1650" s="1">
        <f t="shared" si="301"/>
        <v>0.15834706436900092</v>
      </c>
      <c r="K1650" s="1">
        <f t="shared" si="302"/>
        <v>1</v>
      </c>
      <c r="L1650" s="1">
        <f t="shared" si="303"/>
        <v>0.97398521903978064</v>
      </c>
      <c r="M1650" s="1">
        <f t="shared" si="304"/>
        <v>0.8852077485688149</v>
      </c>
      <c r="N1650" s="1">
        <f t="shared" si="305"/>
        <v>0.89953136465011441</v>
      </c>
      <c r="P1650" s="1">
        <f t="shared" si="309"/>
        <v>0.77555728891643105</v>
      </c>
      <c r="Q1650" s="1">
        <f t="shared" si="306"/>
        <v>0.12280721994989795</v>
      </c>
      <c r="R1650" s="2">
        <f t="shared" si="310"/>
        <v>3297373.8556547598</v>
      </c>
      <c r="S1650" s="2">
        <f t="shared" si="311"/>
        <v>3528190.0255505932</v>
      </c>
      <c r="T1650" s="2">
        <f t="shared" si="312"/>
        <v>3297373.8556547598</v>
      </c>
      <c r="V1650" s="1">
        <v>2022</v>
      </c>
      <c r="W1650" s="1">
        <v>1906</v>
      </c>
      <c r="X1650" s="1" t="s">
        <v>1698</v>
      </c>
      <c r="Y1650" s="1" t="s">
        <v>1674</v>
      </c>
      <c r="Z1650" s="1">
        <v>0</v>
      </c>
      <c r="AA1650" s="1">
        <v>6</v>
      </c>
      <c r="AB1650" s="1">
        <v>40</v>
      </c>
    </row>
    <row r="1651" spans="2:28" x14ac:dyDescent="0.55000000000000004">
      <c r="B1651" s="1">
        <v>6332</v>
      </c>
      <c r="C1651" s="4" t="str">
        <f>_xlfn.IFNA(VLOOKUP(B1651,W$2:AB10765,3,FALSE),0)</f>
        <v>QB</v>
      </c>
      <c r="D1651" s="1">
        <f>_xlfn.IFNA(VLOOKUP(B1651,W$2:AA10793,4,FALSE),0)</f>
        <v>53</v>
      </c>
      <c r="E1651" s="1">
        <f>_xlfn.IFNA(VLOOKUP(B1651,W$2:AA10793,5,FALSE),0)</f>
        <v>6</v>
      </c>
      <c r="F1651" s="1">
        <f>_xlfn.IFNA(VLOOKUP(B1651,W$2:AB10794,6,FALSE),0)</f>
        <v>33</v>
      </c>
      <c r="H1651" s="5">
        <f t="shared" si="307"/>
        <v>44949165</v>
      </c>
      <c r="I1651" s="5">
        <f t="shared" si="308"/>
        <v>48095606.550000004</v>
      </c>
      <c r="J1651" s="1">
        <f t="shared" si="301"/>
        <v>0.17135857369119548</v>
      </c>
      <c r="K1651" s="1">
        <f t="shared" si="302"/>
        <v>5</v>
      </c>
      <c r="L1651" s="1">
        <f t="shared" si="303"/>
        <v>0.96436035303990442</v>
      </c>
      <c r="M1651" s="1">
        <f t="shared" si="304"/>
        <v>0.81996130727496908</v>
      </c>
      <c r="N1651" s="1">
        <f t="shared" si="305"/>
        <v>1.2356438567133878</v>
      </c>
      <c r="P1651" s="1">
        <f t="shared" si="309"/>
        <v>0.97707076914999402</v>
      </c>
      <c r="Q1651" s="1">
        <f t="shared" si="306"/>
        <v>0.16742945339690229</v>
      </c>
      <c r="R1651" s="2">
        <f t="shared" si="310"/>
        <v>7525814.1265971716</v>
      </c>
      <c r="S1651" s="2">
        <f t="shared" si="311"/>
        <v>8052621.1154589746</v>
      </c>
      <c r="T1651" s="2">
        <f t="shared" si="312"/>
        <v>9178255.1930507571</v>
      </c>
      <c r="V1651" s="1">
        <v>2022</v>
      </c>
      <c r="W1651" s="1">
        <v>7252</v>
      </c>
      <c r="X1651" s="1" t="s">
        <v>1699</v>
      </c>
      <c r="Y1651" s="1" t="s">
        <v>1674</v>
      </c>
      <c r="Z1651" s="1">
        <v>0</v>
      </c>
      <c r="AA1651" s="1">
        <v>8</v>
      </c>
      <c r="AB1651" s="1">
        <v>33</v>
      </c>
    </row>
    <row r="1652" spans="2:28" x14ac:dyDescent="0.55000000000000004">
      <c r="B1652" s="1">
        <v>11435</v>
      </c>
      <c r="C1652" s="4" t="str">
        <f>_xlfn.IFNA(VLOOKUP(B1652,W$2:AB10766,3,FALSE),0)</f>
        <v>C</v>
      </c>
      <c r="D1652" s="1">
        <f>_xlfn.IFNA(VLOOKUP(B1652,W$2:AA10794,4,FALSE),0)</f>
        <v>63</v>
      </c>
      <c r="E1652" s="1">
        <f>_xlfn.IFNA(VLOOKUP(B1652,W$2:AA10794,5,FALSE),0)</f>
        <v>8</v>
      </c>
      <c r="F1652" s="1">
        <f>_xlfn.IFNA(VLOOKUP(B1652,W$2:AB10795,6,FALSE),0)</f>
        <v>29</v>
      </c>
      <c r="H1652" s="5">
        <f t="shared" si="307"/>
        <v>13082500</v>
      </c>
      <c r="I1652" s="5">
        <f t="shared" si="308"/>
        <v>13998275</v>
      </c>
      <c r="J1652" s="1">
        <f t="shared" si="301"/>
        <v>0.24173750307529737</v>
      </c>
      <c r="K1652" s="1">
        <f t="shared" si="302"/>
        <v>6</v>
      </c>
      <c r="L1652" s="1">
        <f t="shared" si="303"/>
        <v>0.95757335478056826</v>
      </c>
      <c r="M1652" s="1">
        <f t="shared" si="304"/>
        <v>0.98267173666193286</v>
      </c>
      <c r="N1652" s="1">
        <f t="shared" si="305"/>
        <v>1.3029012619832001</v>
      </c>
      <c r="P1652" s="1">
        <f t="shared" si="309"/>
        <v>1.2260043832691507</v>
      </c>
      <c r="Q1652" s="1">
        <f t="shared" si="306"/>
        <v>0.29637123837085438</v>
      </c>
      <c r="R1652" s="2">
        <f t="shared" si="310"/>
        <v>3877276.7259867024</v>
      </c>
      <c r="S1652" s="2">
        <f t="shared" si="311"/>
        <v>4148686.0968057718</v>
      </c>
      <c r="T1652" s="2">
        <f t="shared" si="312"/>
        <v>3877276.7259867024</v>
      </c>
      <c r="V1652" s="1">
        <v>2022</v>
      </c>
      <c r="W1652" s="1">
        <v>8826</v>
      </c>
      <c r="X1652" s="1" t="s">
        <v>1700</v>
      </c>
      <c r="Y1652" s="1" t="s">
        <v>1674</v>
      </c>
      <c r="Z1652" s="1">
        <v>0</v>
      </c>
      <c r="AA1652" s="1">
        <v>6</v>
      </c>
      <c r="AB1652" s="1">
        <v>32</v>
      </c>
    </row>
    <row r="1653" spans="2:28" x14ac:dyDescent="0.55000000000000004">
      <c r="B1653" s="1">
        <v>8701</v>
      </c>
      <c r="C1653" s="4" t="str">
        <f>_xlfn.IFNA(VLOOKUP(B1653,W$2:AB10767,3,FALSE),0)</f>
        <v>RT</v>
      </c>
      <c r="D1653" s="1">
        <f>_xlfn.IFNA(VLOOKUP(B1653,W$2:AA10795,4,FALSE),0)</f>
        <v>92</v>
      </c>
      <c r="E1653" s="1">
        <f>_xlfn.IFNA(VLOOKUP(B1653,W$2:AA10795,5,FALSE),0)</f>
        <v>3</v>
      </c>
      <c r="F1653" s="1">
        <f>_xlfn.IFNA(VLOOKUP(B1653,W$2:AB10796,6,FALSE),0)</f>
        <v>32</v>
      </c>
      <c r="H1653" s="5">
        <f t="shared" si="307"/>
        <v>18040000</v>
      </c>
      <c r="I1653" s="5">
        <f t="shared" si="308"/>
        <v>19302800</v>
      </c>
      <c r="J1653" s="1">
        <f t="shared" si="301"/>
        <v>0.61349186721486715</v>
      </c>
      <c r="K1653" s="1">
        <f t="shared" si="302"/>
        <v>9</v>
      </c>
      <c r="L1653" s="1">
        <f t="shared" si="303"/>
        <v>1.0438653104903106</v>
      </c>
      <c r="M1653" s="1">
        <f t="shared" si="304"/>
        <v>0.74619625737641182</v>
      </c>
      <c r="N1653" s="1">
        <f t="shared" si="305"/>
        <v>1.21388420547599</v>
      </c>
      <c r="P1653" s="1">
        <f t="shared" si="309"/>
        <v>0.9455288672601101</v>
      </c>
      <c r="Q1653" s="1">
        <f t="shared" si="306"/>
        <v>0.58007427028096326</v>
      </c>
      <c r="R1653" s="2">
        <f t="shared" si="310"/>
        <v>10464539.835868577</v>
      </c>
      <c r="S1653" s="2">
        <f t="shared" si="311"/>
        <v>11197057.624379378</v>
      </c>
      <c r="T1653" s="2">
        <f t="shared" si="312"/>
        <v>10464539.835868577</v>
      </c>
      <c r="V1653" s="1">
        <v>2022</v>
      </c>
      <c r="W1653" s="1">
        <v>29601</v>
      </c>
      <c r="X1653" s="1" t="s">
        <v>1701</v>
      </c>
      <c r="Y1653" s="1" t="s">
        <v>1674</v>
      </c>
      <c r="Z1653" s="1">
        <v>0</v>
      </c>
      <c r="AA1653" s="1">
        <v>8</v>
      </c>
      <c r="AB1653" s="1">
        <v>25</v>
      </c>
    </row>
    <row r="1654" spans="2:28" x14ac:dyDescent="0.55000000000000004">
      <c r="B1654" s="1">
        <v>47702</v>
      </c>
      <c r="C1654" s="4" t="str">
        <f>_xlfn.IFNA(VLOOKUP(B1654,W$2:AB10768,3,FALSE),0)</f>
        <v>WR</v>
      </c>
      <c r="D1654" s="1">
        <f>_xlfn.IFNA(VLOOKUP(B1654,W$2:AA10796,4,FALSE),0)</f>
        <v>78</v>
      </c>
      <c r="E1654" s="1">
        <f>_xlfn.IFNA(VLOOKUP(B1654,W$2:AA10796,5,FALSE),0)</f>
        <v>2</v>
      </c>
      <c r="F1654" s="1">
        <f>_xlfn.IFNA(VLOOKUP(B1654,W$2:AB10797,6,FALSE),0)</f>
        <v>26</v>
      </c>
      <c r="H1654" s="5">
        <f t="shared" si="307"/>
        <v>26850000</v>
      </c>
      <c r="I1654" s="5">
        <f t="shared" si="308"/>
        <v>28729500</v>
      </c>
      <c r="J1654" s="1">
        <f t="shared" si="301"/>
        <v>0.34065492256828622</v>
      </c>
      <c r="K1654" s="1">
        <f t="shared" si="302"/>
        <v>7</v>
      </c>
      <c r="L1654" s="1">
        <f t="shared" si="303"/>
        <v>1.0472666445868193</v>
      </c>
      <c r="M1654" s="1">
        <f t="shared" si="304"/>
        <v>1.2009476589311774</v>
      </c>
      <c r="N1654" s="1">
        <f t="shared" si="305"/>
        <v>0.84929704697517161</v>
      </c>
      <c r="P1654" s="1">
        <f t="shared" si="309"/>
        <v>1.068171448575679</v>
      </c>
      <c r="Q1654" s="1">
        <f t="shared" si="306"/>
        <v>0.36387786210420209</v>
      </c>
      <c r="R1654" s="2">
        <f t="shared" si="310"/>
        <v>9770120.5974978264</v>
      </c>
      <c r="S1654" s="2">
        <f t="shared" si="311"/>
        <v>10454029.039322674</v>
      </c>
      <c r="T1654" s="2">
        <f t="shared" si="312"/>
        <v>9770120.5974978264</v>
      </c>
      <c r="V1654" s="1">
        <v>2022</v>
      </c>
      <c r="W1654" s="1">
        <v>6798</v>
      </c>
      <c r="X1654" s="1" t="s">
        <v>404</v>
      </c>
      <c r="Y1654" s="1" t="s">
        <v>1674</v>
      </c>
      <c r="Z1654" s="1">
        <v>0</v>
      </c>
      <c r="AA1654" s="1">
        <v>8</v>
      </c>
      <c r="AB1654" s="1">
        <v>33</v>
      </c>
    </row>
    <row r="1655" spans="2:28" x14ac:dyDescent="0.55000000000000004">
      <c r="B1655" s="1">
        <v>51674</v>
      </c>
      <c r="C1655" s="4" t="str">
        <f>_xlfn.IFNA(VLOOKUP(B1655,W$2:AB10769,3,FALSE),0)</f>
        <v>LB</v>
      </c>
      <c r="D1655" s="1">
        <f>_xlfn.IFNA(VLOOKUP(B1655,W$2:AA10797,4,FALSE),0)</f>
        <v>76</v>
      </c>
      <c r="E1655" s="1">
        <f>_xlfn.IFNA(VLOOKUP(B1655,W$2:AA10797,5,FALSE),0)</f>
        <v>8</v>
      </c>
      <c r="F1655" s="1">
        <f>_xlfn.IFNA(VLOOKUP(B1655,W$2:AB10798,6,FALSE),0)</f>
        <v>27</v>
      </c>
      <c r="H1655" s="5">
        <f t="shared" si="307"/>
        <v>16999000</v>
      </c>
      <c r="I1655" s="5">
        <f t="shared" si="308"/>
        <v>18188930</v>
      </c>
      <c r="J1655" s="1">
        <f t="shared" si="301"/>
        <v>0.34065492256828622</v>
      </c>
      <c r="K1655" s="1">
        <f t="shared" si="302"/>
        <v>7</v>
      </c>
      <c r="L1655" s="1">
        <f t="shared" si="303"/>
        <v>0.95623946907158719</v>
      </c>
      <c r="M1655" s="1">
        <f t="shared" si="304"/>
        <v>1.2009476589311774</v>
      </c>
      <c r="N1655" s="1">
        <f t="shared" si="305"/>
        <v>0.73034540509703694</v>
      </c>
      <c r="P1655" s="1">
        <f t="shared" si="309"/>
        <v>0.8387239537703356</v>
      </c>
      <c r="Q1655" s="1">
        <f t="shared" si="306"/>
        <v>0.28571544352780054</v>
      </c>
      <c r="R1655" s="2">
        <f t="shared" si="310"/>
        <v>4856876.8245290816</v>
      </c>
      <c r="S1655" s="2">
        <f t="shared" si="311"/>
        <v>5196858.2022461174</v>
      </c>
      <c r="T1655" s="2">
        <f t="shared" si="312"/>
        <v>4856876.8245290816</v>
      </c>
      <c r="V1655" s="1">
        <v>2022</v>
      </c>
      <c r="W1655" s="1">
        <v>2316</v>
      </c>
      <c r="X1655" s="1" t="s">
        <v>1702</v>
      </c>
      <c r="Y1655" s="1" t="s">
        <v>1674</v>
      </c>
      <c r="Z1655" s="1">
        <v>0</v>
      </c>
      <c r="AA1655" s="1">
        <v>3</v>
      </c>
      <c r="AB1655" s="1">
        <v>40</v>
      </c>
    </row>
    <row r="1656" spans="2:28" x14ac:dyDescent="0.55000000000000004">
      <c r="B1656" s="1">
        <v>9517</v>
      </c>
      <c r="C1656" s="4" t="str">
        <f>_xlfn.IFNA(VLOOKUP(B1656,W$2:AB10770,3,FALSE),0)</f>
        <v>LB</v>
      </c>
      <c r="D1656" s="1">
        <f>_xlfn.IFNA(VLOOKUP(B1656,W$2:AA10798,4,FALSE),0)</f>
        <v>85</v>
      </c>
      <c r="E1656" s="1">
        <f>_xlfn.IFNA(VLOOKUP(B1656,W$2:AA10798,5,FALSE),0)</f>
        <v>3</v>
      </c>
      <c r="F1656" s="1">
        <f>_xlfn.IFNA(VLOOKUP(B1656,W$2:AB10799,6,FALSE),0)</f>
        <v>30</v>
      </c>
      <c r="H1656" s="5">
        <f t="shared" si="307"/>
        <v>16999000</v>
      </c>
      <c r="I1656" s="5">
        <f t="shared" si="308"/>
        <v>18188930</v>
      </c>
      <c r="J1656" s="1">
        <f t="shared" si="301"/>
        <v>0.50699730938172927</v>
      </c>
      <c r="K1656" s="1">
        <f t="shared" si="302"/>
        <v>8</v>
      </c>
      <c r="L1656" s="1">
        <f t="shared" si="303"/>
        <v>1.0414481605999888</v>
      </c>
      <c r="M1656" s="1">
        <f t="shared" si="304"/>
        <v>0.99502139424549263</v>
      </c>
      <c r="N1656" s="1">
        <f t="shared" si="305"/>
        <v>0.73034540509703694</v>
      </c>
      <c r="P1656" s="1">
        <f t="shared" si="309"/>
        <v>0.75683006717148771</v>
      </c>
      <c r="Q1656" s="1">
        <f t="shared" si="306"/>
        <v>0.38371080771513771</v>
      </c>
      <c r="R1656" s="2">
        <f t="shared" si="310"/>
        <v>6522700.0203496264</v>
      </c>
      <c r="S1656" s="2">
        <f t="shared" si="311"/>
        <v>6979289.0217741001</v>
      </c>
      <c r="T1656" s="2">
        <f t="shared" si="312"/>
        <v>6522700.0203496264</v>
      </c>
      <c r="V1656" s="1">
        <v>2022</v>
      </c>
      <c r="W1656" s="1">
        <v>38843</v>
      </c>
      <c r="X1656" s="1" t="s">
        <v>1703</v>
      </c>
      <c r="Y1656" s="1" t="s">
        <v>1674</v>
      </c>
      <c r="Z1656" s="1">
        <v>0</v>
      </c>
      <c r="AA1656" s="1">
        <v>8</v>
      </c>
      <c r="AB1656" s="1">
        <v>28</v>
      </c>
    </row>
    <row r="1657" spans="2:28" x14ac:dyDescent="0.55000000000000004">
      <c r="B1657" s="1">
        <v>32342</v>
      </c>
      <c r="C1657" s="4" t="str">
        <f>_xlfn.IFNA(VLOOKUP(B1657,W$2:AB10771,3,FALSE),0)</f>
        <v>HB</v>
      </c>
      <c r="D1657" s="1">
        <f>_xlfn.IFNA(VLOOKUP(B1657,W$2:AA10799,4,FALSE),0)</f>
        <v>42</v>
      </c>
      <c r="E1657" s="1">
        <f>_xlfn.IFNA(VLOOKUP(B1657,W$2:AA10799,5,FALSE),0)</f>
        <v>8</v>
      </c>
      <c r="F1657" s="1">
        <f>_xlfn.IFNA(VLOOKUP(B1657,W$2:AB10800,6,FALSE),0)</f>
        <v>28</v>
      </c>
      <c r="H1657" s="5">
        <f t="shared" si="307"/>
        <v>14223170</v>
      </c>
      <c r="I1657" s="5">
        <f t="shared" si="308"/>
        <v>15218791.9</v>
      </c>
      <c r="J1657" s="1">
        <f t="shared" si="301"/>
        <v>0.14534217904027727</v>
      </c>
      <c r="K1657" s="1">
        <f t="shared" si="302"/>
        <v>4</v>
      </c>
      <c r="L1657" s="1">
        <f t="shared" si="303"/>
        <v>0.96121638580046065</v>
      </c>
      <c r="M1657" s="1">
        <f t="shared" si="304"/>
        <v>0.96478985703719689</v>
      </c>
      <c r="N1657" s="1">
        <f t="shared" si="305"/>
        <v>0.81972023184507603</v>
      </c>
      <c r="P1657" s="1">
        <f t="shared" si="309"/>
        <v>0.76018544283650202</v>
      </c>
      <c r="Q1657" s="1">
        <f t="shared" si="306"/>
        <v>0.11048700873655534</v>
      </c>
      <c r="R1657" s="2">
        <f t="shared" si="310"/>
        <v>1571475.5080515118</v>
      </c>
      <c r="S1657" s="2">
        <f t="shared" si="311"/>
        <v>1681478.7936151177</v>
      </c>
      <c r="T1657" s="2">
        <f t="shared" si="312"/>
        <v>1571475.5080515118</v>
      </c>
      <c r="V1657" s="1">
        <v>2022</v>
      </c>
      <c r="W1657" s="1">
        <v>63303</v>
      </c>
      <c r="X1657" s="1" t="s">
        <v>1704</v>
      </c>
      <c r="Y1657" s="1" t="s">
        <v>1674</v>
      </c>
      <c r="Z1657" s="1">
        <v>0</v>
      </c>
      <c r="AA1657" s="1">
        <v>8</v>
      </c>
      <c r="AB1657" s="1">
        <v>25</v>
      </c>
    </row>
    <row r="1658" spans="2:28" x14ac:dyDescent="0.55000000000000004">
      <c r="B1658" s="1">
        <v>48567</v>
      </c>
      <c r="C1658" s="4" t="str">
        <f>_xlfn.IFNA(VLOOKUP(B1658,W$2:AB10772,3,FALSE),0)</f>
        <v>ED</v>
      </c>
      <c r="D1658" s="1">
        <f>_xlfn.IFNA(VLOOKUP(B1658,W$2:AA10800,4,FALSE),0)</f>
        <v>5</v>
      </c>
      <c r="E1658" s="1">
        <f>_xlfn.IFNA(VLOOKUP(B1658,W$2:AA10800,5,FALSE),0)</f>
        <v>8</v>
      </c>
      <c r="F1658" s="1">
        <f>_xlfn.IFNA(VLOOKUP(B1658,W$2:AB10801,6,FALSE),0)</f>
        <v>26</v>
      </c>
      <c r="H1658" s="5">
        <f t="shared" si="307"/>
        <v>25400550</v>
      </c>
      <c r="I1658" s="5">
        <f t="shared" si="308"/>
        <v>27178588.5</v>
      </c>
      <c r="J1658" s="1">
        <f t="shared" si="301"/>
        <v>0.11849549253813166</v>
      </c>
      <c r="K1658" s="1">
        <f t="shared" si="302"/>
        <v>0</v>
      </c>
      <c r="L1658" s="1">
        <f t="shared" si="303"/>
        <v>0.98517043952992134</v>
      </c>
      <c r="M1658" s="1">
        <f t="shared" si="304"/>
        <v>0.68619556135383653</v>
      </c>
      <c r="N1658" s="1">
        <f t="shared" si="305"/>
        <v>1</v>
      </c>
      <c r="P1658" s="1">
        <f t="shared" si="309"/>
        <v>0.67601958278244023</v>
      </c>
      <c r="Q1658" s="1">
        <f t="shared" si="306"/>
        <v>8.0105273427227522E-2</v>
      </c>
      <c r="R1658" s="2">
        <f t="shared" si="310"/>
        <v>2034718.002951964</v>
      </c>
      <c r="S1658" s="2">
        <f t="shared" si="311"/>
        <v>2177148.2631586017</v>
      </c>
      <c r="T1658" s="2">
        <f t="shared" si="312"/>
        <v>2034718.002951964</v>
      </c>
      <c r="V1658" s="1">
        <v>2022</v>
      </c>
      <c r="W1658" s="1">
        <v>10862</v>
      </c>
      <c r="X1658" s="1" t="s">
        <v>1705</v>
      </c>
      <c r="Y1658" s="1" t="s">
        <v>1674</v>
      </c>
      <c r="Z1658" s="1">
        <v>0</v>
      </c>
      <c r="AA1658" s="1">
        <v>7</v>
      </c>
      <c r="AB1658" s="1">
        <v>29</v>
      </c>
    </row>
    <row r="1659" spans="2:28" x14ac:dyDescent="0.55000000000000004">
      <c r="B1659" s="1">
        <v>11966</v>
      </c>
      <c r="C1659" s="4" t="str">
        <f>_xlfn.IFNA(VLOOKUP(B1659,W$2:AB10773,3,FALSE),0)</f>
        <v>RT</v>
      </c>
      <c r="D1659" s="1">
        <f>_xlfn.IFNA(VLOOKUP(B1659,W$2:AA10801,4,FALSE),0)</f>
        <v>20</v>
      </c>
      <c r="E1659" s="1">
        <f>_xlfn.IFNA(VLOOKUP(B1659,W$2:AA10801,5,FALSE),0)</f>
        <v>7</v>
      </c>
      <c r="F1659" s="1">
        <f>_xlfn.IFNA(VLOOKUP(B1659,W$2:AB10802,6,FALSE),0)</f>
        <v>30</v>
      </c>
      <c r="H1659" s="5">
        <f t="shared" si="307"/>
        <v>18040000</v>
      </c>
      <c r="I1659" s="5">
        <f t="shared" si="308"/>
        <v>19302800</v>
      </c>
      <c r="J1659" s="1">
        <f t="shared" si="301"/>
        <v>0.11374298598435889</v>
      </c>
      <c r="K1659" s="1">
        <f t="shared" si="302"/>
        <v>2</v>
      </c>
      <c r="L1659" s="1">
        <f t="shared" si="303"/>
        <v>1.0518593988672476</v>
      </c>
      <c r="M1659" s="1">
        <f t="shared" si="304"/>
        <v>0.93223045521223513</v>
      </c>
      <c r="N1659" s="1">
        <f t="shared" si="305"/>
        <v>1.106942102737994</v>
      </c>
      <c r="P1659" s="1">
        <f t="shared" si="309"/>
        <v>1.0854401577824924</v>
      </c>
      <c r="Q1659" s="1">
        <f t="shared" si="306"/>
        <v>0.12346120465351433</v>
      </c>
      <c r="R1659" s="2">
        <f t="shared" si="310"/>
        <v>2227240.1319493987</v>
      </c>
      <c r="S1659" s="2">
        <f t="shared" si="311"/>
        <v>2383146.9411858562</v>
      </c>
      <c r="T1659" s="2">
        <f t="shared" si="312"/>
        <v>2227240.1319493987</v>
      </c>
      <c r="V1659" s="1">
        <v>2022</v>
      </c>
      <c r="W1659" s="1">
        <v>698</v>
      </c>
      <c r="X1659" s="1" t="s">
        <v>1706</v>
      </c>
      <c r="Y1659" s="1" t="s">
        <v>46</v>
      </c>
      <c r="Z1659" s="1">
        <v>99</v>
      </c>
      <c r="AA1659" s="1">
        <v>6</v>
      </c>
      <c r="AB1659" s="1">
        <v>45</v>
      </c>
    </row>
    <row r="1660" spans="2:28" x14ac:dyDescent="0.55000000000000004">
      <c r="B1660" s="1">
        <v>11777</v>
      </c>
      <c r="C1660" s="4" t="str">
        <f>_xlfn.IFNA(VLOOKUP(B1660,W$2:AB10774,3,FALSE),0)</f>
        <v>ED</v>
      </c>
      <c r="D1660" s="1">
        <f>_xlfn.IFNA(VLOOKUP(B1660,W$2:AA10802,4,FALSE),0)</f>
        <v>79</v>
      </c>
      <c r="E1660" s="1">
        <f>_xlfn.IFNA(VLOOKUP(B1660,W$2:AA10802,5,FALSE),0)</f>
        <v>32</v>
      </c>
      <c r="F1660" s="1">
        <f>_xlfn.IFNA(VLOOKUP(B1660,W$2:AB10803,6,FALSE),0)</f>
        <v>28</v>
      </c>
      <c r="H1660" s="5">
        <f t="shared" si="307"/>
        <v>25400550</v>
      </c>
      <c r="I1660" s="5">
        <f t="shared" si="308"/>
        <v>27178588.5</v>
      </c>
      <c r="J1660" s="1">
        <f t="shared" si="301"/>
        <v>0.34065492256828622</v>
      </c>
      <c r="K1660" s="1">
        <f t="shared" si="302"/>
        <v>7</v>
      </c>
      <c r="L1660" s="1">
        <f t="shared" si="303"/>
        <v>1.1379377834586188</v>
      </c>
      <c r="M1660" s="1">
        <f t="shared" si="304"/>
        <v>0.98921913731565014</v>
      </c>
      <c r="N1660" s="1">
        <f t="shared" si="305"/>
        <v>1</v>
      </c>
      <c r="P1660" s="1">
        <f t="shared" si="309"/>
        <v>1.125669832471818</v>
      </c>
      <c r="Q1660" s="1">
        <f t="shared" si="306"/>
        <v>0.38346496961814286</v>
      </c>
      <c r="R1660" s="2">
        <f t="shared" si="310"/>
        <v>9740221.1340341177</v>
      </c>
      <c r="S1660" s="2">
        <f t="shared" si="311"/>
        <v>10422036.613416506</v>
      </c>
      <c r="T1660" s="2">
        <f t="shared" si="312"/>
        <v>9740221.1340341177</v>
      </c>
      <c r="V1660" s="1">
        <v>2022</v>
      </c>
      <c r="W1660" s="1">
        <v>2241</v>
      </c>
      <c r="X1660" s="1" t="s">
        <v>1707</v>
      </c>
      <c r="Y1660" s="1" t="s">
        <v>46</v>
      </c>
      <c r="Z1660" s="1">
        <v>98</v>
      </c>
      <c r="AA1660" s="1">
        <v>32</v>
      </c>
      <c r="AB1660" s="1">
        <v>39</v>
      </c>
    </row>
    <row r="1661" spans="2:28" x14ac:dyDescent="0.55000000000000004">
      <c r="B1661" s="1">
        <v>44140</v>
      </c>
      <c r="C1661" s="4" t="str">
        <f>_xlfn.IFNA(VLOOKUP(B1661,W$2:AB10775,3,FALSE),0)</f>
        <v>K</v>
      </c>
      <c r="D1661" s="1">
        <f>_xlfn.IFNA(VLOOKUP(B1661,W$2:AA10803,4,FALSE),0)</f>
        <v>0</v>
      </c>
      <c r="E1661" s="1">
        <f>_xlfn.IFNA(VLOOKUP(B1661,W$2:AA10803,5,FALSE),0)</f>
        <v>8</v>
      </c>
      <c r="F1661" s="1">
        <f>_xlfn.IFNA(VLOOKUP(B1661,W$2:AB10804,6,FALSE),0)</f>
        <v>27</v>
      </c>
      <c r="H1661" s="5" t="e">
        <f t="shared" si="307"/>
        <v>#DIV/0!</v>
      </c>
      <c r="I1661" s="5" t="e">
        <f t="shared" si="308"/>
        <v>#DIV/0!</v>
      </c>
      <c r="J1661" s="1">
        <f t="shared" si="301"/>
        <v>0.11029086484118089</v>
      </c>
      <c r="K1661" s="1">
        <f t="shared" si="302"/>
        <v>0</v>
      </c>
      <c r="L1661" s="1">
        <f t="shared" si="303"/>
        <v>0.98517043952992134</v>
      </c>
      <c r="M1661" s="1">
        <f t="shared" si="304"/>
        <v>0.68619556135383653</v>
      </c>
      <c r="N1661" s="1" t="e">
        <f t="shared" si="305"/>
        <v>#DIV/0!</v>
      </c>
      <c r="P1661" s="1" t="e">
        <f t="shared" si="309"/>
        <v>#DIV/0!</v>
      </c>
      <c r="Q1661" s="1" t="e">
        <f t="shared" si="306"/>
        <v>#DIV/0!</v>
      </c>
      <c r="R1661" s="2" t="e">
        <f t="shared" si="310"/>
        <v>#DIV/0!</v>
      </c>
      <c r="S1661" s="2" t="e">
        <f t="shared" si="311"/>
        <v>#DIV/0!</v>
      </c>
      <c r="T1661" s="2" t="e">
        <f t="shared" si="312"/>
        <v>#DIV/0!</v>
      </c>
      <c r="V1661" s="1">
        <v>2022</v>
      </c>
      <c r="W1661" s="1">
        <v>46601</v>
      </c>
      <c r="X1661" s="1" t="s">
        <v>710</v>
      </c>
      <c r="Y1661" s="1" t="s">
        <v>46</v>
      </c>
      <c r="Z1661" s="1">
        <v>97</v>
      </c>
      <c r="AA1661" s="1">
        <v>10</v>
      </c>
      <c r="AB1661" s="1">
        <v>26</v>
      </c>
    </row>
    <row r="1662" spans="2:28" x14ac:dyDescent="0.55000000000000004">
      <c r="B1662" s="1">
        <v>50959</v>
      </c>
      <c r="C1662" s="4" t="str">
        <f>_xlfn.IFNA(VLOOKUP(B1662,W$2:AB10776,3,FALSE),0)</f>
        <v>LB</v>
      </c>
      <c r="D1662" s="1">
        <f>_xlfn.IFNA(VLOOKUP(B1662,W$2:AA10804,4,FALSE),0)</f>
        <v>68</v>
      </c>
      <c r="E1662" s="1">
        <f>_xlfn.IFNA(VLOOKUP(B1662,W$2:AA10804,5,FALSE),0)</f>
        <v>7</v>
      </c>
      <c r="F1662" s="1">
        <f>_xlfn.IFNA(VLOOKUP(B1662,W$2:AB10805,6,FALSE),0)</f>
        <v>26</v>
      </c>
      <c r="H1662" s="5">
        <f t="shared" si="307"/>
        <v>16999000</v>
      </c>
      <c r="I1662" s="5">
        <f t="shared" si="308"/>
        <v>18188930</v>
      </c>
      <c r="J1662" s="1">
        <f t="shared" si="301"/>
        <v>0.28373199810001409</v>
      </c>
      <c r="K1662" s="1">
        <f t="shared" si="302"/>
        <v>6</v>
      </c>
      <c r="L1662" s="1">
        <f t="shared" si="303"/>
        <v>0.95241285319719537</v>
      </c>
      <c r="M1662" s="1">
        <f t="shared" si="304"/>
        <v>1.1772145986242197</v>
      </c>
      <c r="N1662" s="1">
        <f t="shared" si="305"/>
        <v>0.73034540509703694</v>
      </c>
      <c r="P1662" s="1">
        <f t="shared" si="309"/>
        <v>0.8188591159628581</v>
      </c>
      <c r="Q1662" s="1">
        <f t="shared" si="306"/>
        <v>0.23233653313455288</v>
      </c>
      <c r="R1662" s="2">
        <f t="shared" si="310"/>
        <v>3949488.7267542644</v>
      </c>
      <c r="S1662" s="2">
        <f t="shared" si="311"/>
        <v>4225952.9376270631</v>
      </c>
      <c r="T1662" s="2">
        <f t="shared" si="312"/>
        <v>3949488.7267542644</v>
      </c>
      <c r="V1662" s="1">
        <v>2022</v>
      </c>
      <c r="W1662" s="1">
        <v>11765</v>
      </c>
      <c r="X1662" s="1" t="s">
        <v>1708</v>
      </c>
      <c r="Y1662" s="1" t="s">
        <v>46</v>
      </c>
      <c r="Z1662" s="1">
        <v>96</v>
      </c>
      <c r="AA1662" s="1">
        <v>10</v>
      </c>
      <c r="AB1662" s="1">
        <v>27</v>
      </c>
    </row>
    <row r="1663" spans="2:28" x14ac:dyDescent="0.55000000000000004">
      <c r="B1663" s="1">
        <v>37279</v>
      </c>
      <c r="C1663" s="4" t="str">
        <f>_xlfn.IFNA(VLOOKUP(B1663,W$2:AB10777,3,FALSE),0)</f>
        <v>DI</v>
      </c>
      <c r="D1663" s="1">
        <f>_xlfn.IFNA(VLOOKUP(B1663,W$2:AA10805,4,FALSE),0)</f>
        <v>82</v>
      </c>
      <c r="E1663" s="1">
        <f>_xlfn.IFNA(VLOOKUP(B1663,W$2:AA10805,5,FALSE),0)</f>
        <v>8</v>
      </c>
      <c r="F1663" s="1">
        <f>_xlfn.IFNA(VLOOKUP(B1663,W$2:AB10806,6,FALSE),0)</f>
        <v>27</v>
      </c>
      <c r="H1663" s="5">
        <f t="shared" si="307"/>
        <v>20500000</v>
      </c>
      <c r="I1663" s="5">
        <f t="shared" si="308"/>
        <v>21935000</v>
      </c>
      <c r="J1663" s="1">
        <f t="shared" si="301"/>
        <v>0.40904805918622789</v>
      </c>
      <c r="K1663" s="1">
        <f t="shared" si="302"/>
        <v>8</v>
      </c>
      <c r="L1663" s="1">
        <f t="shared" si="303"/>
        <v>0.95505738964680675</v>
      </c>
      <c r="M1663" s="1">
        <f t="shared" si="304"/>
        <v>1.2219797174404163</v>
      </c>
      <c r="N1663" s="1">
        <f t="shared" si="305"/>
        <v>1</v>
      </c>
      <c r="P1663" s="1">
        <f t="shared" si="309"/>
        <v>1.1670607591399864</v>
      </c>
      <c r="Q1663" s="1">
        <f t="shared" si="306"/>
        <v>0.47738393847861721</v>
      </c>
      <c r="R1663" s="2">
        <f t="shared" si="310"/>
        <v>9786370.7388116531</v>
      </c>
      <c r="S1663" s="2">
        <f t="shared" si="311"/>
        <v>10471416.690528469</v>
      </c>
      <c r="T1663" s="2">
        <f t="shared" si="312"/>
        <v>9786370.7388116531</v>
      </c>
      <c r="V1663" s="1">
        <v>2022</v>
      </c>
      <c r="W1663" s="1">
        <v>28237</v>
      </c>
      <c r="X1663" s="1" t="s">
        <v>1709</v>
      </c>
      <c r="Y1663" s="1" t="s">
        <v>46</v>
      </c>
      <c r="Z1663" s="1">
        <v>95</v>
      </c>
      <c r="AA1663" s="1">
        <v>10</v>
      </c>
      <c r="AB1663" s="1">
        <v>24</v>
      </c>
    </row>
    <row r="1664" spans="2:28" x14ac:dyDescent="0.55000000000000004">
      <c r="B1664" s="1">
        <v>39235</v>
      </c>
      <c r="C1664" s="4">
        <f>_xlfn.IFNA(VLOOKUP(B1664,W$2:AB10778,3,FALSE),0)</f>
        <v>0</v>
      </c>
      <c r="D1664" s="1">
        <f>_xlfn.IFNA(VLOOKUP(B1664,W$2:AA10806,4,FALSE),0)</f>
        <v>0</v>
      </c>
      <c r="E1664" s="1">
        <f>_xlfn.IFNA(VLOOKUP(B1664,W$2:AA10806,5,FALSE),0)</f>
        <v>0</v>
      </c>
      <c r="F1664" s="1">
        <f>_xlfn.IFNA(VLOOKUP(B1664,W$2:AB10807,6,FALSE),0)</f>
        <v>0</v>
      </c>
      <c r="H1664" s="5" t="e">
        <f t="shared" si="307"/>
        <v>#DIV/0!</v>
      </c>
      <c r="I1664" s="5" t="e">
        <f t="shared" si="308"/>
        <v>#DIV/0!</v>
      </c>
      <c r="J1664" s="1">
        <f t="shared" si="301"/>
        <v>0.11029086484118089</v>
      </c>
      <c r="K1664" s="1">
        <f t="shared" si="302"/>
        <v>0</v>
      </c>
      <c r="L1664" s="1" t="e">
        <f t="shared" si="303"/>
        <v>#DIV/0!</v>
      </c>
      <c r="M1664" s="1" t="e">
        <f t="shared" si="304"/>
        <v>#DIV/0!</v>
      </c>
      <c r="N1664" s="1" t="e">
        <f t="shared" si="305"/>
        <v>#DIV/0!</v>
      </c>
      <c r="P1664" s="1" t="e">
        <f t="shared" si="309"/>
        <v>#DIV/0!</v>
      </c>
      <c r="Q1664" s="1" t="e">
        <f t="shared" si="306"/>
        <v>#DIV/0!</v>
      </c>
      <c r="R1664" s="2" t="e">
        <f t="shared" si="310"/>
        <v>#DIV/0!</v>
      </c>
      <c r="S1664" s="2" t="e">
        <f t="shared" si="311"/>
        <v>#DIV/0!</v>
      </c>
      <c r="T1664" s="2" t="e">
        <f t="shared" si="312"/>
        <v>#DIV/0!</v>
      </c>
      <c r="V1664" s="1">
        <v>2022</v>
      </c>
      <c r="W1664" s="1">
        <v>7014</v>
      </c>
      <c r="X1664" s="1" t="s">
        <v>1710</v>
      </c>
      <c r="Y1664" s="1" t="s">
        <v>46</v>
      </c>
      <c r="Z1664" s="1">
        <v>94</v>
      </c>
      <c r="AA1664" s="1">
        <v>10</v>
      </c>
      <c r="AB1664" s="1">
        <v>34</v>
      </c>
    </row>
    <row r="1665" spans="2:28" x14ac:dyDescent="0.55000000000000004">
      <c r="B1665" s="1">
        <v>10703</v>
      </c>
      <c r="C1665" s="4" t="str">
        <f>_xlfn.IFNA(VLOOKUP(B1665,W$2:AB10779,3,FALSE),0)</f>
        <v>ED</v>
      </c>
      <c r="D1665" s="1">
        <f>_xlfn.IFNA(VLOOKUP(B1665,W$2:AA10807,4,FALSE),0)</f>
        <v>1</v>
      </c>
      <c r="E1665" s="1">
        <f>_xlfn.IFNA(VLOOKUP(B1665,W$2:AA10807,5,FALSE),0)</f>
        <v>3</v>
      </c>
      <c r="F1665" s="1">
        <f>_xlfn.IFNA(VLOOKUP(B1665,W$2:AB10808,6,FALSE),0)</f>
        <v>27</v>
      </c>
      <c r="H1665" s="5">
        <f t="shared" si="307"/>
        <v>25400550</v>
      </c>
      <c r="I1665" s="5">
        <f t="shared" si="308"/>
        <v>27178588.5</v>
      </c>
      <c r="J1665" s="1">
        <f t="shared" si="301"/>
        <v>0.11029086484118089</v>
      </c>
      <c r="K1665" s="1">
        <f t="shared" si="302"/>
        <v>0</v>
      </c>
      <c r="L1665" s="1">
        <f t="shared" si="303"/>
        <v>0.99223992123807603</v>
      </c>
      <c r="M1665" s="1">
        <f t="shared" si="304"/>
        <v>0.68619556135383653</v>
      </c>
      <c r="N1665" s="1">
        <f t="shared" si="305"/>
        <v>1</v>
      </c>
      <c r="P1665" s="1">
        <f t="shared" si="309"/>
        <v>0.68087062975164814</v>
      </c>
      <c r="Q1665" s="1">
        <f t="shared" si="306"/>
        <v>7.5093810600268748E-2</v>
      </c>
      <c r="R1665" s="2">
        <f t="shared" si="310"/>
        <v>1907424.0908426563</v>
      </c>
      <c r="S1665" s="2">
        <f t="shared" si="311"/>
        <v>2040943.7772016423</v>
      </c>
      <c r="T1665" s="2">
        <f t="shared" si="312"/>
        <v>1907424.0908426563</v>
      </c>
      <c r="V1665" s="1">
        <v>2022</v>
      </c>
      <c r="W1665" s="1">
        <v>4924</v>
      </c>
      <c r="X1665" s="1" t="s">
        <v>1711</v>
      </c>
      <c r="Y1665" s="1" t="s">
        <v>46</v>
      </c>
      <c r="Z1665" s="1">
        <v>93</v>
      </c>
      <c r="AA1665" s="1">
        <v>10</v>
      </c>
      <c r="AB1665" s="1">
        <v>35</v>
      </c>
    </row>
    <row r="1666" spans="2:28" x14ac:dyDescent="0.55000000000000004">
      <c r="B1666" s="1">
        <v>46453</v>
      </c>
      <c r="C1666" s="4" t="str">
        <f>_xlfn.IFNA(VLOOKUP(B1666,W$2:AB10780,3,FALSE),0)</f>
        <v>QB</v>
      </c>
      <c r="D1666" s="1">
        <f>_xlfn.IFNA(VLOOKUP(B1666,W$2:AA10808,4,FALSE),0)</f>
        <v>13</v>
      </c>
      <c r="E1666" s="1">
        <f>_xlfn.IFNA(VLOOKUP(B1666,W$2:AA10808,5,FALSE),0)</f>
        <v>6</v>
      </c>
      <c r="F1666" s="1">
        <f>_xlfn.IFNA(VLOOKUP(B1666,W$2:AB10809,6,FALSE),0)</f>
        <v>27</v>
      </c>
      <c r="H1666" s="5">
        <f t="shared" si="307"/>
        <v>44949165</v>
      </c>
      <c r="I1666" s="5">
        <f t="shared" si="308"/>
        <v>48095606.550000004</v>
      </c>
      <c r="J1666" s="1">
        <f t="shared" ref="J1666:J1729" si="313">AVERAGEIF(BF:BF,D1666,BG:BG)</f>
        <v>0.15834706436900092</v>
      </c>
      <c r="K1666" s="1">
        <f t="shared" ref="K1666:K1729" si="314">ROUNDDOWN(D1666*0.1,0)</f>
        <v>1</v>
      </c>
      <c r="L1666" s="1">
        <f t="shared" ref="L1666:L1729" si="315">AVERAGEIFS(AV:AV,AU:AU,K1666,AW:AW,E1666)</f>
        <v>0.92623225348813332</v>
      </c>
      <c r="M1666" s="1">
        <f t="shared" ref="M1666:M1729" si="316">AVERAGEIFS(AK:AK,AJ:AJ,K1666,AL:AL,F1666)</f>
        <v>0.8852077485688149</v>
      </c>
      <c r="N1666" s="1">
        <f t="shared" ref="N1666:N1729" si="317">AVERAGEIFS(BK:BK,BJ:BJ,D1666,BL:BL,C1666)</f>
        <v>1.1178219283566899</v>
      </c>
      <c r="P1666" s="1">
        <f t="shared" si="309"/>
        <v>0.9165111055987899</v>
      </c>
      <c r="Q1666" s="1">
        <f t="shared" ref="Q1666:Q1729" si="318">P1666*J1666</f>
        <v>0.14512684303315579</v>
      </c>
      <c r="R1666" s="2">
        <f t="shared" si="310"/>
        <v>6523330.4134264197</v>
      </c>
      <c r="S1666" s="2">
        <f t="shared" si="311"/>
        <v>6979963.54236627</v>
      </c>
      <c r="T1666" s="2">
        <f t="shared" si="312"/>
        <v>6523330.4134264197</v>
      </c>
      <c r="V1666" s="1">
        <v>2022</v>
      </c>
      <c r="W1666" s="1">
        <v>28022</v>
      </c>
      <c r="X1666" s="1" t="s">
        <v>1712</v>
      </c>
      <c r="Y1666" s="1" t="s">
        <v>46</v>
      </c>
      <c r="Z1666" s="1">
        <v>92</v>
      </c>
      <c r="AA1666" s="1">
        <v>10</v>
      </c>
      <c r="AB1666" s="1">
        <v>26</v>
      </c>
    </row>
    <row r="1667" spans="2:28" x14ac:dyDescent="0.55000000000000004">
      <c r="B1667" s="1">
        <v>49564</v>
      </c>
      <c r="C1667" s="4" t="str">
        <f>_xlfn.IFNA(VLOOKUP(B1667,W$2:AB10781,3,FALSE),0)</f>
        <v>CB</v>
      </c>
      <c r="D1667" s="1">
        <f>_xlfn.IFNA(VLOOKUP(B1667,W$2:AA10809,4,FALSE),0)</f>
        <v>74</v>
      </c>
      <c r="E1667" s="1">
        <f>_xlfn.IFNA(VLOOKUP(B1667,W$2:AA10809,5,FALSE),0)</f>
        <v>2</v>
      </c>
      <c r="F1667" s="1">
        <f>_xlfn.IFNA(VLOOKUP(B1667,W$2:AB10810,6,FALSE),0)</f>
        <v>26</v>
      </c>
      <c r="H1667" s="5">
        <f t="shared" ref="H1667:H1730" si="319">AVERAGEIF(AO:AO,C1667,AP:AP)</f>
        <v>20000000</v>
      </c>
      <c r="I1667" s="5">
        <f t="shared" ref="I1667:I1730" si="320">H1667*1.07</f>
        <v>21400000</v>
      </c>
      <c r="J1667" s="1">
        <f t="shared" si="313"/>
        <v>0.29399895803743797</v>
      </c>
      <c r="K1667" s="1">
        <f t="shared" si="314"/>
        <v>7</v>
      </c>
      <c r="L1667" s="1">
        <f t="shared" si="315"/>
        <v>1.0472666445868193</v>
      </c>
      <c r="M1667" s="1">
        <f t="shared" si="316"/>
        <v>1.2009476589311774</v>
      </c>
      <c r="N1667" s="1">
        <f t="shared" si="317"/>
        <v>0.81665115322979975</v>
      </c>
      <c r="P1667" s="1">
        <f t="shared" ref="P1667:P1730" si="321">L1667*M1667*N1667</f>
        <v>1.0271123023838509</v>
      </c>
      <c r="Q1667" s="1">
        <f t="shared" si="318"/>
        <v>0.30196994668828608</v>
      </c>
      <c r="R1667" s="2">
        <f t="shared" ref="R1667:R1730" si="322">H1667*Q1667</f>
        <v>6039398.9337657215</v>
      </c>
      <c r="S1667" s="2">
        <f t="shared" ref="S1667:S1730" si="323">I1667*Q1667</f>
        <v>6462156.8591293218</v>
      </c>
      <c r="T1667" s="2">
        <f t="shared" ref="T1667:T1730" si="324">((_xlfn.IFS(C1667&lt;&gt;"QB",R1667,F1667&gt;27,(1/(M1667))*R1667,F1667&lt;=27,R1667)))</f>
        <v>6039398.9337657215</v>
      </c>
      <c r="V1667" s="1">
        <v>2022</v>
      </c>
      <c r="W1667" s="1">
        <v>4317</v>
      </c>
      <c r="X1667" s="1" t="s">
        <v>1713</v>
      </c>
      <c r="Y1667" s="1" t="s">
        <v>46</v>
      </c>
      <c r="Z1667" s="1">
        <v>91</v>
      </c>
      <c r="AA1667" s="1">
        <v>10</v>
      </c>
      <c r="AB1667" s="1">
        <v>37</v>
      </c>
    </row>
    <row r="1668" spans="2:28" x14ac:dyDescent="0.55000000000000004">
      <c r="B1668" s="1">
        <v>35413</v>
      </c>
      <c r="C1668" s="4" t="str">
        <f>_xlfn.IFNA(VLOOKUP(B1668,W$2:AB10782,3,FALSE),0)</f>
        <v>LB</v>
      </c>
      <c r="D1668" s="1">
        <f>_xlfn.IFNA(VLOOKUP(B1668,W$2:AA10810,4,FALSE),0)</f>
        <v>54</v>
      </c>
      <c r="E1668" s="1">
        <f>_xlfn.IFNA(VLOOKUP(B1668,W$2:AA10810,5,FALSE),0)</f>
        <v>5</v>
      </c>
      <c r="F1668" s="1">
        <f>_xlfn.IFNA(VLOOKUP(B1668,W$2:AB10811,6,FALSE),0)</f>
        <v>26</v>
      </c>
      <c r="H1668" s="5">
        <f t="shared" si="319"/>
        <v>16999000</v>
      </c>
      <c r="I1668" s="5">
        <f t="shared" si="320"/>
        <v>18188930</v>
      </c>
      <c r="J1668" s="1">
        <f t="shared" si="313"/>
        <v>0.17135857369119548</v>
      </c>
      <c r="K1668" s="1">
        <f t="shared" si="314"/>
        <v>5</v>
      </c>
      <c r="L1668" s="1">
        <f t="shared" si="315"/>
        <v>0.98942104444834089</v>
      </c>
      <c r="M1668" s="1">
        <f t="shared" si="316"/>
        <v>1.1486399068534272</v>
      </c>
      <c r="N1668" s="1">
        <f t="shared" si="317"/>
        <v>0.73034540509703694</v>
      </c>
      <c r="P1668" s="1">
        <f t="shared" si="321"/>
        <v>0.83002915124315058</v>
      </c>
      <c r="Q1668" s="1">
        <f t="shared" si="318"/>
        <v>0.14223261147913985</v>
      </c>
      <c r="R1668" s="2">
        <f t="shared" si="322"/>
        <v>2417812.1625338984</v>
      </c>
      <c r="S1668" s="2">
        <f t="shared" si="323"/>
        <v>2587059.013911271</v>
      </c>
      <c r="T1668" s="2">
        <f t="shared" si="324"/>
        <v>2417812.1625338984</v>
      </c>
      <c r="V1668" s="1">
        <v>2022</v>
      </c>
      <c r="W1668" s="1">
        <v>7102</v>
      </c>
      <c r="X1668" s="1" t="s">
        <v>1714</v>
      </c>
      <c r="Y1668" s="1" t="s">
        <v>46</v>
      </c>
      <c r="Z1668" s="1">
        <v>90</v>
      </c>
      <c r="AA1668" s="1">
        <v>4</v>
      </c>
      <c r="AB1668" s="1">
        <v>34</v>
      </c>
    </row>
    <row r="1669" spans="2:28" x14ac:dyDescent="0.55000000000000004">
      <c r="B1669" s="1">
        <v>55724</v>
      </c>
      <c r="C1669" s="4" t="str">
        <f>_xlfn.IFNA(VLOOKUP(B1669,W$2:AB10783,3,FALSE),0)</f>
        <v>CB</v>
      </c>
      <c r="D1669" s="1">
        <f>_xlfn.IFNA(VLOOKUP(B1669,W$2:AA10811,4,FALSE),0)</f>
        <v>96</v>
      </c>
      <c r="E1669" s="1">
        <f>_xlfn.IFNA(VLOOKUP(B1669,W$2:AA10811,5,FALSE),0)</f>
        <v>8</v>
      </c>
      <c r="F1669" s="1">
        <f>_xlfn.IFNA(VLOOKUP(B1669,W$2:AB10812,6,FALSE),0)</f>
        <v>29</v>
      </c>
      <c r="H1669" s="5">
        <f t="shared" si="319"/>
        <v>20000000</v>
      </c>
      <c r="I1669" s="5">
        <f t="shared" si="320"/>
        <v>21400000</v>
      </c>
      <c r="J1669" s="1">
        <f t="shared" si="313"/>
        <v>0.9106723943769699</v>
      </c>
      <c r="K1669" s="1">
        <f t="shared" si="314"/>
        <v>9</v>
      </c>
      <c r="L1669" s="1">
        <f t="shared" si="315"/>
        <v>0.95386117403463533</v>
      </c>
      <c r="M1669" s="1">
        <f t="shared" si="316"/>
        <v>1.000893038891195</v>
      </c>
      <c r="N1669" s="1">
        <f t="shared" si="317"/>
        <v>1</v>
      </c>
      <c r="P1669" s="1">
        <f t="shared" si="321"/>
        <v>0.95471300915984914</v>
      </c>
      <c r="Q1669" s="1">
        <f t="shared" si="318"/>
        <v>0.86943078199444179</v>
      </c>
      <c r="R1669" s="2">
        <f t="shared" si="322"/>
        <v>17388615.639888834</v>
      </c>
      <c r="S1669" s="2">
        <f t="shared" si="323"/>
        <v>18605818.734681055</v>
      </c>
      <c r="T1669" s="2">
        <f t="shared" si="324"/>
        <v>17388615.639888834</v>
      </c>
      <c r="V1669" s="1">
        <v>2022</v>
      </c>
      <c r="W1669" s="1">
        <v>8671</v>
      </c>
      <c r="X1669" s="1" t="s">
        <v>1715</v>
      </c>
      <c r="Y1669" s="1" t="s">
        <v>46</v>
      </c>
      <c r="Z1669" s="1">
        <v>89</v>
      </c>
      <c r="AA1669" s="1">
        <v>2</v>
      </c>
      <c r="AB1669" s="1">
        <v>31</v>
      </c>
    </row>
    <row r="1670" spans="2:28" x14ac:dyDescent="0.55000000000000004">
      <c r="B1670" s="1">
        <v>7027</v>
      </c>
      <c r="C1670" s="4" t="str">
        <f>_xlfn.IFNA(VLOOKUP(B1670,W$2:AB10784,3,FALSE),0)</f>
        <v>ED</v>
      </c>
      <c r="D1670" s="1">
        <f>_xlfn.IFNA(VLOOKUP(B1670,W$2:AA10812,4,FALSE),0)</f>
        <v>80</v>
      </c>
      <c r="E1670" s="1">
        <f>_xlfn.IFNA(VLOOKUP(B1670,W$2:AA10812,5,FALSE),0)</f>
        <v>32</v>
      </c>
      <c r="F1670" s="1">
        <f>_xlfn.IFNA(VLOOKUP(B1670,W$2:AB10813,6,FALSE),0)</f>
        <v>33</v>
      </c>
      <c r="H1670" s="5">
        <f t="shared" si="319"/>
        <v>25400550</v>
      </c>
      <c r="I1670" s="5">
        <f t="shared" si="320"/>
        <v>27178588.5</v>
      </c>
      <c r="J1670" s="1">
        <f t="shared" si="313"/>
        <v>0.40904805918622789</v>
      </c>
      <c r="K1670" s="1">
        <f t="shared" si="314"/>
        <v>8</v>
      </c>
      <c r="L1670" s="1">
        <f t="shared" si="315"/>
        <v>1.1167056828651607</v>
      </c>
      <c r="M1670" s="1">
        <f t="shared" si="316"/>
        <v>0.76278818117696279</v>
      </c>
      <c r="N1670" s="1">
        <f t="shared" si="317"/>
        <v>1</v>
      </c>
      <c r="P1670" s="1">
        <f t="shared" si="321"/>
        <v>0.85180989674269414</v>
      </c>
      <c r="Q1670" s="1">
        <f t="shared" si="318"/>
        <v>0.34843118505822024</v>
      </c>
      <c r="R1670" s="2">
        <f t="shared" si="322"/>
        <v>8850343.7376305759</v>
      </c>
      <c r="S1670" s="2">
        <f t="shared" si="323"/>
        <v>9469867.799264716</v>
      </c>
      <c r="T1670" s="2">
        <f t="shared" si="324"/>
        <v>8850343.7376305759</v>
      </c>
      <c r="V1670" s="1">
        <v>2022</v>
      </c>
      <c r="W1670" s="1">
        <v>38334</v>
      </c>
      <c r="X1670" s="1" t="s">
        <v>1716</v>
      </c>
      <c r="Y1670" s="1" t="s">
        <v>46</v>
      </c>
      <c r="Z1670" s="1">
        <v>88</v>
      </c>
      <c r="AA1670" s="1">
        <v>10</v>
      </c>
      <c r="AB1670" s="1">
        <v>25</v>
      </c>
    </row>
    <row r="1671" spans="2:28" x14ac:dyDescent="0.55000000000000004">
      <c r="B1671" s="1">
        <v>9555</v>
      </c>
      <c r="C1671" s="4" t="str">
        <f>_xlfn.IFNA(VLOOKUP(B1671,W$2:AB10785,3,FALSE),0)</f>
        <v>ED</v>
      </c>
      <c r="D1671" s="1">
        <f>_xlfn.IFNA(VLOOKUP(B1671,W$2:AA10813,4,FALSE),0)</f>
        <v>86</v>
      </c>
      <c r="E1671" s="1">
        <f>_xlfn.IFNA(VLOOKUP(B1671,W$2:AA10813,5,FALSE),0)</f>
        <v>4</v>
      </c>
      <c r="F1671" s="1">
        <f>_xlfn.IFNA(VLOOKUP(B1671,W$2:AB10814,6,FALSE),0)</f>
        <v>30</v>
      </c>
      <c r="H1671" s="5">
        <f t="shared" si="319"/>
        <v>25400550</v>
      </c>
      <c r="I1671" s="5">
        <f t="shared" si="320"/>
        <v>27178588.5</v>
      </c>
      <c r="J1671" s="1">
        <f t="shared" si="313"/>
        <v>0.50699730938172927</v>
      </c>
      <c r="K1671" s="1">
        <f t="shared" si="314"/>
        <v>8</v>
      </c>
      <c r="L1671" s="1">
        <f t="shared" si="315"/>
        <v>0.98121406805575184</v>
      </c>
      <c r="M1671" s="1">
        <f t="shared" si="316"/>
        <v>0.99502139424549263</v>
      </c>
      <c r="N1671" s="1">
        <f t="shared" si="317"/>
        <v>1</v>
      </c>
      <c r="P1671" s="1">
        <f t="shared" si="321"/>
        <v>0.97632899005012586</v>
      </c>
      <c r="Q1671" s="1">
        <f t="shared" si="318"/>
        <v>0.49499617102679494</v>
      </c>
      <c r="R1671" s="2">
        <f t="shared" si="322"/>
        <v>12573174.991974656</v>
      </c>
      <c r="S1671" s="2">
        <f t="shared" si="323"/>
        <v>13453297.241412882</v>
      </c>
      <c r="T1671" s="2">
        <f t="shared" si="324"/>
        <v>12573174.991974656</v>
      </c>
      <c r="V1671" s="1">
        <v>2022</v>
      </c>
      <c r="W1671" s="1">
        <v>7077</v>
      </c>
      <c r="X1671" s="1" t="s">
        <v>1717</v>
      </c>
      <c r="Y1671" s="1" t="s">
        <v>46</v>
      </c>
      <c r="Z1671" s="1">
        <v>88</v>
      </c>
      <c r="AA1671" s="1">
        <v>3</v>
      </c>
      <c r="AB1671" s="1">
        <v>34</v>
      </c>
    </row>
    <row r="1672" spans="2:28" x14ac:dyDescent="0.55000000000000004">
      <c r="B1672" s="1">
        <v>11797</v>
      </c>
      <c r="C1672" s="4" t="str">
        <f>_xlfn.IFNA(VLOOKUP(B1672,W$2:AB10786,3,FALSE),0)</f>
        <v>S</v>
      </c>
      <c r="D1672" s="1">
        <f>_xlfn.IFNA(VLOOKUP(B1672,W$2:AA10814,4,FALSE),0)</f>
        <v>98</v>
      </c>
      <c r="E1672" s="1">
        <f>_xlfn.IFNA(VLOOKUP(B1672,W$2:AA10814,5,FALSE),0)</f>
        <v>2</v>
      </c>
      <c r="F1672" s="1">
        <f>_xlfn.IFNA(VLOOKUP(B1672,W$2:AB10815,6,FALSE),0)</f>
        <v>26</v>
      </c>
      <c r="H1672" s="5">
        <f t="shared" si="319"/>
        <v>15620000</v>
      </c>
      <c r="I1672" s="5">
        <f t="shared" si="320"/>
        <v>16713400.000000002</v>
      </c>
      <c r="J1672" s="1">
        <f t="shared" si="313"/>
        <v>0.9106723943769699</v>
      </c>
      <c r="K1672" s="1">
        <f t="shared" si="314"/>
        <v>9</v>
      </c>
      <c r="L1672" s="1">
        <f t="shared" si="315"/>
        <v>1.0294839989928222</v>
      </c>
      <c r="M1672" s="1">
        <f t="shared" si="316"/>
        <v>1.243263292991633</v>
      </c>
      <c r="N1672" s="1">
        <f t="shared" si="317"/>
        <v>1</v>
      </c>
      <c r="P1672" s="1">
        <f t="shared" si="321"/>
        <v>1.279919666670011</v>
      </c>
      <c r="Q1672" s="1">
        <f t="shared" si="318"/>
        <v>1.165587507456552</v>
      </c>
      <c r="R1672" s="2">
        <f t="shared" si="322"/>
        <v>18206476.866471343</v>
      </c>
      <c r="S1672" s="2">
        <f t="shared" si="323"/>
        <v>19480930.24712434</v>
      </c>
      <c r="T1672" s="2">
        <f t="shared" si="324"/>
        <v>18206476.866471343</v>
      </c>
      <c r="V1672" s="1">
        <v>2022</v>
      </c>
      <c r="W1672" s="1">
        <v>10769</v>
      </c>
      <c r="X1672" s="1" t="s">
        <v>1718</v>
      </c>
      <c r="Y1672" s="1" t="s">
        <v>46</v>
      </c>
      <c r="Z1672" s="1">
        <v>87</v>
      </c>
      <c r="AA1672" s="1">
        <v>4</v>
      </c>
      <c r="AB1672" s="1">
        <v>29</v>
      </c>
    </row>
    <row r="1673" spans="2:28" x14ac:dyDescent="0.55000000000000004">
      <c r="B1673" s="1">
        <v>11794</v>
      </c>
      <c r="C1673" s="4" t="str">
        <f>_xlfn.IFNA(VLOOKUP(B1673,W$2:AB10787,3,FALSE),0)</f>
        <v>S</v>
      </c>
      <c r="D1673" s="1">
        <f>_xlfn.IFNA(VLOOKUP(B1673,W$2:AA10815,4,FALSE),0)</f>
        <v>84</v>
      </c>
      <c r="E1673" s="1">
        <f>_xlfn.IFNA(VLOOKUP(B1673,W$2:AA10815,5,FALSE),0)</f>
        <v>2</v>
      </c>
      <c r="F1673" s="1">
        <f>_xlfn.IFNA(VLOOKUP(B1673,W$2:AB10816,6,FALSE),0)</f>
        <v>29</v>
      </c>
      <c r="H1673" s="5">
        <f t="shared" si="319"/>
        <v>15620000</v>
      </c>
      <c r="I1673" s="5">
        <f t="shared" si="320"/>
        <v>16713400.000000002</v>
      </c>
      <c r="J1673" s="1">
        <f t="shared" si="313"/>
        <v>0.40904805918622789</v>
      </c>
      <c r="K1673" s="1">
        <f t="shared" si="314"/>
        <v>8</v>
      </c>
      <c r="L1673" s="1">
        <f t="shared" si="315"/>
        <v>1.0384281703234377</v>
      </c>
      <c r="M1673" s="1">
        <f t="shared" si="316"/>
        <v>0.99502139424549263</v>
      </c>
      <c r="N1673" s="1">
        <f t="shared" si="317"/>
        <v>0.89217868497715414</v>
      </c>
      <c r="P1673" s="1">
        <f t="shared" si="321"/>
        <v>0.92185098303230406</v>
      </c>
      <c r="Q1673" s="1">
        <f t="shared" si="318"/>
        <v>0.37708135546828025</v>
      </c>
      <c r="R1673" s="2">
        <f t="shared" si="322"/>
        <v>5890010.7724145371</v>
      </c>
      <c r="S1673" s="2">
        <f t="shared" si="323"/>
        <v>6302311.5264835563</v>
      </c>
      <c r="T1673" s="2">
        <f t="shared" si="324"/>
        <v>5890010.7724145371</v>
      </c>
      <c r="V1673" s="1">
        <v>2022</v>
      </c>
      <c r="W1673" s="1">
        <v>46518</v>
      </c>
      <c r="X1673" s="1" t="s">
        <v>1719</v>
      </c>
      <c r="Y1673" s="1" t="s">
        <v>46</v>
      </c>
      <c r="Z1673" s="1">
        <v>86</v>
      </c>
      <c r="AA1673" s="1">
        <v>10</v>
      </c>
      <c r="AB1673" s="1">
        <v>27</v>
      </c>
    </row>
    <row r="1674" spans="2:28" x14ac:dyDescent="0.55000000000000004">
      <c r="B1674" s="1">
        <v>10670</v>
      </c>
      <c r="C1674" s="4" t="str">
        <f>_xlfn.IFNA(VLOOKUP(B1674,W$2:AB10788,3,FALSE),0)</f>
        <v>LB</v>
      </c>
      <c r="D1674" s="1">
        <f>_xlfn.IFNA(VLOOKUP(B1674,W$2:AA10816,4,FALSE),0)</f>
        <v>86</v>
      </c>
      <c r="E1674" s="1">
        <f>_xlfn.IFNA(VLOOKUP(B1674,W$2:AA10816,5,FALSE),0)</f>
        <v>2</v>
      </c>
      <c r="F1674" s="1">
        <f>_xlfn.IFNA(VLOOKUP(B1674,W$2:AB10817,6,FALSE),0)</f>
        <v>27</v>
      </c>
      <c r="H1674" s="5">
        <f t="shared" si="319"/>
        <v>16999000</v>
      </c>
      <c r="I1674" s="5">
        <f t="shared" si="320"/>
        <v>18188930</v>
      </c>
      <c r="J1674" s="1">
        <f t="shared" si="313"/>
        <v>0.50699730938172927</v>
      </c>
      <c r="K1674" s="1">
        <f t="shared" si="314"/>
        <v>8</v>
      </c>
      <c r="L1674" s="1">
        <f t="shared" si="315"/>
        <v>1.0384281703234377</v>
      </c>
      <c r="M1674" s="1">
        <f t="shared" si="316"/>
        <v>1.2219797174404163</v>
      </c>
      <c r="N1674" s="1">
        <f t="shared" si="317"/>
        <v>0.73034540509703694</v>
      </c>
      <c r="P1674" s="1">
        <f t="shared" si="321"/>
        <v>0.92676315608145488</v>
      </c>
      <c r="Q1674" s="1">
        <f t="shared" si="318"/>
        <v>0.46986642656741723</v>
      </c>
      <c r="R1674" s="2">
        <f t="shared" si="322"/>
        <v>7987259.3852195255</v>
      </c>
      <c r="S1674" s="2">
        <f t="shared" si="323"/>
        <v>8546367.542184893</v>
      </c>
      <c r="T1674" s="2">
        <f t="shared" si="324"/>
        <v>7987259.3852195255</v>
      </c>
      <c r="V1674" s="1">
        <v>2022</v>
      </c>
      <c r="W1674" s="1">
        <v>11767</v>
      </c>
      <c r="X1674" s="1" t="s">
        <v>1720</v>
      </c>
      <c r="Y1674" s="1" t="s">
        <v>46</v>
      </c>
      <c r="Z1674" s="1">
        <v>85</v>
      </c>
      <c r="AA1674" s="1">
        <v>20</v>
      </c>
      <c r="AB1674" s="1">
        <v>27</v>
      </c>
    </row>
    <row r="1675" spans="2:28" x14ac:dyDescent="0.55000000000000004">
      <c r="B1675" s="1">
        <v>48690</v>
      </c>
      <c r="C1675" s="4" t="str">
        <f>_xlfn.IFNA(VLOOKUP(B1675,W$2:AB10789,3,FALSE),0)</f>
        <v>DI</v>
      </c>
      <c r="D1675" s="1">
        <f>_xlfn.IFNA(VLOOKUP(B1675,W$2:AA10817,4,FALSE),0)</f>
        <v>84</v>
      </c>
      <c r="E1675" s="1">
        <f>_xlfn.IFNA(VLOOKUP(B1675,W$2:AA10817,5,FALSE),0)</f>
        <v>3</v>
      </c>
      <c r="F1675" s="1">
        <f>_xlfn.IFNA(VLOOKUP(B1675,W$2:AB10818,6,FALSE),0)</f>
        <v>27</v>
      </c>
      <c r="H1675" s="5">
        <f t="shared" si="319"/>
        <v>20500000</v>
      </c>
      <c r="I1675" s="5">
        <f t="shared" si="320"/>
        <v>21935000</v>
      </c>
      <c r="J1675" s="1">
        <f t="shared" si="313"/>
        <v>0.40904805918622789</v>
      </c>
      <c r="K1675" s="1">
        <f t="shared" si="314"/>
        <v>8</v>
      </c>
      <c r="L1675" s="1">
        <f t="shared" si="315"/>
        <v>1.0414481605999888</v>
      </c>
      <c r="M1675" s="1">
        <f t="shared" si="316"/>
        <v>1.2219797174404163</v>
      </c>
      <c r="N1675" s="1">
        <f t="shared" si="317"/>
        <v>1</v>
      </c>
      <c r="P1675" s="1">
        <f t="shared" si="321"/>
        <v>1.2726285290188157</v>
      </c>
      <c r="Q1675" s="1">
        <f t="shared" si="318"/>
        <v>0.52056622986017065</v>
      </c>
      <c r="R1675" s="2">
        <f t="shared" si="322"/>
        <v>10671607.712133499</v>
      </c>
      <c r="S1675" s="2">
        <f t="shared" si="323"/>
        <v>11418620.251982844</v>
      </c>
      <c r="T1675" s="2">
        <f t="shared" si="324"/>
        <v>10671607.712133499</v>
      </c>
      <c r="V1675" s="1">
        <v>2022</v>
      </c>
      <c r="W1675" s="1">
        <v>39395</v>
      </c>
      <c r="X1675" s="1" t="s">
        <v>1721</v>
      </c>
      <c r="Y1675" s="1" t="s">
        <v>46</v>
      </c>
      <c r="Z1675" s="1">
        <v>84</v>
      </c>
      <c r="AA1675" s="1">
        <v>10</v>
      </c>
      <c r="AB1675" s="1">
        <v>25</v>
      </c>
    </row>
    <row r="1676" spans="2:28" x14ac:dyDescent="0.55000000000000004">
      <c r="B1676" s="1">
        <v>23918</v>
      </c>
      <c r="C1676" s="4" t="str">
        <f>_xlfn.IFNA(VLOOKUP(B1676,W$2:AB10790,3,FALSE),0)</f>
        <v>C</v>
      </c>
      <c r="D1676" s="1">
        <f>_xlfn.IFNA(VLOOKUP(B1676,W$2:AA10818,4,FALSE),0)</f>
        <v>41</v>
      </c>
      <c r="E1676" s="1">
        <f>_xlfn.IFNA(VLOOKUP(B1676,W$2:AA10818,5,FALSE),0)</f>
        <v>5</v>
      </c>
      <c r="F1676" s="1">
        <f>_xlfn.IFNA(VLOOKUP(B1676,W$2:AB10819,6,FALSE),0)</f>
        <v>27</v>
      </c>
      <c r="H1676" s="5">
        <f t="shared" si="319"/>
        <v>13082500</v>
      </c>
      <c r="I1676" s="5">
        <f t="shared" si="320"/>
        <v>13998275</v>
      </c>
      <c r="J1676" s="1">
        <f t="shared" si="313"/>
        <v>0.14534217904027727</v>
      </c>
      <c r="K1676" s="1">
        <f t="shared" si="314"/>
        <v>4</v>
      </c>
      <c r="L1676" s="1">
        <f t="shared" si="315"/>
        <v>0.98983518967755901</v>
      </c>
      <c r="M1676" s="1">
        <f t="shared" si="316"/>
        <v>1.1123962455126433</v>
      </c>
      <c r="N1676" s="1">
        <f t="shared" si="317"/>
        <v>1.1514506309915982</v>
      </c>
      <c r="P1676" s="1">
        <f t="shared" si="321"/>
        <v>1.2678495647281056</v>
      </c>
      <c r="Q1676" s="1">
        <f t="shared" si="318"/>
        <v>0.18427201843284993</v>
      </c>
      <c r="R1676" s="2">
        <f t="shared" si="322"/>
        <v>2410738.6811477593</v>
      </c>
      <c r="S1676" s="2">
        <f t="shared" si="323"/>
        <v>2579490.3888281025</v>
      </c>
      <c r="T1676" s="2">
        <f t="shared" si="324"/>
        <v>2410738.6811477593</v>
      </c>
      <c r="V1676" s="1">
        <v>2022</v>
      </c>
      <c r="W1676" s="1">
        <v>60323</v>
      </c>
      <c r="X1676" s="1" t="s">
        <v>1722</v>
      </c>
      <c r="Y1676" s="1" t="s">
        <v>46</v>
      </c>
      <c r="Z1676" s="1">
        <v>83</v>
      </c>
      <c r="AA1676" s="1">
        <v>20</v>
      </c>
      <c r="AB1676" s="1">
        <v>24</v>
      </c>
    </row>
    <row r="1677" spans="2:28" x14ac:dyDescent="0.55000000000000004">
      <c r="B1677" s="1">
        <v>12329</v>
      </c>
      <c r="C1677" s="4" t="str">
        <f>_xlfn.IFNA(VLOOKUP(B1677,W$2:AB10791,3,FALSE),0)</f>
        <v>HB</v>
      </c>
      <c r="D1677" s="1">
        <f>_xlfn.IFNA(VLOOKUP(B1677,W$2:AA10819,4,FALSE),0)</f>
        <v>37</v>
      </c>
      <c r="E1677" s="1">
        <f>_xlfn.IFNA(VLOOKUP(B1677,W$2:AA10819,5,FALSE),0)</f>
        <v>8</v>
      </c>
      <c r="F1677" s="1">
        <f>_xlfn.IFNA(VLOOKUP(B1677,W$2:AB10820,6,FALSE),0)</f>
        <v>28</v>
      </c>
      <c r="H1677" s="5">
        <f t="shared" si="319"/>
        <v>14223170</v>
      </c>
      <c r="I1677" s="5">
        <f t="shared" si="320"/>
        <v>15218791.9</v>
      </c>
      <c r="J1677" s="1">
        <f t="shared" si="313"/>
        <v>0.13512004199773481</v>
      </c>
      <c r="K1677" s="1">
        <f t="shared" si="314"/>
        <v>3</v>
      </c>
      <c r="L1677" s="1">
        <f t="shared" si="315"/>
        <v>0.96394435074832852</v>
      </c>
      <c r="M1677" s="1">
        <f t="shared" si="316"/>
        <v>0.95139959476605207</v>
      </c>
      <c r="N1677" s="1">
        <f t="shared" si="317"/>
        <v>0.81972023184507603</v>
      </c>
      <c r="P1677" s="1">
        <f t="shared" si="321"/>
        <v>0.75176236270691066</v>
      </c>
      <c r="Q1677" s="1">
        <f t="shared" si="318"/>
        <v>0.10157816202127412</v>
      </c>
      <c r="R1677" s="2">
        <f t="shared" si="322"/>
        <v>1444763.4667161254</v>
      </c>
      <c r="S1677" s="2">
        <f t="shared" si="323"/>
        <v>1545896.9093862541</v>
      </c>
      <c r="T1677" s="2">
        <f t="shared" si="324"/>
        <v>1444763.4667161254</v>
      </c>
      <c r="V1677" s="1">
        <v>2022</v>
      </c>
      <c r="W1677" s="1">
        <v>8667</v>
      </c>
      <c r="X1677" s="1" t="s">
        <v>1723</v>
      </c>
      <c r="Y1677" s="1" t="s">
        <v>46</v>
      </c>
      <c r="Z1677" s="1">
        <v>82</v>
      </c>
      <c r="AA1677" s="1">
        <v>32</v>
      </c>
      <c r="AB1677" s="1">
        <v>30</v>
      </c>
    </row>
    <row r="1678" spans="2:28" x14ac:dyDescent="0.55000000000000004">
      <c r="B1678" s="1">
        <v>7748</v>
      </c>
      <c r="C1678" s="4" t="str">
        <f>_xlfn.IFNA(VLOOKUP(B1678,W$2:AB10792,3,FALSE),0)</f>
        <v>LS</v>
      </c>
      <c r="D1678" s="1">
        <f>_xlfn.IFNA(VLOOKUP(B1678,W$2:AA10820,4,FALSE),0)</f>
        <v>0</v>
      </c>
      <c r="E1678" s="1">
        <f>_xlfn.IFNA(VLOOKUP(B1678,W$2:AA10820,5,FALSE),0)</f>
        <v>8</v>
      </c>
      <c r="F1678" s="1">
        <f>_xlfn.IFNA(VLOOKUP(B1678,W$2:AB10821,6,FALSE),0)</f>
        <v>33</v>
      </c>
      <c r="H1678" s="5" t="e">
        <f t="shared" si="319"/>
        <v>#DIV/0!</v>
      </c>
      <c r="I1678" s="5" t="e">
        <f t="shared" si="320"/>
        <v>#DIV/0!</v>
      </c>
      <c r="J1678" s="1">
        <f t="shared" si="313"/>
        <v>0.11029086484118089</v>
      </c>
      <c r="K1678" s="1">
        <f t="shared" si="314"/>
        <v>0</v>
      </c>
      <c r="L1678" s="1">
        <f t="shared" si="315"/>
        <v>0.98517043952992134</v>
      </c>
      <c r="M1678" s="1">
        <f t="shared" si="316"/>
        <v>1.1804665862898105</v>
      </c>
      <c r="N1678" s="1" t="e">
        <f t="shared" si="317"/>
        <v>#DIV/0!</v>
      </c>
      <c r="P1678" s="1" t="e">
        <f t="shared" si="321"/>
        <v>#DIV/0!</v>
      </c>
      <c r="Q1678" s="1" t="e">
        <f t="shared" si="318"/>
        <v>#DIV/0!</v>
      </c>
      <c r="R1678" s="2" t="e">
        <f t="shared" si="322"/>
        <v>#DIV/0!</v>
      </c>
      <c r="S1678" s="2" t="e">
        <f t="shared" si="323"/>
        <v>#DIV/0!</v>
      </c>
      <c r="T1678" s="2" t="e">
        <f t="shared" si="324"/>
        <v>#DIV/0!</v>
      </c>
      <c r="V1678" s="1">
        <v>2022</v>
      </c>
      <c r="W1678" s="1">
        <v>46416</v>
      </c>
      <c r="X1678" s="1" t="s">
        <v>286</v>
      </c>
      <c r="Y1678" s="1" t="s">
        <v>46</v>
      </c>
      <c r="Z1678" s="1">
        <v>81</v>
      </c>
      <c r="AA1678" s="1">
        <v>32</v>
      </c>
      <c r="AB1678" s="1">
        <v>26</v>
      </c>
    </row>
    <row r="1679" spans="2:28" x14ac:dyDescent="0.55000000000000004">
      <c r="B1679" s="1">
        <v>6154</v>
      </c>
      <c r="C1679" s="4" t="str">
        <f>_xlfn.IFNA(VLOOKUP(B1679,W$2:AB10793,3,FALSE),0)</f>
        <v>ED</v>
      </c>
      <c r="D1679" s="1">
        <f>_xlfn.IFNA(VLOOKUP(B1679,W$2:AA10821,4,FALSE),0)</f>
        <v>96</v>
      </c>
      <c r="E1679" s="1">
        <f>_xlfn.IFNA(VLOOKUP(B1679,W$2:AA10821,5,FALSE),0)</f>
        <v>10</v>
      </c>
      <c r="F1679" s="1">
        <f>_xlfn.IFNA(VLOOKUP(B1679,W$2:AB10822,6,FALSE),0)</f>
        <v>34</v>
      </c>
      <c r="H1679" s="5">
        <f t="shared" si="319"/>
        <v>25400550</v>
      </c>
      <c r="I1679" s="5">
        <f t="shared" si="320"/>
        <v>27178588.5</v>
      </c>
      <c r="J1679" s="1">
        <f t="shared" si="313"/>
        <v>0.9106723943769699</v>
      </c>
      <c r="K1679" s="1">
        <f t="shared" si="314"/>
        <v>9</v>
      </c>
      <c r="L1679" s="1">
        <f t="shared" si="315"/>
        <v>1.145247158632509</v>
      </c>
      <c r="M1679" s="1">
        <f t="shared" si="316"/>
        <v>0.74619625737641182</v>
      </c>
      <c r="N1679" s="1">
        <f t="shared" si="317"/>
        <v>1</v>
      </c>
      <c r="P1679" s="1">
        <f t="shared" si="321"/>
        <v>0.85457914354254805</v>
      </c>
      <c r="Q1679" s="1">
        <f t="shared" si="318"/>
        <v>0.77824163483451247</v>
      </c>
      <c r="R1679" s="2">
        <f t="shared" si="322"/>
        <v>19767765.557695776</v>
      </c>
      <c r="S1679" s="2">
        <f t="shared" si="323"/>
        <v>21151509.14673448</v>
      </c>
      <c r="T1679" s="2">
        <f t="shared" si="324"/>
        <v>19767765.557695776</v>
      </c>
      <c r="V1679" s="1">
        <v>2022</v>
      </c>
      <c r="W1679" s="1">
        <v>10635</v>
      </c>
      <c r="X1679" s="1" t="s">
        <v>1724</v>
      </c>
      <c r="Y1679" s="1" t="s">
        <v>46</v>
      </c>
      <c r="Z1679" s="1">
        <v>80</v>
      </c>
      <c r="AA1679" s="1">
        <v>10</v>
      </c>
      <c r="AB1679" s="1">
        <v>28</v>
      </c>
    </row>
    <row r="1680" spans="2:28" x14ac:dyDescent="0.55000000000000004">
      <c r="B1680" s="1">
        <v>5552</v>
      </c>
      <c r="C1680" s="4" t="str">
        <f>_xlfn.IFNA(VLOOKUP(B1680,W$2:AB10794,3,FALSE),0)</f>
        <v>S</v>
      </c>
      <c r="D1680" s="1">
        <f>_xlfn.IFNA(VLOOKUP(B1680,W$2:AA10822,4,FALSE),0)</f>
        <v>91</v>
      </c>
      <c r="E1680" s="1">
        <f>_xlfn.IFNA(VLOOKUP(B1680,W$2:AA10822,5,FALSE),0)</f>
        <v>32</v>
      </c>
      <c r="F1680" s="1">
        <f>_xlfn.IFNA(VLOOKUP(B1680,W$2:AB10823,6,FALSE),0)</f>
        <v>35</v>
      </c>
      <c r="H1680" s="5">
        <f t="shared" si="319"/>
        <v>15620000</v>
      </c>
      <c r="I1680" s="5">
        <f t="shared" si="320"/>
        <v>16713400.000000002</v>
      </c>
      <c r="J1680" s="1">
        <f t="shared" si="313"/>
        <v>0.61349186721486715</v>
      </c>
      <c r="K1680" s="1">
        <f t="shared" si="314"/>
        <v>9</v>
      </c>
      <c r="L1680" s="1">
        <f t="shared" si="315"/>
        <v>1.0952196729772843</v>
      </c>
      <c r="M1680" s="1">
        <f t="shared" si="316"/>
        <v>0.74619625737641182</v>
      </c>
      <c r="N1680" s="1">
        <f t="shared" si="317"/>
        <v>0.89217868497715414</v>
      </c>
      <c r="P1680" s="1">
        <f t="shared" si="321"/>
        <v>0.72913197840166133</v>
      </c>
      <c r="Q1680" s="1">
        <f t="shared" si="318"/>
        <v>0.44731653887570538</v>
      </c>
      <c r="R1680" s="2">
        <f t="shared" si="322"/>
        <v>6987084.3372385185</v>
      </c>
      <c r="S1680" s="2">
        <f t="shared" si="323"/>
        <v>7476180.2408452155</v>
      </c>
      <c r="T1680" s="2">
        <f t="shared" si="324"/>
        <v>6987084.3372385185</v>
      </c>
      <c r="V1680" s="1">
        <v>2022</v>
      </c>
      <c r="W1680" s="1">
        <v>1725</v>
      </c>
      <c r="X1680" s="1" t="s">
        <v>1725</v>
      </c>
      <c r="Y1680" s="1" t="s">
        <v>46</v>
      </c>
      <c r="Z1680" s="1">
        <v>79</v>
      </c>
      <c r="AA1680" s="1">
        <v>10</v>
      </c>
      <c r="AB1680" s="1">
        <v>41</v>
      </c>
    </row>
    <row r="1681" spans="2:28" x14ac:dyDescent="0.55000000000000004">
      <c r="B1681" s="1">
        <v>42548</v>
      </c>
      <c r="C1681" s="4" t="str">
        <f>_xlfn.IFNA(VLOOKUP(B1681,W$2:AB10795,3,FALSE),0)</f>
        <v>LB</v>
      </c>
      <c r="D1681" s="1">
        <f>_xlfn.IFNA(VLOOKUP(B1681,W$2:AA10823,4,FALSE),0)</f>
        <v>9</v>
      </c>
      <c r="E1681" s="1">
        <f>_xlfn.IFNA(VLOOKUP(B1681,W$2:AA10823,5,FALSE),0)</f>
        <v>8</v>
      </c>
      <c r="F1681" s="1">
        <f>_xlfn.IFNA(VLOOKUP(B1681,W$2:AB10824,6,FALSE),0)</f>
        <v>25</v>
      </c>
      <c r="H1681" s="5">
        <f t="shared" si="319"/>
        <v>16999000</v>
      </c>
      <c r="I1681" s="5">
        <f t="shared" si="320"/>
        <v>18188930</v>
      </c>
      <c r="J1681" s="1">
        <f t="shared" si="313"/>
        <v>0.11849549253813166</v>
      </c>
      <c r="K1681" s="1">
        <f t="shared" si="314"/>
        <v>0</v>
      </c>
      <c r="L1681" s="1">
        <f t="shared" si="315"/>
        <v>0.98517043952992134</v>
      </c>
      <c r="M1681" s="1">
        <f t="shared" si="316"/>
        <v>0.68619556135383653</v>
      </c>
      <c r="N1681" s="1">
        <f t="shared" si="317"/>
        <v>0.82023027006469129</v>
      </c>
      <c r="P1681" s="1">
        <f t="shared" si="321"/>
        <v>0.55449172495466093</v>
      </c>
      <c r="Q1681" s="1">
        <f t="shared" si="318"/>
        <v>6.570477005682078E-2</v>
      </c>
      <c r="R1681" s="2">
        <f t="shared" si="322"/>
        <v>1116915.3861958964</v>
      </c>
      <c r="S1681" s="2">
        <f t="shared" si="323"/>
        <v>1195099.4632296092</v>
      </c>
      <c r="T1681" s="2">
        <f t="shared" si="324"/>
        <v>1116915.3861958964</v>
      </c>
      <c r="V1681" s="1">
        <v>2022</v>
      </c>
      <c r="W1681" s="1">
        <v>40291</v>
      </c>
      <c r="X1681" s="1" t="s">
        <v>1726</v>
      </c>
      <c r="Y1681" s="1" t="s">
        <v>46</v>
      </c>
      <c r="Z1681" s="1">
        <v>78</v>
      </c>
      <c r="AA1681" s="1">
        <v>2</v>
      </c>
      <c r="AB1681" s="1">
        <v>24</v>
      </c>
    </row>
    <row r="1682" spans="2:28" x14ac:dyDescent="0.55000000000000004">
      <c r="B1682" s="1">
        <v>62825</v>
      </c>
      <c r="C1682" s="4" t="str">
        <f>_xlfn.IFNA(VLOOKUP(B1682,W$2:AB10796,3,FALSE),0)</f>
        <v>TE</v>
      </c>
      <c r="D1682" s="1">
        <f>_xlfn.IFNA(VLOOKUP(B1682,W$2:AA10824,4,FALSE),0)</f>
        <v>51</v>
      </c>
      <c r="E1682" s="1">
        <f>_xlfn.IFNA(VLOOKUP(B1682,W$2:AA10824,5,FALSE),0)</f>
        <v>8</v>
      </c>
      <c r="F1682" s="1">
        <f>_xlfn.IFNA(VLOOKUP(B1682,W$2:AB10825,6,FALSE),0)</f>
        <v>25</v>
      </c>
      <c r="H1682" s="5">
        <f t="shared" si="319"/>
        <v>14012500</v>
      </c>
      <c r="I1682" s="5">
        <f t="shared" si="320"/>
        <v>14993375</v>
      </c>
      <c r="J1682" s="1">
        <f t="shared" si="313"/>
        <v>0.17135857369119548</v>
      </c>
      <c r="K1682" s="1">
        <f t="shared" si="314"/>
        <v>5</v>
      </c>
      <c r="L1682" s="1">
        <f t="shared" si="315"/>
        <v>0.95917935807296395</v>
      </c>
      <c r="M1682" s="1">
        <f t="shared" si="316"/>
        <v>1.1486399068534272</v>
      </c>
      <c r="N1682" s="1">
        <f t="shared" si="317"/>
        <v>1.06147912913239</v>
      </c>
      <c r="P1682" s="1">
        <f t="shared" si="321"/>
        <v>1.1694864228425579</v>
      </c>
      <c r="Q1682" s="1">
        <f t="shared" si="318"/>
        <v>0.20040152536951905</v>
      </c>
      <c r="R1682" s="2">
        <f t="shared" si="322"/>
        <v>2808126.3742403858</v>
      </c>
      <c r="S1682" s="2">
        <f t="shared" si="323"/>
        <v>3004695.2204372128</v>
      </c>
      <c r="T1682" s="2">
        <f t="shared" si="324"/>
        <v>2808126.3742403858</v>
      </c>
      <c r="V1682" s="1">
        <v>2022</v>
      </c>
      <c r="W1682" s="1">
        <v>8697</v>
      </c>
      <c r="X1682" s="1" t="s">
        <v>1727</v>
      </c>
      <c r="Y1682" s="1" t="s">
        <v>46</v>
      </c>
      <c r="Z1682" s="1">
        <v>77</v>
      </c>
      <c r="AA1682" s="1">
        <v>2</v>
      </c>
      <c r="AB1682" s="1">
        <v>31</v>
      </c>
    </row>
    <row r="1683" spans="2:28" x14ac:dyDescent="0.55000000000000004">
      <c r="B1683" s="1">
        <v>28148</v>
      </c>
      <c r="C1683" s="4" t="str">
        <f>_xlfn.IFNA(VLOOKUP(B1683,W$2:AB10797,3,FALSE),0)</f>
        <v>C</v>
      </c>
      <c r="D1683" s="1">
        <f>_xlfn.IFNA(VLOOKUP(B1683,W$2:AA10825,4,FALSE),0)</f>
        <v>26</v>
      </c>
      <c r="E1683" s="1">
        <f>_xlfn.IFNA(VLOOKUP(B1683,W$2:AA10825,5,FALSE),0)</f>
        <v>7</v>
      </c>
      <c r="F1683" s="1">
        <f>_xlfn.IFNA(VLOOKUP(B1683,W$2:AB10826,6,FALSE),0)</f>
        <v>21</v>
      </c>
      <c r="H1683" s="5">
        <f t="shared" si="319"/>
        <v>13082500</v>
      </c>
      <c r="I1683" s="5">
        <f t="shared" si="320"/>
        <v>13998275</v>
      </c>
      <c r="J1683" s="1">
        <f t="shared" si="313"/>
        <v>0.11969353290175433</v>
      </c>
      <c r="K1683" s="1">
        <f t="shared" si="314"/>
        <v>2</v>
      </c>
      <c r="L1683" s="1">
        <f t="shared" si="315"/>
        <v>1.0518593988672476</v>
      </c>
      <c r="M1683" s="1">
        <f t="shared" si="316"/>
        <v>0.99437471484129869</v>
      </c>
      <c r="N1683" s="1">
        <f t="shared" si="317"/>
        <v>1.1514506309915982</v>
      </c>
      <c r="P1683" s="1">
        <f t="shared" si="321"/>
        <v>1.2043510247180957</v>
      </c>
      <c r="Q1683" s="1">
        <f t="shared" si="318"/>
        <v>0.14415302900235694</v>
      </c>
      <c r="R1683" s="2">
        <f t="shared" si="322"/>
        <v>1885882.0019233346</v>
      </c>
      <c r="S1683" s="2">
        <f t="shared" si="323"/>
        <v>2017893.7420579679</v>
      </c>
      <c r="T1683" s="2">
        <f t="shared" si="324"/>
        <v>1885882.0019233346</v>
      </c>
      <c r="V1683" s="1">
        <v>2022</v>
      </c>
      <c r="W1683" s="1">
        <v>10636</v>
      </c>
      <c r="X1683" s="1" t="s">
        <v>1728</v>
      </c>
      <c r="Y1683" s="1" t="s">
        <v>46</v>
      </c>
      <c r="Z1683" s="1">
        <v>76</v>
      </c>
      <c r="AA1683" s="1">
        <v>10</v>
      </c>
      <c r="AB1683" s="1">
        <v>30</v>
      </c>
    </row>
    <row r="1684" spans="2:28" x14ac:dyDescent="0.55000000000000004">
      <c r="B1684" s="1">
        <v>60822</v>
      </c>
      <c r="C1684" s="4" t="str">
        <f>_xlfn.IFNA(VLOOKUP(B1684,W$2:AB10798,3,FALSE),0)</f>
        <v>LT</v>
      </c>
      <c r="D1684" s="1">
        <f>_xlfn.IFNA(VLOOKUP(B1684,W$2:AA10826,4,FALSE),0)</f>
        <v>29</v>
      </c>
      <c r="E1684" s="1">
        <f>_xlfn.IFNA(VLOOKUP(B1684,W$2:AA10826,5,FALSE),0)</f>
        <v>8</v>
      </c>
      <c r="F1684" s="1">
        <f>_xlfn.IFNA(VLOOKUP(B1684,W$2:AB10827,6,FALSE),0)</f>
        <v>27</v>
      </c>
      <c r="H1684" s="5">
        <f t="shared" si="319"/>
        <v>21252000</v>
      </c>
      <c r="I1684" s="5">
        <f t="shared" si="320"/>
        <v>22739640</v>
      </c>
      <c r="J1684" s="1">
        <f t="shared" si="313"/>
        <v>0.11969353290175433</v>
      </c>
      <c r="K1684" s="1">
        <f t="shared" si="314"/>
        <v>2</v>
      </c>
      <c r="L1684" s="1">
        <f t="shared" si="315"/>
        <v>0.96784963204339991</v>
      </c>
      <c r="M1684" s="1">
        <f t="shared" si="316"/>
        <v>0.99437471484129869</v>
      </c>
      <c r="N1684" s="1">
        <f t="shared" si="317"/>
        <v>1.1155423054361819</v>
      </c>
      <c r="P1684" s="1">
        <f t="shared" si="321"/>
        <v>1.0736037176605242</v>
      </c>
      <c r="Q1684" s="1">
        <f t="shared" si="318"/>
        <v>0.12850342190324571</v>
      </c>
      <c r="R1684" s="2">
        <f t="shared" si="322"/>
        <v>2730954.7222877778</v>
      </c>
      <c r="S1684" s="2">
        <f t="shared" si="323"/>
        <v>2922121.5528479223</v>
      </c>
      <c r="T1684" s="2">
        <f t="shared" si="324"/>
        <v>2730954.7222877778</v>
      </c>
      <c r="V1684" s="1">
        <v>2022</v>
      </c>
      <c r="W1684" s="1">
        <v>60326</v>
      </c>
      <c r="X1684" s="1" t="s">
        <v>1729</v>
      </c>
      <c r="Y1684" s="1" t="s">
        <v>46</v>
      </c>
      <c r="Z1684" s="1">
        <v>75</v>
      </c>
      <c r="AA1684" s="1">
        <v>10</v>
      </c>
      <c r="AB1684" s="1">
        <v>25</v>
      </c>
    </row>
    <row r="1685" spans="2:28" x14ac:dyDescent="0.55000000000000004">
      <c r="B1685" s="1">
        <v>39094</v>
      </c>
      <c r="C1685" s="4" t="str">
        <f>_xlfn.IFNA(VLOOKUP(B1685,W$2:AB10799,3,FALSE),0)</f>
        <v>ED</v>
      </c>
      <c r="D1685" s="1">
        <f>_xlfn.IFNA(VLOOKUP(B1685,W$2:AA10827,4,FALSE),0)</f>
        <v>27</v>
      </c>
      <c r="E1685" s="1">
        <f>_xlfn.IFNA(VLOOKUP(B1685,W$2:AA10827,5,FALSE),0)</f>
        <v>8</v>
      </c>
      <c r="F1685" s="1">
        <f>_xlfn.IFNA(VLOOKUP(B1685,W$2:AB10828,6,FALSE),0)</f>
        <v>27</v>
      </c>
      <c r="H1685" s="5">
        <f t="shared" si="319"/>
        <v>25400550</v>
      </c>
      <c r="I1685" s="5">
        <f t="shared" si="320"/>
        <v>27178588.5</v>
      </c>
      <c r="J1685" s="1">
        <f t="shared" si="313"/>
        <v>0.11969353290175433</v>
      </c>
      <c r="K1685" s="1">
        <f t="shared" si="314"/>
        <v>2</v>
      </c>
      <c r="L1685" s="1">
        <f t="shared" si="315"/>
        <v>0.96784963204339991</v>
      </c>
      <c r="M1685" s="1">
        <f t="shared" si="316"/>
        <v>0.99437471484129869</v>
      </c>
      <c r="N1685" s="1">
        <f t="shared" si="317"/>
        <v>1</v>
      </c>
      <c r="P1685" s="1">
        <f t="shared" si="321"/>
        <v>0.96240520187241163</v>
      </c>
      <c r="Q1685" s="1">
        <f t="shared" si="318"/>
        <v>0.11519367869513501</v>
      </c>
      <c r="R1685" s="2">
        <f t="shared" si="322"/>
        <v>2925982.7953797118</v>
      </c>
      <c r="S1685" s="2">
        <f t="shared" si="323"/>
        <v>3130801.5910562915</v>
      </c>
      <c r="T1685" s="2">
        <f t="shared" si="324"/>
        <v>2925982.7953797118</v>
      </c>
      <c r="V1685" s="1">
        <v>2022</v>
      </c>
      <c r="W1685" s="1">
        <v>6187</v>
      </c>
      <c r="X1685" s="1" t="s">
        <v>1730</v>
      </c>
      <c r="Y1685" s="1" t="s">
        <v>46</v>
      </c>
      <c r="Z1685" s="1">
        <v>74</v>
      </c>
      <c r="AA1685" s="1">
        <v>2</v>
      </c>
      <c r="AB1685" s="1">
        <v>35</v>
      </c>
    </row>
    <row r="1686" spans="2:28" x14ac:dyDescent="0.55000000000000004">
      <c r="B1686" s="1">
        <v>94375</v>
      </c>
      <c r="C1686" s="4" t="str">
        <f>_xlfn.IFNA(VLOOKUP(B1686,W$2:AB10800,3,FALSE),0)</f>
        <v>WR</v>
      </c>
      <c r="D1686" s="1">
        <f>_xlfn.IFNA(VLOOKUP(B1686,W$2:AA10828,4,FALSE),0)</f>
        <v>47</v>
      </c>
      <c r="E1686" s="1">
        <f>_xlfn.IFNA(VLOOKUP(B1686,W$2:AA10828,5,FALSE),0)</f>
        <v>8</v>
      </c>
      <c r="F1686" s="1">
        <f>_xlfn.IFNA(VLOOKUP(B1686,W$2:AB10829,6,FALSE),0)</f>
        <v>27</v>
      </c>
      <c r="H1686" s="5">
        <f t="shared" si="319"/>
        <v>26850000</v>
      </c>
      <c r="I1686" s="5">
        <f t="shared" si="320"/>
        <v>28729500</v>
      </c>
      <c r="J1686" s="1">
        <f t="shared" si="313"/>
        <v>0.17038831267359586</v>
      </c>
      <c r="K1686" s="1">
        <f t="shared" si="314"/>
        <v>4</v>
      </c>
      <c r="L1686" s="1">
        <f t="shared" si="315"/>
        <v>0.96121638580046065</v>
      </c>
      <c r="M1686" s="1">
        <f t="shared" si="316"/>
        <v>1.1123962455126433</v>
      </c>
      <c r="N1686" s="1">
        <f t="shared" si="317"/>
        <v>0.89953136465011441</v>
      </c>
      <c r="P1686" s="1">
        <f t="shared" si="321"/>
        <v>0.96182705883322361</v>
      </c>
      <c r="Q1686" s="1">
        <f t="shared" si="318"/>
        <v>0.1638840896384004</v>
      </c>
      <c r="R1686" s="2">
        <f t="shared" si="322"/>
        <v>4400287.8067910504</v>
      </c>
      <c r="S1686" s="2">
        <f t="shared" si="323"/>
        <v>4708307.9532664241</v>
      </c>
      <c r="T1686" s="2">
        <f t="shared" si="324"/>
        <v>4400287.8067910504</v>
      </c>
      <c r="V1686" s="1">
        <v>2022</v>
      </c>
      <c r="W1686" s="1">
        <v>9896</v>
      </c>
      <c r="X1686" s="1" t="s">
        <v>1731</v>
      </c>
      <c r="Y1686" s="1" t="s">
        <v>46</v>
      </c>
      <c r="Z1686" s="1">
        <v>73</v>
      </c>
      <c r="AA1686" s="1">
        <v>8</v>
      </c>
      <c r="AB1686" s="1">
        <v>29</v>
      </c>
    </row>
    <row r="1687" spans="2:28" x14ac:dyDescent="0.55000000000000004">
      <c r="B1687" s="1">
        <v>47124</v>
      </c>
      <c r="C1687" s="4" t="str">
        <f>_xlfn.IFNA(VLOOKUP(B1687,W$2:AB10801,3,FALSE),0)</f>
        <v>TE</v>
      </c>
      <c r="D1687" s="1">
        <f>_xlfn.IFNA(VLOOKUP(B1687,W$2:AA10829,4,FALSE),0)</f>
        <v>87</v>
      </c>
      <c r="E1687" s="1">
        <f>_xlfn.IFNA(VLOOKUP(B1687,W$2:AA10829,5,FALSE),0)</f>
        <v>5</v>
      </c>
      <c r="F1687" s="1">
        <f>_xlfn.IFNA(VLOOKUP(B1687,W$2:AB10830,6,FALSE),0)</f>
        <v>27</v>
      </c>
      <c r="H1687" s="5">
        <f t="shared" si="319"/>
        <v>14012500</v>
      </c>
      <c r="I1687" s="5">
        <f t="shared" si="320"/>
        <v>14993375</v>
      </c>
      <c r="J1687" s="1">
        <f t="shared" si="313"/>
        <v>0.50699730938172927</v>
      </c>
      <c r="K1687" s="1">
        <f t="shared" si="314"/>
        <v>8</v>
      </c>
      <c r="L1687" s="1">
        <f t="shared" si="315"/>
        <v>0.98858301287143235</v>
      </c>
      <c r="M1687" s="1">
        <f t="shared" si="316"/>
        <v>1.2219797174404163</v>
      </c>
      <c r="N1687" s="1">
        <f t="shared" si="317"/>
        <v>1.06147912913239</v>
      </c>
      <c r="P1687" s="1">
        <f t="shared" si="321"/>
        <v>1.2822969241646205</v>
      </c>
      <c r="Q1687" s="1">
        <f t="shared" si="318"/>
        <v>0.65012109037992993</v>
      </c>
      <c r="R1687" s="2">
        <f t="shared" si="322"/>
        <v>9109821.778948769</v>
      </c>
      <c r="S1687" s="2">
        <f t="shared" si="323"/>
        <v>9747509.3034751825</v>
      </c>
      <c r="T1687" s="2">
        <f t="shared" si="324"/>
        <v>9109821.778948769</v>
      </c>
      <c r="V1687" s="1">
        <v>2022</v>
      </c>
      <c r="W1687" s="1">
        <v>802</v>
      </c>
      <c r="X1687" s="1" t="s">
        <v>1732</v>
      </c>
      <c r="Y1687" s="1" t="s">
        <v>46</v>
      </c>
      <c r="Z1687" s="1">
        <v>72</v>
      </c>
      <c r="AA1687" s="1">
        <v>32</v>
      </c>
      <c r="AB1687" s="1">
        <v>44</v>
      </c>
    </row>
    <row r="1688" spans="2:28" x14ac:dyDescent="0.55000000000000004">
      <c r="B1688" s="1">
        <v>49196</v>
      </c>
      <c r="C1688" s="4" t="str">
        <f>_xlfn.IFNA(VLOOKUP(B1688,W$2:AB10802,3,FALSE),0)</f>
        <v>S</v>
      </c>
      <c r="D1688" s="1">
        <f>_xlfn.IFNA(VLOOKUP(B1688,W$2:AA10830,4,FALSE),0)</f>
        <v>95</v>
      </c>
      <c r="E1688" s="1">
        <f>_xlfn.IFNA(VLOOKUP(B1688,W$2:AA10830,5,FALSE),0)</f>
        <v>4</v>
      </c>
      <c r="F1688" s="1">
        <f>_xlfn.IFNA(VLOOKUP(B1688,W$2:AB10831,6,FALSE),0)</f>
        <v>25</v>
      </c>
      <c r="H1688" s="5">
        <f t="shared" si="319"/>
        <v>15620000</v>
      </c>
      <c r="I1688" s="5">
        <f t="shared" si="320"/>
        <v>16713400.000000002</v>
      </c>
      <c r="J1688" s="1">
        <f t="shared" si="313"/>
        <v>0.9106723943769699</v>
      </c>
      <c r="K1688" s="1">
        <f t="shared" si="314"/>
        <v>9</v>
      </c>
      <c r="L1688" s="1">
        <f t="shared" si="315"/>
        <v>0.97745634134841108</v>
      </c>
      <c r="M1688" s="1">
        <f t="shared" si="316"/>
        <v>1.243263292991633</v>
      </c>
      <c r="N1688" s="1">
        <f t="shared" si="317"/>
        <v>1</v>
      </c>
      <c r="P1688" s="1">
        <f t="shared" si="321"/>
        <v>1.2152355897003793</v>
      </c>
      <c r="Q1688" s="1">
        <f t="shared" si="318"/>
        <v>1.1066815042045532</v>
      </c>
      <c r="R1688" s="2">
        <f t="shared" si="322"/>
        <v>17286365.095675122</v>
      </c>
      <c r="S1688" s="2">
        <f t="shared" si="323"/>
        <v>18496410.652372383</v>
      </c>
      <c r="T1688" s="2">
        <f t="shared" si="324"/>
        <v>17286365.095675122</v>
      </c>
      <c r="V1688" s="1">
        <v>2022</v>
      </c>
      <c r="W1688" s="1">
        <v>10725</v>
      </c>
      <c r="X1688" s="1" t="s">
        <v>1733</v>
      </c>
      <c r="Y1688" s="1" t="s">
        <v>46</v>
      </c>
      <c r="Z1688" s="1">
        <v>71</v>
      </c>
      <c r="AA1688" s="1">
        <v>3</v>
      </c>
      <c r="AB1688" s="1">
        <v>30</v>
      </c>
    </row>
    <row r="1689" spans="2:28" x14ac:dyDescent="0.55000000000000004">
      <c r="B1689" s="1">
        <v>9783</v>
      </c>
      <c r="C1689" s="4" t="str">
        <f>_xlfn.IFNA(VLOOKUP(B1689,W$2:AB10803,3,FALSE),0)</f>
        <v>HB</v>
      </c>
      <c r="D1689" s="1">
        <f>_xlfn.IFNA(VLOOKUP(B1689,W$2:AA10831,4,FALSE),0)</f>
        <v>57</v>
      </c>
      <c r="E1689" s="1">
        <f>_xlfn.IFNA(VLOOKUP(B1689,W$2:AA10831,5,FALSE),0)</f>
        <v>8</v>
      </c>
      <c r="F1689" s="1">
        <f>_xlfn.IFNA(VLOOKUP(B1689,W$2:AB10832,6,FALSE),0)</f>
        <v>30</v>
      </c>
      <c r="H1689" s="5">
        <f t="shared" si="319"/>
        <v>14223170</v>
      </c>
      <c r="I1689" s="5">
        <f t="shared" si="320"/>
        <v>15218791.9</v>
      </c>
      <c r="J1689" s="1">
        <f t="shared" si="313"/>
        <v>0.19414880739410345</v>
      </c>
      <c r="K1689" s="1">
        <f t="shared" si="314"/>
        <v>5</v>
      </c>
      <c r="L1689" s="1">
        <f t="shared" si="315"/>
        <v>0.95917935807296395</v>
      </c>
      <c r="M1689" s="1">
        <f t="shared" si="316"/>
        <v>0.97478864222910011</v>
      </c>
      <c r="N1689" s="1">
        <f t="shared" si="317"/>
        <v>0.81972023184507603</v>
      </c>
      <c r="P1689" s="1">
        <f t="shared" si="321"/>
        <v>0.76643607574443506</v>
      </c>
      <c r="Q1689" s="1">
        <f t="shared" si="318"/>
        <v>0.14880265004959881</v>
      </c>
      <c r="R1689" s="2">
        <f t="shared" si="322"/>
        <v>2116445.3881059522</v>
      </c>
      <c r="S1689" s="2">
        <f t="shared" si="323"/>
        <v>2264596.5652733687</v>
      </c>
      <c r="T1689" s="2">
        <f t="shared" si="324"/>
        <v>2116445.3881059522</v>
      </c>
      <c r="V1689" s="1">
        <v>2022</v>
      </c>
      <c r="W1689" s="1">
        <v>2467</v>
      </c>
      <c r="X1689" s="1" t="s">
        <v>1734</v>
      </c>
      <c r="Y1689" s="1" t="s">
        <v>46</v>
      </c>
      <c r="Z1689" s="1">
        <v>70</v>
      </c>
      <c r="AA1689" s="1">
        <v>7</v>
      </c>
      <c r="AB1689" s="1">
        <v>40</v>
      </c>
    </row>
    <row r="1690" spans="2:28" x14ac:dyDescent="0.55000000000000004">
      <c r="B1690" s="1">
        <v>5558</v>
      </c>
      <c r="C1690" s="4" t="str">
        <f>_xlfn.IFNA(VLOOKUP(B1690,W$2:AB10804,3,FALSE),0)</f>
        <v>G</v>
      </c>
      <c r="D1690" s="1">
        <f>_xlfn.IFNA(VLOOKUP(B1690,W$2:AA10832,4,FALSE),0)</f>
        <v>86</v>
      </c>
      <c r="E1690" s="1">
        <f>_xlfn.IFNA(VLOOKUP(B1690,W$2:AA10832,5,FALSE),0)</f>
        <v>2</v>
      </c>
      <c r="F1690" s="1">
        <f>_xlfn.IFNA(VLOOKUP(B1690,W$2:AB10833,6,FALSE),0)</f>
        <v>34</v>
      </c>
      <c r="H1690" s="5">
        <f t="shared" si="319"/>
        <v>15340000</v>
      </c>
      <c r="I1690" s="5">
        <f t="shared" si="320"/>
        <v>16413800.000000002</v>
      </c>
      <c r="J1690" s="1">
        <f t="shared" si="313"/>
        <v>0.50699730938172927</v>
      </c>
      <c r="K1690" s="1">
        <f t="shared" si="314"/>
        <v>8</v>
      </c>
      <c r="L1690" s="1">
        <f t="shared" si="315"/>
        <v>1.0384281703234377</v>
      </c>
      <c r="M1690" s="1">
        <f t="shared" si="316"/>
        <v>0.76278818117696279</v>
      </c>
      <c r="N1690" s="1">
        <f t="shared" si="317"/>
        <v>1.06147912913239</v>
      </c>
      <c r="P1690" s="1">
        <f t="shared" si="321"/>
        <v>0.84079839871677764</v>
      </c>
      <c r="Q1690" s="1">
        <f t="shared" si="318"/>
        <v>0.42628252588187265</v>
      </c>
      <c r="R1690" s="2">
        <f t="shared" si="322"/>
        <v>6539173.9470279263</v>
      </c>
      <c r="S1690" s="2">
        <f t="shared" si="323"/>
        <v>6996916.123319882</v>
      </c>
      <c r="T1690" s="2">
        <f t="shared" si="324"/>
        <v>6539173.9470279263</v>
      </c>
      <c r="V1690" s="1">
        <v>2022</v>
      </c>
      <c r="W1690" s="1">
        <v>1732</v>
      </c>
      <c r="X1690" s="1" t="s">
        <v>1735</v>
      </c>
      <c r="Y1690" s="1" t="s">
        <v>46</v>
      </c>
      <c r="Z1690" s="1">
        <v>69</v>
      </c>
      <c r="AA1690" s="1">
        <v>20</v>
      </c>
      <c r="AB1690" s="1">
        <v>41</v>
      </c>
    </row>
    <row r="1691" spans="2:28" x14ac:dyDescent="0.55000000000000004">
      <c r="B1691" s="1">
        <v>7800</v>
      </c>
      <c r="C1691" s="4" t="str">
        <f>_xlfn.IFNA(VLOOKUP(B1691,W$2:AB10805,3,FALSE),0)</f>
        <v>G</v>
      </c>
      <c r="D1691" s="1">
        <f>_xlfn.IFNA(VLOOKUP(B1691,W$2:AA10833,4,FALSE),0)</f>
        <v>82</v>
      </c>
      <c r="E1691" s="1">
        <f>_xlfn.IFNA(VLOOKUP(B1691,W$2:AA10833,5,FALSE),0)</f>
        <v>20</v>
      </c>
      <c r="F1691" s="1">
        <f>_xlfn.IFNA(VLOOKUP(B1691,W$2:AB10834,6,FALSE),0)</f>
        <v>32</v>
      </c>
      <c r="H1691" s="5">
        <f t="shared" si="319"/>
        <v>15340000</v>
      </c>
      <c r="I1691" s="5">
        <f t="shared" si="320"/>
        <v>16413800.000000002</v>
      </c>
      <c r="J1691" s="1">
        <f t="shared" si="313"/>
        <v>0.40904805918622789</v>
      </c>
      <c r="K1691" s="1">
        <f t="shared" si="314"/>
        <v>8</v>
      </c>
      <c r="L1691" s="1">
        <f t="shared" si="315"/>
        <v>1.0542942246009299</v>
      </c>
      <c r="M1691" s="1">
        <f t="shared" si="316"/>
        <v>0.76278818117696279</v>
      </c>
      <c r="N1691" s="1">
        <f t="shared" si="317"/>
        <v>1.06147912913239</v>
      </c>
      <c r="P1691" s="1">
        <f t="shared" si="321"/>
        <v>0.85364488479227962</v>
      </c>
      <c r="Q1691" s="1">
        <f t="shared" si="318"/>
        <v>0.34918178335853306</v>
      </c>
      <c r="R1691" s="2">
        <f t="shared" si="322"/>
        <v>5356448.5567198973</v>
      </c>
      <c r="S1691" s="2">
        <f t="shared" si="323"/>
        <v>5731399.9556902908</v>
      </c>
      <c r="T1691" s="2">
        <f t="shared" si="324"/>
        <v>5356448.5567198973</v>
      </c>
      <c r="V1691" s="1">
        <v>2022</v>
      </c>
      <c r="W1691" s="1">
        <v>77632</v>
      </c>
      <c r="X1691" s="1" t="s">
        <v>1736</v>
      </c>
      <c r="Y1691" s="1" t="s">
        <v>46</v>
      </c>
      <c r="Z1691" s="1">
        <v>68</v>
      </c>
      <c r="AA1691" s="1">
        <v>10</v>
      </c>
      <c r="AB1691" s="1">
        <v>23</v>
      </c>
    </row>
    <row r="1692" spans="2:28" x14ac:dyDescent="0.55000000000000004">
      <c r="B1692" s="1">
        <v>9207</v>
      </c>
      <c r="C1692" s="4" t="str">
        <f>_xlfn.IFNA(VLOOKUP(B1692,W$2:AB10806,3,FALSE),0)</f>
        <v>TE</v>
      </c>
      <c r="D1692" s="1">
        <f>_xlfn.IFNA(VLOOKUP(B1692,W$2:AA10834,4,FALSE),0)</f>
        <v>86</v>
      </c>
      <c r="E1692" s="1">
        <f>_xlfn.IFNA(VLOOKUP(B1692,W$2:AA10834,5,FALSE),0)</f>
        <v>8</v>
      </c>
      <c r="F1692" s="1">
        <f>_xlfn.IFNA(VLOOKUP(B1692,W$2:AB10835,6,FALSE),0)</f>
        <v>31</v>
      </c>
      <c r="H1692" s="5">
        <f t="shared" si="319"/>
        <v>14012500</v>
      </c>
      <c r="I1692" s="5">
        <f t="shared" si="320"/>
        <v>14993375</v>
      </c>
      <c r="J1692" s="1">
        <f t="shared" si="313"/>
        <v>0.50699730938172927</v>
      </c>
      <c r="K1692" s="1">
        <f t="shared" si="314"/>
        <v>8</v>
      </c>
      <c r="L1692" s="1">
        <f t="shared" si="315"/>
        <v>0.95505738964680675</v>
      </c>
      <c r="M1692" s="1">
        <f t="shared" si="316"/>
        <v>0.76278818117696279</v>
      </c>
      <c r="N1692" s="1">
        <f t="shared" si="317"/>
        <v>1.06147912913239</v>
      </c>
      <c r="P1692" s="1">
        <f t="shared" si="321"/>
        <v>0.77329443368966788</v>
      </c>
      <c r="Q1692" s="1">
        <f t="shared" si="318"/>
        <v>0.39205819724052965</v>
      </c>
      <c r="R1692" s="2">
        <f t="shared" si="322"/>
        <v>5493715.4888329217</v>
      </c>
      <c r="S1692" s="2">
        <f t="shared" si="323"/>
        <v>5878275.5730512263</v>
      </c>
      <c r="T1692" s="2">
        <f t="shared" si="324"/>
        <v>5493715.4888329217</v>
      </c>
      <c r="V1692" s="1">
        <v>2022</v>
      </c>
      <c r="W1692" s="1">
        <v>52269</v>
      </c>
      <c r="X1692" s="1" t="s">
        <v>1737</v>
      </c>
      <c r="Y1692" s="1" t="s">
        <v>46</v>
      </c>
      <c r="Z1692" s="1">
        <v>67</v>
      </c>
      <c r="AA1692" s="1">
        <v>3</v>
      </c>
      <c r="AB1692" s="1">
        <v>24</v>
      </c>
    </row>
    <row r="1693" spans="2:28" x14ac:dyDescent="0.55000000000000004">
      <c r="B1693" s="1">
        <v>10674</v>
      </c>
      <c r="C1693" s="4" t="str">
        <f>_xlfn.IFNA(VLOOKUP(B1693,W$2:AB10807,3,FALSE),0)</f>
        <v>WR</v>
      </c>
      <c r="D1693" s="1">
        <f>_xlfn.IFNA(VLOOKUP(B1693,W$2:AA10835,4,FALSE),0)</f>
        <v>80</v>
      </c>
      <c r="E1693" s="1">
        <f>_xlfn.IFNA(VLOOKUP(B1693,W$2:AA10835,5,FALSE),0)</f>
        <v>2</v>
      </c>
      <c r="F1693" s="1">
        <f>_xlfn.IFNA(VLOOKUP(B1693,W$2:AB10836,6,FALSE),0)</f>
        <v>30</v>
      </c>
      <c r="H1693" s="5">
        <f t="shared" si="319"/>
        <v>26850000</v>
      </c>
      <c r="I1693" s="5">
        <f t="shared" si="320"/>
        <v>28729500</v>
      </c>
      <c r="J1693" s="1">
        <f t="shared" si="313"/>
        <v>0.40904805918622789</v>
      </c>
      <c r="K1693" s="1">
        <f t="shared" si="314"/>
        <v>8</v>
      </c>
      <c r="L1693" s="1">
        <f t="shared" si="315"/>
        <v>1.0384281703234377</v>
      </c>
      <c r="M1693" s="1">
        <f t="shared" si="316"/>
        <v>0.99502139424549263</v>
      </c>
      <c r="N1693" s="1">
        <f t="shared" si="317"/>
        <v>0.84929704697517161</v>
      </c>
      <c r="P1693" s="1">
        <f t="shared" si="321"/>
        <v>0.87754317697081397</v>
      </c>
      <c r="Q1693" s="1">
        <f t="shared" si="318"/>
        <v>0.35895733339202796</v>
      </c>
      <c r="R1693" s="2">
        <f t="shared" si="322"/>
        <v>9638004.4015759509</v>
      </c>
      <c r="S1693" s="2">
        <f t="shared" si="323"/>
        <v>10312664.709686266</v>
      </c>
      <c r="T1693" s="2">
        <f t="shared" si="324"/>
        <v>9638004.4015759509</v>
      </c>
      <c r="V1693" s="1">
        <v>2022</v>
      </c>
      <c r="W1693" s="1">
        <v>41401</v>
      </c>
      <c r="X1693" s="1" t="s">
        <v>1738</v>
      </c>
      <c r="Y1693" s="1" t="s">
        <v>46</v>
      </c>
      <c r="Z1693" s="1">
        <v>66</v>
      </c>
      <c r="AA1693" s="1">
        <v>6</v>
      </c>
      <c r="AB1693" s="1">
        <v>27</v>
      </c>
    </row>
    <row r="1694" spans="2:28" x14ac:dyDescent="0.55000000000000004">
      <c r="B1694" s="1">
        <v>6216</v>
      </c>
      <c r="C1694" s="4" t="str">
        <f>_xlfn.IFNA(VLOOKUP(B1694,W$2:AB10808,3,FALSE),0)</f>
        <v>WR</v>
      </c>
      <c r="D1694" s="1">
        <f>_xlfn.IFNA(VLOOKUP(B1694,W$2:AA10836,4,FALSE),0)</f>
        <v>80</v>
      </c>
      <c r="E1694" s="1">
        <f>_xlfn.IFNA(VLOOKUP(B1694,W$2:AA10836,5,FALSE),0)</f>
        <v>2</v>
      </c>
      <c r="F1694" s="1">
        <f>_xlfn.IFNA(VLOOKUP(B1694,W$2:AB10837,6,FALSE),0)</f>
        <v>32</v>
      </c>
      <c r="H1694" s="5">
        <f t="shared" si="319"/>
        <v>26850000</v>
      </c>
      <c r="I1694" s="5">
        <f t="shared" si="320"/>
        <v>28729500</v>
      </c>
      <c r="J1694" s="1">
        <f t="shared" si="313"/>
        <v>0.40904805918622789</v>
      </c>
      <c r="K1694" s="1">
        <f t="shared" si="314"/>
        <v>8</v>
      </c>
      <c r="L1694" s="1">
        <f t="shared" si="315"/>
        <v>1.0384281703234377</v>
      </c>
      <c r="M1694" s="1">
        <f t="shared" si="316"/>
        <v>0.76278818117696279</v>
      </c>
      <c r="N1694" s="1">
        <f t="shared" si="317"/>
        <v>0.84929704697517161</v>
      </c>
      <c r="P1694" s="1">
        <f t="shared" si="321"/>
        <v>0.67272881541748109</v>
      </c>
      <c r="Q1694" s="1">
        <f t="shared" si="318"/>
        <v>0.27517841630517076</v>
      </c>
      <c r="R1694" s="2">
        <f t="shared" si="322"/>
        <v>7388540.4777938351</v>
      </c>
      <c r="S1694" s="2">
        <f t="shared" si="323"/>
        <v>7905738.3112394037</v>
      </c>
      <c r="T1694" s="2">
        <f t="shared" si="324"/>
        <v>7388540.4777938351</v>
      </c>
      <c r="V1694" s="1">
        <v>2022</v>
      </c>
      <c r="W1694" s="1">
        <v>6153</v>
      </c>
      <c r="X1694" s="1" t="s">
        <v>1739</v>
      </c>
      <c r="Y1694" s="1" t="s">
        <v>46</v>
      </c>
      <c r="Z1694" s="1">
        <v>65</v>
      </c>
      <c r="AA1694" s="1">
        <v>10</v>
      </c>
      <c r="AB1694" s="1">
        <v>33</v>
      </c>
    </row>
    <row r="1695" spans="2:28" x14ac:dyDescent="0.55000000000000004">
      <c r="B1695" s="1">
        <v>46247</v>
      </c>
      <c r="C1695" s="4" t="str">
        <f>_xlfn.IFNA(VLOOKUP(B1695,W$2:AB10809,3,FALSE),0)</f>
        <v>LT</v>
      </c>
      <c r="D1695" s="1">
        <f>_xlfn.IFNA(VLOOKUP(B1695,W$2:AA10837,4,FALSE),0)</f>
        <v>25</v>
      </c>
      <c r="E1695" s="1">
        <f>_xlfn.IFNA(VLOOKUP(B1695,W$2:AA10837,5,FALSE),0)</f>
        <v>8</v>
      </c>
      <c r="F1695" s="1">
        <f>_xlfn.IFNA(VLOOKUP(B1695,W$2:AB10838,6,FALSE),0)</f>
        <v>26</v>
      </c>
      <c r="H1695" s="5">
        <f t="shared" si="319"/>
        <v>21252000</v>
      </c>
      <c r="I1695" s="5">
        <f t="shared" si="320"/>
        <v>22739640</v>
      </c>
      <c r="J1695" s="1">
        <f t="shared" si="313"/>
        <v>0.11969353290175433</v>
      </c>
      <c r="K1695" s="1">
        <f t="shared" si="314"/>
        <v>2</v>
      </c>
      <c r="L1695" s="1">
        <f t="shared" si="315"/>
        <v>0.96784963204339991</v>
      </c>
      <c r="M1695" s="1">
        <f t="shared" si="316"/>
        <v>0.99437471484129869</v>
      </c>
      <c r="N1695" s="1">
        <f t="shared" si="317"/>
        <v>1.1155423054361819</v>
      </c>
      <c r="P1695" s="1">
        <f t="shared" si="321"/>
        <v>1.0736037176605242</v>
      </c>
      <c r="Q1695" s="1">
        <f t="shared" si="318"/>
        <v>0.12850342190324571</v>
      </c>
      <c r="R1695" s="2">
        <f t="shared" si="322"/>
        <v>2730954.7222877778</v>
      </c>
      <c r="S1695" s="2">
        <f t="shared" si="323"/>
        <v>2922121.5528479223</v>
      </c>
      <c r="T1695" s="2">
        <f t="shared" si="324"/>
        <v>2730954.7222877778</v>
      </c>
      <c r="V1695" s="1">
        <v>2022</v>
      </c>
      <c r="W1695" s="1">
        <v>82118</v>
      </c>
      <c r="X1695" s="1" t="s">
        <v>1740</v>
      </c>
      <c r="Y1695" s="1" t="s">
        <v>46</v>
      </c>
      <c r="Z1695" s="1">
        <v>64</v>
      </c>
      <c r="AA1695" s="1">
        <v>20</v>
      </c>
      <c r="AB1695" s="1">
        <v>24</v>
      </c>
    </row>
    <row r="1696" spans="2:28" x14ac:dyDescent="0.55000000000000004">
      <c r="B1696" s="1">
        <v>47121</v>
      </c>
      <c r="C1696" s="4" t="str">
        <f>_xlfn.IFNA(VLOOKUP(B1696,W$2:AB10810,3,FALSE),0)</f>
        <v>FB</v>
      </c>
      <c r="D1696" s="1">
        <f>_xlfn.IFNA(VLOOKUP(B1696,W$2:AA10838,4,FALSE),0)</f>
        <v>0</v>
      </c>
      <c r="E1696" s="1">
        <f>_xlfn.IFNA(VLOOKUP(B1696,W$2:AA10838,5,FALSE),0)</f>
        <v>8</v>
      </c>
      <c r="F1696" s="1">
        <f>_xlfn.IFNA(VLOOKUP(B1696,W$2:AB10839,6,FALSE),0)</f>
        <v>26</v>
      </c>
      <c r="H1696" s="5" t="e">
        <f t="shared" si="319"/>
        <v>#DIV/0!</v>
      </c>
      <c r="I1696" s="5" t="e">
        <f t="shared" si="320"/>
        <v>#DIV/0!</v>
      </c>
      <c r="J1696" s="1">
        <f t="shared" si="313"/>
        <v>0.11029086484118089</v>
      </c>
      <c r="K1696" s="1">
        <f t="shared" si="314"/>
        <v>0</v>
      </c>
      <c r="L1696" s="1">
        <f t="shared" si="315"/>
        <v>0.98517043952992134</v>
      </c>
      <c r="M1696" s="1">
        <f t="shared" si="316"/>
        <v>0.68619556135383653</v>
      </c>
      <c r="N1696" s="1" t="e">
        <f t="shared" si="317"/>
        <v>#DIV/0!</v>
      </c>
      <c r="P1696" s="1" t="e">
        <f t="shared" si="321"/>
        <v>#DIV/0!</v>
      </c>
      <c r="Q1696" s="1" t="e">
        <f t="shared" si="318"/>
        <v>#DIV/0!</v>
      </c>
      <c r="R1696" s="2" t="e">
        <f t="shared" si="322"/>
        <v>#DIV/0!</v>
      </c>
      <c r="S1696" s="2" t="e">
        <f t="shared" si="323"/>
        <v>#DIV/0!</v>
      </c>
      <c r="T1696" s="2" t="e">
        <f t="shared" si="324"/>
        <v>#DIV/0!</v>
      </c>
      <c r="V1696" s="1">
        <v>2022</v>
      </c>
      <c r="W1696" s="1">
        <v>7089</v>
      </c>
      <c r="X1696" s="1" t="s">
        <v>1741</v>
      </c>
      <c r="Y1696" s="1" t="s">
        <v>46</v>
      </c>
      <c r="Z1696" s="1">
        <v>63</v>
      </c>
      <c r="AA1696" s="1">
        <v>3</v>
      </c>
      <c r="AB1696" s="1">
        <v>34</v>
      </c>
    </row>
    <row r="1697" spans="2:28" x14ac:dyDescent="0.55000000000000004">
      <c r="B1697" s="1">
        <v>8888</v>
      </c>
      <c r="C1697" s="4" t="str">
        <f>_xlfn.IFNA(VLOOKUP(B1697,W$2:AB10811,3,FALSE),0)</f>
        <v>CB</v>
      </c>
      <c r="D1697" s="1">
        <f>_xlfn.IFNA(VLOOKUP(B1697,W$2:AA10839,4,FALSE),0)</f>
        <v>85</v>
      </c>
      <c r="E1697" s="1">
        <f>_xlfn.IFNA(VLOOKUP(B1697,W$2:AA10839,5,FALSE),0)</f>
        <v>7</v>
      </c>
      <c r="F1697" s="1">
        <f>_xlfn.IFNA(VLOOKUP(B1697,W$2:AB10840,6,FALSE),0)</f>
        <v>30</v>
      </c>
      <c r="H1697" s="5">
        <f t="shared" si="319"/>
        <v>20000000</v>
      </c>
      <c r="I1697" s="5">
        <f t="shared" si="320"/>
        <v>21400000</v>
      </c>
      <c r="J1697" s="1">
        <f t="shared" si="313"/>
        <v>0.50699730938172927</v>
      </c>
      <c r="K1697" s="1">
        <f t="shared" si="314"/>
        <v>8</v>
      </c>
      <c r="L1697" s="1">
        <f t="shared" si="315"/>
        <v>0.93568323667001296</v>
      </c>
      <c r="M1697" s="1">
        <f t="shared" si="316"/>
        <v>0.99502139424549263</v>
      </c>
      <c r="N1697" s="1">
        <f t="shared" si="317"/>
        <v>0.81665115322979975</v>
      </c>
      <c r="P1697" s="1">
        <f t="shared" si="321"/>
        <v>0.76032250822916037</v>
      </c>
      <c r="Q1697" s="1">
        <f t="shared" si="318"/>
        <v>0.38548146593455201</v>
      </c>
      <c r="R1697" s="2">
        <f t="shared" si="322"/>
        <v>7709629.3186910404</v>
      </c>
      <c r="S1697" s="2">
        <f t="shared" si="323"/>
        <v>8249303.3709994135</v>
      </c>
      <c r="T1697" s="2">
        <f t="shared" si="324"/>
        <v>7709629.3186910404</v>
      </c>
      <c r="V1697" s="1">
        <v>2022</v>
      </c>
      <c r="W1697" s="1">
        <v>39517</v>
      </c>
      <c r="X1697" s="1" t="s">
        <v>1742</v>
      </c>
      <c r="Y1697" s="1" t="s">
        <v>46</v>
      </c>
      <c r="Z1697" s="1">
        <v>63</v>
      </c>
      <c r="AA1697" s="1">
        <v>2</v>
      </c>
      <c r="AB1697" s="1">
        <v>26</v>
      </c>
    </row>
    <row r="1698" spans="2:28" x14ac:dyDescent="0.55000000000000004">
      <c r="B1698" s="1">
        <v>38855</v>
      </c>
      <c r="C1698" s="4" t="str">
        <f>_xlfn.IFNA(VLOOKUP(B1698,W$2:AB10812,3,FALSE),0)</f>
        <v>WR</v>
      </c>
      <c r="D1698" s="1">
        <f>_xlfn.IFNA(VLOOKUP(B1698,W$2:AA10840,4,FALSE),0)</f>
        <v>55</v>
      </c>
      <c r="E1698" s="1">
        <f>_xlfn.IFNA(VLOOKUP(B1698,W$2:AA10840,5,FALSE),0)</f>
        <v>8</v>
      </c>
      <c r="F1698" s="1">
        <f>_xlfn.IFNA(VLOOKUP(B1698,W$2:AB10841,6,FALSE),0)</f>
        <v>25</v>
      </c>
      <c r="H1698" s="5">
        <f t="shared" si="319"/>
        <v>26850000</v>
      </c>
      <c r="I1698" s="5">
        <f t="shared" si="320"/>
        <v>28729500</v>
      </c>
      <c r="J1698" s="1">
        <f t="shared" si="313"/>
        <v>0.19414880739410345</v>
      </c>
      <c r="K1698" s="1">
        <f t="shared" si="314"/>
        <v>5</v>
      </c>
      <c r="L1698" s="1">
        <f t="shared" si="315"/>
        <v>0.95917935807296395</v>
      </c>
      <c r="M1698" s="1">
        <f t="shared" si="316"/>
        <v>1.1486399068534272</v>
      </c>
      <c r="N1698" s="1">
        <f t="shared" si="317"/>
        <v>0.84929704697517161</v>
      </c>
      <c r="P1698" s="1">
        <f t="shared" si="321"/>
        <v>0.9357144555537108</v>
      </c>
      <c r="Q1698" s="1">
        <f t="shared" si="318"/>
        <v>0.18166784560717578</v>
      </c>
      <c r="R1698" s="2">
        <f t="shared" si="322"/>
        <v>4877781.6545526693</v>
      </c>
      <c r="S1698" s="2">
        <f t="shared" si="323"/>
        <v>5219226.3703713566</v>
      </c>
      <c r="T1698" s="2">
        <f t="shared" si="324"/>
        <v>4877781.6545526693</v>
      </c>
      <c r="V1698" s="1">
        <v>2022</v>
      </c>
      <c r="W1698" s="1">
        <v>9683</v>
      </c>
      <c r="X1698" s="1" t="s">
        <v>1743</v>
      </c>
      <c r="Y1698" s="1" t="s">
        <v>46</v>
      </c>
      <c r="Z1698" s="1">
        <v>62</v>
      </c>
      <c r="AA1698" s="1">
        <v>7</v>
      </c>
      <c r="AB1698" s="1">
        <v>31</v>
      </c>
    </row>
    <row r="1699" spans="2:28" x14ac:dyDescent="0.55000000000000004">
      <c r="B1699" s="1">
        <v>32565</v>
      </c>
      <c r="C1699" s="4" t="str">
        <f>_xlfn.IFNA(VLOOKUP(B1699,W$2:AB10813,3,FALSE),0)</f>
        <v>FB</v>
      </c>
      <c r="D1699" s="1">
        <f>_xlfn.IFNA(VLOOKUP(B1699,W$2:AA10841,4,FALSE),0)</f>
        <v>0</v>
      </c>
      <c r="E1699" s="1">
        <f>_xlfn.IFNA(VLOOKUP(B1699,W$2:AA10841,5,FALSE),0)</f>
        <v>8</v>
      </c>
      <c r="F1699" s="1">
        <f>_xlfn.IFNA(VLOOKUP(B1699,W$2:AB10842,6,FALSE),0)</f>
        <v>28</v>
      </c>
      <c r="H1699" s="5" t="e">
        <f t="shared" si="319"/>
        <v>#DIV/0!</v>
      </c>
      <c r="I1699" s="5" t="e">
        <f t="shared" si="320"/>
        <v>#DIV/0!</v>
      </c>
      <c r="J1699" s="1">
        <f t="shared" si="313"/>
        <v>0.11029086484118089</v>
      </c>
      <c r="K1699" s="1">
        <f t="shared" si="314"/>
        <v>0</v>
      </c>
      <c r="L1699" s="1">
        <f t="shared" si="315"/>
        <v>0.98517043952992134</v>
      </c>
      <c r="M1699" s="1">
        <f t="shared" si="316"/>
        <v>0.84721097753390451</v>
      </c>
      <c r="N1699" s="1" t="e">
        <f t="shared" si="317"/>
        <v>#DIV/0!</v>
      </c>
      <c r="P1699" s="1" t="e">
        <f t="shared" si="321"/>
        <v>#DIV/0!</v>
      </c>
      <c r="Q1699" s="1" t="e">
        <f t="shared" si="318"/>
        <v>#DIV/0!</v>
      </c>
      <c r="R1699" s="2" t="e">
        <f t="shared" si="322"/>
        <v>#DIV/0!</v>
      </c>
      <c r="S1699" s="2" t="e">
        <f t="shared" si="323"/>
        <v>#DIV/0!</v>
      </c>
      <c r="T1699" s="2" t="e">
        <f t="shared" si="324"/>
        <v>#DIV/0!</v>
      </c>
      <c r="V1699" s="1">
        <v>2022</v>
      </c>
      <c r="W1699" s="1">
        <v>7820</v>
      </c>
      <c r="X1699" s="1" t="s">
        <v>1744</v>
      </c>
      <c r="Y1699" s="1" t="s">
        <v>46</v>
      </c>
      <c r="Z1699" s="1">
        <v>61</v>
      </c>
      <c r="AA1699" s="1">
        <v>2</v>
      </c>
      <c r="AB1699" s="1">
        <v>32</v>
      </c>
    </row>
    <row r="1700" spans="2:28" x14ac:dyDescent="0.55000000000000004">
      <c r="B1700" s="1">
        <v>47908</v>
      </c>
      <c r="C1700" s="4" t="str">
        <f>_xlfn.IFNA(VLOOKUP(B1700,W$2:AB10814,3,FALSE),0)</f>
        <v>WR</v>
      </c>
      <c r="D1700" s="1">
        <f>_xlfn.IFNA(VLOOKUP(B1700,W$2:AA10842,4,FALSE),0)</f>
        <v>63</v>
      </c>
      <c r="E1700" s="1">
        <f>_xlfn.IFNA(VLOOKUP(B1700,W$2:AA10842,5,FALSE),0)</f>
        <v>8</v>
      </c>
      <c r="F1700" s="1">
        <f>_xlfn.IFNA(VLOOKUP(B1700,W$2:AB10843,6,FALSE),0)</f>
        <v>27</v>
      </c>
      <c r="H1700" s="5">
        <f t="shared" si="319"/>
        <v>26850000</v>
      </c>
      <c r="I1700" s="5">
        <f t="shared" si="320"/>
        <v>28729500</v>
      </c>
      <c r="J1700" s="1">
        <f t="shared" si="313"/>
        <v>0.24173750307529737</v>
      </c>
      <c r="K1700" s="1">
        <f t="shared" si="314"/>
        <v>6</v>
      </c>
      <c r="L1700" s="1">
        <f t="shared" si="315"/>
        <v>0.95757335478056826</v>
      </c>
      <c r="M1700" s="1">
        <f t="shared" si="316"/>
        <v>1.1772145986242197</v>
      </c>
      <c r="N1700" s="1">
        <f t="shared" si="317"/>
        <v>0.84929704697517161</v>
      </c>
      <c r="P1700" s="1">
        <f t="shared" si="321"/>
        <v>0.95738651523898799</v>
      </c>
      <c r="Q1700" s="1">
        <f t="shared" si="318"/>
        <v>0.23143622567183308</v>
      </c>
      <c r="R1700" s="2">
        <f t="shared" si="322"/>
        <v>6214062.6592887184</v>
      </c>
      <c r="S1700" s="2">
        <f t="shared" si="323"/>
        <v>6649047.0454389285</v>
      </c>
      <c r="T1700" s="2">
        <f t="shared" si="324"/>
        <v>6214062.6592887184</v>
      </c>
      <c r="V1700" s="1">
        <v>2022</v>
      </c>
      <c r="W1700" s="1">
        <v>46569</v>
      </c>
      <c r="X1700" s="1" t="s">
        <v>1745</v>
      </c>
      <c r="Y1700" s="1" t="s">
        <v>46</v>
      </c>
      <c r="Z1700" s="1">
        <v>60</v>
      </c>
      <c r="AA1700" s="1">
        <v>3</v>
      </c>
      <c r="AB1700" s="1">
        <v>27</v>
      </c>
    </row>
    <row r="1701" spans="2:28" x14ac:dyDescent="0.55000000000000004">
      <c r="B1701" s="1">
        <v>50084</v>
      </c>
      <c r="C1701" s="4" t="str">
        <f>_xlfn.IFNA(VLOOKUP(B1701,W$2:AB10815,3,FALSE),0)</f>
        <v>ED</v>
      </c>
      <c r="D1701" s="1">
        <f>_xlfn.IFNA(VLOOKUP(B1701,W$2:AA10843,4,FALSE),0)</f>
        <v>80</v>
      </c>
      <c r="E1701" s="1">
        <f>_xlfn.IFNA(VLOOKUP(B1701,W$2:AA10843,5,FALSE),0)</f>
        <v>2</v>
      </c>
      <c r="F1701" s="1">
        <f>_xlfn.IFNA(VLOOKUP(B1701,W$2:AB10844,6,FALSE),0)</f>
        <v>26</v>
      </c>
      <c r="H1701" s="5">
        <f t="shared" si="319"/>
        <v>25400550</v>
      </c>
      <c r="I1701" s="5">
        <f t="shared" si="320"/>
        <v>27178588.5</v>
      </c>
      <c r="J1701" s="1">
        <f t="shared" si="313"/>
        <v>0.40904805918622789</v>
      </c>
      <c r="K1701" s="1">
        <f t="shared" si="314"/>
        <v>8</v>
      </c>
      <c r="L1701" s="1">
        <f t="shared" si="315"/>
        <v>1.0384281703234377</v>
      </c>
      <c r="M1701" s="1">
        <f t="shared" si="316"/>
        <v>1.2219797174404163</v>
      </c>
      <c r="N1701" s="1">
        <f t="shared" si="317"/>
        <v>1</v>
      </c>
      <c r="P1701" s="1">
        <f t="shared" si="321"/>
        <v>1.268938162154003</v>
      </c>
      <c r="Q1701" s="1">
        <f t="shared" si="318"/>
        <v>0.51905669245643382</v>
      </c>
      <c r="R1701" s="2">
        <f t="shared" si="322"/>
        <v>13184325.469574271</v>
      </c>
      <c r="S1701" s="2">
        <f t="shared" si="323"/>
        <v>14107228.252444468</v>
      </c>
      <c r="T1701" s="2">
        <f t="shared" si="324"/>
        <v>13184325.469574271</v>
      </c>
      <c r="V1701" s="1">
        <v>2022</v>
      </c>
      <c r="W1701" s="1">
        <v>4474</v>
      </c>
      <c r="X1701" s="1" t="s">
        <v>1746</v>
      </c>
      <c r="Y1701" s="1" t="s">
        <v>46</v>
      </c>
      <c r="Z1701" s="1">
        <v>59</v>
      </c>
      <c r="AA1701" s="1">
        <v>5</v>
      </c>
      <c r="AB1701" s="1">
        <v>36</v>
      </c>
    </row>
    <row r="1702" spans="2:28" x14ac:dyDescent="0.55000000000000004">
      <c r="B1702" s="1">
        <v>10740</v>
      </c>
      <c r="C1702" s="4" t="str">
        <f>_xlfn.IFNA(VLOOKUP(B1702,W$2:AB10816,3,FALSE),0)</f>
        <v>S</v>
      </c>
      <c r="D1702" s="1">
        <f>_xlfn.IFNA(VLOOKUP(B1702,W$2:AA10844,4,FALSE),0)</f>
        <v>59</v>
      </c>
      <c r="E1702" s="1">
        <f>_xlfn.IFNA(VLOOKUP(B1702,W$2:AA10844,5,FALSE),0)</f>
        <v>4</v>
      </c>
      <c r="F1702" s="1">
        <f>_xlfn.IFNA(VLOOKUP(B1702,W$2:AB10845,6,FALSE),0)</f>
        <v>29</v>
      </c>
      <c r="H1702" s="5">
        <f t="shared" si="319"/>
        <v>15620000</v>
      </c>
      <c r="I1702" s="5">
        <f t="shared" si="320"/>
        <v>16713400.000000002</v>
      </c>
      <c r="J1702" s="1">
        <f t="shared" si="313"/>
        <v>0.19414880739410345</v>
      </c>
      <c r="K1702" s="1">
        <f t="shared" si="314"/>
        <v>5</v>
      </c>
      <c r="L1702" s="1">
        <f t="shared" si="315"/>
        <v>0.99416259563237341</v>
      </c>
      <c r="M1702" s="1">
        <f t="shared" si="316"/>
        <v>0.97478864222910011</v>
      </c>
      <c r="N1702" s="1">
        <f t="shared" si="317"/>
        <v>0.89217868497715414</v>
      </c>
      <c r="P1702" s="1">
        <f t="shared" si="321"/>
        <v>0.86460894214895423</v>
      </c>
      <c r="Q1702" s="1">
        <f t="shared" si="318"/>
        <v>0.16786279498049686</v>
      </c>
      <c r="R1702" s="2">
        <f t="shared" si="322"/>
        <v>2622016.8575953608</v>
      </c>
      <c r="S1702" s="2">
        <f t="shared" si="323"/>
        <v>2805558.0376270367</v>
      </c>
      <c r="T1702" s="2">
        <f t="shared" si="324"/>
        <v>2622016.8575953608</v>
      </c>
      <c r="V1702" s="1">
        <v>2022</v>
      </c>
      <c r="W1702" s="1">
        <v>12112</v>
      </c>
      <c r="X1702" s="1" t="s">
        <v>1747</v>
      </c>
      <c r="Y1702" s="1" t="s">
        <v>46</v>
      </c>
      <c r="Z1702" s="1">
        <v>58</v>
      </c>
      <c r="AA1702" s="1">
        <v>8</v>
      </c>
      <c r="AB1702" s="1">
        <v>32</v>
      </c>
    </row>
    <row r="1703" spans="2:28" x14ac:dyDescent="0.55000000000000004">
      <c r="B1703" s="1">
        <v>66438</v>
      </c>
      <c r="C1703" s="4" t="str">
        <f>_xlfn.IFNA(VLOOKUP(B1703,W$2:AB10817,3,FALSE),0)</f>
        <v>WR</v>
      </c>
      <c r="D1703" s="1">
        <f>_xlfn.IFNA(VLOOKUP(B1703,W$2:AA10845,4,FALSE),0)</f>
        <v>43</v>
      </c>
      <c r="E1703" s="1">
        <f>_xlfn.IFNA(VLOOKUP(B1703,W$2:AA10845,5,FALSE),0)</f>
        <v>8</v>
      </c>
      <c r="F1703" s="1">
        <f>_xlfn.IFNA(VLOOKUP(B1703,W$2:AB10846,6,FALSE),0)</f>
        <v>29</v>
      </c>
      <c r="H1703" s="5">
        <f t="shared" si="319"/>
        <v>26850000</v>
      </c>
      <c r="I1703" s="5">
        <f t="shared" si="320"/>
        <v>28729500</v>
      </c>
      <c r="J1703" s="1">
        <f t="shared" si="313"/>
        <v>0.14534217904027727</v>
      </c>
      <c r="K1703" s="1">
        <f t="shared" si="314"/>
        <v>4</v>
      </c>
      <c r="L1703" s="1">
        <f t="shared" si="315"/>
        <v>0.96121638580046065</v>
      </c>
      <c r="M1703" s="1">
        <f t="shared" si="316"/>
        <v>0.96478985703719689</v>
      </c>
      <c r="N1703" s="1">
        <f t="shared" si="317"/>
        <v>0.89953136465011441</v>
      </c>
      <c r="P1703" s="1">
        <f t="shared" si="321"/>
        <v>0.83420003827733735</v>
      </c>
      <c r="Q1703" s="1">
        <f t="shared" si="318"/>
        <v>0.12124445131871092</v>
      </c>
      <c r="R1703" s="2">
        <f t="shared" si="322"/>
        <v>3255413.517907388</v>
      </c>
      <c r="S1703" s="2">
        <f t="shared" si="323"/>
        <v>3483292.4641609052</v>
      </c>
      <c r="T1703" s="2">
        <f t="shared" si="324"/>
        <v>3255413.517907388</v>
      </c>
      <c r="V1703" s="1">
        <v>2022</v>
      </c>
      <c r="W1703" s="1">
        <v>29048</v>
      </c>
      <c r="X1703" s="1" t="s">
        <v>1748</v>
      </c>
      <c r="Y1703" s="1" t="s">
        <v>46</v>
      </c>
      <c r="Z1703" s="1">
        <v>57</v>
      </c>
      <c r="AA1703" s="1">
        <v>10</v>
      </c>
      <c r="AB1703" s="1">
        <v>25</v>
      </c>
    </row>
    <row r="1704" spans="2:28" x14ac:dyDescent="0.55000000000000004">
      <c r="B1704" s="1">
        <v>10806</v>
      </c>
      <c r="C1704" s="4" t="str">
        <f>_xlfn.IFNA(VLOOKUP(B1704,W$2:AB10818,3,FALSE),0)</f>
        <v>WR</v>
      </c>
      <c r="D1704" s="1">
        <f>_xlfn.IFNA(VLOOKUP(B1704,W$2:AA10846,4,FALSE),0)</f>
        <v>69</v>
      </c>
      <c r="E1704" s="1">
        <f>_xlfn.IFNA(VLOOKUP(B1704,W$2:AA10846,5,FALSE),0)</f>
        <v>6</v>
      </c>
      <c r="F1704" s="1">
        <f>_xlfn.IFNA(VLOOKUP(B1704,W$2:AB10847,6,FALSE),0)</f>
        <v>28</v>
      </c>
      <c r="H1704" s="5">
        <f t="shared" si="319"/>
        <v>26850000</v>
      </c>
      <c r="I1704" s="5">
        <f t="shared" si="320"/>
        <v>28729500</v>
      </c>
      <c r="J1704" s="1">
        <f t="shared" si="313"/>
        <v>0.28373199810001409</v>
      </c>
      <c r="K1704" s="1">
        <f t="shared" si="314"/>
        <v>6</v>
      </c>
      <c r="L1704" s="1">
        <f t="shared" si="315"/>
        <v>0.96849613775044396</v>
      </c>
      <c r="M1704" s="1">
        <f t="shared" si="316"/>
        <v>0.98267173666193286</v>
      </c>
      <c r="N1704" s="1">
        <f t="shared" si="317"/>
        <v>0.84929704697517161</v>
      </c>
      <c r="P1704" s="1">
        <f t="shared" si="321"/>
        <v>0.80828770430699259</v>
      </c>
      <c r="Q1704" s="1">
        <f t="shared" si="318"/>
        <v>0.22933708538269637</v>
      </c>
      <c r="R1704" s="2">
        <f t="shared" si="322"/>
        <v>6157700.7425253978</v>
      </c>
      <c r="S1704" s="2">
        <f t="shared" si="323"/>
        <v>6588739.7945021754</v>
      </c>
      <c r="T1704" s="2">
        <f t="shared" si="324"/>
        <v>6157700.7425253978</v>
      </c>
      <c r="V1704" s="1">
        <v>2022</v>
      </c>
      <c r="W1704" s="1">
        <v>11859</v>
      </c>
      <c r="X1704" s="1" t="s">
        <v>1749</v>
      </c>
      <c r="Y1704" s="1" t="s">
        <v>46</v>
      </c>
      <c r="Z1704" s="1">
        <v>56</v>
      </c>
      <c r="AA1704" s="1">
        <v>4</v>
      </c>
      <c r="AB1704" s="1">
        <v>29</v>
      </c>
    </row>
    <row r="1705" spans="2:28" x14ac:dyDescent="0.55000000000000004">
      <c r="B1705" s="1">
        <v>10840</v>
      </c>
      <c r="C1705" s="4" t="str">
        <f>_xlfn.IFNA(VLOOKUP(B1705,W$2:AB10819,3,FALSE),0)</f>
        <v>WR</v>
      </c>
      <c r="D1705" s="1">
        <f>_xlfn.IFNA(VLOOKUP(B1705,W$2:AA10847,4,FALSE),0)</f>
        <v>38</v>
      </c>
      <c r="E1705" s="1">
        <f>_xlfn.IFNA(VLOOKUP(B1705,W$2:AA10847,5,FALSE),0)</f>
        <v>7</v>
      </c>
      <c r="F1705" s="1">
        <f>_xlfn.IFNA(VLOOKUP(B1705,W$2:AB10848,6,FALSE),0)</f>
        <v>28</v>
      </c>
      <c r="H1705" s="5">
        <f t="shared" si="319"/>
        <v>26850000</v>
      </c>
      <c r="I1705" s="5">
        <f t="shared" si="320"/>
        <v>28729500</v>
      </c>
      <c r="J1705" s="1">
        <f t="shared" si="313"/>
        <v>0.13512004199773481</v>
      </c>
      <c r="K1705" s="1">
        <f t="shared" si="314"/>
        <v>3</v>
      </c>
      <c r="L1705" s="1">
        <f t="shared" si="315"/>
        <v>0.99477604734746727</v>
      </c>
      <c r="M1705" s="1">
        <f t="shared" si="316"/>
        <v>0.95139959476605207</v>
      </c>
      <c r="N1705" s="1">
        <f t="shared" si="317"/>
        <v>0.89953136465011441</v>
      </c>
      <c r="P1705" s="1">
        <f t="shared" si="321"/>
        <v>0.85134304516326909</v>
      </c>
      <c r="Q1705" s="1">
        <f t="shared" si="318"/>
        <v>0.11503350801694036</v>
      </c>
      <c r="R1705" s="2">
        <f t="shared" si="322"/>
        <v>3088649.6902548485</v>
      </c>
      <c r="S1705" s="2">
        <f t="shared" si="323"/>
        <v>3304855.168572688</v>
      </c>
      <c r="T1705" s="2">
        <f t="shared" si="324"/>
        <v>3088649.6902548485</v>
      </c>
      <c r="V1705" s="1">
        <v>2022</v>
      </c>
      <c r="W1705" s="1">
        <v>46448</v>
      </c>
      <c r="X1705" s="1" t="s">
        <v>1750</v>
      </c>
      <c r="Y1705" s="1" t="s">
        <v>46</v>
      </c>
      <c r="Z1705" s="1">
        <v>55</v>
      </c>
      <c r="AA1705" s="1">
        <v>8</v>
      </c>
      <c r="AB1705" s="1">
        <v>25</v>
      </c>
    </row>
    <row r="1706" spans="2:28" x14ac:dyDescent="0.55000000000000004">
      <c r="B1706" s="1">
        <v>9258</v>
      </c>
      <c r="C1706" s="4" t="str">
        <f>_xlfn.IFNA(VLOOKUP(B1706,W$2:AB10820,3,FALSE),0)</f>
        <v>G</v>
      </c>
      <c r="D1706" s="1">
        <f>_xlfn.IFNA(VLOOKUP(B1706,W$2:AA10848,4,FALSE),0)</f>
        <v>17</v>
      </c>
      <c r="E1706" s="1">
        <f>_xlfn.IFNA(VLOOKUP(B1706,W$2:AA10848,5,FALSE),0)</f>
        <v>8</v>
      </c>
      <c r="F1706" s="1">
        <f>_xlfn.IFNA(VLOOKUP(B1706,W$2:AB10849,6,FALSE),0)</f>
        <v>33</v>
      </c>
      <c r="H1706" s="5">
        <f t="shared" si="319"/>
        <v>15340000</v>
      </c>
      <c r="I1706" s="5">
        <f t="shared" si="320"/>
        <v>16413800.000000002</v>
      </c>
      <c r="J1706" s="1">
        <f t="shared" si="313"/>
        <v>0.12422980506362609</v>
      </c>
      <c r="K1706" s="1">
        <f t="shared" si="314"/>
        <v>1</v>
      </c>
      <c r="L1706" s="1">
        <f t="shared" si="315"/>
        <v>0.97398521903978064</v>
      </c>
      <c r="M1706" s="1">
        <f t="shared" si="316"/>
        <v>1.0253237139042022</v>
      </c>
      <c r="N1706" s="1">
        <f t="shared" si="317"/>
        <v>1.0245916516529501</v>
      </c>
      <c r="P1706" s="1">
        <f t="shared" si="321"/>
        <v>1.0232085984907104</v>
      </c>
      <c r="Q1706" s="1">
        <f t="shared" si="318"/>
        <v>0.12711300472992701</v>
      </c>
      <c r="R1706" s="2">
        <f t="shared" si="322"/>
        <v>1949913.4925570802</v>
      </c>
      <c r="S1706" s="2">
        <f t="shared" si="323"/>
        <v>2086407.4370360761</v>
      </c>
      <c r="T1706" s="2">
        <f t="shared" si="324"/>
        <v>1949913.4925570802</v>
      </c>
      <c r="V1706" s="1">
        <v>2022</v>
      </c>
      <c r="W1706" s="1">
        <v>9434</v>
      </c>
      <c r="X1706" s="1" t="s">
        <v>1751</v>
      </c>
      <c r="Y1706" s="1" t="s">
        <v>46</v>
      </c>
      <c r="Z1706" s="1">
        <v>54</v>
      </c>
      <c r="AA1706" s="1">
        <v>10</v>
      </c>
      <c r="AB1706" s="1">
        <v>29</v>
      </c>
    </row>
    <row r="1707" spans="2:28" x14ac:dyDescent="0.55000000000000004">
      <c r="B1707" s="1">
        <v>50564</v>
      </c>
      <c r="C1707" s="4" t="str">
        <f>_xlfn.IFNA(VLOOKUP(B1707,W$2:AB10821,3,FALSE),0)</f>
        <v>CB</v>
      </c>
      <c r="D1707" s="1">
        <f>_xlfn.IFNA(VLOOKUP(B1707,W$2:AA10849,4,FALSE),0)</f>
        <v>41</v>
      </c>
      <c r="E1707" s="1">
        <f>_xlfn.IFNA(VLOOKUP(B1707,W$2:AA10849,5,FALSE),0)</f>
        <v>8</v>
      </c>
      <c r="F1707" s="1">
        <f>_xlfn.IFNA(VLOOKUP(B1707,W$2:AB10850,6,FALSE),0)</f>
        <v>28</v>
      </c>
      <c r="H1707" s="5">
        <f t="shared" si="319"/>
        <v>20000000</v>
      </c>
      <c r="I1707" s="5">
        <f t="shared" si="320"/>
        <v>21400000</v>
      </c>
      <c r="J1707" s="1">
        <f t="shared" si="313"/>
        <v>0.14534217904027727</v>
      </c>
      <c r="K1707" s="1">
        <f t="shared" si="314"/>
        <v>4</v>
      </c>
      <c r="L1707" s="1">
        <f t="shared" si="315"/>
        <v>0.96121638580046065</v>
      </c>
      <c r="M1707" s="1">
        <f t="shared" si="316"/>
        <v>0.96478985703719689</v>
      </c>
      <c r="N1707" s="1">
        <f t="shared" si="317"/>
        <v>0.87776743548653313</v>
      </c>
      <c r="P1707" s="1">
        <f t="shared" si="321"/>
        <v>0.81401678369078201</v>
      </c>
      <c r="Q1707" s="1">
        <f t="shared" si="318"/>
        <v>0.11831097311697629</v>
      </c>
      <c r="R1707" s="2">
        <f t="shared" si="322"/>
        <v>2366219.4623395256</v>
      </c>
      <c r="S1707" s="2">
        <f t="shared" si="323"/>
        <v>2531854.8247032925</v>
      </c>
      <c r="T1707" s="2">
        <f t="shared" si="324"/>
        <v>2366219.4623395256</v>
      </c>
      <c r="V1707" s="1">
        <v>2022</v>
      </c>
      <c r="W1707" s="1">
        <v>6332</v>
      </c>
      <c r="X1707" s="1" t="s">
        <v>1752</v>
      </c>
      <c r="Y1707" s="1" t="s">
        <v>46</v>
      </c>
      <c r="Z1707" s="1">
        <v>53</v>
      </c>
      <c r="AA1707" s="1">
        <v>6</v>
      </c>
      <c r="AB1707" s="1">
        <v>33</v>
      </c>
    </row>
    <row r="1708" spans="2:28" x14ac:dyDescent="0.55000000000000004">
      <c r="B1708" s="1">
        <v>48230</v>
      </c>
      <c r="C1708" s="4" t="str">
        <f>_xlfn.IFNA(VLOOKUP(B1708,W$2:AB10822,3,FALSE),0)</f>
        <v>WR</v>
      </c>
      <c r="D1708" s="1">
        <f>_xlfn.IFNA(VLOOKUP(B1708,W$2:AA10850,4,FALSE),0)</f>
        <v>27</v>
      </c>
      <c r="E1708" s="1">
        <f>_xlfn.IFNA(VLOOKUP(B1708,W$2:AA10850,5,FALSE),0)</f>
        <v>8</v>
      </c>
      <c r="F1708" s="1">
        <f>_xlfn.IFNA(VLOOKUP(B1708,W$2:AB10851,6,FALSE),0)</f>
        <v>28</v>
      </c>
      <c r="H1708" s="5">
        <f t="shared" si="319"/>
        <v>26850000</v>
      </c>
      <c r="I1708" s="5">
        <f t="shared" si="320"/>
        <v>28729500</v>
      </c>
      <c r="J1708" s="1">
        <f t="shared" si="313"/>
        <v>0.11969353290175433</v>
      </c>
      <c r="K1708" s="1">
        <f t="shared" si="314"/>
        <v>2</v>
      </c>
      <c r="L1708" s="1">
        <f t="shared" si="315"/>
        <v>0.96784963204339991</v>
      </c>
      <c r="M1708" s="1">
        <f t="shared" si="316"/>
        <v>0.93223045521223513</v>
      </c>
      <c r="N1708" s="1">
        <f t="shared" si="317"/>
        <v>0.89953136465011441</v>
      </c>
      <c r="P1708" s="1">
        <f t="shared" si="321"/>
        <v>0.81161018233441029</v>
      </c>
      <c r="Q1708" s="1">
        <f t="shared" si="318"/>
        <v>9.7144490062642572E-2</v>
      </c>
      <c r="R1708" s="2">
        <f t="shared" si="322"/>
        <v>2608329.5581819532</v>
      </c>
      <c r="S1708" s="2">
        <f t="shared" si="323"/>
        <v>2790912.6272546896</v>
      </c>
      <c r="T1708" s="2">
        <f t="shared" si="324"/>
        <v>2608329.5581819532</v>
      </c>
      <c r="V1708" s="1">
        <v>2022</v>
      </c>
      <c r="W1708" s="1">
        <v>5609</v>
      </c>
      <c r="X1708" s="1" t="s">
        <v>1753</v>
      </c>
      <c r="Y1708" s="1" t="s">
        <v>46</v>
      </c>
      <c r="Z1708" s="1">
        <v>52</v>
      </c>
      <c r="AA1708" s="1">
        <v>3</v>
      </c>
      <c r="AB1708" s="1">
        <v>36</v>
      </c>
    </row>
    <row r="1709" spans="2:28" x14ac:dyDescent="0.55000000000000004">
      <c r="B1709" s="1">
        <v>51194</v>
      </c>
      <c r="C1709" s="4" t="str">
        <f>_xlfn.IFNA(VLOOKUP(B1709,W$2:AB10823,3,FALSE),0)</f>
        <v>S</v>
      </c>
      <c r="D1709" s="1">
        <f>_xlfn.IFNA(VLOOKUP(B1709,W$2:AA10851,4,FALSE),0)</f>
        <v>5</v>
      </c>
      <c r="E1709" s="1">
        <f>_xlfn.IFNA(VLOOKUP(B1709,W$2:AA10851,5,FALSE),0)</f>
        <v>8</v>
      </c>
      <c r="F1709" s="1">
        <f>_xlfn.IFNA(VLOOKUP(B1709,W$2:AB10852,6,FALSE),0)</f>
        <v>27</v>
      </c>
      <c r="H1709" s="5">
        <f t="shared" si="319"/>
        <v>15620000</v>
      </c>
      <c r="I1709" s="5">
        <f t="shared" si="320"/>
        <v>16713400.000000002</v>
      </c>
      <c r="J1709" s="1">
        <f t="shared" si="313"/>
        <v>0.11849549253813166</v>
      </c>
      <c r="K1709" s="1">
        <f t="shared" si="314"/>
        <v>0</v>
      </c>
      <c r="L1709" s="1">
        <f t="shared" si="315"/>
        <v>0.98517043952992134</v>
      </c>
      <c r="M1709" s="1">
        <f t="shared" si="316"/>
        <v>0.68619556135383653</v>
      </c>
      <c r="N1709" s="1">
        <f t="shared" si="317"/>
        <v>0.92811912331810276</v>
      </c>
      <c r="P1709" s="1">
        <f t="shared" si="321"/>
        <v>0.627426702517908</v>
      </c>
      <c r="Q1709" s="1">
        <f t="shared" si="318"/>
        <v>7.4347236146435319E-2</v>
      </c>
      <c r="R1709" s="2">
        <f t="shared" si="322"/>
        <v>1161303.8286073196</v>
      </c>
      <c r="S1709" s="2">
        <f t="shared" si="323"/>
        <v>1242595.0966098323</v>
      </c>
      <c r="T1709" s="2">
        <f t="shared" si="324"/>
        <v>1161303.8286073196</v>
      </c>
      <c r="V1709" s="1">
        <v>2022</v>
      </c>
      <c r="W1709" s="1">
        <v>2218</v>
      </c>
      <c r="X1709" s="1" t="s">
        <v>1754</v>
      </c>
      <c r="Y1709" s="1" t="s">
        <v>46</v>
      </c>
      <c r="Z1709" s="1">
        <v>51</v>
      </c>
      <c r="AA1709" s="1">
        <v>10</v>
      </c>
      <c r="AB1709" s="1">
        <v>38</v>
      </c>
    </row>
    <row r="1710" spans="2:28" x14ac:dyDescent="0.55000000000000004">
      <c r="B1710" s="1">
        <v>11047</v>
      </c>
      <c r="C1710" s="4" t="str">
        <f>_xlfn.IFNA(VLOOKUP(B1710,W$2:AB10824,3,FALSE),0)</f>
        <v>HB</v>
      </c>
      <c r="D1710" s="1">
        <f>_xlfn.IFNA(VLOOKUP(B1710,W$2:AA10852,4,FALSE),0)</f>
        <v>85</v>
      </c>
      <c r="E1710" s="1">
        <f>_xlfn.IFNA(VLOOKUP(B1710,W$2:AA10852,5,FALSE),0)</f>
        <v>8</v>
      </c>
      <c r="F1710" s="1">
        <f>_xlfn.IFNA(VLOOKUP(B1710,W$2:AB10853,6,FALSE),0)</f>
        <v>29</v>
      </c>
      <c r="H1710" s="5">
        <f t="shared" si="319"/>
        <v>14223170</v>
      </c>
      <c r="I1710" s="5">
        <f t="shared" si="320"/>
        <v>15218791.9</v>
      </c>
      <c r="J1710" s="1">
        <f t="shared" si="313"/>
        <v>0.50699730938172927</v>
      </c>
      <c r="K1710" s="1">
        <f t="shared" si="314"/>
        <v>8</v>
      </c>
      <c r="L1710" s="1">
        <f t="shared" si="315"/>
        <v>0.95505738964680675</v>
      </c>
      <c r="M1710" s="1">
        <f t="shared" si="316"/>
        <v>0.99502139424549263</v>
      </c>
      <c r="N1710" s="1">
        <f t="shared" si="317"/>
        <v>0.72958034776761405</v>
      </c>
      <c r="P1710" s="1">
        <f t="shared" si="321"/>
        <v>0.69332205428406768</v>
      </c>
      <c r="Q1710" s="1">
        <f t="shared" si="318"/>
        <v>0.35151241605703554</v>
      </c>
      <c r="R1710" s="2">
        <f t="shared" si="322"/>
        <v>4999620.8506899457</v>
      </c>
      <c r="S1710" s="2">
        <f t="shared" si="323"/>
        <v>5349594.3102382421</v>
      </c>
      <c r="T1710" s="2">
        <f t="shared" si="324"/>
        <v>4999620.8506899457</v>
      </c>
      <c r="V1710" s="1">
        <v>2022</v>
      </c>
      <c r="W1710" s="1">
        <v>26152</v>
      </c>
      <c r="X1710" s="1" t="s">
        <v>1755</v>
      </c>
      <c r="Y1710" s="1" t="s">
        <v>46</v>
      </c>
      <c r="Z1710" s="1">
        <v>50</v>
      </c>
      <c r="AA1710" s="1">
        <v>8</v>
      </c>
      <c r="AB1710" s="1">
        <v>27</v>
      </c>
    </row>
    <row r="1711" spans="2:28" x14ac:dyDescent="0.55000000000000004">
      <c r="B1711" s="1">
        <v>5214</v>
      </c>
      <c r="C1711" s="4" t="str">
        <f>_xlfn.IFNA(VLOOKUP(B1711,W$2:AB10825,3,FALSE),0)</f>
        <v>QB</v>
      </c>
      <c r="D1711" s="1">
        <f>_xlfn.IFNA(VLOOKUP(B1711,W$2:AA10853,4,FALSE),0)</f>
        <v>22</v>
      </c>
      <c r="E1711" s="1">
        <f>_xlfn.IFNA(VLOOKUP(B1711,W$2:AA10853,5,FALSE),0)</f>
        <v>8</v>
      </c>
      <c r="F1711" s="1">
        <f>_xlfn.IFNA(VLOOKUP(B1711,W$2:AB10854,6,FALSE),0)</f>
        <v>36</v>
      </c>
      <c r="H1711" s="5">
        <f t="shared" si="319"/>
        <v>44949165</v>
      </c>
      <c r="I1711" s="5">
        <f t="shared" si="320"/>
        <v>48095606.550000004</v>
      </c>
      <c r="J1711" s="1">
        <f t="shared" si="313"/>
        <v>0.11374298598435889</v>
      </c>
      <c r="K1711" s="1">
        <f t="shared" si="314"/>
        <v>2</v>
      </c>
      <c r="L1711" s="1">
        <f t="shared" si="315"/>
        <v>0.96784963204339991</v>
      </c>
      <c r="M1711" s="1">
        <f t="shared" si="316"/>
        <v>0.94022100258712671</v>
      </c>
      <c r="N1711" s="1">
        <f t="shared" si="317"/>
        <v>1.1178219283566899</v>
      </c>
      <c r="P1711" s="1">
        <f t="shared" si="321"/>
        <v>1.017209628588825</v>
      </c>
      <c r="Q1711" s="1">
        <f t="shared" si="318"/>
        <v>0.11570046052773364</v>
      </c>
      <c r="R1711" s="2">
        <f t="shared" si="322"/>
        <v>5200639.0908370866</v>
      </c>
      <c r="S1711" s="2">
        <f t="shared" si="323"/>
        <v>5564683.8271956826</v>
      </c>
      <c r="T1711" s="2">
        <f t="shared" si="324"/>
        <v>5531294.3196620019</v>
      </c>
      <c r="V1711" s="1">
        <v>2022</v>
      </c>
      <c r="W1711" s="1">
        <v>91399</v>
      </c>
      <c r="X1711" s="1" t="s">
        <v>1756</v>
      </c>
      <c r="Y1711" s="1" t="s">
        <v>46</v>
      </c>
      <c r="Z1711" s="1">
        <v>49</v>
      </c>
      <c r="AA1711" s="1">
        <v>10</v>
      </c>
      <c r="AB1711" s="1">
        <v>22</v>
      </c>
    </row>
    <row r="1712" spans="2:28" x14ac:dyDescent="0.55000000000000004">
      <c r="B1712" s="1">
        <v>8826</v>
      </c>
      <c r="C1712" s="4" t="str">
        <f>_xlfn.IFNA(VLOOKUP(B1712,W$2:AB10826,3,FALSE),0)</f>
        <v>P</v>
      </c>
      <c r="D1712" s="1">
        <f>_xlfn.IFNA(VLOOKUP(B1712,W$2:AA10854,4,FALSE),0)</f>
        <v>0</v>
      </c>
      <c r="E1712" s="1">
        <f>_xlfn.IFNA(VLOOKUP(B1712,W$2:AA10854,5,FALSE),0)</f>
        <v>6</v>
      </c>
      <c r="F1712" s="1">
        <f>_xlfn.IFNA(VLOOKUP(B1712,W$2:AB10855,6,FALSE),0)</f>
        <v>32</v>
      </c>
      <c r="H1712" s="5" t="e">
        <f t="shared" si="319"/>
        <v>#DIV/0!</v>
      </c>
      <c r="I1712" s="5" t="e">
        <f t="shared" si="320"/>
        <v>#DIV/0!</v>
      </c>
      <c r="J1712" s="1">
        <f t="shared" si="313"/>
        <v>0.11029086484118089</v>
      </c>
      <c r="K1712" s="1">
        <f t="shared" si="314"/>
        <v>0</v>
      </c>
      <c r="L1712" s="1">
        <f t="shared" si="315"/>
        <v>0.89742803863616261</v>
      </c>
      <c r="M1712" s="1">
        <f t="shared" si="316"/>
        <v>1.1804665862898105</v>
      </c>
      <c r="N1712" s="1" t="e">
        <f t="shared" si="317"/>
        <v>#DIV/0!</v>
      </c>
      <c r="P1712" s="1" t="e">
        <f t="shared" si="321"/>
        <v>#DIV/0!</v>
      </c>
      <c r="Q1712" s="1" t="e">
        <f t="shared" si="318"/>
        <v>#DIV/0!</v>
      </c>
      <c r="R1712" s="2" t="e">
        <f t="shared" si="322"/>
        <v>#DIV/0!</v>
      </c>
      <c r="S1712" s="2" t="e">
        <f t="shared" si="323"/>
        <v>#DIV/0!</v>
      </c>
      <c r="T1712" s="2" t="e">
        <f t="shared" si="324"/>
        <v>#DIV/0!</v>
      </c>
      <c r="V1712" s="1">
        <v>2022</v>
      </c>
      <c r="W1712" s="1">
        <v>12282</v>
      </c>
      <c r="X1712" s="1" t="s">
        <v>1757</v>
      </c>
      <c r="Y1712" s="1" t="s">
        <v>46</v>
      </c>
      <c r="Z1712" s="1">
        <v>48</v>
      </c>
      <c r="AA1712" s="1">
        <v>8</v>
      </c>
      <c r="AB1712" s="1">
        <v>27</v>
      </c>
    </row>
    <row r="1713" spans="2:28" x14ac:dyDescent="0.55000000000000004">
      <c r="B1713" s="1">
        <v>10750</v>
      </c>
      <c r="C1713" s="4" t="str">
        <f>_xlfn.IFNA(VLOOKUP(B1713,W$2:AB10827,3,FALSE),0)</f>
        <v>DI</v>
      </c>
      <c r="D1713" s="1">
        <f>_xlfn.IFNA(VLOOKUP(B1713,W$2:AA10855,4,FALSE),0)</f>
        <v>9</v>
      </c>
      <c r="E1713" s="1">
        <f>_xlfn.IFNA(VLOOKUP(B1713,W$2:AA10855,5,FALSE),0)</f>
        <v>4</v>
      </c>
      <c r="F1713" s="1">
        <f>_xlfn.IFNA(VLOOKUP(B1713,W$2:AB10856,6,FALSE),0)</f>
        <v>28</v>
      </c>
      <c r="H1713" s="5">
        <f t="shared" si="319"/>
        <v>20500000</v>
      </c>
      <c r="I1713" s="5">
        <f t="shared" si="320"/>
        <v>21935000</v>
      </c>
      <c r="J1713" s="1">
        <f t="shared" si="313"/>
        <v>0.11849549253813166</v>
      </c>
      <c r="K1713" s="1">
        <f t="shared" si="314"/>
        <v>0</v>
      </c>
      <c r="L1713" s="1">
        <f t="shared" si="315"/>
        <v>1.1895239156337238</v>
      </c>
      <c r="M1713" s="1">
        <f t="shared" si="316"/>
        <v>0.84721097753390451</v>
      </c>
      <c r="N1713" s="1">
        <f t="shared" si="317"/>
        <v>1</v>
      </c>
      <c r="P1713" s="1">
        <f t="shared" si="321"/>
        <v>1.007777719364005</v>
      </c>
      <c r="Q1713" s="1">
        <f t="shared" si="318"/>
        <v>0.11941711722499279</v>
      </c>
      <c r="R1713" s="2">
        <f t="shared" si="322"/>
        <v>2448050.9031123524</v>
      </c>
      <c r="S1713" s="2">
        <f t="shared" si="323"/>
        <v>2619414.4663302167</v>
      </c>
      <c r="T1713" s="2">
        <f t="shared" si="324"/>
        <v>2448050.9031123524</v>
      </c>
      <c r="V1713" s="1">
        <v>2022</v>
      </c>
      <c r="W1713" s="1">
        <v>9435</v>
      </c>
      <c r="X1713" s="1" t="s">
        <v>1758</v>
      </c>
      <c r="Y1713" s="1" t="s">
        <v>46</v>
      </c>
      <c r="Z1713" s="1">
        <v>47</v>
      </c>
      <c r="AA1713" s="1">
        <v>10</v>
      </c>
      <c r="AB1713" s="1">
        <v>29</v>
      </c>
    </row>
    <row r="1714" spans="2:28" x14ac:dyDescent="0.55000000000000004">
      <c r="B1714" s="1">
        <v>10659</v>
      </c>
      <c r="C1714" s="4" t="str">
        <f>_xlfn.IFNA(VLOOKUP(B1714,W$2:AB10828,3,FALSE),0)</f>
        <v>CB</v>
      </c>
      <c r="D1714" s="1">
        <f>_xlfn.IFNA(VLOOKUP(B1714,W$2:AA10856,4,FALSE),0)</f>
        <v>69</v>
      </c>
      <c r="E1714" s="1">
        <f>_xlfn.IFNA(VLOOKUP(B1714,W$2:AA10856,5,FALSE),0)</f>
        <v>32</v>
      </c>
      <c r="F1714" s="1">
        <f>_xlfn.IFNA(VLOOKUP(B1714,W$2:AB10857,6,FALSE),0)</f>
        <v>27</v>
      </c>
      <c r="H1714" s="5">
        <f t="shared" si="319"/>
        <v>20000000</v>
      </c>
      <c r="I1714" s="5">
        <f t="shared" si="320"/>
        <v>21400000</v>
      </c>
      <c r="J1714" s="1">
        <f t="shared" si="313"/>
        <v>0.28373199810001409</v>
      </c>
      <c r="K1714" s="1">
        <f t="shared" si="314"/>
        <v>6</v>
      </c>
      <c r="L1714" s="1">
        <f t="shared" si="315"/>
        <v>1.1618965758710007</v>
      </c>
      <c r="M1714" s="1">
        <f t="shared" si="316"/>
        <v>1.1772145986242197</v>
      </c>
      <c r="N1714" s="1">
        <f t="shared" si="317"/>
        <v>0.81665115322979975</v>
      </c>
      <c r="P1714" s="1">
        <f t="shared" si="321"/>
        <v>1.1170167631816403</v>
      </c>
      <c r="Q1714" s="1">
        <f t="shared" si="318"/>
        <v>0.31693339812873705</v>
      </c>
      <c r="R1714" s="2">
        <f t="shared" si="322"/>
        <v>6338667.9625747409</v>
      </c>
      <c r="S1714" s="2">
        <f t="shared" si="323"/>
        <v>6782374.7199549731</v>
      </c>
      <c r="T1714" s="2">
        <f t="shared" si="324"/>
        <v>6338667.9625747409</v>
      </c>
      <c r="V1714" s="1">
        <v>2022</v>
      </c>
      <c r="W1714" s="1">
        <v>11757</v>
      </c>
      <c r="X1714" s="1" t="s">
        <v>1759</v>
      </c>
      <c r="Y1714" s="1" t="s">
        <v>46</v>
      </c>
      <c r="Z1714" s="1">
        <v>46</v>
      </c>
      <c r="AA1714" s="1">
        <v>10</v>
      </c>
      <c r="AB1714" s="1">
        <v>28</v>
      </c>
    </row>
    <row r="1715" spans="2:28" x14ac:dyDescent="0.55000000000000004">
      <c r="B1715" s="1">
        <v>50152</v>
      </c>
      <c r="C1715" s="4" t="str">
        <f>_xlfn.IFNA(VLOOKUP(B1715,W$2:AB10829,3,FALSE),0)</f>
        <v>ED</v>
      </c>
      <c r="D1715" s="1">
        <f>_xlfn.IFNA(VLOOKUP(B1715,W$2:AA10857,4,FALSE),0)</f>
        <v>26</v>
      </c>
      <c r="E1715" s="1">
        <f>_xlfn.IFNA(VLOOKUP(B1715,W$2:AA10857,5,FALSE),0)</f>
        <v>6</v>
      </c>
      <c r="F1715" s="1">
        <f>_xlfn.IFNA(VLOOKUP(B1715,W$2:AB10858,6,FALSE),0)</f>
        <v>27</v>
      </c>
      <c r="H1715" s="5">
        <f t="shared" si="319"/>
        <v>25400550</v>
      </c>
      <c r="I1715" s="5">
        <f t="shared" si="320"/>
        <v>27178588.5</v>
      </c>
      <c r="J1715" s="1">
        <f t="shared" si="313"/>
        <v>0.11969353290175433</v>
      </c>
      <c r="K1715" s="1">
        <f t="shared" si="314"/>
        <v>2</v>
      </c>
      <c r="L1715" s="1">
        <f t="shared" si="315"/>
        <v>0.94203263634535883</v>
      </c>
      <c r="M1715" s="1">
        <f t="shared" si="316"/>
        <v>0.99437471484129869</v>
      </c>
      <c r="N1715" s="1">
        <f t="shared" si="317"/>
        <v>1</v>
      </c>
      <c r="P1715" s="1">
        <f t="shared" si="321"/>
        <v>0.93673343413711296</v>
      </c>
      <c r="Q1715" s="1">
        <f t="shared" si="318"/>
        <v>0.11212093411906385</v>
      </c>
      <c r="R1715" s="2">
        <f t="shared" si="322"/>
        <v>2847933.3931379872</v>
      </c>
      <c r="S1715" s="2">
        <f t="shared" si="323"/>
        <v>3047288.7306576464</v>
      </c>
      <c r="T1715" s="2">
        <f t="shared" si="324"/>
        <v>2847933.3931379872</v>
      </c>
      <c r="V1715" s="1">
        <v>2022</v>
      </c>
      <c r="W1715" s="1">
        <v>9522</v>
      </c>
      <c r="X1715" s="1" t="s">
        <v>1760</v>
      </c>
      <c r="Y1715" s="1" t="s">
        <v>46</v>
      </c>
      <c r="Z1715" s="1">
        <v>45</v>
      </c>
      <c r="AA1715" s="1">
        <v>3</v>
      </c>
      <c r="AB1715" s="1">
        <v>30</v>
      </c>
    </row>
    <row r="1716" spans="2:28" x14ac:dyDescent="0.55000000000000004">
      <c r="B1716" s="1">
        <v>45747</v>
      </c>
      <c r="C1716" s="4" t="str">
        <f>_xlfn.IFNA(VLOOKUP(B1716,W$2:AB10830,3,FALSE),0)</f>
        <v>HB</v>
      </c>
      <c r="D1716" s="1">
        <f>_xlfn.IFNA(VLOOKUP(B1716,W$2:AA10858,4,FALSE),0)</f>
        <v>53</v>
      </c>
      <c r="E1716" s="1">
        <f>_xlfn.IFNA(VLOOKUP(B1716,W$2:AA10858,5,FALSE),0)</f>
        <v>3</v>
      </c>
      <c r="F1716" s="1">
        <f>_xlfn.IFNA(VLOOKUP(B1716,W$2:AB10859,6,FALSE),0)</f>
        <v>27</v>
      </c>
      <c r="H1716" s="5">
        <f t="shared" si="319"/>
        <v>14223170</v>
      </c>
      <c r="I1716" s="5">
        <f t="shared" si="320"/>
        <v>15218791.9</v>
      </c>
      <c r="J1716" s="1">
        <f t="shared" si="313"/>
        <v>0.17135857369119548</v>
      </c>
      <c r="K1716" s="1">
        <f t="shared" si="314"/>
        <v>5</v>
      </c>
      <c r="L1716" s="1">
        <f t="shared" si="315"/>
        <v>1.0331190471627296</v>
      </c>
      <c r="M1716" s="1">
        <f t="shared" si="316"/>
        <v>1.1486399068534272</v>
      </c>
      <c r="N1716" s="1">
        <f t="shared" si="317"/>
        <v>0.81972023184507603</v>
      </c>
      <c r="P1716" s="1">
        <f t="shared" si="321"/>
        <v>0.97274705243504522</v>
      </c>
      <c r="Q1716" s="1">
        <f t="shared" si="318"/>
        <v>0.16668854746758388</v>
      </c>
      <c r="R1716" s="2">
        <f t="shared" si="322"/>
        <v>2370839.5476845149</v>
      </c>
      <c r="S1716" s="2">
        <f t="shared" si="323"/>
        <v>2536798.316022431</v>
      </c>
      <c r="T1716" s="2">
        <f t="shared" si="324"/>
        <v>2370839.5476845149</v>
      </c>
      <c r="V1716" s="1">
        <v>2022</v>
      </c>
      <c r="W1716" s="1">
        <v>46454</v>
      </c>
      <c r="X1716" s="1" t="s">
        <v>1761</v>
      </c>
      <c r="Y1716" s="1" t="s">
        <v>46</v>
      </c>
      <c r="Z1716" s="1">
        <v>44</v>
      </c>
      <c r="AA1716" s="1">
        <v>8</v>
      </c>
      <c r="AB1716" s="1">
        <v>27</v>
      </c>
    </row>
    <row r="1717" spans="2:28" x14ac:dyDescent="0.55000000000000004">
      <c r="B1717" s="1">
        <v>7279</v>
      </c>
      <c r="C1717" s="4" t="str">
        <f>_xlfn.IFNA(VLOOKUP(B1717,W$2:AB10831,3,FALSE),0)</f>
        <v>S</v>
      </c>
      <c r="D1717" s="1">
        <f>_xlfn.IFNA(VLOOKUP(B1717,W$2:AA10859,4,FALSE),0)</f>
        <v>7</v>
      </c>
      <c r="E1717" s="1">
        <f>_xlfn.IFNA(VLOOKUP(B1717,W$2:AA10859,5,FALSE),0)</f>
        <v>8</v>
      </c>
      <c r="F1717" s="1">
        <f>_xlfn.IFNA(VLOOKUP(B1717,W$2:AB10860,6,FALSE),0)</f>
        <v>33</v>
      </c>
      <c r="H1717" s="5">
        <f t="shared" si="319"/>
        <v>15620000</v>
      </c>
      <c r="I1717" s="5">
        <f t="shared" si="320"/>
        <v>16713400.000000002</v>
      </c>
      <c r="J1717" s="1">
        <f t="shared" si="313"/>
        <v>0.11849549253813166</v>
      </c>
      <c r="K1717" s="1">
        <f t="shared" si="314"/>
        <v>0</v>
      </c>
      <c r="L1717" s="1">
        <f t="shared" si="315"/>
        <v>0.98517043952992134</v>
      </c>
      <c r="M1717" s="1">
        <f t="shared" si="316"/>
        <v>1.1804665862898105</v>
      </c>
      <c r="N1717" s="1">
        <f t="shared" si="317"/>
        <v>0.92811912331810276</v>
      </c>
      <c r="P1717" s="1">
        <f t="shared" si="321"/>
        <v>1.079366144845213</v>
      </c>
      <c r="Q1717" s="1">
        <f t="shared" si="318"/>
        <v>0.12790002296241787</v>
      </c>
      <c r="R1717" s="2">
        <f t="shared" si="322"/>
        <v>1997798.3586729672</v>
      </c>
      <c r="S1717" s="2">
        <f t="shared" si="323"/>
        <v>2137644.2437800751</v>
      </c>
      <c r="T1717" s="2">
        <f t="shared" si="324"/>
        <v>1997798.3586729672</v>
      </c>
      <c r="V1717" s="1">
        <v>2022</v>
      </c>
      <c r="W1717" s="1">
        <v>8848</v>
      </c>
      <c r="X1717" s="1" t="s">
        <v>1762</v>
      </c>
      <c r="Y1717" s="1" t="s">
        <v>46</v>
      </c>
      <c r="Z1717" s="1">
        <v>43</v>
      </c>
      <c r="AA1717" s="1">
        <v>7</v>
      </c>
      <c r="AB1717" s="1">
        <v>31</v>
      </c>
    </row>
    <row r="1718" spans="2:28" x14ac:dyDescent="0.55000000000000004">
      <c r="B1718" s="1">
        <v>47234</v>
      </c>
      <c r="C1718" s="4" t="str">
        <f>_xlfn.IFNA(VLOOKUP(B1718,W$2:AB10832,3,FALSE),0)</f>
        <v>TE</v>
      </c>
      <c r="D1718" s="1">
        <f>_xlfn.IFNA(VLOOKUP(B1718,W$2:AA10860,4,FALSE),0)</f>
        <v>27</v>
      </c>
      <c r="E1718" s="1">
        <f>_xlfn.IFNA(VLOOKUP(B1718,W$2:AA10860,5,FALSE),0)</f>
        <v>8</v>
      </c>
      <c r="F1718" s="1">
        <f>_xlfn.IFNA(VLOOKUP(B1718,W$2:AB10861,6,FALSE),0)</f>
        <v>26</v>
      </c>
      <c r="H1718" s="5">
        <f t="shared" si="319"/>
        <v>14012500</v>
      </c>
      <c r="I1718" s="5">
        <f t="shared" si="320"/>
        <v>14993375</v>
      </c>
      <c r="J1718" s="1">
        <f t="shared" si="313"/>
        <v>0.11969353290175433</v>
      </c>
      <c r="K1718" s="1">
        <f t="shared" si="314"/>
        <v>2</v>
      </c>
      <c r="L1718" s="1">
        <f t="shared" si="315"/>
        <v>0.96784963204339991</v>
      </c>
      <c r="M1718" s="1">
        <f t="shared" si="316"/>
        <v>0.99437471484129869</v>
      </c>
      <c r="N1718" s="1">
        <f t="shared" si="317"/>
        <v>1.0245916516529501</v>
      </c>
      <c r="P1718" s="1">
        <f t="shared" si="321"/>
        <v>0.98607233534584504</v>
      </c>
      <c r="Q1718" s="1">
        <f t="shared" si="318"/>
        <v>0.11802648151422764</v>
      </c>
      <c r="R1718" s="2">
        <f t="shared" si="322"/>
        <v>1653846.0722181147</v>
      </c>
      <c r="S1718" s="2">
        <f t="shared" si="323"/>
        <v>1769615.2972733828</v>
      </c>
      <c r="T1718" s="2">
        <f t="shared" si="324"/>
        <v>1653846.0722181147</v>
      </c>
      <c r="V1718" s="1">
        <v>2022</v>
      </c>
      <c r="W1718" s="1">
        <v>5277</v>
      </c>
      <c r="X1718" s="1" t="s">
        <v>1763</v>
      </c>
      <c r="Y1718" s="1" t="s">
        <v>46</v>
      </c>
      <c r="Z1718" s="1">
        <v>42</v>
      </c>
      <c r="AA1718" s="1">
        <v>8</v>
      </c>
      <c r="AB1718" s="1">
        <v>37</v>
      </c>
    </row>
    <row r="1719" spans="2:28" x14ac:dyDescent="0.55000000000000004">
      <c r="B1719" s="1">
        <v>11879</v>
      </c>
      <c r="C1719" s="4" t="str">
        <f>_xlfn.IFNA(VLOOKUP(B1719,W$2:AB10833,3,FALSE),0)</f>
        <v>LB</v>
      </c>
      <c r="D1719" s="1">
        <f>_xlfn.IFNA(VLOOKUP(B1719,W$2:AA10861,4,FALSE),0)</f>
        <v>75</v>
      </c>
      <c r="E1719" s="1">
        <f>_xlfn.IFNA(VLOOKUP(B1719,W$2:AA10861,5,FALSE),0)</f>
        <v>4</v>
      </c>
      <c r="F1719" s="1">
        <f>_xlfn.IFNA(VLOOKUP(B1719,W$2:AB10862,6,FALSE),0)</f>
        <v>28</v>
      </c>
      <c r="H1719" s="5">
        <f t="shared" si="319"/>
        <v>16999000</v>
      </c>
      <c r="I1719" s="5">
        <f t="shared" si="320"/>
        <v>18188930</v>
      </c>
      <c r="J1719" s="1">
        <f t="shared" si="313"/>
        <v>0.34065492256828622</v>
      </c>
      <c r="K1719" s="1">
        <f t="shared" si="314"/>
        <v>7</v>
      </c>
      <c r="L1719" s="1">
        <f t="shared" si="315"/>
        <v>0.98492738811235303</v>
      </c>
      <c r="M1719" s="1">
        <f t="shared" si="316"/>
        <v>0.98921913731565014</v>
      </c>
      <c r="N1719" s="1">
        <f t="shared" si="317"/>
        <v>0.73034540509703694</v>
      </c>
      <c r="P1719" s="1">
        <f t="shared" si="321"/>
        <v>0.71158211676855976</v>
      </c>
      <c r="Q1719" s="1">
        <f t="shared" si="318"/>
        <v>0.24240395088877092</v>
      </c>
      <c r="R1719" s="2">
        <f t="shared" si="322"/>
        <v>4120624.7611582167</v>
      </c>
      <c r="S1719" s="2">
        <f t="shared" si="323"/>
        <v>4409068.4944392918</v>
      </c>
      <c r="T1719" s="2">
        <f t="shared" si="324"/>
        <v>4120624.7611582167</v>
      </c>
      <c r="V1719" s="1">
        <v>2022</v>
      </c>
      <c r="W1719" s="1">
        <v>46426</v>
      </c>
      <c r="X1719" s="1" t="s">
        <v>1764</v>
      </c>
      <c r="Y1719" s="1" t="s">
        <v>46</v>
      </c>
      <c r="Z1719" s="1">
        <v>41</v>
      </c>
      <c r="AA1719" s="1">
        <v>4</v>
      </c>
      <c r="AB1719" s="1">
        <v>28</v>
      </c>
    </row>
    <row r="1720" spans="2:28" x14ac:dyDescent="0.55000000000000004">
      <c r="B1720" s="1">
        <v>8696</v>
      </c>
      <c r="C1720" s="4" t="str">
        <f>_xlfn.IFNA(VLOOKUP(B1720,W$2:AB10834,3,FALSE),0)</f>
        <v>WR</v>
      </c>
      <c r="D1720" s="1">
        <f>_xlfn.IFNA(VLOOKUP(B1720,W$2:AA10862,4,FALSE),0)</f>
        <v>97</v>
      </c>
      <c r="E1720" s="1">
        <f>_xlfn.IFNA(VLOOKUP(B1720,W$2:AA10862,5,FALSE),0)</f>
        <v>2</v>
      </c>
      <c r="F1720" s="1">
        <f>_xlfn.IFNA(VLOOKUP(B1720,W$2:AB10863,6,FALSE),0)</f>
        <v>29</v>
      </c>
      <c r="H1720" s="5">
        <f t="shared" si="319"/>
        <v>26850000</v>
      </c>
      <c r="I1720" s="5">
        <f t="shared" si="320"/>
        <v>28729500</v>
      </c>
      <c r="J1720" s="1">
        <f t="shared" si="313"/>
        <v>0.9106723943769699</v>
      </c>
      <c r="K1720" s="1">
        <f t="shared" si="314"/>
        <v>9</v>
      </c>
      <c r="L1720" s="1">
        <f t="shared" si="315"/>
        <v>1.0294839989928222</v>
      </c>
      <c r="M1720" s="1">
        <f t="shared" si="316"/>
        <v>1.000893038891195</v>
      </c>
      <c r="N1720" s="1">
        <f t="shared" si="317"/>
        <v>1</v>
      </c>
      <c r="P1720" s="1">
        <f t="shared" si="321"/>
        <v>1.0304033682417857</v>
      </c>
      <c r="Q1720" s="1">
        <f t="shared" si="318"/>
        <v>0.93835990253084156</v>
      </c>
      <c r="R1720" s="2">
        <f t="shared" si="322"/>
        <v>25194963.382953096</v>
      </c>
      <c r="S1720" s="2">
        <f t="shared" si="323"/>
        <v>26958610.819759812</v>
      </c>
      <c r="T1720" s="2">
        <f t="shared" si="324"/>
        <v>25194963.382953096</v>
      </c>
      <c r="V1720" s="1">
        <v>2022</v>
      </c>
      <c r="W1720" s="1">
        <v>12324</v>
      </c>
      <c r="X1720" s="1" t="s">
        <v>1765</v>
      </c>
      <c r="Y1720" s="1" t="s">
        <v>46</v>
      </c>
      <c r="Z1720" s="1">
        <v>40</v>
      </c>
      <c r="AA1720" s="1">
        <v>8</v>
      </c>
      <c r="AB1720" s="1">
        <v>29</v>
      </c>
    </row>
    <row r="1721" spans="2:28" x14ac:dyDescent="0.55000000000000004">
      <c r="B1721" s="1">
        <v>11767</v>
      </c>
      <c r="C1721" s="4" t="str">
        <f>_xlfn.IFNA(VLOOKUP(B1721,W$2:AB10835,3,FALSE),0)</f>
        <v>QB</v>
      </c>
      <c r="D1721" s="1">
        <f>_xlfn.IFNA(VLOOKUP(B1721,W$2:AA10863,4,FALSE),0)</f>
        <v>85</v>
      </c>
      <c r="E1721" s="1">
        <f>_xlfn.IFNA(VLOOKUP(B1721,W$2:AA10863,5,FALSE),0)</f>
        <v>20</v>
      </c>
      <c r="F1721" s="1">
        <f>_xlfn.IFNA(VLOOKUP(B1721,W$2:AB10864,6,FALSE),0)</f>
        <v>27</v>
      </c>
      <c r="H1721" s="5">
        <f t="shared" si="319"/>
        <v>44949165</v>
      </c>
      <c r="I1721" s="5">
        <f t="shared" si="320"/>
        <v>48095606.550000004</v>
      </c>
      <c r="J1721" s="1">
        <f t="shared" si="313"/>
        <v>0.50699730938172927</v>
      </c>
      <c r="K1721" s="1">
        <f t="shared" si="314"/>
        <v>8</v>
      </c>
      <c r="L1721" s="1">
        <f t="shared" si="315"/>
        <v>1.0542942246009299</v>
      </c>
      <c r="M1721" s="1">
        <f t="shared" si="316"/>
        <v>1.2219797174404163</v>
      </c>
      <c r="N1721" s="1">
        <f t="shared" si="317"/>
        <v>1.2356438567133878</v>
      </c>
      <c r="P1721" s="1">
        <f t="shared" si="321"/>
        <v>1.5919123034122777</v>
      </c>
      <c r="Q1721" s="1">
        <f t="shared" si="318"/>
        <v>0.80709525460169584</v>
      </c>
      <c r="R1721" s="2">
        <f t="shared" si="322"/>
        <v>36278257.769808635</v>
      </c>
      <c r="S1721" s="2">
        <f t="shared" si="323"/>
        <v>38817735.813695244</v>
      </c>
      <c r="T1721" s="2">
        <f t="shared" si="324"/>
        <v>36278257.769808635</v>
      </c>
      <c r="V1721" s="1">
        <v>2022</v>
      </c>
      <c r="W1721" s="1">
        <v>4371</v>
      </c>
      <c r="X1721" s="1" t="s">
        <v>1766</v>
      </c>
      <c r="Y1721" s="1" t="s">
        <v>46</v>
      </c>
      <c r="Z1721" s="1">
        <v>39</v>
      </c>
      <c r="AA1721" s="1">
        <v>2</v>
      </c>
      <c r="AB1721" s="1">
        <v>37</v>
      </c>
    </row>
    <row r="1722" spans="2:28" x14ac:dyDescent="0.55000000000000004">
      <c r="B1722" s="1">
        <v>7181</v>
      </c>
      <c r="C1722" s="4" t="str">
        <f>_xlfn.IFNA(VLOOKUP(B1722,W$2:AB10836,3,FALSE),0)</f>
        <v>RT</v>
      </c>
      <c r="D1722" s="1">
        <f>_xlfn.IFNA(VLOOKUP(B1722,W$2:AA10864,4,FALSE),0)</f>
        <v>88</v>
      </c>
      <c r="E1722" s="1">
        <f>_xlfn.IFNA(VLOOKUP(B1722,W$2:AA10864,5,FALSE),0)</f>
        <v>6</v>
      </c>
      <c r="F1722" s="1">
        <f>_xlfn.IFNA(VLOOKUP(B1722,W$2:AB10865,6,FALSE),0)</f>
        <v>33</v>
      </c>
      <c r="H1722" s="5">
        <f t="shared" si="319"/>
        <v>18040000</v>
      </c>
      <c r="I1722" s="5">
        <f t="shared" si="320"/>
        <v>19302800</v>
      </c>
      <c r="J1722" s="1">
        <f t="shared" si="313"/>
        <v>0.50699730938172927</v>
      </c>
      <c r="K1722" s="1">
        <f t="shared" si="314"/>
        <v>8</v>
      </c>
      <c r="L1722" s="1">
        <f t="shared" si="315"/>
        <v>0.97497525904597981</v>
      </c>
      <c r="M1722" s="1">
        <f t="shared" si="316"/>
        <v>0.76278818117696279</v>
      </c>
      <c r="N1722" s="1">
        <f t="shared" si="317"/>
        <v>1.21388420547599</v>
      </c>
      <c r="P1722" s="1">
        <f t="shared" si="321"/>
        <v>0.90276520357011425</v>
      </c>
      <c r="Q1722" s="1">
        <f t="shared" si="318"/>
        <v>0.45769952921349699</v>
      </c>
      <c r="R1722" s="2">
        <f t="shared" si="322"/>
        <v>8256899.5070114853</v>
      </c>
      <c r="S1722" s="2">
        <f t="shared" si="323"/>
        <v>8834882.4725022893</v>
      </c>
      <c r="T1722" s="2">
        <f t="shared" si="324"/>
        <v>8256899.5070114853</v>
      </c>
      <c r="V1722" s="1">
        <v>2022</v>
      </c>
      <c r="W1722" s="1">
        <v>40216</v>
      </c>
      <c r="X1722" s="1" t="s">
        <v>1767</v>
      </c>
      <c r="Y1722" s="1" t="s">
        <v>46</v>
      </c>
      <c r="Z1722" s="1">
        <v>38</v>
      </c>
      <c r="AA1722" s="1">
        <v>4</v>
      </c>
      <c r="AB1722" s="1">
        <v>24</v>
      </c>
    </row>
    <row r="1723" spans="2:28" x14ac:dyDescent="0.55000000000000004">
      <c r="B1723" s="1">
        <v>7469</v>
      </c>
      <c r="C1723" s="4" t="str">
        <f>_xlfn.IFNA(VLOOKUP(B1723,W$2:AB10837,3,FALSE),0)</f>
        <v>HB</v>
      </c>
      <c r="D1723" s="1">
        <f>_xlfn.IFNA(VLOOKUP(B1723,W$2:AA10865,4,FALSE),0)</f>
        <v>65</v>
      </c>
      <c r="E1723" s="1">
        <f>_xlfn.IFNA(VLOOKUP(B1723,W$2:AA10865,5,FALSE),0)</f>
        <v>8</v>
      </c>
      <c r="F1723" s="1">
        <f>_xlfn.IFNA(VLOOKUP(B1723,W$2:AB10866,6,FALSE),0)</f>
        <v>33</v>
      </c>
      <c r="H1723" s="5">
        <f t="shared" si="319"/>
        <v>14223170</v>
      </c>
      <c r="I1723" s="5">
        <f t="shared" si="320"/>
        <v>15218791.9</v>
      </c>
      <c r="J1723" s="1">
        <f t="shared" si="313"/>
        <v>0.28373199810001409</v>
      </c>
      <c r="K1723" s="1">
        <f t="shared" si="314"/>
        <v>6</v>
      </c>
      <c r="L1723" s="1">
        <f t="shared" si="315"/>
        <v>0.95757335478056826</v>
      </c>
      <c r="M1723" s="1">
        <f t="shared" si="316"/>
        <v>0.79768548677928564</v>
      </c>
      <c r="N1723" s="1">
        <f t="shared" si="317"/>
        <v>0.81972023184507603</v>
      </c>
      <c r="P1723" s="1">
        <f t="shared" si="321"/>
        <v>0.62613704269086323</v>
      </c>
      <c r="Q1723" s="1">
        <f t="shared" si="318"/>
        <v>0.17765511420711244</v>
      </c>
      <c r="R1723" s="2">
        <f t="shared" si="322"/>
        <v>2526818.8907371755</v>
      </c>
      <c r="S1723" s="2">
        <f t="shared" si="323"/>
        <v>2703696.2130887778</v>
      </c>
      <c r="T1723" s="2">
        <f t="shared" si="324"/>
        <v>2526818.8907371755</v>
      </c>
      <c r="V1723" s="1">
        <v>2022</v>
      </c>
      <c r="W1723" s="1">
        <v>82096</v>
      </c>
      <c r="X1723" s="1" t="s">
        <v>1768</v>
      </c>
      <c r="Y1723" s="1" t="s">
        <v>46</v>
      </c>
      <c r="Z1723" s="1">
        <v>38</v>
      </c>
      <c r="AA1723" s="1">
        <v>10</v>
      </c>
      <c r="AB1723" s="1">
        <v>23</v>
      </c>
    </row>
    <row r="1724" spans="2:28" x14ac:dyDescent="0.55000000000000004">
      <c r="B1724" s="1">
        <v>9578</v>
      </c>
      <c r="C1724" s="4" t="str">
        <f>_xlfn.IFNA(VLOOKUP(B1724,W$2:AB10838,3,FALSE),0)</f>
        <v>S</v>
      </c>
      <c r="D1724" s="1">
        <f>_xlfn.IFNA(VLOOKUP(B1724,W$2:AA10866,4,FALSE),0)</f>
        <v>89</v>
      </c>
      <c r="E1724" s="1">
        <f>_xlfn.IFNA(VLOOKUP(B1724,W$2:AA10866,5,FALSE),0)</f>
        <v>5</v>
      </c>
      <c r="F1724" s="1">
        <f>_xlfn.IFNA(VLOOKUP(B1724,W$2:AB10867,6,FALSE),0)</f>
        <v>29</v>
      </c>
      <c r="H1724" s="5">
        <f t="shared" si="319"/>
        <v>15620000</v>
      </c>
      <c r="I1724" s="5">
        <f t="shared" si="320"/>
        <v>16713400.000000002</v>
      </c>
      <c r="J1724" s="1">
        <f t="shared" si="313"/>
        <v>0.50699730938172927</v>
      </c>
      <c r="K1724" s="1">
        <f t="shared" si="314"/>
        <v>8</v>
      </c>
      <c r="L1724" s="1">
        <f t="shared" si="315"/>
        <v>0.98858301287143235</v>
      </c>
      <c r="M1724" s="1">
        <f t="shared" si="316"/>
        <v>0.99502139424549263</v>
      </c>
      <c r="N1724" s="1">
        <f t="shared" si="317"/>
        <v>0.89217868497715414</v>
      </c>
      <c r="P1724" s="1">
        <f t="shared" si="321"/>
        <v>0.87760159852049979</v>
      </c>
      <c r="Q1724" s="1">
        <f t="shared" si="318"/>
        <v>0.44494164915899798</v>
      </c>
      <c r="R1724" s="2">
        <f t="shared" si="322"/>
        <v>6949988.5598635487</v>
      </c>
      <c r="S1724" s="2">
        <f t="shared" si="323"/>
        <v>7436487.7590539977</v>
      </c>
      <c r="T1724" s="2">
        <f t="shared" si="324"/>
        <v>6949988.5598635487</v>
      </c>
      <c r="V1724" s="1">
        <v>2022</v>
      </c>
      <c r="W1724" s="1">
        <v>6162</v>
      </c>
      <c r="X1724" s="1" t="s">
        <v>1769</v>
      </c>
      <c r="Y1724" s="1" t="s">
        <v>46</v>
      </c>
      <c r="Z1724" s="1">
        <v>37</v>
      </c>
      <c r="AA1724" s="1">
        <v>10</v>
      </c>
      <c r="AB1724" s="1">
        <v>33</v>
      </c>
    </row>
    <row r="1725" spans="2:28" x14ac:dyDescent="0.55000000000000004">
      <c r="B1725" s="1">
        <v>1906</v>
      </c>
      <c r="C1725" s="4" t="str">
        <f>_xlfn.IFNA(VLOOKUP(B1725,W$2:AB10839,3,FALSE),0)</f>
        <v>P</v>
      </c>
      <c r="D1725" s="1">
        <f>_xlfn.IFNA(VLOOKUP(B1725,W$2:AA10867,4,FALSE),0)</f>
        <v>0</v>
      </c>
      <c r="E1725" s="1">
        <f>_xlfn.IFNA(VLOOKUP(B1725,W$2:AA10867,5,FALSE),0)</f>
        <v>6</v>
      </c>
      <c r="F1725" s="1">
        <f>_xlfn.IFNA(VLOOKUP(B1725,W$2:AB10868,6,FALSE),0)</f>
        <v>40</v>
      </c>
      <c r="H1725" s="5" t="e">
        <f t="shared" si="319"/>
        <v>#DIV/0!</v>
      </c>
      <c r="I1725" s="5" t="e">
        <f t="shared" si="320"/>
        <v>#DIV/0!</v>
      </c>
      <c r="J1725" s="1">
        <f t="shared" si="313"/>
        <v>0.11029086484118089</v>
      </c>
      <c r="K1725" s="1">
        <f t="shared" si="314"/>
        <v>0</v>
      </c>
      <c r="L1725" s="1">
        <f t="shared" si="315"/>
        <v>0.89742803863616261</v>
      </c>
      <c r="M1725" s="1">
        <f t="shared" si="316"/>
        <v>1.1804665862898105</v>
      </c>
      <c r="N1725" s="1" t="e">
        <f t="shared" si="317"/>
        <v>#DIV/0!</v>
      </c>
      <c r="P1725" s="1" t="e">
        <f t="shared" si="321"/>
        <v>#DIV/0!</v>
      </c>
      <c r="Q1725" s="1" t="e">
        <f t="shared" si="318"/>
        <v>#DIV/0!</v>
      </c>
      <c r="R1725" s="2" t="e">
        <f t="shared" si="322"/>
        <v>#DIV/0!</v>
      </c>
      <c r="S1725" s="2" t="e">
        <f t="shared" si="323"/>
        <v>#DIV/0!</v>
      </c>
      <c r="T1725" s="2" t="e">
        <f t="shared" si="324"/>
        <v>#DIV/0!</v>
      </c>
      <c r="V1725" s="1">
        <v>2022</v>
      </c>
      <c r="W1725" s="1">
        <v>10796</v>
      </c>
      <c r="X1725" s="1" t="s">
        <v>1770</v>
      </c>
      <c r="Y1725" s="1" t="s">
        <v>46</v>
      </c>
      <c r="Z1725" s="1">
        <v>36</v>
      </c>
      <c r="AA1725" s="1">
        <v>5</v>
      </c>
      <c r="AB1725" s="1">
        <v>30</v>
      </c>
    </row>
    <row r="1726" spans="2:28" x14ac:dyDescent="0.55000000000000004">
      <c r="B1726" s="1">
        <v>10835</v>
      </c>
      <c r="C1726" s="4" t="str">
        <f>_xlfn.IFNA(VLOOKUP(B1726,W$2:AB10840,3,FALSE),0)</f>
        <v>QB</v>
      </c>
      <c r="D1726" s="1">
        <f>_xlfn.IFNA(VLOOKUP(B1726,W$2:AA10868,4,FALSE),0)</f>
        <v>4</v>
      </c>
      <c r="E1726" s="1">
        <f>_xlfn.IFNA(VLOOKUP(B1726,W$2:AA10868,5,FALSE),0)</f>
        <v>6</v>
      </c>
      <c r="F1726" s="1">
        <f>_xlfn.IFNA(VLOOKUP(B1726,W$2:AB10869,6,FALSE),0)</f>
        <v>30</v>
      </c>
      <c r="H1726" s="5">
        <f t="shared" si="319"/>
        <v>44949165</v>
      </c>
      <c r="I1726" s="5">
        <f t="shared" si="320"/>
        <v>48095606.550000004</v>
      </c>
      <c r="J1726" s="1">
        <f t="shared" si="313"/>
        <v>0.11029086484118089</v>
      </c>
      <c r="K1726" s="1">
        <f t="shared" si="314"/>
        <v>0</v>
      </c>
      <c r="L1726" s="1">
        <f t="shared" si="315"/>
        <v>0.89742803863616261</v>
      </c>
      <c r="M1726" s="1">
        <f t="shared" si="316"/>
        <v>0.84721097753390451</v>
      </c>
      <c r="N1726" s="1">
        <f t="shared" si="317"/>
        <v>1.1178219283566899</v>
      </c>
      <c r="P1726" s="1">
        <f t="shared" si="321"/>
        <v>0.84989218060415772</v>
      </c>
      <c r="Q1726" s="1">
        <f t="shared" si="318"/>
        <v>9.3735343620589662E-2</v>
      </c>
      <c r="R1726" s="2">
        <f t="shared" si="322"/>
        <v>4213325.4267335823</v>
      </c>
      <c r="S1726" s="2">
        <f t="shared" si="323"/>
        <v>4508258.2066049334</v>
      </c>
      <c r="T1726" s="2">
        <f t="shared" si="324"/>
        <v>4973171.4277332639</v>
      </c>
      <c r="V1726" s="1">
        <v>2022</v>
      </c>
      <c r="W1726" s="1">
        <v>60555</v>
      </c>
      <c r="X1726" s="1" t="s">
        <v>1771</v>
      </c>
      <c r="Y1726" s="1" t="s">
        <v>46</v>
      </c>
      <c r="Z1726" s="1">
        <v>35</v>
      </c>
      <c r="AA1726" s="1">
        <v>7</v>
      </c>
      <c r="AB1726" s="1">
        <v>24</v>
      </c>
    </row>
    <row r="1727" spans="2:28" x14ac:dyDescent="0.55000000000000004">
      <c r="B1727" s="1">
        <v>9560</v>
      </c>
      <c r="C1727" s="4" t="str">
        <f>_xlfn.IFNA(VLOOKUP(B1727,W$2:AB10841,3,FALSE),0)</f>
        <v>LB</v>
      </c>
      <c r="D1727" s="1">
        <f>_xlfn.IFNA(VLOOKUP(B1727,W$2:AA10869,4,FALSE),0)</f>
        <v>74</v>
      </c>
      <c r="E1727" s="1">
        <f>_xlfn.IFNA(VLOOKUP(B1727,W$2:AA10869,5,FALSE),0)</f>
        <v>4</v>
      </c>
      <c r="F1727" s="1">
        <f>_xlfn.IFNA(VLOOKUP(B1727,W$2:AB10870,6,FALSE),0)</f>
        <v>29</v>
      </c>
      <c r="H1727" s="5">
        <f t="shared" si="319"/>
        <v>16999000</v>
      </c>
      <c r="I1727" s="5">
        <f t="shared" si="320"/>
        <v>18188930</v>
      </c>
      <c r="J1727" s="1">
        <f t="shared" si="313"/>
        <v>0.29399895803743797</v>
      </c>
      <c r="K1727" s="1">
        <f t="shared" si="314"/>
        <v>7</v>
      </c>
      <c r="L1727" s="1">
        <f t="shared" si="315"/>
        <v>0.98492738811235303</v>
      </c>
      <c r="M1727" s="1">
        <f t="shared" si="316"/>
        <v>0.98921913731565014</v>
      </c>
      <c r="N1727" s="1">
        <f t="shared" si="317"/>
        <v>0.73034540509703694</v>
      </c>
      <c r="P1727" s="1">
        <f t="shared" si="321"/>
        <v>0.71158211676855976</v>
      </c>
      <c r="Q1727" s="1">
        <f t="shared" si="318"/>
        <v>0.20920440088803108</v>
      </c>
      <c r="R1727" s="2">
        <f t="shared" si="322"/>
        <v>3556265.6106956401</v>
      </c>
      <c r="S1727" s="2">
        <f t="shared" si="323"/>
        <v>3805204.2034443351</v>
      </c>
      <c r="T1727" s="2">
        <f t="shared" si="324"/>
        <v>3556265.6106956401</v>
      </c>
      <c r="V1727" s="1">
        <v>2022</v>
      </c>
      <c r="W1727" s="1">
        <v>11842</v>
      </c>
      <c r="X1727" s="1" t="s">
        <v>1772</v>
      </c>
      <c r="Y1727" s="1" t="s">
        <v>46</v>
      </c>
      <c r="Z1727" s="1">
        <v>34</v>
      </c>
      <c r="AA1727" s="1">
        <v>3</v>
      </c>
      <c r="AB1727" s="1">
        <v>28</v>
      </c>
    </row>
    <row r="1728" spans="2:28" x14ac:dyDescent="0.55000000000000004">
      <c r="B1728" s="1">
        <v>44771</v>
      </c>
      <c r="C1728" s="4" t="str">
        <f>_xlfn.IFNA(VLOOKUP(B1728,W$2:AB10842,3,FALSE),0)</f>
        <v>WR</v>
      </c>
      <c r="D1728" s="1">
        <f>_xlfn.IFNA(VLOOKUP(B1728,W$2:AA10870,4,FALSE),0)</f>
        <v>91</v>
      </c>
      <c r="E1728" s="1">
        <f>_xlfn.IFNA(VLOOKUP(B1728,W$2:AA10870,5,FALSE),0)</f>
        <v>6</v>
      </c>
      <c r="F1728" s="1">
        <f>_xlfn.IFNA(VLOOKUP(B1728,W$2:AB10871,6,FALSE),0)</f>
        <v>27</v>
      </c>
      <c r="H1728" s="5">
        <f t="shared" si="319"/>
        <v>26850000</v>
      </c>
      <c r="I1728" s="5">
        <f t="shared" si="320"/>
        <v>28729500</v>
      </c>
      <c r="J1728" s="1">
        <f t="shared" si="313"/>
        <v>0.61349186721486715</v>
      </c>
      <c r="K1728" s="1">
        <f t="shared" si="314"/>
        <v>9</v>
      </c>
      <c r="L1728" s="1">
        <f t="shared" si="315"/>
        <v>0.97805575723845062</v>
      </c>
      <c r="M1728" s="1">
        <f t="shared" si="316"/>
        <v>1.243263292991633</v>
      </c>
      <c r="N1728" s="1">
        <f t="shared" si="317"/>
        <v>0.84929704697517161</v>
      </c>
      <c r="P1728" s="1">
        <f t="shared" si="321"/>
        <v>1.0327289208560579</v>
      </c>
      <c r="Q1728" s="1">
        <f t="shared" si="318"/>
        <v>0.63357079398277771</v>
      </c>
      <c r="R1728" s="2">
        <f t="shared" si="322"/>
        <v>17011375.81843758</v>
      </c>
      <c r="S1728" s="2">
        <f t="shared" si="323"/>
        <v>18202172.125728212</v>
      </c>
      <c r="T1728" s="2">
        <f t="shared" si="324"/>
        <v>17011375.81843758</v>
      </c>
      <c r="V1728" s="1">
        <v>2022</v>
      </c>
      <c r="W1728" s="1">
        <v>46540</v>
      </c>
      <c r="X1728" s="1" t="s">
        <v>1773</v>
      </c>
      <c r="Y1728" s="1" t="s">
        <v>46</v>
      </c>
      <c r="Z1728" s="1">
        <v>33</v>
      </c>
      <c r="AA1728" s="1">
        <v>8</v>
      </c>
      <c r="AB1728" s="1">
        <v>27</v>
      </c>
    </row>
    <row r="1729" spans="2:28" x14ac:dyDescent="0.55000000000000004">
      <c r="B1729" s="1">
        <v>9496</v>
      </c>
      <c r="C1729" s="4" t="str">
        <f>_xlfn.IFNA(VLOOKUP(B1729,W$2:AB10843,3,FALSE),0)</f>
        <v>ED</v>
      </c>
      <c r="D1729" s="1">
        <f>_xlfn.IFNA(VLOOKUP(B1729,W$2:AA10871,4,FALSE),0)</f>
        <v>1</v>
      </c>
      <c r="E1729" s="1">
        <f>_xlfn.IFNA(VLOOKUP(B1729,W$2:AA10871,5,FALSE),0)</f>
        <v>2</v>
      </c>
      <c r="F1729" s="1">
        <f>_xlfn.IFNA(VLOOKUP(B1729,W$2:AB10872,6,FALSE),0)</f>
        <v>29</v>
      </c>
      <c r="H1729" s="5">
        <f t="shared" si="319"/>
        <v>25400550</v>
      </c>
      <c r="I1729" s="5">
        <f t="shared" si="320"/>
        <v>27178588.5</v>
      </c>
      <c r="J1729" s="1">
        <f t="shared" si="313"/>
        <v>0.11029086484118089</v>
      </c>
      <c r="K1729" s="1">
        <f t="shared" si="314"/>
        <v>0</v>
      </c>
      <c r="L1729" s="1">
        <f t="shared" si="315"/>
        <v>1.2635851359251922</v>
      </c>
      <c r="M1729" s="1">
        <f t="shared" si="316"/>
        <v>0.84721097753390451</v>
      </c>
      <c r="N1729" s="1">
        <f t="shared" si="317"/>
        <v>1</v>
      </c>
      <c r="P1729" s="1">
        <f t="shared" si="321"/>
        <v>1.0705231982044936</v>
      </c>
      <c r="Q1729" s="1">
        <f t="shared" si="318"/>
        <v>0.1180689293625205</v>
      </c>
      <c r="R1729" s="2">
        <f t="shared" si="322"/>
        <v>2999015.7437191703</v>
      </c>
      <c r="S1729" s="2">
        <f t="shared" si="323"/>
        <v>3208946.8457795121</v>
      </c>
      <c r="T1729" s="2">
        <f t="shared" si="324"/>
        <v>2999015.7437191703</v>
      </c>
      <c r="V1729" s="1">
        <v>2022</v>
      </c>
      <c r="W1729" s="1">
        <v>7880</v>
      </c>
      <c r="X1729" s="1" t="s">
        <v>1774</v>
      </c>
      <c r="Y1729" s="1" t="s">
        <v>46</v>
      </c>
      <c r="Z1729" s="1">
        <v>32</v>
      </c>
      <c r="AA1729" s="1">
        <v>3</v>
      </c>
      <c r="AB1729" s="1">
        <v>32</v>
      </c>
    </row>
    <row r="1730" spans="2:28" x14ac:dyDescent="0.55000000000000004">
      <c r="B1730" s="1">
        <v>11812</v>
      </c>
      <c r="C1730" s="4" t="str">
        <f>_xlfn.IFNA(VLOOKUP(B1730,W$2:AB10844,3,FALSE),0)</f>
        <v>LB</v>
      </c>
      <c r="D1730" s="1">
        <f>_xlfn.IFNA(VLOOKUP(B1730,W$2:AA10872,4,FALSE),0)</f>
        <v>99</v>
      </c>
      <c r="E1730" s="1">
        <f>_xlfn.IFNA(VLOOKUP(B1730,W$2:AA10872,5,FALSE),0)</f>
        <v>2</v>
      </c>
      <c r="F1730" s="1">
        <f>_xlfn.IFNA(VLOOKUP(B1730,W$2:AB10873,6,FALSE),0)</f>
        <v>28</v>
      </c>
      <c r="H1730" s="5">
        <f t="shared" si="319"/>
        <v>16999000</v>
      </c>
      <c r="I1730" s="5">
        <f t="shared" si="320"/>
        <v>18188930</v>
      </c>
      <c r="J1730" s="1">
        <f t="shared" ref="J1730:J1793" si="325">AVERAGEIF(BF:BF,D1730,BG:BG)</f>
        <v>0.9106723943769699</v>
      </c>
      <c r="K1730" s="1">
        <f t="shared" ref="K1730:K1793" si="326">ROUNDDOWN(D1730*0.1,0)</f>
        <v>9</v>
      </c>
      <c r="L1730" s="1">
        <f t="shared" ref="L1730:L1793" si="327">AVERAGEIFS(AV:AV,AU:AU,K1730,AW:AW,E1730)</f>
        <v>1.0294839989928222</v>
      </c>
      <c r="M1730" s="1">
        <f t="shared" ref="M1730:M1793" si="328">AVERAGEIFS(AK:AK,AJ:AJ,K1730,AL:AL,F1730)</f>
        <v>1.000893038891195</v>
      </c>
      <c r="N1730" s="1">
        <f t="shared" ref="N1730:N1793" si="329">AVERAGEIFS(BK:BK,BJ:BJ,D1730,BL:BL,C1730)</f>
        <v>1</v>
      </c>
      <c r="P1730" s="1">
        <f t="shared" si="321"/>
        <v>1.0304033682417857</v>
      </c>
      <c r="Q1730" s="1">
        <f t="shared" ref="Q1730:Q1793" si="330">P1730*J1730</f>
        <v>0.93835990253084156</v>
      </c>
      <c r="R1730" s="2">
        <f t="shared" si="322"/>
        <v>15951179.983121775</v>
      </c>
      <c r="S1730" s="2">
        <f t="shared" si="323"/>
        <v>17067762.581940301</v>
      </c>
      <c r="T1730" s="2">
        <f t="shared" si="324"/>
        <v>15951179.983121775</v>
      </c>
      <c r="V1730" s="1">
        <v>2022</v>
      </c>
      <c r="W1730" s="1">
        <v>11890</v>
      </c>
      <c r="X1730" s="1" t="s">
        <v>1775</v>
      </c>
      <c r="Y1730" s="1" t="s">
        <v>46</v>
      </c>
      <c r="Z1730" s="1">
        <v>31</v>
      </c>
      <c r="AA1730" s="1">
        <v>4</v>
      </c>
      <c r="AB1730" s="1">
        <v>28</v>
      </c>
    </row>
    <row r="1731" spans="2:28" x14ac:dyDescent="0.55000000000000004">
      <c r="B1731" s="1">
        <v>8666</v>
      </c>
      <c r="C1731" s="4" t="str">
        <f>_xlfn.IFNA(VLOOKUP(B1731,W$2:AB10845,3,FALSE),0)</f>
        <v>CB</v>
      </c>
      <c r="D1731" s="1">
        <f>_xlfn.IFNA(VLOOKUP(B1731,W$2:AA10873,4,FALSE),0)</f>
        <v>83</v>
      </c>
      <c r="E1731" s="1">
        <f>_xlfn.IFNA(VLOOKUP(B1731,W$2:AA10873,5,FALSE),0)</f>
        <v>32</v>
      </c>
      <c r="F1731" s="1">
        <f>_xlfn.IFNA(VLOOKUP(B1731,W$2:AB10874,6,FALSE),0)</f>
        <v>30</v>
      </c>
      <c r="H1731" s="5">
        <f t="shared" ref="H1731:H1794" si="331">AVERAGEIF(AO:AO,C1731,AP:AP)</f>
        <v>20000000</v>
      </c>
      <c r="I1731" s="5">
        <f t="shared" ref="I1731:I1794" si="332">H1731*1.07</f>
        <v>21400000</v>
      </c>
      <c r="J1731" s="1">
        <f t="shared" si="325"/>
        <v>0.40904805918622789</v>
      </c>
      <c r="K1731" s="1">
        <f t="shared" si="326"/>
        <v>8</v>
      </c>
      <c r="L1731" s="1">
        <f t="shared" si="327"/>
        <v>1.1167056828651607</v>
      </c>
      <c r="M1731" s="1">
        <f t="shared" si="328"/>
        <v>0.99502139424549263</v>
      </c>
      <c r="N1731" s="1">
        <f t="shared" si="329"/>
        <v>0.81665115322979975</v>
      </c>
      <c r="P1731" s="1">
        <f t="shared" ref="P1731:P1794" si="333">L1731*M1731*N1731</f>
        <v>0.90741869948583109</v>
      </c>
      <c r="Q1731" s="1">
        <f t="shared" si="330"/>
        <v>0.37117785789397018</v>
      </c>
      <c r="R1731" s="2">
        <f t="shared" ref="R1731:R1794" si="334">H1731*Q1731</f>
        <v>7423557.1578794038</v>
      </c>
      <c r="S1731" s="2">
        <f t="shared" ref="S1731:S1794" si="335">I1731*Q1731</f>
        <v>7943206.158930962</v>
      </c>
      <c r="T1731" s="2">
        <f t="shared" ref="T1731:T1794" si="336">((_xlfn.IFS(C1731&lt;&gt;"QB",R1731,F1731&gt;27,(1/(M1731))*R1731,F1731&lt;=27,R1731)))</f>
        <v>7423557.1578794038</v>
      </c>
      <c r="V1731" s="1">
        <v>2022</v>
      </c>
      <c r="W1731" s="1">
        <v>28301</v>
      </c>
      <c r="X1731" s="1" t="s">
        <v>1776</v>
      </c>
      <c r="Y1731" s="1" t="s">
        <v>46</v>
      </c>
      <c r="Z1731" s="1">
        <v>30</v>
      </c>
      <c r="AA1731" s="1">
        <v>7</v>
      </c>
      <c r="AB1731" s="1">
        <v>25</v>
      </c>
    </row>
    <row r="1732" spans="2:28" x14ac:dyDescent="0.55000000000000004">
      <c r="B1732" s="1">
        <v>10765</v>
      </c>
      <c r="C1732" s="4" t="str">
        <f>_xlfn.IFNA(VLOOKUP(B1732,W$2:AB10846,3,FALSE),0)</f>
        <v>LB</v>
      </c>
      <c r="D1732" s="1">
        <f>_xlfn.IFNA(VLOOKUP(B1732,W$2:AA10874,4,FALSE),0)</f>
        <v>93</v>
      </c>
      <c r="E1732" s="1">
        <f>_xlfn.IFNA(VLOOKUP(B1732,W$2:AA10874,5,FALSE),0)</f>
        <v>4</v>
      </c>
      <c r="F1732" s="1">
        <f>_xlfn.IFNA(VLOOKUP(B1732,W$2:AB10875,6,FALSE),0)</f>
        <v>29</v>
      </c>
      <c r="H1732" s="5">
        <f t="shared" si="331"/>
        <v>16999000</v>
      </c>
      <c r="I1732" s="5">
        <f t="shared" si="332"/>
        <v>18188930</v>
      </c>
      <c r="J1732" s="1">
        <f t="shared" si="325"/>
        <v>0.61349186721486715</v>
      </c>
      <c r="K1732" s="1">
        <f t="shared" si="326"/>
        <v>9</v>
      </c>
      <c r="L1732" s="1">
        <f t="shared" si="327"/>
        <v>0.97745634134841108</v>
      </c>
      <c r="M1732" s="1">
        <f t="shared" si="328"/>
        <v>1.000893038891195</v>
      </c>
      <c r="N1732" s="1">
        <f t="shared" si="329"/>
        <v>0.73034540509703694</v>
      </c>
      <c r="P1732" s="1">
        <f t="shared" si="333"/>
        <v>0.7145182708580432</v>
      </c>
      <c r="Q1732" s="1">
        <f t="shared" si="330"/>
        <v>0.4383511481478391</v>
      </c>
      <c r="R1732" s="2">
        <f t="shared" si="334"/>
        <v>7451531.167365117</v>
      </c>
      <c r="S1732" s="2">
        <f t="shared" si="335"/>
        <v>7973138.3490806753</v>
      </c>
      <c r="T1732" s="2">
        <f t="shared" si="336"/>
        <v>7451531.167365117</v>
      </c>
      <c r="V1732" s="1">
        <v>2022</v>
      </c>
      <c r="W1732" s="1">
        <v>8799</v>
      </c>
      <c r="X1732" s="1" t="s">
        <v>1777</v>
      </c>
      <c r="Y1732" s="1" t="s">
        <v>46</v>
      </c>
      <c r="Z1732" s="1">
        <v>29</v>
      </c>
      <c r="AA1732" s="1">
        <v>5</v>
      </c>
      <c r="AB1732" s="1">
        <v>32</v>
      </c>
    </row>
    <row r="1733" spans="2:28" x14ac:dyDescent="0.55000000000000004">
      <c r="B1733" s="1">
        <v>8676</v>
      </c>
      <c r="C1733" s="4" t="str">
        <f>_xlfn.IFNA(VLOOKUP(B1733,W$2:AB10847,3,FALSE),0)</f>
        <v>S</v>
      </c>
      <c r="D1733" s="1">
        <f>_xlfn.IFNA(VLOOKUP(B1733,W$2:AA10875,4,FALSE),0)</f>
        <v>56</v>
      </c>
      <c r="E1733" s="1">
        <f>_xlfn.IFNA(VLOOKUP(B1733,W$2:AA10875,5,FALSE),0)</f>
        <v>2</v>
      </c>
      <c r="F1733" s="1">
        <f>_xlfn.IFNA(VLOOKUP(B1733,W$2:AB10876,6,FALSE),0)</f>
        <v>32</v>
      </c>
      <c r="H1733" s="5">
        <f t="shared" si="331"/>
        <v>15620000</v>
      </c>
      <c r="I1733" s="5">
        <f t="shared" si="332"/>
        <v>16713400.000000002</v>
      </c>
      <c r="J1733" s="1">
        <f t="shared" si="325"/>
        <v>0.19414880739410345</v>
      </c>
      <c r="K1733" s="1">
        <f t="shared" si="326"/>
        <v>5</v>
      </c>
      <c r="L1733" s="1">
        <f t="shared" si="327"/>
        <v>1.0692483598008315</v>
      </c>
      <c r="M1733" s="1">
        <f t="shared" si="328"/>
        <v>0.81996130727496908</v>
      </c>
      <c r="N1733" s="1">
        <f t="shared" si="329"/>
        <v>0.89217868497715414</v>
      </c>
      <c r="P1733" s="1">
        <f t="shared" si="333"/>
        <v>0.78221077702507524</v>
      </c>
      <c r="Q1733" s="1">
        <f t="shared" si="330"/>
        <v>0.15186528949023334</v>
      </c>
      <c r="R1733" s="2">
        <f t="shared" si="334"/>
        <v>2372135.8218374448</v>
      </c>
      <c r="S1733" s="2">
        <f t="shared" si="335"/>
        <v>2538185.329366066</v>
      </c>
      <c r="T1733" s="2">
        <f t="shared" si="336"/>
        <v>2372135.8218374448</v>
      </c>
      <c r="V1733" s="1">
        <v>2022</v>
      </c>
      <c r="W1733" s="1">
        <v>29466</v>
      </c>
      <c r="X1733" s="1" t="s">
        <v>1778</v>
      </c>
      <c r="Y1733" s="1" t="s">
        <v>46</v>
      </c>
      <c r="Z1733" s="1">
        <v>28</v>
      </c>
      <c r="AA1733" s="1">
        <v>5</v>
      </c>
      <c r="AB1733" s="1">
        <v>27</v>
      </c>
    </row>
    <row r="1734" spans="2:28" x14ac:dyDescent="0.55000000000000004">
      <c r="B1734" s="1">
        <v>48475</v>
      </c>
      <c r="C1734" s="4" t="str">
        <f>_xlfn.IFNA(VLOOKUP(B1734,W$2:AB10848,3,FALSE),0)</f>
        <v>ED</v>
      </c>
      <c r="D1734" s="1">
        <f>_xlfn.IFNA(VLOOKUP(B1734,W$2:AA10876,4,FALSE),0)</f>
        <v>81</v>
      </c>
      <c r="E1734" s="1">
        <f>_xlfn.IFNA(VLOOKUP(B1734,W$2:AA10876,5,FALSE),0)</f>
        <v>2</v>
      </c>
      <c r="F1734" s="1">
        <f>_xlfn.IFNA(VLOOKUP(B1734,W$2:AB10877,6,FALSE),0)</f>
        <v>28</v>
      </c>
      <c r="H1734" s="5">
        <f t="shared" si="331"/>
        <v>25400550</v>
      </c>
      <c r="I1734" s="5">
        <f t="shared" si="332"/>
        <v>27178588.5</v>
      </c>
      <c r="J1734" s="1">
        <f t="shared" si="325"/>
        <v>0.40904805918622789</v>
      </c>
      <c r="K1734" s="1">
        <f t="shared" si="326"/>
        <v>8</v>
      </c>
      <c r="L1734" s="1">
        <f t="shared" si="327"/>
        <v>1.0384281703234377</v>
      </c>
      <c r="M1734" s="1">
        <f t="shared" si="328"/>
        <v>0.99502139424549263</v>
      </c>
      <c r="N1734" s="1">
        <f t="shared" si="329"/>
        <v>1</v>
      </c>
      <c r="P1734" s="1">
        <f t="shared" si="333"/>
        <v>1.0332582458590229</v>
      </c>
      <c r="Q1734" s="1">
        <f t="shared" si="330"/>
        <v>0.42265228010679962</v>
      </c>
      <c r="R1734" s="2">
        <f t="shared" si="334"/>
        <v>10735600.373466769</v>
      </c>
      <c r="S1734" s="2">
        <f t="shared" si="335"/>
        <v>11487092.399609443</v>
      </c>
      <c r="T1734" s="2">
        <f t="shared" si="336"/>
        <v>10735600.373466769</v>
      </c>
      <c r="V1734" s="1">
        <v>2022</v>
      </c>
      <c r="W1734" s="1">
        <v>1811</v>
      </c>
      <c r="X1734" s="1" t="s">
        <v>1779</v>
      </c>
      <c r="Y1734" s="1" t="s">
        <v>46</v>
      </c>
      <c r="Z1734" s="1">
        <v>27</v>
      </c>
      <c r="AA1734" s="1">
        <v>3</v>
      </c>
      <c r="AB1734" s="1">
        <v>41</v>
      </c>
    </row>
    <row r="1735" spans="2:28" x14ac:dyDescent="0.55000000000000004">
      <c r="B1735" s="1">
        <v>101750</v>
      </c>
      <c r="C1735" s="4" t="str">
        <f>_xlfn.IFNA(VLOOKUP(B1735,W$2:AB10849,3,FALSE),0)</f>
        <v>CB</v>
      </c>
      <c r="D1735" s="1">
        <f>_xlfn.IFNA(VLOOKUP(B1735,W$2:AA10877,4,FALSE),0)</f>
        <v>61</v>
      </c>
      <c r="E1735" s="1">
        <f>_xlfn.IFNA(VLOOKUP(B1735,W$2:AA10877,5,FALSE),0)</f>
        <v>8</v>
      </c>
      <c r="F1735" s="1">
        <f>_xlfn.IFNA(VLOOKUP(B1735,W$2:AB10878,6,FALSE),0)</f>
        <v>25</v>
      </c>
      <c r="H1735" s="5">
        <f t="shared" si="331"/>
        <v>20000000</v>
      </c>
      <c r="I1735" s="5">
        <f t="shared" si="332"/>
        <v>21400000</v>
      </c>
      <c r="J1735" s="1">
        <f t="shared" si="325"/>
        <v>0.24173750307529737</v>
      </c>
      <c r="K1735" s="1">
        <f t="shared" si="326"/>
        <v>6</v>
      </c>
      <c r="L1735" s="1">
        <f t="shared" si="327"/>
        <v>0.95757335478056826</v>
      </c>
      <c r="M1735" s="1">
        <f t="shared" si="328"/>
        <v>1.1772145986242197</v>
      </c>
      <c r="N1735" s="1">
        <f t="shared" si="329"/>
        <v>0.81665115322979975</v>
      </c>
      <c r="P1735" s="1">
        <f t="shared" si="333"/>
        <v>0.92058580038773585</v>
      </c>
      <c r="Q1735" s="1">
        <f t="shared" si="330"/>
        <v>0.2225401127523054</v>
      </c>
      <c r="R1735" s="2">
        <f t="shared" si="334"/>
        <v>4450802.2550461078</v>
      </c>
      <c r="S1735" s="2">
        <f t="shared" si="335"/>
        <v>4762358.4128993358</v>
      </c>
      <c r="T1735" s="2">
        <f t="shared" si="336"/>
        <v>4450802.2550461078</v>
      </c>
      <c r="V1735" s="1">
        <v>2022</v>
      </c>
      <c r="W1735" s="1">
        <v>46517</v>
      </c>
      <c r="X1735" s="1" t="s">
        <v>1780</v>
      </c>
      <c r="Y1735" s="1" t="s">
        <v>46</v>
      </c>
      <c r="Z1735" s="1">
        <v>26</v>
      </c>
      <c r="AA1735" s="1">
        <v>7</v>
      </c>
      <c r="AB1735" s="1">
        <v>28</v>
      </c>
    </row>
    <row r="1736" spans="2:28" x14ac:dyDescent="0.55000000000000004">
      <c r="B1736" s="1">
        <v>7372</v>
      </c>
      <c r="C1736" s="4" t="str">
        <f>_xlfn.IFNA(VLOOKUP(B1736,W$2:AB10850,3,FALSE),0)</f>
        <v>LB</v>
      </c>
      <c r="D1736" s="1">
        <f>_xlfn.IFNA(VLOOKUP(B1736,W$2:AA10878,4,FALSE),0)</f>
        <v>24</v>
      </c>
      <c r="E1736" s="1">
        <f>_xlfn.IFNA(VLOOKUP(B1736,W$2:AA10878,5,FALSE),0)</f>
        <v>8</v>
      </c>
      <c r="F1736" s="1">
        <f>_xlfn.IFNA(VLOOKUP(B1736,W$2:AB10879,6,FALSE),0)</f>
        <v>32</v>
      </c>
      <c r="H1736" s="5">
        <f t="shared" si="331"/>
        <v>16999000</v>
      </c>
      <c r="I1736" s="5">
        <f t="shared" si="332"/>
        <v>18188930</v>
      </c>
      <c r="J1736" s="1">
        <f t="shared" si="325"/>
        <v>0.11374298598435889</v>
      </c>
      <c r="K1736" s="1">
        <f t="shared" si="326"/>
        <v>2</v>
      </c>
      <c r="L1736" s="1">
        <f t="shared" si="327"/>
        <v>0.96784963204339991</v>
      </c>
      <c r="M1736" s="1">
        <f t="shared" si="328"/>
        <v>0.94022100258712671</v>
      </c>
      <c r="N1736" s="1">
        <f t="shared" si="329"/>
        <v>0.82023027006469129</v>
      </c>
      <c r="P1736" s="1">
        <f t="shared" si="333"/>
        <v>0.74640343618628824</v>
      </c>
      <c r="Q1736" s="1">
        <f t="shared" si="330"/>
        <v>8.4898155580814302E-2</v>
      </c>
      <c r="R1736" s="2">
        <f t="shared" si="334"/>
        <v>1443183.7467182623</v>
      </c>
      <c r="S1736" s="2">
        <f t="shared" si="335"/>
        <v>1544206.6089885407</v>
      </c>
      <c r="T1736" s="2">
        <f t="shared" si="336"/>
        <v>1443183.7467182623</v>
      </c>
      <c r="V1736" s="1">
        <v>2022</v>
      </c>
      <c r="W1736" s="1">
        <v>32819</v>
      </c>
      <c r="X1736" s="1" t="s">
        <v>1781</v>
      </c>
      <c r="Y1736" s="1" t="s">
        <v>46</v>
      </c>
      <c r="Z1736" s="1">
        <v>25</v>
      </c>
      <c r="AA1736" s="1">
        <v>6</v>
      </c>
      <c r="AB1736" s="1">
        <v>27</v>
      </c>
    </row>
    <row r="1737" spans="2:28" x14ac:dyDescent="0.55000000000000004">
      <c r="B1737" s="1">
        <v>3859</v>
      </c>
      <c r="C1737" s="4" t="str">
        <f>_xlfn.IFNA(VLOOKUP(B1737,W$2:AB10851,3,FALSE),0)</f>
        <v>LS</v>
      </c>
      <c r="D1737" s="1">
        <f>_xlfn.IFNA(VLOOKUP(B1737,W$2:AA10879,4,FALSE),0)</f>
        <v>0</v>
      </c>
      <c r="E1737" s="1">
        <f>_xlfn.IFNA(VLOOKUP(B1737,W$2:AA10879,5,FALSE),0)</f>
        <v>7</v>
      </c>
      <c r="F1737" s="1">
        <f>_xlfn.IFNA(VLOOKUP(B1737,W$2:AB10880,6,FALSE),0)</f>
        <v>38</v>
      </c>
      <c r="H1737" s="5" t="e">
        <f t="shared" si="331"/>
        <v>#DIV/0!</v>
      </c>
      <c r="I1737" s="5" t="e">
        <f t="shared" si="332"/>
        <v>#DIV/0!</v>
      </c>
      <c r="J1737" s="1">
        <f t="shared" si="325"/>
        <v>0.11029086484118089</v>
      </c>
      <c r="K1737" s="1">
        <f t="shared" si="326"/>
        <v>0</v>
      </c>
      <c r="L1737" s="1">
        <f t="shared" si="327"/>
        <v>1.33979111868944</v>
      </c>
      <c r="M1737" s="1">
        <f t="shared" si="328"/>
        <v>1.1804665862898105</v>
      </c>
      <c r="N1737" s="1" t="e">
        <f t="shared" si="329"/>
        <v>#DIV/0!</v>
      </c>
      <c r="P1737" s="1" t="e">
        <f t="shared" si="333"/>
        <v>#DIV/0!</v>
      </c>
      <c r="Q1737" s="1" t="e">
        <f t="shared" si="330"/>
        <v>#DIV/0!</v>
      </c>
      <c r="R1737" s="2" t="e">
        <f t="shared" si="334"/>
        <v>#DIV/0!</v>
      </c>
      <c r="S1737" s="2" t="e">
        <f t="shared" si="335"/>
        <v>#DIV/0!</v>
      </c>
      <c r="T1737" s="2" t="e">
        <f t="shared" si="336"/>
        <v>#DIV/0!</v>
      </c>
      <c r="V1737" s="1">
        <v>2022</v>
      </c>
      <c r="W1737" s="1">
        <v>7323</v>
      </c>
      <c r="X1737" s="1" t="s">
        <v>1782</v>
      </c>
      <c r="Y1737" s="1" t="s">
        <v>46</v>
      </c>
      <c r="Z1737" s="1">
        <v>24</v>
      </c>
      <c r="AA1737" s="1">
        <v>8</v>
      </c>
      <c r="AB1737" s="1">
        <v>35</v>
      </c>
    </row>
    <row r="1738" spans="2:28" x14ac:dyDescent="0.55000000000000004">
      <c r="B1738" s="1">
        <v>15301</v>
      </c>
      <c r="C1738" s="4" t="str">
        <f>_xlfn.IFNA(VLOOKUP(B1738,W$2:AB10852,3,FALSE),0)</f>
        <v>LB</v>
      </c>
      <c r="D1738" s="1">
        <f>_xlfn.IFNA(VLOOKUP(B1738,W$2:AA10880,4,FALSE),0)</f>
        <v>49</v>
      </c>
      <c r="E1738" s="1">
        <f>_xlfn.IFNA(VLOOKUP(B1738,W$2:AA10880,5,FALSE),0)</f>
        <v>8</v>
      </c>
      <c r="F1738" s="1">
        <f>_xlfn.IFNA(VLOOKUP(B1738,W$2:AB10881,6,FALSE),0)</f>
        <v>30</v>
      </c>
      <c r="H1738" s="5">
        <f t="shared" si="331"/>
        <v>16999000</v>
      </c>
      <c r="I1738" s="5">
        <f t="shared" si="332"/>
        <v>18188930</v>
      </c>
      <c r="J1738" s="1">
        <f t="shared" si="325"/>
        <v>0.17038831267359586</v>
      </c>
      <c r="K1738" s="1">
        <f t="shared" si="326"/>
        <v>4</v>
      </c>
      <c r="L1738" s="1">
        <f t="shared" si="327"/>
        <v>0.96121638580046065</v>
      </c>
      <c r="M1738" s="1">
        <f t="shared" si="328"/>
        <v>0.96478985703719689</v>
      </c>
      <c r="N1738" s="1">
        <f t="shared" si="329"/>
        <v>0.82023027006469129</v>
      </c>
      <c r="P1738" s="1">
        <f t="shared" si="333"/>
        <v>0.76065843790820975</v>
      </c>
      <c r="Q1738" s="1">
        <f t="shared" si="330"/>
        <v>0.12960730775611304</v>
      </c>
      <c r="R1738" s="2">
        <f t="shared" si="334"/>
        <v>2203194.6245461656</v>
      </c>
      <c r="S1738" s="2">
        <f t="shared" si="335"/>
        <v>2357418.248264397</v>
      </c>
      <c r="T1738" s="2">
        <f t="shared" si="336"/>
        <v>2203194.6245461656</v>
      </c>
      <c r="V1738" s="1">
        <v>2022</v>
      </c>
      <c r="W1738" s="1">
        <v>11926</v>
      </c>
      <c r="X1738" s="1" t="s">
        <v>1783</v>
      </c>
      <c r="Y1738" s="1" t="s">
        <v>46</v>
      </c>
      <c r="Z1738" s="1">
        <v>23</v>
      </c>
      <c r="AA1738" s="1">
        <v>6</v>
      </c>
      <c r="AB1738" s="1">
        <v>28</v>
      </c>
    </row>
    <row r="1739" spans="2:28" x14ac:dyDescent="0.55000000000000004">
      <c r="B1739" s="1">
        <v>39316</v>
      </c>
      <c r="C1739" s="4" t="str">
        <f>_xlfn.IFNA(VLOOKUP(B1739,W$2:AB10853,3,FALSE),0)</f>
        <v>C</v>
      </c>
      <c r="D1739" s="1">
        <f>_xlfn.IFNA(VLOOKUP(B1739,W$2:AA10881,4,FALSE),0)</f>
        <v>21</v>
      </c>
      <c r="E1739" s="1">
        <f>_xlfn.IFNA(VLOOKUP(B1739,W$2:AA10881,5,FALSE),0)</f>
        <v>8</v>
      </c>
      <c r="F1739" s="1">
        <f>_xlfn.IFNA(VLOOKUP(B1739,W$2:AB10882,6,FALSE),0)</f>
        <v>27</v>
      </c>
      <c r="H1739" s="5">
        <f t="shared" si="331"/>
        <v>13082500</v>
      </c>
      <c r="I1739" s="5">
        <f t="shared" si="332"/>
        <v>13998275</v>
      </c>
      <c r="J1739" s="1">
        <f t="shared" si="325"/>
        <v>0.11374298598435889</v>
      </c>
      <c r="K1739" s="1">
        <f t="shared" si="326"/>
        <v>2</v>
      </c>
      <c r="L1739" s="1">
        <f t="shared" si="327"/>
        <v>0.96784963204339991</v>
      </c>
      <c r="M1739" s="1">
        <f t="shared" si="328"/>
        <v>0.99437471484129869</v>
      </c>
      <c r="N1739" s="1">
        <f t="shared" si="329"/>
        <v>1.1514506309915982</v>
      </c>
      <c r="P1739" s="1">
        <f t="shared" si="333"/>
        <v>1.1081620769655849</v>
      </c>
      <c r="Q1739" s="1">
        <f t="shared" si="330"/>
        <v>0.12604566358869457</v>
      </c>
      <c r="R1739" s="2">
        <f t="shared" si="334"/>
        <v>1648992.3938990966</v>
      </c>
      <c r="S1739" s="2">
        <f t="shared" si="335"/>
        <v>1764421.8614720334</v>
      </c>
      <c r="T1739" s="2">
        <f t="shared" si="336"/>
        <v>1648992.3938990966</v>
      </c>
      <c r="V1739" s="1">
        <v>2022</v>
      </c>
      <c r="W1739" s="1">
        <v>5214</v>
      </c>
      <c r="X1739" s="1" t="s">
        <v>1784</v>
      </c>
      <c r="Y1739" s="1" t="s">
        <v>46</v>
      </c>
      <c r="Z1739" s="1">
        <v>22</v>
      </c>
      <c r="AA1739" s="1">
        <v>8</v>
      </c>
      <c r="AB1739" s="1">
        <v>36</v>
      </c>
    </row>
    <row r="1740" spans="2:28" x14ac:dyDescent="0.55000000000000004">
      <c r="B1740" s="1">
        <v>12224</v>
      </c>
      <c r="C1740" s="4" t="str">
        <f>_xlfn.IFNA(VLOOKUP(B1740,W$2:AB10854,3,FALSE),0)</f>
        <v>CB</v>
      </c>
      <c r="D1740" s="1">
        <f>_xlfn.IFNA(VLOOKUP(B1740,W$2:AA10882,4,FALSE),0)</f>
        <v>45</v>
      </c>
      <c r="E1740" s="1">
        <f>_xlfn.IFNA(VLOOKUP(B1740,W$2:AA10882,5,FALSE),0)</f>
        <v>8</v>
      </c>
      <c r="F1740" s="1">
        <f>_xlfn.IFNA(VLOOKUP(B1740,W$2:AB10883,6,FALSE),0)</f>
        <v>29</v>
      </c>
      <c r="H1740" s="5">
        <f t="shared" si="331"/>
        <v>20000000</v>
      </c>
      <c r="I1740" s="5">
        <f t="shared" si="332"/>
        <v>21400000</v>
      </c>
      <c r="J1740" s="1">
        <f t="shared" si="325"/>
        <v>0.17038831267359586</v>
      </c>
      <c r="K1740" s="1">
        <f t="shared" si="326"/>
        <v>4</v>
      </c>
      <c r="L1740" s="1">
        <f t="shared" si="327"/>
        <v>0.96121638580046065</v>
      </c>
      <c r="M1740" s="1">
        <f t="shared" si="328"/>
        <v>0.96478985703719689</v>
      </c>
      <c r="N1740" s="1">
        <f t="shared" si="329"/>
        <v>0.87776743548653313</v>
      </c>
      <c r="P1740" s="1">
        <f t="shared" si="333"/>
        <v>0.81401678369078201</v>
      </c>
      <c r="Q1740" s="1">
        <f t="shared" si="330"/>
        <v>0.1386989462610598</v>
      </c>
      <c r="R1740" s="2">
        <f t="shared" si="334"/>
        <v>2773978.9252211959</v>
      </c>
      <c r="S1740" s="2">
        <f t="shared" si="335"/>
        <v>2968157.4499866799</v>
      </c>
      <c r="T1740" s="2">
        <f t="shared" si="336"/>
        <v>2773978.9252211959</v>
      </c>
      <c r="V1740" s="1">
        <v>2022</v>
      </c>
      <c r="W1740" s="1">
        <v>8440</v>
      </c>
      <c r="X1740" s="1" t="s">
        <v>1785</v>
      </c>
      <c r="Y1740" s="1" t="s">
        <v>46</v>
      </c>
      <c r="Z1740" s="1">
        <v>21</v>
      </c>
      <c r="AA1740" s="1">
        <v>8</v>
      </c>
      <c r="AB1740" s="1">
        <v>31</v>
      </c>
    </row>
    <row r="1741" spans="2:28" x14ac:dyDescent="0.55000000000000004">
      <c r="B1741" s="1">
        <v>10745</v>
      </c>
      <c r="C1741" s="4" t="str">
        <f>_xlfn.IFNA(VLOOKUP(B1741,W$2:AB10855,3,FALSE),0)</f>
        <v>LB</v>
      </c>
      <c r="D1741" s="1">
        <f>_xlfn.IFNA(VLOOKUP(B1741,W$2:AA10883,4,FALSE),0)</f>
        <v>33</v>
      </c>
      <c r="E1741" s="1">
        <f>_xlfn.IFNA(VLOOKUP(B1741,W$2:AA10883,5,FALSE),0)</f>
        <v>4</v>
      </c>
      <c r="F1741" s="1">
        <f>_xlfn.IFNA(VLOOKUP(B1741,W$2:AB10884,6,FALSE),0)</f>
        <v>29</v>
      </c>
      <c r="H1741" s="5">
        <f t="shared" si="331"/>
        <v>16999000</v>
      </c>
      <c r="I1741" s="5">
        <f t="shared" si="332"/>
        <v>18188930</v>
      </c>
      <c r="J1741" s="1">
        <f t="shared" si="325"/>
        <v>0.12967792367514705</v>
      </c>
      <c r="K1741" s="1">
        <f t="shared" si="326"/>
        <v>3</v>
      </c>
      <c r="L1741" s="1">
        <f t="shared" si="327"/>
        <v>1.0228277115894702</v>
      </c>
      <c r="M1741" s="1">
        <f t="shared" si="328"/>
        <v>0.95139959476605207</v>
      </c>
      <c r="N1741" s="1">
        <f t="shared" si="329"/>
        <v>0.82023027006469129</v>
      </c>
      <c r="P1741" s="1">
        <f t="shared" si="333"/>
        <v>0.79818073357875363</v>
      </c>
      <c r="Q1741" s="1">
        <f t="shared" si="330"/>
        <v>0.1035064202479985</v>
      </c>
      <c r="R1741" s="2">
        <f t="shared" si="334"/>
        <v>1759505.6377957265</v>
      </c>
      <c r="S1741" s="2">
        <f t="shared" si="335"/>
        <v>1882671.0324414272</v>
      </c>
      <c r="T1741" s="2">
        <f t="shared" si="336"/>
        <v>1759505.6377957265</v>
      </c>
      <c r="V1741" s="1">
        <v>2022</v>
      </c>
      <c r="W1741" s="1">
        <v>4332</v>
      </c>
      <c r="X1741" s="1" t="s">
        <v>1786</v>
      </c>
      <c r="Y1741" s="1" t="s">
        <v>46</v>
      </c>
      <c r="Z1741" s="1">
        <v>20</v>
      </c>
      <c r="AA1741" s="1">
        <v>20</v>
      </c>
      <c r="AB1741" s="1">
        <v>38</v>
      </c>
    </row>
    <row r="1742" spans="2:28" x14ac:dyDescent="0.55000000000000004">
      <c r="B1742" s="1">
        <v>11979</v>
      </c>
      <c r="C1742" s="4">
        <f>_xlfn.IFNA(VLOOKUP(B1742,W$2:AB10856,3,FALSE),0)</f>
        <v>0</v>
      </c>
      <c r="D1742" s="1">
        <f>_xlfn.IFNA(VLOOKUP(B1742,W$2:AA10884,4,FALSE),0)</f>
        <v>0</v>
      </c>
      <c r="E1742" s="1">
        <f>_xlfn.IFNA(VLOOKUP(B1742,W$2:AA10884,5,FALSE),0)</f>
        <v>0</v>
      </c>
      <c r="F1742" s="1">
        <f>_xlfn.IFNA(VLOOKUP(B1742,W$2:AB10885,6,FALSE),0)</f>
        <v>0</v>
      </c>
      <c r="H1742" s="5" t="e">
        <f t="shared" si="331"/>
        <v>#DIV/0!</v>
      </c>
      <c r="I1742" s="5" t="e">
        <f t="shared" si="332"/>
        <v>#DIV/0!</v>
      </c>
      <c r="J1742" s="1">
        <f t="shared" si="325"/>
        <v>0.11029086484118089</v>
      </c>
      <c r="K1742" s="1">
        <f t="shared" si="326"/>
        <v>0</v>
      </c>
      <c r="L1742" s="1" t="e">
        <f t="shared" si="327"/>
        <v>#DIV/0!</v>
      </c>
      <c r="M1742" s="1" t="e">
        <f t="shared" si="328"/>
        <v>#DIV/0!</v>
      </c>
      <c r="N1742" s="1" t="e">
        <f t="shared" si="329"/>
        <v>#DIV/0!</v>
      </c>
      <c r="P1742" s="1" t="e">
        <f t="shared" si="333"/>
        <v>#DIV/0!</v>
      </c>
      <c r="Q1742" s="1" t="e">
        <f t="shared" si="330"/>
        <v>#DIV/0!</v>
      </c>
      <c r="R1742" s="2" t="e">
        <f t="shared" si="334"/>
        <v>#DIV/0!</v>
      </c>
      <c r="S1742" s="2" t="e">
        <f t="shared" si="335"/>
        <v>#DIV/0!</v>
      </c>
      <c r="T1742" s="2" t="e">
        <f t="shared" si="336"/>
        <v>#DIV/0!</v>
      </c>
      <c r="V1742" s="1">
        <v>2022</v>
      </c>
      <c r="W1742" s="1">
        <v>40217</v>
      </c>
      <c r="X1742" s="1" t="s">
        <v>1787</v>
      </c>
      <c r="Y1742" s="1" t="s">
        <v>46</v>
      </c>
      <c r="Z1742" s="1">
        <v>19</v>
      </c>
      <c r="AA1742" s="1">
        <v>8</v>
      </c>
      <c r="AB1742" s="1">
        <v>25</v>
      </c>
    </row>
    <row r="1743" spans="2:28" x14ac:dyDescent="0.55000000000000004">
      <c r="B1743" s="1">
        <v>7301</v>
      </c>
      <c r="C1743" s="4" t="str">
        <f>_xlfn.IFNA(VLOOKUP(B1743,W$2:AB10857,3,FALSE),0)</f>
        <v>LS</v>
      </c>
      <c r="D1743" s="1">
        <f>_xlfn.IFNA(VLOOKUP(B1743,W$2:AA10885,4,FALSE),0)</f>
        <v>0</v>
      </c>
      <c r="E1743" s="1">
        <f>_xlfn.IFNA(VLOOKUP(B1743,W$2:AA10885,5,FALSE),0)</f>
        <v>8</v>
      </c>
      <c r="F1743" s="1">
        <f>_xlfn.IFNA(VLOOKUP(B1743,W$2:AB10886,6,FALSE),0)</f>
        <v>32</v>
      </c>
      <c r="H1743" s="5" t="e">
        <f t="shared" si="331"/>
        <v>#DIV/0!</v>
      </c>
      <c r="I1743" s="5" t="e">
        <f t="shared" si="332"/>
        <v>#DIV/0!</v>
      </c>
      <c r="J1743" s="1">
        <f t="shared" si="325"/>
        <v>0.11029086484118089</v>
      </c>
      <c r="K1743" s="1">
        <f t="shared" si="326"/>
        <v>0</v>
      </c>
      <c r="L1743" s="1">
        <f t="shared" si="327"/>
        <v>0.98517043952992134</v>
      </c>
      <c r="M1743" s="1">
        <f t="shared" si="328"/>
        <v>1.1804665862898105</v>
      </c>
      <c r="N1743" s="1" t="e">
        <f t="shared" si="329"/>
        <v>#DIV/0!</v>
      </c>
      <c r="P1743" s="1" t="e">
        <f t="shared" si="333"/>
        <v>#DIV/0!</v>
      </c>
      <c r="Q1743" s="1" t="e">
        <f t="shared" si="330"/>
        <v>#DIV/0!</v>
      </c>
      <c r="R1743" s="2" t="e">
        <f t="shared" si="334"/>
        <v>#DIV/0!</v>
      </c>
      <c r="S1743" s="2" t="e">
        <f t="shared" si="335"/>
        <v>#DIV/0!</v>
      </c>
      <c r="T1743" s="2" t="e">
        <f t="shared" si="336"/>
        <v>#DIV/0!</v>
      </c>
      <c r="V1743" s="1">
        <v>2022</v>
      </c>
      <c r="W1743" s="1">
        <v>10841</v>
      </c>
      <c r="X1743" s="1" t="s">
        <v>1788</v>
      </c>
      <c r="Y1743" s="1" t="s">
        <v>46</v>
      </c>
      <c r="Z1743" s="1">
        <v>18</v>
      </c>
      <c r="AA1743" s="1">
        <v>7</v>
      </c>
      <c r="AB1743" s="1">
        <v>29</v>
      </c>
    </row>
    <row r="1744" spans="2:28" x14ac:dyDescent="0.55000000000000004">
      <c r="B1744" s="1">
        <v>50380</v>
      </c>
      <c r="C1744" s="4" t="str">
        <f>_xlfn.IFNA(VLOOKUP(B1744,W$2:AB10858,3,FALSE),0)</f>
        <v>CB</v>
      </c>
      <c r="D1744" s="1">
        <f>_xlfn.IFNA(VLOOKUP(B1744,W$2:AA10886,4,FALSE),0)</f>
        <v>17</v>
      </c>
      <c r="E1744" s="1">
        <f>_xlfn.IFNA(VLOOKUP(B1744,W$2:AA10886,5,FALSE),0)</f>
        <v>8</v>
      </c>
      <c r="F1744" s="1">
        <f>_xlfn.IFNA(VLOOKUP(B1744,W$2:AB10887,6,FALSE),0)</f>
        <v>27</v>
      </c>
      <c r="H1744" s="5">
        <f t="shared" si="331"/>
        <v>20000000</v>
      </c>
      <c r="I1744" s="5">
        <f t="shared" si="332"/>
        <v>21400000</v>
      </c>
      <c r="J1744" s="1">
        <f t="shared" si="325"/>
        <v>0.12422980506362609</v>
      </c>
      <c r="K1744" s="1">
        <f t="shared" si="326"/>
        <v>1</v>
      </c>
      <c r="L1744" s="1">
        <f t="shared" si="327"/>
        <v>0.97398521903978064</v>
      </c>
      <c r="M1744" s="1">
        <f t="shared" si="328"/>
        <v>0.8852077485688149</v>
      </c>
      <c r="N1744" s="1">
        <f t="shared" si="329"/>
        <v>0.87776743548653313</v>
      </c>
      <c r="P1744" s="1">
        <f t="shared" si="333"/>
        <v>0.75679288051268212</v>
      </c>
      <c r="Q1744" s="1">
        <f t="shared" si="330"/>
        <v>9.4016232019630566E-2</v>
      </c>
      <c r="R1744" s="2">
        <f t="shared" si="334"/>
        <v>1880324.6403926113</v>
      </c>
      <c r="S1744" s="2">
        <f t="shared" si="335"/>
        <v>2011947.3652200941</v>
      </c>
      <c r="T1744" s="2">
        <f t="shared" si="336"/>
        <v>1880324.6403926113</v>
      </c>
      <c r="V1744" s="1">
        <v>2022</v>
      </c>
      <c r="W1744" s="1">
        <v>46444</v>
      </c>
      <c r="X1744" s="1" t="s">
        <v>1789</v>
      </c>
      <c r="Y1744" s="1" t="s">
        <v>46</v>
      </c>
      <c r="Z1744" s="1">
        <v>17</v>
      </c>
      <c r="AA1744" s="1">
        <v>4</v>
      </c>
      <c r="AB1744" s="1">
        <v>25</v>
      </c>
    </row>
    <row r="1745" spans="2:28" x14ac:dyDescent="0.55000000000000004">
      <c r="B1745" s="1">
        <v>26152</v>
      </c>
      <c r="C1745" s="4" t="str">
        <f>_xlfn.IFNA(VLOOKUP(B1745,W$2:AB10859,3,FALSE),0)</f>
        <v>QB</v>
      </c>
      <c r="D1745" s="1">
        <f>_xlfn.IFNA(VLOOKUP(B1745,W$2:AA10887,4,FALSE),0)</f>
        <v>50</v>
      </c>
      <c r="E1745" s="1">
        <f>_xlfn.IFNA(VLOOKUP(B1745,W$2:AA10887,5,FALSE),0)</f>
        <v>8</v>
      </c>
      <c r="F1745" s="1">
        <f>_xlfn.IFNA(VLOOKUP(B1745,W$2:AB10888,6,FALSE),0)</f>
        <v>27</v>
      </c>
      <c r="H1745" s="5">
        <f t="shared" si="331"/>
        <v>44949165</v>
      </c>
      <c r="I1745" s="5">
        <f t="shared" si="332"/>
        <v>48095606.550000004</v>
      </c>
      <c r="J1745" s="1">
        <f t="shared" si="325"/>
        <v>0.17135857369119548</v>
      </c>
      <c r="K1745" s="1">
        <f t="shared" si="326"/>
        <v>5</v>
      </c>
      <c r="L1745" s="1">
        <f t="shared" si="327"/>
        <v>0.95917935807296395</v>
      </c>
      <c r="M1745" s="1">
        <f t="shared" si="328"/>
        <v>1.1486399068534272</v>
      </c>
      <c r="N1745" s="1">
        <f t="shared" si="329"/>
        <v>1.2356438567133878</v>
      </c>
      <c r="P1745" s="1">
        <f t="shared" si="333"/>
        <v>1.3613727055342697</v>
      </c>
      <c r="Q1745" s="1">
        <f t="shared" si="330"/>
        <v>0.23328288508247633</v>
      </c>
      <c r="R1745" s="2">
        <f t="shared" si="334"/>
        <v>10485870.893248267</v>
      </c>
      <c r="S1745" s="2">
        <f t="shared" si="335"/>
        <v>11219881.855775647</v>
      </c>
      <c r="T1745" s="2">
        <f t="shared" si="336"/>
        <v>10485870.893248267</v>
      </c>
      <c r="V1745" s="1">
        <v>2022</v>
      </c>
      <c r="W1745" s="1">
        <v>60556</v>
      </c>
      <c r="X1745" s="1" t="s">
        <v>1790</v>
      </c>
      <c r="Y1745" s="1" t="s">
        <v>46</v>
      </c>
      <c r="Z1745" s="1">
        <v>16</v>
      </c>
      <c r="AA1745" s="1">
        <v>3</v>
      </c>
      <c r="AB1745" s="1">
        <v>23</v>
      </c>
    </row>
    <row r="1746" spans="2:28" x14ac:dyDescent="0.55000000000000004">
      <c r="B1746" s="1">
        <v>66446</v>
      </c>
      <c r="C1746" s="4" t="str">
        <f>_xlfn.IFNA(VLOOKUP(B1746,W$2:AB10860,3,FALSE),0)</f>
        <v>HB</v>
      </c>
      <c r="D1746" s="1">
        <f>_xlfn.IFNA(VLOOKUP(B1746,W$2:AA10888,4,FALSE),0)</f>
        <v>41</v>
      </c>
      <c r="E1746" s="1">
        <f>_xlfn.IFNA(VLOOKUP(B1746,W$2:AA10888,5,FALSE),0)</f>
        <v>6</v>
      </c>
      <c r="F1746" s="1">
        <f>_xlfn.IFNA(VLOOKUP(B1746,W$2:AB10889,6,FALSE),0)</f>
        <v>28</v>
      </c>
      <c r="H1746" s="5">
        <f t="shared" si="331"/>
        <v>14223170</v>
      </c>
      <c r="I1746" s="5">
        <f t="shared" si="332"/>
        <v>15218791.9</v>
      </c>
      <c r="J1746" s="1">
        <f t="shared" si="325"/>
        <v>0.14534217904027727</v>
      </c>
      <c r="K1746" s="1">
        <f t="shared" si="326"/>
        <v>4</v>
      </c>
      <c r="L1746" s="1">
        <f t="shared" si="327"/>
        <v>0.95911459285359835</v>
      </c>
      <c r="M1746" s="1">
        <f t="shared" si="328"/>
        <v>0.96478985703719689</v>
      </c>
      <c r="N1746" s="1">
        <f t="shared" si="329"/>
        <v>0.81972023184507603</v>
      </c>
      <c r="P1746" s="1">
        <f t="shared" si="333"/>
        <v>0.75852322356343937</v>
      </c>
      <c r="Q1746" s="1">
        <f t="shared" si="330"/>
        <v>0.11024541816536566</v>
      </c>
      <c r="R1746" s="2">
        <f t="shared" si="334"/>
        <v>1568039.3242870839</v>
      </c>
      <c r="S1746" s="2">
        <f t="shared" si="335"/>
        <v>1677802.0769871799</v>
      </c>
      <c r="T1746" s="2">
        <f t="shared" si="336"/>
        <v>1568039.3242870839</v>
      </c>
      <c r="V1746" s="1">
        <v>2022</v>
      </c>
      <c r="W1746" s="1">
        <v>7008</v>
      </c>
      <c r="X1746" s="1" t="s">
        <v>1791</v>
      </c>
      <c r="Y1746" s="1" t="s">
        <v>46</v>
      </c>
      <c r="Z1746" s="1">
        <v>15</v>
      </c>
      <c r="AA1746" s="1">
        <v>10</v>
      </c>
      <c r="AB1746" s="1">
        <v>33</v>
      </c>
    </row>
    <row r="1747" spans="2:28" x14ac:dyDescent="0.55000000000000004">
      <c r="B1747" s="1">
        <v>11826</v>
      </c>
      <c r="C1747" s="4" t="str">
        <f>_xlfn.IFNA(VLOOKUP(B1747,W$2:AB10861,3,FALSE),0)</f>
        <v>C</v>
      </c>
      <c r="D1747" s="1">
        <f>_xlfn.IFNA(VLOOKUP(B1747,W$2:AA10889,4,FALSE),0)</f>
        <v>4</v>
      </c>
      <c r="E1747" s="1">
        <f>_xlfn.IFNA(VLOOKUP(B1747,W$2:AA10889,5,FALSE),0)</f>
        <v>3</v>
      </c>
      <c r="F1747" s="1">
        <f>_xlfn.IFNA(VLOOKUP(B1747,W$2:AB10890,6,FALSE),0)</f>
        <v>28</v>
      </c>
      <c r="H1747" s="5">
        <f t="shared" si="331"/>
        <v>13082500</v>
      </c>
      <c r="I1747" s="5">
        <f t="shared" si="332"/>
        <v>13998275</v>
      </c>
      <c r="J1747" s="1">
        <f t="shared" si="325"/>
        <v>0.11029086484118089</v>
      </c>
      <c r="K1747" s="1">
        <f t="shared" si="326"/>
        <v>0</v>
      </c>
      <c r="L1747" s="1">
        <f t="shared" si="327"/>
        <v>0.99223992123807603</v>
      </c>
      <c r="M1747" s="1">
        <f t="shared" si="328"/>
        <v>0.84721097753390451</v>
      </c>
      <c r="N1747" s="1">
        <f t="shared" si="329"/>
        <v>1.1514506309915982</v>
      </c>
      <c r="P1747" s="1">
        <f t="shared" si="333"/>
        <v>0.96795149010066783</v>
      </c>
      <c r="Q1747" s="1">
        <f t="shared" si="330"/>
        <v>0.1067562069675124</v>
      </c>
      <c r="R1747" s="2">
        <f t="shared" si="334"/>
        <v>1396638.0776524809</v>
      </c>
      <c r="S1747" s="2">
        <f t="shared" si="335"/>
        <v>1494402.7430881546</v>
      </c>
      <c r="T1747" s="2">
        <f t="shared" si="336"/>
        <v>1396638.0776524809</v>
      </c>
      <c r="V1747" s="1">
        <v>2022</v>
      </c>
      <c r="W1747" s="1">
        <v>12134</v>
      </c>
      <c r="X1747" s="1" t="s">
        <v>1792</v>
      </c>
      <c r="Y1747" s="1" t="s">
        <v>46</v>
      </c>
      <c r="Z1747" s="1">
        <v>14</v>
      </c>
      <c r="AA1747" s="1">
        <v>8</v>
      </c>
      <c r="AB1747" s="1">
        <v>28</v>
      </c>
    </row>
    <row r="1748" spans="2:28" x14ac:dyDescent="0.55000000000000004">
      <c r="B1748" s="1">
        <v>11873</v>
      </c>
      <c r="C1748" s="4" t="str">
        <f>_xlfn.IFNA(VLOOKUP(B1748,W$2:AB10862,3,FALSE),0)</f>
        <v>WR</v>
      </c>
      <c r="D1748" s="1">
        <f>_xlfn.IFNA(VLOOKUP(B1748,W$2:AA10890,4,FALSE),0)</f>
        <v>1</v>
      </c>
      <c r="E1748" s="1">
        <f>_xlfn.IFNA(VLOOKUP(B1748,W$2:AA10890,5,FALSE),0)</f>
        <v>4</v>
      </c>
      <c r="F1748" s="1">
        <f>_xlfn.IFNA(VLOOKUP(B1748,W$2:AB10891,6,FALSE),0)</f>
        <v>29</v>
      </c>
      <c r="H1748" s="5">
        <f t="shared" si="331"/>
        <v>26850000</v>
      </c>
      <c r="I1748" s="5">
        <f t="shared" si="332"/>
        <v>28729500</v>
      </c>
      <c r="J1748" s="1">
        <f t="shared" si="325"/>
        <v>0.11029086484118089</v>
      </c>
      <c r="K1748" s="1">
        <f t="shared" si="326"/>
        <v>0</v>
      </c>
      <c r="L1748" s="1">
        <f t="shared" si="327"/>
        <v>1.1895239156337238</v>
      </c>
      <c r="M1748" s="1">
        <f t="shared" si="328"/>
        <v>0.84721097753390451</v>
      </c>
      <c r="N1748" s="1">
        <f t="shared" si="329"/>
        <v>0.89953136465011441</v>
      </c>
      <c r="P1748" s="1">
        <f t="shared" si="333"/>
        <v>0.90652766716348343</v>
      </c>
      <c r="Q1748" s="1">
        <f t="shared" si="330"/>
        <v>9.998172041391877E-2</v>
      </c>
      <c r="R1748" s="2">
        <f t="shared" si="334"/>
        <v>2684509.1931137191</v>
      </c>
      <c r="S1748" s="2">
        <f t="shared" si="335"/>
        <v>2872424.8366316794</v>
      </c>
      <c r="T1748" s="2">
        <f t="shared" si="336"/>
        <v>2684509.1931137191</v>
      </c>
      <c r="V1748" s="1">
        <v>2022</v>
      </c>
      <c r="W1748" s="1">
        <v>46453</v>
      </c>
      <c r="X1748" s="1" t="s">
        <v>1793</v>
      </c>
      <c r="Y1748" s="1" t="s">
        <v>46</v>
      </c>
      <c r="Z1748" s="1">
        <v>13</v>
      </c>
      <c r="AA1748" s="1">
        <v>6</v>
      </c>
      <c r="AB1748" s="1">
        <v>27</v>
      </c>
    </row>
    <row r="1749" spans="2:28" x14ac:dyDescent="0.55000000000000004">
      <c r="B1749" s="1">
        <v>12333</v>
      </c>
      <c r="C1749" s="4" t="str">
        <f>_xlfn.IFNA(VLOOKUP(B1749,W$2:AB10863,3,FALSE),0)</f>
        <v>RT</v>
      </c>
      <c r="D1749" s="1">
        <f>_xlfn.IFNA(VLOOKUP(B1749,W$2:AA10891,4,FALSE),0)</f>
        <v>10</v>
      </c>
      <c r="E1749" s="1">
        <f>_xlfn.IFNA(VLOOKUP(B1749,W$2:AA10891,5,FALSE),0)</f>
        <v>8</v>
      </c>
      <c r="F1749" s="1">
        <f>_xlfn.IFNA(VLOOKUP(B1749,W$2:AB10892,6,FALSE),0)</f>
        <v>28</v>
      </c>
      <c r="H1749" s="5">
        <f t="shared" si="331"/>
        <v>18040000</v>
      </c>
      <c r="I1749" s="5">
        <f t="shared" si="332"/>
        <v>19302800</v>
      </c>
      <c r="J1749" s="1">
        <f t="shared" si="325"/>
        <v>0.15834706436900092</v>
      </c>
      <c r="K1749" s="1">
        <f t="shared" si="326"/>
        <v>1</v>
      </c>
      <c r="L1749" s="1">
        <f t="shared" si="327"/>
        <v>0.97398521903978064</v>
      </c>
      <c r="M1749" s="1">
        <f t="shared" si="328"/>
        <v>0.90211382224993342</v>
      </c>
      <c r="N1749" s="1">
        <f t="shared" si="329"/>
        <v>1.106942102737994</v>
      </c>
      <c r="P1749" s="1">
        <f t="shared" si="333"/>
        <v>0.97260972917015787</v>
      </c>
      <c r="Q1749" s="1">
        <f t="shared" si="330"/>
        <v>0.15400989539082355</v>
      </c>
      <c r="R1749" s="2">
        <f t="shared" si="334"/>
        <v>2778338.5128504569</v>
      </c>
      <c r="S1749" s="2">
        <f t="shared" si="335"/>
        <v>2972822.2087499886</v>
      </c>
      <c r="T1749" s="2">
        <f t="shared" si="336"/>
        <v>2778338.5128504569</v>
      </c>
      <c r="V1749" s="1">
        <v>2022</v>
      </c>
      <c r="W1749" s="1">
        <v>10821</v>
      </c>
      <c r="X1749" s="1" t="s">
        <v>1794</v>
      </c>
      <c r="Y1749" s="1" t="s">
        <v>46</v>
      </c>
      <c r="Z1749" s="1">
        <v>13</v>
      </c>
      <c r="AA1749" s="1">
        <v>6</v>
      </c>
      <c r="AB1749" s="1">
        <v>29</v>
      </c>
    </row>
    <row r="1750" spans="2:28" x14ac:dyDescent="0.55000000000000004">
      <c r="B1750" s="1">
        <v>24614</v>
      </c>
      <c r="C1750" s="4" t="str">
        <f>_xlfn.IFNA(VLOOKUP(B1750,W$2:AB10864,3,FALSE),0)</f>
        <v>DI</v>
      </c>
      <c r="D1750" s="1">
        <f>_xlfn.IFNA(VLOOKUP(B1750,W$2:AA10892,4,FALSE),0)</f>
        <v>37</v>
      </c>
      <c r="E1750" s="1">
        <f>_xlfn.IFNA(VLOOKUP(B1750,W$2:AA10892,5,FALSE),0)</f>
        <v>3</v>
      </c>
      <c r="F1750" s="1">
        <f>_xlfn.IFNA(VLOOKUP(B1750,W$2:AB10893,6,FALSE),0)</f>
        <v>29</v>
      </c>
      <c r="H1750" s="5">
        <f t="shared" si="331"/>
        <v>20500000</v>
      </c>
      <c r="I1750" s="5">
        <f t="shared" si="332"/>
        <v>21935000</v>
      </c>
      <c r="J1750" s="1">
        <f t="shared" si="325"/>
        <v>0.13512004199773481</v>
      </c>
      <c r="K1750" s="1">
        <f t="shared" si="326"/>
        <v>3</v>
      </c>
      <c r="L1750" s="1">
        <f t="shared" si="327"/>
        <v>1.0234905977381861</v>
      </c>
      <c r="M1750" s="1">
        <f t="shared" si="328"/>
        <v>0.95139959476605207</v>
      </c>
      <c r="N1750" s="1">
        <f t="shared" si="329"/>
        <v>1</v>
      </c>
      <c r="P1750" s="1">
        <f t="shared" si="333"/>
        <v>0.97374853993497468</v>
      </c>
      <c r="Q1750" s="1">
        <f t="shared" si="330"/>
        <v>0.13157294361124672</v>
      </c>
      <c r="R1750" s="2">
        <f t="shared" si="334"/>
        <v>2697245.3440305577</v>
      </c>
      <c r="S1750" s="2">
        <f t="shared" si="335"/>
        <v>2886052.5181126967</v>
      </c>
      <c r="T1750" s="2">
        <f t="shared" si="336"/>
        <v>2697245.3440305577</v>
      </c>
      <c r="V1750" s="1">
        <v>2022</v>
      </c>
      <c r="W1750" s="1">
        <v>21956</v>
      </c>
      <c r="X1750" s="1" t="s">
        <v>1795</v>
      </c>
      <c r="Y1750" s="1" t="s">
        <v>46</v>
      </c>
      <c r="Z1750" s="1">
        <v>12</v>
      </c>
      <c r="AA1750" s="1">
        <v>8</v>
      </c>
      <c r="AB1750" s="1">
        <v>28</v>
      </c>
    </row>
    <row r="1751" spans="2:28" x14ac:dyDescent="0.55000000000000004">
      <c r="B1751" s="1">
        <v>11774</v>
      </c>
      <c r="C1751" s="4" t="str">
        <f>_xlfn.IFNA(VLOOKUP(B1751,W$2:AB10865,3,FALSE),0)</f>
        <v>TE</v>
      </c>
      <c r="D1751" s="1">
        <f>_xlfn.IFNA(VLOOKUP(B1751,W$2:AA10893,4,FALSE),0)</f>
        <v>59</v>
      </c>
      <c r="E1751" s="1">
        <f>_xlfn.IFNA(VLOOKUP(B1751,W$2:AA10893,5,FALSE),0)</f>
        <v>20</v>
      </c>
      <c r="F1751" s="1">
        <f>_xlfn.IFNA(VLOOKUP(B1751,W$2:AB10894,6,FALSE),0)</f>
        <v>28</v>
      </c>
      <c r="H1751" s="5">
        <f t="shared" si="331"/>
        <v>14012500</v>
      </c>
      <c r="I1751" s="5">
        <f t="shared" si="332"/>
        <v>14993375</v>
      </c>
      <c r="J1751" s="1">
        <f t="shared" si="325"/>
        <v>0.19414880739410345</v>
      </c>
      <c r="K1751" s="1">
        <f t="shared" si="326"/>
        <v>5</v>
      </c>
      <c r="L1751" s="1">
        <f t="shared" si="327"/>
        <v>1.1218855192747224</v>
      </c>
      <c r="M1751" s="1">
        <f t="shared" si="328"/>
        <v>0.97478864222910011</v>
      </c>
      <c r="N1751" s="1">
        <f t="shared" si="329"/>
        <v>1.06147912913239</v>
      </c>
      <c r="P1751" s="1">
        <f t="shared" si="333"/>
        <v>1.1608349152804598</v>
      </c>
      <c r="Q1751" s="1">
        <f t="shared" si="330"/>
        <v>0.22537471438313639</v>
      </c>
      <c r="R1751" s="2">
        <f t="shared" si="334"/>
        <v>3158063.1852936987</v>
      </c>
      <c r="S1751" s="2">
        <f t="shared" si="335"/>
        <v>3379127.6082642577</v>
      </c>
      <c r="T1751" s="2">
        <f t="shared" si="336"/>
        <v>3158063.1852936987</v>
      </c>
      <c r="V1751" s="1">
        <v>2022</v>
      </c>
      <c r="W1751" s="1">
        <v>13725</v>
      </c>
      <c r="X1751" s="1" t="s">
        <v>1796</v>
      </c>
      <c r="Y1751" s="1" t="s">
        <v>46</v>
      </c>
      <c r="Z1751" s="1">
        <v>11</v>
      </c>
      <c r="AA1751" s="1">
        <v>4</v>
      </c>
      <c r="AB1751" s="1">
        <v>26</v>
      </c>
    </row>
    <row r="1752" spans="2:28" x14ac:dyDescent="0.55000000000000004">
      <c r="B1752" s="1">
        <v>11844</v>
      </c>
      <c r="C1752" s="4" t="str">
        <f>_xlfn.IFNA(VLOOKUP(B1752,W$2:AB10866,3,FALSE),0)</f>
        <v>HB</v>
      </c>
      <c r="D1752" s="1">
        <f>_xlfn.IFNA(VLOOKUP(B1752,W$2:AA10894,4,FALSE),0)</f>
        <v>54</v>
      </c>
      <c r="E1752" s="1">
        <f>_xlfn.IFNA(VLOOKUP(B1752,W$2:AA10894,5,FALSE),0)</f>
        <v>3</v>
      </c>
      <c r="F1752" s="1">
        <f>_xlfn.IFNA(VLOOKUP(B1752,W$2:AB10895,6,FALSE),0)</f>
        <v>26</v>
      </c>
      <c r="H1752" s="5">
        <f t="shared" si="331"/>
        <v>14223170</v>
      </c>
      <c r="I1752" s="5">
        <f t="shared" si="332"/>
        <v>15218791.9</v>
      </c>
      <c r="J1752" s="1">
        <f t="shared" si="325"/>
        <v>0.17135857369119548</v>
      </c>
      <c r="K1752" s="1">
        <f t="shared" si="326"/>
        <v>5</v>
      </c>
      <c r="L1752" s="1">
        <f t="shared" si="327"/>
        <v>1.0331190471627296</v>
      </c>
      <c r="M1752" s="1">
        <f t="shared" si="328"/>
        <v>1.1486399068534272</v>
      </c>
      <c r="N1752" s="1">
        <f t="shared" si="329"/>
        <v>0.81972023184507603</v>
      </c>
      <c r="P1752" s="1">
        <f t="shared" si="333"/>
        <v>0.97274705243504522</v>
      </c>
      <c r="Q1752" s="1">
        <f t="shared" si="330"/>
        <v>0.16668854746758388</v>
      </c>
      <c r="R1752" s="2">
        <f t="shared" si="334"/>
        <v>2370839.5476845149</v>
      </c>
      <c r="S1752" s="2">
        <f t="shared" si="335"/>
        <v>2536798.316022431</v>
      </c>
      <c r="T1752" s="2">
        <f t="shared" si="336"/>
        <v>2370839.5476845149</v>
      </c>
      <c r="V1752" s="1">
        <v>2022</v>
      </c>
      <c r="W1752" s="1">
        <v>7854</v>
      </c>
      <c r="X1752" s="1" t="s">
        <v>1797</v>
      </c>
      <c r="Y1752" s="1" t="s">
        <v>46</v>
      </c>
      <c r="Z1752" s="1">
        <v>10</v>
      </c>
      <c r="AA1752" s="1">
        <v>3</v>
      </c>
      <c r="AB1752" s="1">
        <v>33</v>
      </c>
    </row>
    <row r="1753" spans="2:28" x14ac:dyDescent="0.55000000000000004">
      <c r="B1753" s="1">
        <v>48267</v>
      </c>
      <c r="C1753" s="4" t="str">
        <f>_xlfn.IFNA(VLOOKUP(B1753,W$2:AB10867,3,FALSE),0)</f>
        <v>WR</v>
      </c>
      <c r="D1753" s="1">
        <f>_xlfn.IFNA(VLOOKUP(B1753,W$2:AA10895,4,FALSE),0)</f>
        <v>93</v>
      </c>
      <c r="E1753" s="1">
        <f>_xlfn.IFNA(VLOOKUP(B1753,W$2:AA10895,5,FALSE),0)</f>
        <v>32</v>
      </c>
      <c r="F1753" s="1">
        <f>_xlfn.IFNA(VLOOKUP(B1753,W$2:AB10896,6,FALSE),0)</f>
        <v>25</v>
      </c>
      <c r="H1753" s="5">
        <f t="shared" si="331"/>
        <v>26850000</v>
      </c>
      <c r="I1753" s="5">
        <f t="shared" si="332"/>
        <v>28729500</v>
      </c>
      <c r="J1753" s="1">
        <f t="shared" si="325"/>
        <v>0.61349186721486715</v>
      </c>
      <c r="K1753" s="1">
        <f t="shared" si="326"/>
        <v>9</v>
      </c>
      <c r="L1753" s="1">
        <f t="shared" si="327"/>
        <v>1.0952196729772843</v>
      </c>
      <c r="M1753" s="1">
        <f t="shared" si="328"/>
        <v>1.243263292991633</v>
      </c>
      <c r="N1753" s="1">
        <f t="shared" si="329"/>
        <v>0.92464852348758586</v>
      </c>
      <c r="P1753" s="1">
        <f t="shared" si="333"/>
        <v>1.2590443491529861</v>
      </c>
      <c r="Q1753" s="1">
        <f t="shared" si="330"/>
        <v>0.7724134686681926</v>
      </c>
      <c r="R1753" s="2">
        <f t="shared" si="334"/>
        <v>20739301.633740973</v>
      </c>
      <c r="S1753" s="2">
        <f t="shared" si="335"/>
        <v>22191052.74810284</v>
      </c>
      <c r="T1753" s="2">
        <f t="shared" si="336"/>
        <v>20739301.633740973</v>
      </c>
      <c r="V1753" s="1">
        <v>2022</v>
      </c>
      <c r="W1753" s="1">
        <v>35460</v>
      </c>
      <c r="X1753" s="1" t="s">
        <v>1798</v>
      </c>
      <c r="Y1753" s="1" t="s">
        <v>46</v>
      </c>
      <c r="Z1753" s="1">
        <v>9</v>
      </c>
      <c r="AA1753" s="1">
        <v>10</v>
      </c>
      <c r="AB1753" s="1">
        <v>26</v>
      </c>
    </row>
    <row r="1754" spans="2:28" x14ac:dyDescent="0.55000000000000004">
      <c r="B1754" s="1">
        <v>12042</v>
      </c>
      <c r="C1754" s="4">
        <f>_xlfn.IFNA(VLOOKUP(B1754,W$2:AB10868,3,FALSE),0)</f>
        <v>0</v>
      </c>
      <c r="D1754" s="1">
        <f>_xlfn.IFNA(VLOOKUP(B1754,W$2:AA10896,4,FALSE),0)</f>
        <v>0</v>
      </c>
      <c r="E1754" s="1">
        <f>_xlfn.IFNA(VLOOKUP(B1754,W$2:AA10896,5,FALSE),0)</f>
        <v>0</v>
      </c>
      <c r="F1754" s="1">
        <f>_xlfn.IFNA(VLOOKUP(B1754,W$2:AB10897,6,FALSE),0)</f>
        <v>0</v>
      </c>
      <c r="H1754" s="5" t="e">
        <f t="shared" si="331"/>
        <v>#DIV/0!</v>
      </c>
      <c r="I1754" s="5" t="e">
        <f t="shared" si="332"/>
        <v>#DIV/0!</v>
      </c>
      <c r="J1754" s="1">
        <f t="shared" si="325"/>
        <v>0.11029086484118089</v>
      </c>
      <c r="K1754" s="1">
        <f t="shared" si="326"/>
        <v>0</v>
      </c>
      <c r="L1754" s="1" t="e">
        <f t="shared" si="327"/>
        <v>#DIV/0!</v>
      </c>
      <c r="M1754" s="1" t="e">
        <f t="shared" si="328"/>
        <v>#DIV/0!</v>
      </c>
      <c r="N1754" s="1" t="e">
        <f t="shared" si="329"/>
        <v>#DIV/0!</v>
      </c>
      <c r="P1754" s="1" t="e">
        <f t="shared" si="333"/>
        <v>#DIV/0!</v>
      </c>
      <c r="Q1754" s="1" t="e">
        <f t="shared" si="330"/>
        <v>#DIV/0!</v>
      </c>
      <c r="R1754" s="2" t="e">
        <f t="shared" si="334"/>
        <v>#DIV/0!</v>
      </c>
      <c r="S1754" s="2" t="e">
        <f t="shared" si="335"/>
        <v>#DIV/0!</v>
      </c>
      <c r="T1754" s="2" t="e">
        <f t="shared" si="336"/>
        <v>#DIV/0!</v>
      </c>
      <c r="V1754" s="1">
        <v>2022</v>
      </c>
      <c r="W1754" s="1">
        <v>46487</v>
      </c>
      <c r="X1754" s="1" t="s">
        <v>1799</v>
      </c>
      <c r="Y1754" s="1" t="s">
        <v>46</v>
      </c>
      <c r="Z1754" s="1">
        <v>8</v>
      </c>
      <c r="AA1754" s="1">
        <v>8</v>
      </c>
      <c r="AB1754" s="1">
        <v>26</v>
      </c>
    </row>
    <row r="1755" spans="2:28" x14ac:dyDescent="0.55000000000000004">
      <c r="B1755" s="1">
        <v>8688</v>
      </c>
      <c r="C1755" s="4" t="str">
        <f>_xlfn.IFNA(VLOOKUP(B1755,W$2:AB10869,3,FALSE),0)</f>
        <v>WR</v>
      </c>
      <c r="D1755" s="1">
        <f>_xlfn.IFNA(VLOOKUP(B1755,W$2:AA10897,4,FALSE),0)</f>
        <v>99</v>
      </c>
      <c r="E1755" s="1">
        <f>_xlfn.IFNA(VLOOKUP(B1755,W$2:AA10897,5,FALSE),0)</f>
        <v>2</v>
      </c>
      <c r="F1755" s="1">
        <f>_xlfn.IFNA(VLOOKUP(B1755,W$2:AB10898,6,FALSE),0)</f>
        <v>30</v>
      </c>
      <c r="H1755" s="5">
        <f t="shared" si="331"/>
        <v>26850000</v>
      </c>
      <c r="I1755" s="5">
        <f t="shared" si="332"/>
        <v>28729500</v>
      </c>
      <c r="J1755" s="1">
        <f t="shared" si="325"/>
        <v>0.9106723943769699</v>
      </c>
      <c r="K1755" s="1">
        <f t="shared" si="326"/>
        <v>9</v>
      </c>
      <c r="L1755" s="1">
        <f t="shared" si="327"/>
        <v>1.0294839989928222</v>
      </c>
      <c r="M1755" s="1">
        <f t="shared" si="328"/>
        <v>1.000893038891195</v>
      </c>
      <c r="N1755" s="1">
        <f t="shared" si="329"/>
        <v>1</v>
      </c>
      <c r="P1755" s="1">
        <f t="shared" si="333"/>
        <v>1.0304033682417857</v>
      </c>
      <c r="Q1755" s="1">
        <f t="shared" si="330"/>
        <v>0.93835990253084156</v>
      </c>
      <c r="R1755" s="2">
        <f t="shared" si="334"/>
        <v>25194963.382953096</v>
      </c>
      <c r="S1755" s="2">
        <f t="shared" si="335"/>
        <v>26958610.819759812</v>
      </c>
      <c r="T1755" s="2">
        <f t="shared" si="336"/>
        <v>25194963.382953096</v>
      </c>
      <c r="V1755" s="1">
        <v>2022</v>
      </c>
      <c r="W1755" s="1">
        <v>46508</v>
      </c>
      <c r="X1755" s="1" t="s">
        <v>1800</v>
      </c>
      <c r="Y1755" s="1" t="s">
        <v>46</v>
      </c>
      <c r="Z1755" s="1">
        <v>7</v>
      </c>
      <c r="AA1755" s="1">
        <v>8</v>
      </c>
      <c r="AB1755" s="1">
        <v>27</v>
      </c>
    </row>
    <row r="1756" spans="2:28" x14ac:dyDescent="0.55000000000000004">
      <c r="B1756" s="1">
        <v>11854</v>
      </c>
      <c r="C1756" s="4" t="str">
        <f>_xlfn.IFNA(VLOOKUP(B1756,W$2:AB10870,3,FALSE),0)</f>
        <v>CB</v>
      </c>
      <c r="D1756" s="1">
        <f>_xlfn.IFNA(VLOOKUP(B1756,W$2:AA10898,4,FALSE),0)</f>
        <v>89</v>
      </c>
      <c r="E1756" s="1">
        <f>_xlfn.IFNA(VLOOKUP(B1756,W$2:AA10898,5,FALSE),0)</f>
        <v>3</v>
      </c>
      <c r="F1756" s="1">
        <f>_xlfn.IFNA(VLOOKUP(B1756,W$2:AB10899,6,FALSE),0)</f>
        <v>27</v>
      </c>
      <c r="H1756" s="5">
        <f t="shared" si="331"/>
        <v>20000000</v>
      </c>
      <c r="I1756" s="5">
        <f t="shared" si="332"/>
        <v>21400000</v>
      </c>
      <c r="J1756" s="1">
        <f t="shared" si="325"/>
        <v>0.50699730938172927</v>
      </c>
      <c r="K1756" s="1">
        <f t="shared" si="326"/>
        <v>8</v>
      </c>
      <c r="L1756" s="1">
        <f t="shared" si="327"/>
        <v>1.0414481605999888</v>
      </c>
      <c r="M1756" s="1">
        <f t="shared" si="328"/>
        <v>1.2219797174404163</v>
      </c>
      <c r="N1756" s="1">
        <f t="shared" si="329"/>
        <v>0.81665115322979975</v>
      </c>
      <c r="P1756" s="1">
        <f t="shared" si="333"/>
        <v>1.0392935558563596</v>
      </c>
      <c r="Q1756" s="1">
        <f t="shared" si="330"/>
        <v>0.52691903647694427</v>
      </c>
      <c r="R1756" s="2">
        <f t="shared" si="334"/>
        <v>10538380.729538886</v>
      </c>
      <c r="S1756" s="2">
        <f t="shared" si="335"/>
        <v>11276067.380606607</v>
      </c>
      <c r="T1756" s="2">
        <f t="shared" si="336"/>
        <v>10538380.729538886</v>
      </c>
      <c r="V1756" s="1">
        <v>2022</v>
      </c>
      <c r="W1756" s="1">
        <v>60389</v>
      </c>
      <c r="X1756" s="1" t="s">
        <v>1801</v>
      </c>
      <c r="Y1756" s="1" t="s">
        <v>46</v>
      </c>
      <c r="Z1756" s="1">
        <v>6</v>
      </c>
      <c r="AA1756" s="1">
        <v>5</v>
      </c>
      <c r="AB1756" s="1">
        <v>24</v>
      </c>
    </row>
    <row r="1757" spans="2:28" x14ac:dyDescent="0.55000000000000004">
      <c r="B1757" s="1">
        <v>8747</v>
      </c>
      <c r="C1757" s="4" t="str">
        <f>_xlfn.IFNA(VLOOKUP(B1757,W$2:AB10871,3,FALSE),0)</f>
        <v>DI</v>
      </c>
      <c r="D1757" s="1">
        <f>_xlfn.IFNA(VLOOKUP(B1757,W$2:AA10899,4,FALSE),0)</f>
        <v>81</v>
      </c>
      <c r="E1757" s="1">
        <f>_xlfn.IFNA(VLOOKUP(B1757,W$2:AA10899,5,FALSE),0)</f>
        <v>4</v>
      </c>
      <c r="F1757" s="1">
        <f>_xlfn.IFNA(VLOOKUP(B1757,W$2:AB10900,6,FALSE),0)</f>
        <v>31</v>
      </c>
      <c r="H1757" s="5">
        <f t="shared" si="331"/>
        <v>20500000</v>
      </c>
      <c r="I1757" s="5">
        <f t="shared" si="332"/>
        <v>21935000</v>
      </c>
      <c r="J1757" s="1">
        <f t="shared" si="325"/>
        <v>0.40904805918622789</v>
      </c>
      <c r="K1757" s="1">
        <f t="shared" si="326"/>
        <v>8</v>
      </c>
      <c r="L1757" s="1">
        <f t="shared" si="327"/>
        <v>0.98121406805575184</v>
      </c>
      <c r="M1757" s="1">
        <f t="shared" si="328"/>
        <v>0.76278818117696279</v>
      </c>
      <c r="N1757" s="1">
        <f t="shared" si="329"/>
        <v>1</v>
      </c>
      <c r="P1757" s="1">
        <f t="shared" si="333"/>
        <v>0.74845849431749556</v>
      </c>
      <c r="Q1757" s="1">
        <f t="shared" si="330"/>
        <v>0.30615549448201795</v>
      </c>
      <c r="R1757" s="2">
        <f t="shared" si="334"/>
        <v>6276187.6368813682</v>
      </c>
      <c r="S1757" s="2">
        <f t="shared" si="335"/>
        <v>6715520.7714630635</v>
      </c>
      <c r="T1757" s="2">
        <f t="shared" si="336"/>
        <v>6276187.6368813682</v>
      </c>
      <c r="V1757" s="1">
        <v>2022</v>
      </c>
      <c r="W1757" s="1">
        <v>46440</v>
      </c>
      <c r="X1757" s="1" t="s">
        <v>1802</v>
      </c>
      <c r="Y1757" s="1" t="s">
        <v>46</v>
      </c>
      <c r="Z1757" s="1">
        <v>5</v>
      </c>
      <c r="AA1757" s="1">
        <v>8</v>
      </c>
      <c r="AB1757" s="1">
        <v>25</v>
      </c>
    </row>
    <row r="1758" spans="2:28" x14ac:dyDescent="0.55000000000000004">
      <c r="B1758" s="1">
        <v>9786</v>
      </c>
      <c r="C1758" s="4" t="str">
        <f>_xlfn.IFNA(VLOOKUP(B1758,W$2:AB10872,3,FALSE),0)</f>
        <v>TE</v>
      </c>
      <c r="D1758" s="1">
        <f>_xlfn.IFNA(VLOOKUP(B1758,W$2:AA10900,4,FALSE),0)</f>
        <v>60</v>
      </c>
      <c r="E1758" s="1">
        <f>_xlfn.IFNA(VLOOKUP(B1758,W$2:AA10900,5,FALSE),0)</f>
        <v>8</v>
      </c>
      <c r="F1758" s="1">
        <f>_xlfn.IFNA(VLOOKUP(B1758,W$2:AB10901,6,FALSE),0)</f>
        <v>30</v>
      </c>
      <c r="H1758" s="5">
        <f t="shared" si="331"/>
        <v>14012500</v>
      </c>
      <c r="I1758" s="5">
        <f t="shared" si="332"/>
        <v>14993375</v>
      </c>
      <c r="J1758" s="1">
        <f t="shared" si="325"/>
        <v>0.24173750307529737</v>
      </c>
      <c r="K1758" s="1">
        <f t="shared" si="326"/>
        <v>6</v>
      </c>
      <c r="L1758" s="1">
        <f t="shared" si="327"/>
        <v>0.95757335478056826</v>
      </c>
      <c r="M1758" s="1">
        <f t="shared" si="328"/>
        <v>0.98267173666193286</v>
      </c>
      <c r="N1758" s="1">
        <f t="shared" si="329"/>
        <v>1.06147912913239</v>
      </c>
      <c r="P1758" s="1">
        <f t="shared" si="333"/>
        <v>0.9988309191474336</v>
      </c>
      <c r="Q1758" s="1">
        <f t="shared" si="330"/>
        <v>0.24145489238910484</v>
      </c>
      <c r="R1758" s="2">
        <f t="shared" si="334"/>
        <v>3383386.6796023315</v>
      </c>
      <c r="S1758" s="2">
        <f t="shared" si="335"/>
        <v>3620223.7471744949</v>
      </c>
      <c r="T1758" s="2">
        <f t="shared" si="336"/>
        <v>3383386.6796023315</v>
      </c>
      <c r="V1758" s="1">
        <v>2022</v>
      </c>
      <c r="W1758" s="1">
        <v>10835</v>
      </c>
      <c r="X1758" s="1" t="s">
        <v>1803</v>
      </c>
      <c r="Y1758" s="1" t="s">
        <v>46</v>
      </c>
      <c r="Z1758" s="1">
        <v>4</v>
      </c>
      <c r="AA1758" s="1">
        <v>6</v>
      </c>
      <c r="AB1758" s="1">
        <v>30</v>
      </c>
    </row>
    <row r="1759" spans="2:28" x14ac:dyDescent="0.55000000000000004">
      <c r="B1759" s="1">
        <v>46980</v>
      </c>
      <c r="C1759" s="4" t="str">
        <f>_xlfn.IFNA(VLOOKUP(B1759,W$2:AB10873,3,FALSE),0)</f>
        <v>G</v>
      </c>
      <c r="D1759" s="1">
        <f>_xlfn.IFNA(VLOOKUP(B1759,W$2:AA10901,4,FALSE),0)</f>
        <v>14</v>
      </c>
      <c r="E1759" s="1">
        <f>_xlfn.IFNA(VLOOKUP(B1759,W$2:AA10901,5,FALSE),0)</f>
        <v>4</v>
      </c>
      <c r="F1759" s="1">
        <f>_xlfn.IFNA(VLOOKUP(B1759,W$2:AB10902,6,FALSE),0)</f>
        <v>29</v>
      </c>
      <c r="H1759" s="5">
        <f t="shared" si="331"/>
        <v>15340000</v>
      </c>
      <c r="I1759" s="5">
        <f t="shared" si="332"/>
        <v>16413800.000000002</v>
      </c>
      <c r="J1759" s="1">
        <f t="shared" si="325"/>
        <v>0.15834706436900092</v>
      </c>
      <c r="K1759" s="1">
        <f t="shared" si="326"/>
        <v>1</v>
      </c>
      <c r="L1759" s="1">
        <f t="shared" si="327"/>
        <v>1.1016823063627132</v>
      </c>
      <c r="M1759" s="1">
        <f t="shared" si="328"/>
        <v>0.90211382224993342</v>
      </c>
      <c r="N1759" s="1">
        <f t="shared" si="329"/>
        <v>1.0245916516529501</v>
      </c>
      <c r="P1759" s="1">
        <f t="shared" si="333"/>
        <v>1.0182830731260095</v>
      </c>
      <c r="Q1759" s="1">
        <f t="shared" si="330"/>
        <v>0.16124213532614831</v>
      </c>
      <c r="R1759" s="2">
        <f t="shared" si="334"/>
        <v>2473454.3559031151</v>
      </c>
      <c r="S1759" s="2">
        <f t="shared" si="335"/>
        <v>2646596.1608163333</v>
      </c>
      <c r="T1759" s="2">
        <f t="shared" si="336"/>
        <v>2473454.3559031151</v>
      </c>
      <c r="V1759" s="1">
        <v>2022</v>
      </c>
      <c r="W1759" s="1">
        <v>40306</v>
      </c>
      <c r="X1759" s="1" t="s">
        <v>1804</v>
      </c>
      <c r="Y1759" s="1" t="s">
        <v>46</v>
      </c>
      <c r="Z1759" s="1">
        <v>3</v>
      </c>
      <c r="AA1759" s="1">
        <v>32</v>
      </c>
      <c r="AB1759" s="1">
        <v>24</v>
      </c>
    </row>
    <row r="1760" spans="2:28" x14ac:dyDescent="0.55000000000000004">
      <c r="B1760" s="1">
        <v>10236</v>
      </c>
      <c r="C1760" s="4" t="str">
        <f>_xlfn.IFNA(VLOOKUP(B1760,W$2:AB10874,3,FALSE),0)</f>
        <v>P</v>
      </c>
      <c r="D1760" s="1">
        <f>_xlfn.IFNA(VLOOKUP(B1760,W$2:AA10902,4,FALSE),0)</f>
        <v>0</v>
      </c>
      <c r="E1760" s="1">
        <f>_xlfn.IFNA(VLOOKUP(B1760,W$2:AA10902,5,FALSE),0)</f>
        <v>8</v>
      </c>
      <c r="F1760" s="1">
        <f>_xlfn.IFNA(VLOOKUP(B1760,W$2:AB10903,6,FALSE),0)</f>
        <v>31</v>
      </c>
      <c r="H1760" s="5" t="e">
        <f t="shared" si="331"/>
        <v>#DIV/0!</v>
      </c>
      <c r="I1760" s="5" t="e">
        <f t="shared" si="332"/>
        <v>#DIV/0!</v>
      </c>
      <c r="J1760" s="1">
        <f t="shared" si="325"/>
        <v>0.11029086484118089</v>
      </c>
      <c r="K1760" s="1">
        <f t="shared" si="326"/>
        <v>0</v>
      </c>
      <c r="L1760" s="1">
        <f t="shared" si="327"/>
        <v>0.98517043952992134</v>
      </c>
      <c r="M1760" s="1">
        <f t="shared" si="328"/>
        <v>1.1804665862898105</v>
      </c>
      <c r="N1760" s="1" t="e">
        <f t="shared" si="329"/>
        <v>#DIV/0!</v>
      </c>
      <c r="P1760" s="1" t="e">
        <f t="shared" si="333"/>
        <v>#DIV/0!</v>
      </c>
      <c r="Q1760" s="1" t="e">
        <f t="shared" si="330"/>
        <v>#DIV/0!</v>
      </c>
      <c r="R1760" s="2" t="e">
        <f t="shared" si="334"/>
        <v>#DIV/0!</v>
      </c>
      <c r="S1760" s="2" t="e">
        <f t="shared" si="335"/>
        <v>#DIV/0!</v>
      </c>
      <c r="T1760" s="2" t="e">
        <f t="shared" si="336"/>
        <v>#DIV/0!</v>
      </c>
      <c r="V1760" s="1">
        <v>2022</v>
      </c>
      <c r="W1760" s="1">
        <v>41897</v>
      </c>
      <c r="X1760" s="1" t="s">
        <v>1805</v>
      </c>
      <c r="Y1760" s="1" t="s">
        <v>46</v>
      </c>
      <c r="Z1760" s="1">
        <v>2</v>
      </c>
      <c r="AA1760" s="1">
        <v>20</v>
      </c>
      <c r="AB1760" s="1">
        <v>25</v>
      </c>
    </row>
    <row r="1761" spans="2:28" x14ac:dyDescent="0.55000000000000004">
      <c r="B1761" s="1">
        <v>47294</v>
      </c>
      <c r="C1761" s="4" t="str">
        <f>_xlfn.IFNA(VLOOKUP(B1761,W$2:AB10875,3,FALSE),0)</f>
        <v>TE</v>
      </c>
      <c r="D1761" s="1">
        <f>_xlfn.IFNA(VLOOKUP(B1761,W$2:AA10903,4,FALSE),0)</f>
        <v>84</v>
      </c>
      <c r="E1761" s="1">
        <f>_xlfn.IFNA(VLOOKUP(B1761,W$2:AA10903,5,FALSE),0)</f>
        <v>32</v>
      </c>
      <c r="F1761" s="1">
        <f>_xlfn.IFNA(VLOOKUP(B1761,W$2:AB10904,6,FALSE),0)</f>
        <v>29</v>
      </c>
      <c r="H1761" s="5">
        <f t="shared" si="331"/>
        <v>14012500</v>
      </c>
      <c r="I1761" s="5">
        <f t="shared" si="332"/>
        <v>14993375</v>
      </c>
      <c r="J1761" s="1">
        <f t="shared" si="325"/>
        <v>0.40904805918622789</v>
      </c>
      <c r="K1761" s="1">
        <f t="shared" si="326"/>
        <v>8</v>
      </c>
      <c r="L1761" s="1">
        <f t="shared" si="327"/>
        <v>1.1167056828651607</v>
      </c>
      <c r="M1761" s="1">
        <f t="shared" si="328"/>
        <v>0.99502139424549263</v>
      </c>
      <c r="N1761" s="1">
        <f t="shared" si="329"/>
        <v>1.06147912913239</v>
      </c>
      <c r="P1761" s="1">
        <f t="shared" si="333"/>
        <v>1.1794583367442164</v>
      </c>
      <c r="Q1761" s="1">
        <f t="shared" si="330"/>
        <v>0.48245514353623814</v>
      </c>
      <c r="R1761" s="2">
        <f t="shared" si="334"/>
        <v>6760402.698801537</v>
      </c>
      <c r="S1761" s="2">
        <f t="shared" si="335"/>
        <v>7233630.8877176447</v>
      </c>
      <c r="T1761" s="2">
        <f t="shared" si="336"/>
        <v>6760402.698801537</v>
      </c>
      <c r="V1761" s="1">
        <v>2022</v>
      </c>
      <c r="W1761" s="1">
        <v>34311</v>
      </c>
      <c r="X1761" s="1" t="s">
        <v>1806</v>
      </c>
      <c r="Y1761" s="1" t="s">
        <v>46</v>
      </c>
      <c r="Z1761" s="1">
        <v>1</v>
      </c>
      <c r="AA1761" s="1">
        <v>7</v>
      </c>
      <c r="AB1761" s="1">
        <v>25</v>
      </c>
    </row>
    <row r="1762" spans="2:28" x14ac:dyDescent="0.55000000000000004">
      <c r="B1762" s="1">
        <v>47018</v>
      </c>
      <c r="C1762" s="4" t="str">
        <f>_xlfn.IFNA(VLOOKUP(B1762,W$2:AB10876,3,FALSE),0)</f>
        <v>G</v>
      </c>
      <c r="D1762" s="1">
        <f>_xlfn.IFNA(VLOOKUP(B1762,W$2:AA10904,4,FALSE),0)</f>
        <v>17</v>
      </c>
      <c r="E1762" s="1">
        <f>_xlfn.IFNA(VLOOKUP(B1762,W$2:AA10904,5,FALSE),0)</f>
        <v>8</v>
      </c>
      <c r="F1762" s="1">
        <f>_xlfn.IFNA(VLOOKUP(B1762,W$2:AB10905,6,FALSE),0)</f>
        <v>27</v>
      </c>
      <c r="H1762" s="5">
        <f t="shared" si="331"/>
        <v>15340000</v>
      </c>
      <c r="I1762" s="5">
        <f t="shared" si="332"/>
        <v>16413800.000000002</v>
      </c>
      <c r="J1762" s="1">
        <f t="shared" si="325"/>
        <v>0.12422980506362609</v>
      </c>
      <c r="K1762" s="1">
        <f t="shared" si="326"/>
        <v>1</v>
      </c>
      <c r="L1762" s="1">
        <f t="shared" si="327"/>
        <v>0.97398521903978064</v>
      </c>
      <c r="M1762" s="1">
        <f t="shared" si="328"/>
        <v>0.8852077485688149</v>
      </c>
      <c r="N1762" s="1">
        <f t="shared" si="329"/>
        <v>1.0245916516529501</v>
      </c>
      <c r="P1762" s="1">
        <f t="shared" si="333"/>
        <v>0.88338167498078601</v>
      </c>
      <c r="Q1762" s="1">
        <f t="shared" si="330"/>
        <v>0.10974233327964254</v>
      </c>
      <c r="R1762" s="2">
        <f t="shared" si="334"/>
        <v>1683447.3925097166</v>
      </c>
      <c r="S1762" s="2">
        <f t="shared" si="335"/>
        <v>1801288.7099853971</v>
      </c>
      <c r="T1762" s="2">
        <f t="shared" si="336"/>
        <v>1683447.3925097166</v>
      </c>
      <c r="V1762" s="1">
        <v>2022</v>
      </c>
      <c r="W1762" s="1">
        <v>17287</v>
      </c>
      <c r="X1762" s="1" t="s">
        <v>1807</v>
      </c>
      <c r="Y1762" s="1" t="s">
        <v>46</v>
      </c>
      <c r="Z1762" s="1">
        <v>0</v>
      </c>
      <c r="AA1762" s="1">
        <v>6</v>
      </c>
      <c r="AB1762" s="1">
        <v>26</v>
      </c>
    </row>
    <row r="1763" spans="2:28" x14ac:dyDescent="0.55000000000000004">
      <c r="B1763" s="1">
        <v>9488</v>
      </c>
      <c r="C1763" s="4" t="str">
        <f>_xlfn.IFNA(VLOOKUP(B1763,W$2:AB10877,3,FALSE),0)</f>
        <v>TE</v>
      </c>
      <c r="D1763" s="1">
        <f>_xlfn.IFNA(VLOOKUP(B1763,W$2:AA10905,4,FALSE),0)</f>
        <v>72</v>
      </c>
      <c r="E1763" s="1">
        <f>_xlfn.IFNA(VLOOKUP(B1763,W$2:AA10905,5,FALSE),0)</f>
        <v>2</v>
      </c>
      <c r="F1763" s="1">
        <f>_xlfn.IFNA(VLOOKUP(B1763,W$2:AB10906,6,FALSE),0)</f>
        <v>28</v>
      </c>
      <c r="H1763" s="5">
        <f t="shared" si="331"/>
        <v>14012500</v>
      </c>
      <c r="I1763" s="5">
        <f t="shared" si="332"/>
        <v>14993375</v>
      </c>
      <c r="J1763" s="1">
        <f t="shared" si="325"/>
        <v>0.29399895803743797</v>
      </c>
      <c r="K1763" s="1">
        <f t="shared" si="326"/>
        <v>7</v>
      </c>
      <c r="L1763" s="1">
        <f t="shared" si="327"/>
        <v>1.0472666445868193</v>
      </c>
      <c r="M1763" s="1">
        <f t="shared" si="328"/>
        <v>0.98921913731565014</v>
      </c>
      <c r="N1763" s="1">
        <f t="shared" si="329"/>
        <v>1.06147912913239</v>
      </c>
      <c r="P1763" s="1">
        <f t="shared" si="333"/>
        <v>1.099667121687276</v>
      </c>
      <c r="Q1763" s="1">
        <f t="shared" si="330"/>
        <v>0.32330098796408763</v>
      </c>
      <c r="R1763" s="2">
        <f t="shared" si="334"/>
        <v>4530255.0938467775</v>
      </c>
      <c r="S1763" s="2">
        <f t="shared" si="335"/>
        <v>4847372.9504160527</v>
      </c>
      <c r="T1763" s="2">
        <f t="shared" si="336"/>
        <v>4530255.0938467775</v>
      </c>
      <c r="V1763" s="1">
        <v>2022</v>
      </c>
      <c r="W1763" s="1">
        <v>64818</v>
      </c>
      <c r="X1763" s="1" t="s">
        <v>1808</v>
      </c>
      <c r="Y1763" s="1" t="s">
        <v>53</v>
      </c>
      <c r="Z1763" s="1">
        <v>99</v>
      </c>
      <c r="AA1763" s="1">
        <v>20</v>
      </c>
      <c r="AB1763" s="1">
        <v>24</v>
      </c>
    </row>
    <row r="1764" spans="2:28" x14ac:dyDescent="0.55000000000000004">
      <c r="B1764" s="1">
        <v>12020</v>
      </c>
      <c r="C1764" s="4" t="str">
        <f>_xlfn.IFNA(VLOOKUP(B1764,W$2:AB10878,3,FALSE),0)</f>
        <v>TE</v>
      </c>
      <c r="D1764" s="1">
        <f>_xlfn.IFNA(VLOOKUP(B1764,W$2:AA10906,4,FALSE),0)</f>
        <v>64</v>
      </c>
      <c r="E1764" s="1">
        <f>_xlfn.IFNA(VLOOKUP(B1764,W$2:AA10906,5,FALSE),0)</f>
        <v>8</v>
      </c>
      <c r="F1764" s="1">
        <f>_xlfn.IFNA(VLOOKUP(B1764,W$2:AB10907,6,FALSE),0)</f>
        <v>27</v>
      </c>
      <c r="H1764" s="5">
        <f t="shared" si="331"/>
        <v>14012500</v>
      </c>
      <c r="I1764" s="5">
        <f t="shared" si="332"/>
        <v>14993375</v>
      </c>
      <c r="J1764" s="1">
        <f t="shared" si="325"/>
        <v>0.24173750307529737</v>
      </c>
      <c r="K1764" s="1">
        <f t="shared" si="326"/>
        <v>6</v>
      </c>
      <c r="L1764" s="1">
        <f t="shared" si="327"/>
        <v>0.95757335478056826</v>
      </c>
      <c r="M1764" s="1">
        <f t="shared" si="328"/>
        <v>1.1772145986242197</v>
      </c>
      <c r="N1764" s="1">
        <f t="shared" si="329"/>
        <v>1.06147912913239</v>
      </c>
      <c r="P1764" s="1">
        <f t="shared" si="333"/>
        <v>1.1965728693610818</v>
      </c>
      <c r="Q1764" s="1">
        <f t="shared" si="330"/>
        <v>0.28925653768699189</v>
      </c>
      <c r="R1764" s="2">
        <f t="shared" si="334"/>
        <v>4053207.2343389736</v>
      </c>
      <c r="S1764" s="2">
        <f t="shared" si="335"/>
        <v>4336931.740742702</v>
      </c>
      <c r="T1764" s="2">
        <f t="shared" si="336"/>
        <v>4053207.2343389736</v>
      </c>
      <c r="V1764" s="1">
        <v>2022</v>
      </c>
      <c r="W1764" s="1">
        <v>9490</v>
      </c>
      <c r="X1764" s="1" t="s">
        <v>1809</v>
      </c>
      <c r="Y1764" s="1" t="s">
        <v>53</v>
      </c>
      <c r="Z1764" s="1">
        <v>98</v>
      </c>
      <c r="AA1764" s="1">
        <v>2</v>
      </c>
      <c r="AB1764" s="1">
        <v>30</v>
      </c>
    </row>
    <row r="1765" spans="2:28" x14ac:dyDescent="0.55000000000000004">
      <c r="B1765" s="1">
        <v>49935</v>
      </c>
      <c r="C1765" s="4" t="str">
        <f>_xlfn.IFNA(VLOOKUP(B1765,W$2:AB10879,3,FALSE),0)</f>
        <v>DI</v>
      </c>
      <c r="D1765" s="1">
        <f>_xlfn.IFNA(VLOOKUP(B1765,W$2:AA10907,4,FALSE),0)</f>
        <v>81</v>
      </c>
      <c r="E1765" s="1">
        <f>_xlfn.IFNA(VLOOKUP(B1765,W$2:AA10907,5,FALSE),0)</f>
        <v>6</v>
      </c>
      <c r="F1765" s="1">
        <f>_xlfn.IFNA(VLOOKUP(B1765,W$2:AB10908,6,FALSE),0)</f>
        <v>27</v>
      </c>
      <c r="H1765" s="5">
        <f t="shared" si="331"/>
        <v>20500000</v>
      </c>
      <c r="I1765" s="5">
        <f t="shared" si="332"/>
        <v>21935000</v>
      </c>
      <c r="J1765" s="1">
        <f t="shared" si="325"/>
        <v>0.40904805918622789</v>
      </c>
      <c r="K1765" s="1">
        <f t="shared" si="326"/>
        <v>8</v>
      </c>
      <c r="L1765" s="1">
        <f t="shared" si="327"/>
        <v>0.97497525904597981</v>
      </c>
      <c r="M1765" s="1">
        <f t="shared" si="328"/>
        <v>1.2219797174404163</v>
      </c>
      <c r="N1765" s="1">
        <f t="shared" si="329"/>
        <v>1</v>
      </c>
      <c r="P1765" s="1">
        <f t="shared" si="333"/>
        <v>1.1913999915604032</v>
      </c>
      <c r="Q1765" s="1">
        <f t="shared" si="330"/>
        <v>0.48733985426227122</v>
      </c>
      <c r="R1765" s="2">
        <f t="shared" si="334"/>
        <v>9990467.0123765599</v>
      </c>
      <c r="S1765" s="2">
        <f t="shared" si="335"/>
        <v>10689799.703242918</v>
      </c>
      <c r="T1765" s="2">
        <f t="shared" si="336"/>
        <v>9990467.0123765599</v>
      </c>
      <c r="V1765" s="1">
        <v>2022</v>
      </c>
      <c r="W1765" s="1">
        <v>11819</v>
      </c>
      <c r="X1765" s="1" t="s">
        <v>1810</v>
      </c>
      <c r="Y1765" s="1" t="s">
        <v>53</v>
      </c>
      <c r="Z1765" s="1">
        <v>97</v>
      </c>
      <c r="AA1765" s="1">
        <v>2</v>
      </c>
      <c r="AB1765" s="1">
        <v>28</v>
      </c>
    </row>
    <row r="1766" spans="2:28" x14ac:dyDescent="0.55000000000000004">
      <c r="B1766" s="1">
        <v>10882</v>
      </c>
      <c r="C1766" s="4" t="str">
        <f>_xlfn.IFNA(VLOOKUP(B1766,W$2:AB10880,3,FALSE),0)</f>
        <v>C</v>
      </c>
      <c r="D1766" s="1">
        <f>_xlfn.IFNA(VLOOKUP(B1766,W$2:AA10908,4,FALSE),0)</f>
        <v>71</v>
      </c>
      <c r="E1766" s="1">
        <f>_xlfn.IFNA(VLOOKUP(B1766,W$2:AA10908,5,FALSE),0)</f>
        <v>7</v>
      </c>
      <c r="F1766" s="1">
        <f>_xlfn.IFNA(VLOOKUP(B1766,W$2:AB10909,6,FALSE),0)</f>
        <v>30</v>
      </c>
      <c r="H1766" s="5">
        <f t="shared" si="331"/>
        <v>13082500</v>
      </c>
      <c r="I1766" s="5">
        <f t="shared" si="332"/>
        <v>13998275</v>
      </c>
      <c r="J1766" s="1">
        <f t="shared" si="325"/>
        <v>0.29399895803743797</v>
      </c>
      <c r="K1766" s="1">
        <f t="shared" si="326"/>
        <v>7</v>
      </c>
      <c r="L1766" s="1">
        <f t="shared" si="327"/>
        <v>0.94354333584860661</v>
      </c>
      <c r="M1766" s="1">
        <f t="shared" si="328"/>
        <v>0.98921913731565014</v>
      </c>
      <c r="N1766" s="1">
        <f t="shared" si="329"/>
        <v>1.3029012619832001</v>
      </c>
      <c r="P1766" s="1">
        <f t="shared" si="333"/>
        <v>1.2160904162808486</v>
      </c>
      <c r="Q1766" s="1">
        <f t="shared" si="330"/>
        <v>0.35752931526588366</v>
      </c>
      <c r="R1766" s="2">
        <f t="shared" si="334"/>
        <v>4677377.2669659229</v>
      </c>
      <c r="S1766" s="2">
        <f t="shared" si="335"/>
        <v>5004793.6756535377</v>
      </c>
      <c r="T1766" s="2">
        <f t="shared" si="336"/>
        <v>4677377.2669659229</v>
      </c>
      <c r="V1766" s="1">
        <v>2022</v>
      </c>
      <c r="W1766" s="1">
        <v>11787</v>
      </c>
      <c r="X1766" s="1" t="s">
        <v>1811</v>
      </c>
      <c r="Y1766" s="1" t="s">
        <v>53</v>
      </c>
      <c r="Z1766" s="1">
        <v>97</v>
      </c>
      <c r="AA1766" s="1">
        <v>32</v>
      </c>
      <c r="AB1766" s="1">
        <v>28</v>
      </c>
    </row>
    <row r="1767" spans="2:28" x14ac:dyDescent="0.55000000000000004">
      <c r="B1767" s="1">
        <v>7822</v>
      </c>
      <c r="C1767" s="4" t="str">
        <f>_xlfn.IFNA(VLOOKUP(B1767,W$2:AB10881,3,FALSE),0)</f>
        <v>WR</v>
      </c>
      <c r="D1767" s="1">
        <f>_xlfn.IFNA(VLOOKUP(B1767,W$2:AA10909,4,FALSE),0)</f>
        <v>86</v>
      </c>
      <c r="E1767" s="1">
        <f>_xlfn.IFNA(VLOOKUP(B1767,W$2:AA10909,5,FALSE),0)</f>
        <v>2</v>
      </c>
      <c r="F1767" s="1">
        <f>_xlfn.IFNA(VLOOKUP(B1767,W$2:AB10910,6,FALSE),0)</f>
        <v>30</v>
      </c>
      <c r="H1767" s="5">
        <f t="shared" si="331"/>
        <v>26850000</v>
      </c>
      <c r="I1767" s="5">
        <f t="shared" si="332"/>
        <v>28729500</v>
      </c>
      <c r="J1767" s="1">
        <f t="shared" si="325"/>
        <v>0.50699730938172927</v>
      </c>
      <c r="K1767" s="1">
        <f t="shared" si="326"/>
        <v>8</v>
      </c>
      <c r="L1767" s="1">
        <f t="shared" si="327"/>
        <v>1.0384281703234377</v>
      </c>
      <c r="M1767" s="1">
        <f t="shared" si="328"/>
        <v>0.99502139424549263</v>
      </c>
      <c r="N1767" s="1">
        <f t="shared" si="329"/>
        <v>0.84929704697517161</v>
      </c>
      <c r="P1767" s="1">
        <f t="shared" si="333"/>
        <v>0.87754317697081397</v>
      </c>
      <c r="Q1767" s="1">
        <f t="shared" si="330"/>
        <v>0.44491202959049736</v>
      </c>
      <c r="R1767" s="2">
        <f t="shared" si="334"/>
        <v>11945887.994504854</v>
      </c>
      <c r="S1767" s="2">
        <f t="shared" si="335"/>
        <v>12782100.154120194</v>
      </c>
      <c r="T1767" s="2">
        <f t="shared" si="336"/>
        <v>11945887.994504854</v>
      </c>
      <c r="V1767" s="1">
        <v>2022</v>
      </c>
      <c r="W1767" s="1">
        <v>46854</v>
      </c>
      <c r="X1767" s="1" t="s">
        <v>1812</v>
      </c>
      <c r="Y1767" s="1" t="s">
        <v>53</v>
      </c>
      <c r="Z1767" s="1">
        <v>96</v>
      </c>
      <c r="AA1767" s="1">
        <v>2</v>
      </c>
      <c r="AB1767" s="1">
        <v>27</v>
      </c>
    </row>
    <row r="1768" spans="2:28" x14ac:dyDescent="0.55000000000000004">
      <c r="B1768" s="1">
        <v>26618</v>
      </c>
      <c r="C1768" s="4" t="str">
        <f>_xlfn.IFNA(VLOOKUP(B1768,W$2:AB10882,3,FALSE),0)</f>
        <v>HB</v>
      </c>
      <c r="D1768" s="1">
        <f>_xlfn.IFNA(VLOOKUP(B1768,W$2:AA10910,4,FALSE),0)</f>
        <v>32</v>
      </c>
      <c r="E1768" s="1">
        <f>_xlfn.IFNA(VLOOKUP(B1768,W$2:AA10910,5,FALSE),0)</f>
        <v>5</v>
      </c>
      <c r="F1768" s="1">
        <f>_xlfn.IFNA(VLOOKUP(B1768,W$2:AB10911,6,FALSE),0)</f>
        <v>28</v>
      </c>
      <c r="H1768" s="5">
        <f t="shared" si="331"/>
        <v>14223170</v>
      </c>
      <c r="I1768" s="5">
        <f t="shared" si="332"/>
        <v>15218791.9</v>
      </c>
      <c r="J1768" s="1">
        <f t="shared" si="325"/>
        <v>0.12967792367514705</v>
      </c>
      <c r="K1768" s="1">
        <f t="shared" si="326"/>
        <v>3</v>
      </c>
      <c r="L1768" s="1">
        <f t="shared" si="327"/>
        <v>0.99038980837684476</v>
      </c>
      <c r="M1768" s="1">
        <f t="shared" si="328"/>
        <v>0.95139959476605207</v>
      </c>
      <c r="N1768" s="1">
        <f t="shared" si="329"/>
        <v>0.81972023184507603</v>
      </c>
      <c r="P1768" s="1">
        <f t="shared" si="333"/>
        <v>0.77238668577519265</v>
      </c>
      <c r="Q1768" s="1">
        <f t="shared" si="330"/>
        <v>0.10016150168565521</v>
      </c>
      <c r="R1768" s="2">
        <f t="shared" si="334"/>
        <v>1424614.0659303607</v>
      </c>
      <c r="S1768" s="2">
        <f t="shared" si="335"/>
        <v>1524337.0505454859</v>
      </c>
      <c r="T1768" s="2">
        <f t="shared" si="336"/>
        <v>1424614.0659303607</v>
      </c>
      <c r="V1768" s="1">
        <v>2022</v>
      </c>
      <c r="W1768" s="1">
        <v>46794</v>
      </c>
      <c r="X1768" s="1" t="s">
        <v>1813</v>
      </c>
      <c r="Y1768" s="1" t="s">
        <v>53</v>
      </c>
      <c r="Z1768" s="1">
        <v>95</v>
      </c>
      <c r="AA1768" s="1">
        <v>2</v>
      </c>
      <c r="AB1768" s="1">
        <v>26</v>
      </c>
    </row>
    <row r="1769" spans="2:28" x14ac:dyDescent="0.55000000000000004">
      <c r="B1769" s="1">
        <v>7154</v>
      </c>
      <c r="C1769" s="4">
        <f>_xlfn.IFNA(VLOOKUP(B1769,W$2:AB10883,3,FALSE),0)</f>
        <v>0</v>
      </c>
      <c r="D1769" s="1">
        <f>_xlfn.IFNA(VLOOKUP(B1769,W$2:AA10911,4,FALSE),0)</f>
        <v>0</v>
      </c>
      <c r="E1769" s="1">
        <f>_xlfn.IFNA(VLOOKUP(B1769,W$2:AA10911,5,FALSE),0)</f>
        <v>0</v>
      </c>
      <c r="F1769" s="1">
        <f>_xlfn.IFNA(VLOOKUP(B1769,W$2:AB10912,6,FALSE),0)</f>
        <v>0</v>
      </c>
      <c r="H1769" s="5" t="e">
        <f t="shared" si="331"/>
        <v>#DIV/0!</v>
      </c>
      <c r="I1769" s="5" t="e">
        <f t="shared" si="332"/>
        <v>#DIV/0!</v>
      </c>
      <c r="J1769" s="1">
        <f t="shared" si="325"/>
        <v>0.11029086484118089</v>
      </c>
      <c r="K1769" s="1">
        <f t="shared" si="326"/>
        <v>0</v>
      </c>
      <c r="L1769" s="1" t="e">
        <f t="shared" si="327"/>
        <v>#DIV/0!</v>
      </c>
      <c r="M1769" s="1" t="e">
        <f t="shared" si="328"/>
        <v>#DIV/0!</v>
      </c>
      <c r="N1769" s="1" t="e">
        <f t="shared" si="329"/>
        <v>#DIV/0!</v>
      </c>
      <c r="P1769" s="1" t="e">
        <f t="shared" si="333"/>
        <v>#DIV/0!</v>
      </c>
      <c r="Q1769" s="1" t="e">
        <f t="shared" si="330"/>
        <v>#DIV/0!</v>
      </c>
      <c r="R1769" s="2" t="e">
        <f t="shared" si="334"/>
        <v>#DIV/0!</v>
      </c>
      <c r="S1769" s="2" t="e">
        <f t="shared" si="335"/>
        <v>#DIV/0!</v>
      </c>
      <c r="T1769" s="2" t="e">
        <f t="shared" si="336"/>
        <v>#DIV/0!</v>
      </c>
      <c r="V1769" s="1">
        <v>2022</v>
      </c>
      <c r="W1769" s="1">
        <v>46275</v>
      </c>
      <c r="X1769" s="1" t="s">
        <v>1814</v>
      </c>
      <c r="Y1769" s="1" t="s">
        <v>53</v>
      </c>
      <c r="Z1769" s="1">
        <v>94</v>
      </c>
      <c r="AA1769" s="1">
        <v>10</v>
      </c>
      <c r="AB1769" s="1">
        <v>28</v>
      </c>
    </row>
    <row r="1770" spans="2:28" x14ac:dyDescent="0.55000000000000004">
      <c r="B1770" s="1">
        <v>6289</v>
      </c>
      <c r="C1770" s="4" t="str">
        <f>_xlfn.IFNA(VLOOKUP(B1770,W$2:AB10884,3,FALSE),0)</f>
        <v>CB</v>
      </c>
      <c r="D1770" s="1">
        <f>_xlfn.IFNA(VLOOKUP(B1770,W$2:AA10912,4,FALSE),0)</f>
        <v>58</v>
      </c>
      <c r="E1770" s="1">
        <f>_xlfn.IFNA(VLOOKUP(B1770,W$2:AA10912,5,FALSE),0)</f>
        <v>5</v>
      </c>
      <c r="F1770" s="1">
        <f>_xlfn.IFNA(VLOOKUP(B1770,W$2:AB10913,6,FALSE),0)</f>
        <v>33</v>
      </c>
      <c r="H1770" s="5">
        <f t="shared" si="331"/>
        <v>20000000</v>
      </c>
      <c r="I1770" s="5">
        <f t="shared" si="332"/>
        <v>21400000</v>
      </c>
      <c r="J1770" s="1">
        <f t="shared" si="325"/>
        <v>0.19414880739410345</v>
      </c>
      <c r="K1770" s="1">
        <f t="shared" si="326"/>
        <v>5</v>
      </c>
      <c r="L1770" s="1">
        <f t="shared" si="327"/>
        <v>0.98942104444834089</v>
      </c>
      <c r="M1770" s="1">
        <f t="shared" si="328"/>
        <v>0.81996130727496908</v>
      </c>
      <c r="N1770" s="1">
        <f t="shared" si="329"/>
        <v>0.81665115322979975</v>
      </c>
      <c r="P1770" s="1">
        <f t="shared" si="333"/>
        <v>0.66253844214259794</v>
      </c>
      <c r="Q1770" s="1">
        <f t="shared" si="330"/>
        <v>0.12863104839473261</v>
      </c>
      <c r="R1770" s="2">
        <f t="shared" si="334"/>
        <v>2572620.9678946519</v>
      </c>
      <c r="S1770" s="2">
        <f t="shared" si="335"/>
        <v>2752704.4356472776</v>
      </c>
      <c r="T1770" s="2">
        <f t="shared" si="336"/>
        <v>2572620.9678946519</v>
      </c>
      <c r="V1770" s="1">
        <v>2022</v>
      </c>
      <c r="W1770" s="1">
        <v>10642</v>
      </c>
      <c r="X1770" s="1" t="s">
        <v>1815</v>
      </c>
      <c r="Y1770" s="1" t="s">
        <v>53</v>
      </c>
      <c r="Z1770" s="1">
        <v>93</v>
      </c>
      <c r="AA1770" s="1">
        <v>10</v>
      </c>
      <c r="AB1770" s="1">
        <v>28</v>
      </c>
    </row>
    <row r="1771" spans="2:28" x14ac:dyDescent="0.55000000000000004">
      <c r="B1771" s="1">
        <v>10715</v>
      </c>
      <c r="C1771" s="4" t="str">
        <f>_xlfn.IFNA(VLOOKUP(B1771,W$2:AB10885,3,FALSE),0)</f>
        <v>TE</v>
      </c>
      <c r="D1771" s="1">
        <f>_xlfn.IFNA(VLOOKUP(B1771,W$2:AA10913,4,FALSE),0)</f>
        <v>89</v>
      </c>
      <c r="E1771" s="1">
        <f>_xlfn.IFNA(VLOOKUP(B1771,W$2:AA10913,5,FALSE),0)</f>
        <v>3</v>
      </c>
      <c r="F1771" s="1">
        <f>_xlfn.IFNA(VLOOKUP(B1771,W$2:AB10914,6,FALSE),0)</f>
        <v>28</v>
      </c>
      <c r="H1771" s="5">
        <f t="shared" si="331"/>
        <v>14012500</v>
      </c>
      <c r="I1771" s="5">
        <f t="shared" si="332"/>
        <v>14993375</v>
      </c>
      <c r="J1771" s="1">
        <f t="shared" si="325"/>
        <v>0.50699730938172927</v>
      </c>
      <c r="K1771" s="1">
        <f t="shared" si="326"/>
        <v>8</v>
      </c>
      <c r="L1771" s="1">
        <f t="shared" si="327"/>
        <v>1.0414481605999888</v>
      </c>
      <c r="M1771" s="1">
        <f t="shared" si="328"/>
        <v>0.99502139424549263</v>
      </c>
      <c r="N1771" s="1">
        <f t="shared" si="329"/>
        <v>1.06147912913239</v>
      </c>
      <c r="P1771" s="1">
        <f t="shared" si="333"/>
        <v>1.0999717599313998</v>
      </c>
      <c r="Q1771" s="1">
        <f t="shared" si="330"/>
        <v>0.55768272268110519</v>
      </c>
      <c r="R1771" s="2">
        <f t="shared" si="334"/>
        <v>7814529.1515689865</v>
      </c>
      <c r="S1771" s="2">
        <f t="shared" si="335"/>
        <v>8361546.1921788156</v>
      </c>
      <c r="T1771" s="2">
        <f t="shared" si="336"/>
        <v>7814529.1515689865</v>
      </c>
      <c r="V1771" s="1">
        <v>2022</v>
      </c>
      <c r="W1771" s="1">
        <v>8701</v>
      </c>
      <c r="X1771" s="1" t="s">
        <v>1816</v>
      </c>
      <c r="Y1771" s="1" t="s">
        <v>53</v>
      </c>
      <c r="Z1771" s="1">
        <v>92</v>
      </c>
      <c r="AA1771" s="1">
        <v>3</v>
      </c>
      <c r="AB1771" s="1">
        <v>32</v>
      </c>
    </row>
    <row r="1772" spans="2:28" x14ac:dyDescent="0.55000000000000004">
      <c r="B1772" s="1">
        <v>4924</v>
      </c>
      <c r="C1772" s="4" t="str">
        <f>_xlfn.IFNA(VLOOKUP(B1772,W$2:AB10886,3,FALSE),0)</f>
        <v>QB</v>
      </c>
      <c r="D1772" s="1">
        <f>_xlfn.IFNA(VLOOKUP(B1772,W$2:AA10914,4,FALSE),0)</f>
        <v>93</v>
      </c>
      <c r="E1772" s="1">
        <f>_xlfn.IFNA(VLOOKUP(B1772,W$2:AA10914,5,FALSE),0)</f>
        <v>10</v>
      </c>
      <c r="F1772" s="1">
        <f>_xlfn.IFNA(VLOOKUP(B1772,W$2:AB10915,6,FALSE),0)</f>
        <v>35</v>
      </c>
      <c r="H1772" s="5">
        <f t="shared" si="331"/>
        <v>44949165</v>
      </c>
      <c r="I1772" s="5">
        <f t="shared" si="332"/>
        <v>48095606.550000004</v>
      </c>
      <c r="J1772" s="1">
        <f t="shared" si="325"/>
        <v>0.61349186721486715</v>
      </c>
      <c r="K1772" s="1">
        <f t="shared" si="326"/>
        <v>9</v>
      </c>
      <c r="L1772" s="1">
        <f t="shared" si="327"/>
        <v>1.145247158632509</v>
      </c>
      <c r="M1772" s="1">
        <f t="shared" si="328"/>
        <v>0.74619625737641182</v>
      </c>
      <c r="N1772" s="1">
        <f t="shared" si="329"/>
        <v>1.2356438567133878</v>
      </c>
      <c r="P1772" s="1">
        <f t="shared" si="333"/>
        <v>1.055955468793738</v>
      </c>
      <c r="Q1772" s="1">
        <f t="shared" si="330"/>
        <v>0.64782009224602077</v>
      </c>
      <c r="R1772" s="2">
        <f t="shared" si="334"/>
        <v>29118972.216681607</v>
      </c>
      <c r="S1772" s="2">
        <f t="shared" si="335"/>
        <v>31157300.271849323</v>
      </c>
      <c r="T1772" s="2">
        <f t="shared" si="336"/>
        <v>39023208.611448199</v>
      </c>
      <c r="V1772" s="1">
        <v>2022</v>
      </c>
      <c r="W1772" s="1">
        <v>7786</v>
      </c>
      <c r="X1772" s="1" t="s">
        <v>1817</v>
      </c>
      <c r="Y1772" s="1" t="s">
        <v>53</v>
      </c>
      <c r="Z1772" s="1">
        <v>91</v>
      </c>
      <c r="AA1772" s="1">
        <v>10</v>
      </c>
      <c r="AB1772" s="1">
        <v>32</v>
      </c>
    </row>
    <row r="1773" spans="2:28" x14ac:dyDescent="0.55000000000000004">
      <c r="B1773" s="1">
        <v>11817</v>
      </c>
      <c r="C1773" s="4" t="str">
        <f>_xlfn.IFNA(VLOOKUP(B1773,W$2:AB10887,3,FALSE),0)</f>
        <v>WR</v>
      </c>
      <c r="D1773" s="1">
        <f>_xlfn.IFNA(VLOOKUP(B1773,W$2:AA10915,4,FALSE),0)</f>
        <v>79</v>
      </c>
      <c r="E1773" s="1">
        <f>_xlfn.IFNA(VLOOKUP(B1773,W$2:AA10915,5,FALSE),0)</f>
        <v>2</v>
      </c>
      <c r="F1773" s="1">
        <f>_xlfn.IFNA(VLOOKUP(B1773,W$2:AB10916,6,FALSE),0)</f>
        <v>26</v>
      </c>
      <c r="H1773" s="5">
        <f t="shared" si="331"/>
        <v>26850000</v>
      </c>
      <c r="I1773" s="5">
        <f t="shared" si="332"/>
        <v>28729500</v>
      </c>
      <c r="J1773" s="1">
        <f t="shared" si="325"/>
        <v>0.34065492256828622</v>
      </c>
      <c r="K1773" s="1">
        <f t="shared" si="326"/>
        <v>7</v>
      </c>
      <c r="L1773" s="1">
        <f t="shared" si="327"/>
        <v>1.0472666445868193</v>
      </c>
      <c r="M1773" s="1">
        <f t="shared" si="328"/>
        <v>1.2009476589311774</v>
      </c>
      <c r="N1773" s="1">
        <f t="shared" si="329"/>
        <v>0.84929704697517161</v>
      </c>
      <c r="P1773" s="1">
        <f t="shared" si="333"/>
        <v>1.068171448575679</v>
      </c>
      <c r="Q1773" s="1">
        <f t="shared" si="330"/>
        <v>0.36387786210420209</v>
      </c>
      <c r="R1773" s="2">
        <f t="shared" si="334"/>
        <v>9770120.5974978264</v>
      </c>
      <c r="S1773" s="2">
        <f t="shared" si="335"/>
        <v>10454029.039322674</v>
      </c>
      <c r="T1773" s="2">
        <f t="shared" si="336"/>
        <v>9770120.5974978264</v>
      </c>
      <c r="V1773" s="1">
        <v>2022</v>
      </c>
      <c r="W1773" s="1">
        <v>46298</v>
      </c>
      <c r="X1773" s="1" t="s">
        <v>1818</v>
      </c>
      <c r="Y1773" s="1" t="s">
        <v>53</v>
      </c>
      <c r="Z1773" s="1">
        <v>90</v>
      </c>
      <c r="AA1773" s="1">
        <v>2</v>
      </c>
      <c r="AB1773" s="1">
        <v>27</v>
      </c>
    </row>
    <row r="1774" spans="2:28" x14ac:dyDescent="0.55000000000000004">
      <c r="B1774" s="1">
        <v>7323</v>
      </c>
      <c r="C1774" s="4" t="str">
        <f>_xlfn.IFNA(VLOOKUP(B1774,W$2:AB10888,3,FALSE),0)</f>
        <v>QB</v>
      </c>
      <c r="D1774" s="1">
        <f>_xlfn.IFNA(VLOOKUP(B1774,W$2:AA10916,4,FALSE),0)</f>
        <v>24</v>
      </c>
      <c r="E1774" s="1">
        <f>_xlfn.IFNA(VLOOKUP(B1774,W$2:AA10916,5,FALSE),0)</f>
        <v>8</v>
      </c>
      <c r="F1774" s="1">
        <f>_xlfn.IFNA(VLOOKUP(B1774,W$2:AB10917,6,FALSE),0)</f>
        <v>35</v>
      </c>
      <c r="H1774" s="5">
        <f t="shared" si="331"/>
        <v>44949165</v>
      </c>
      <c r="I1774" s="5">
        <f t="shared" si="332"/>
        <v>48095606.550000004</v>
      </c>
      <c r="J1774" s="1">
        <f t="shared" si="325"/>
        <v>0.11374298598435889</v>
      </c>
      <c r="K1774" s="1">
        <f t="shared" si="326"/>
        <v>2</v>
      </c>
      <c r="L1774" s="1">
        <f t="shared" si="327"/>
        <v>0.96784963204339991</v>
      </c>
      <c r="M1774" s="1">
        <f t="shared" si="328"/>
        <v>0.94022100258712671</v>
      </c>
      <c r="N1774" s="1">
        <f t="shared" si="329"/>
        <v>1.1178219283566899</v>
      </c>
      <c r="P1774" s="1">
        <f t="shared" si="333"/>
        <v>1.017209628588825</v>
      </c>
      <c r="Q1774" s="1">
        <f t="shared" si="330"/>
        <v>0.11570046052773364</v>
      </c>
      <c r="R1774" s="2">
        <f t="shared" si="334"/>
        <v>5200639.0908370866</v>
      </c>
      <c r="S1774" s="2">
        <f t="shared" si="335"/>
        <v>5564683.8271956826</v>
      </c>
      <c r="T1774" s="2">
        <f t="shared" si="336"/>
        <v>5531294.3196620019</v>
      </c>
      <c r="V1774" s="1">
        <v>2022</v>
      </c>
      <c r="W1774" s="1">
        <v>81788</v>
      </c>
      <c r="X1774" s="1" t="s">
        <v>1819</v>
      </c>
      <c r="Y1774" s="1" t="s">
        <v>53</v>
      </c>
      <c r="Z1774" s="1">
        <v>90</v>
      </c>
      <c r="AA1774" s="1">
        <v>10</v>
      </c>
      <c r="AB1774" s="1">
        <v>22</v>
      </c>
    </row>
    <row r="1775" spans="2:28" x14ac:dyDescent="0.55000000000000004">
      <c r="B1775" s="1">
        <v>9527</v>
      </c>
      <c r="C1775" s="4" t="str">
        <f>_xlfn.IFNA(VLOOKUP(B1775,W$2:AB10889,3,FALSE),0)</f>
        <v>WR</v>
      </c>
      <c r="D1775" s="1">
        <f>_xlfn.IFNA(VLOOKUP(B1775,W$2:AA10917,4,FALSE),0)</f>
        <v>9</v>
      </c>
      <c r="E1775" s="1">
        <f>_xlfn.IFNA(VLOOKUP(B1775,W$2:AA10917,5,FALSE),0)</f>
        <v>3</v>
      </c>
      <c r="F1775" s="1">
        <f>_xlfn.IFNA(VLOOKUP(B1775,W$2:AB10918,6,FALSE),0)</f>
        <v>30</v>
      </c>
      <c r="H1775" s="5">
        <f t="shared" si="331"/>
        <v>26850000</v>
      </c>
      <c r="I1775" s="5">
        <f t="shared" si="332"/>
        <v>28729500</v>
      </c>
      <c r="J1775" s="1">
        <f t="shared" si="325"/>
        <v>0.11849549253813166</v>
      </c>
      <c r="K1775" s="1">
        <f t="shared" si="326"/>
        <v>0</v>
      </c>
      <c r="L1775" s="1">
        <f t="shared" si="327"/>
        <v>0.99223992123807603</v>
      </c>
      <c r="M1775" s="1">
        <f t="shared" si="328"/>
        <v>0.84721097753390451</v>
      </c>
      <c r="N1775" s="1">
        <f t="shared" si="329"/>
        <v>0.89953136465011441</v>
      </c>
      <c r="P1775" s="1">
        <f t="shared" si="333"/>
        <v>0.7561789462528149</v>
      </c>
      <c r="Q1775" s="1">
        <f t="shared" si="330"/>
        <v>8.9603796683192682E-2</v>
      </c>
      <c r="R1775" s="2">
        <f t="shared" si="334"/>
        <v>2405861.9409437235</v>
      </c>
      <c r="S1775" s="2">
        <f t="shared" si="335"/>
        <v>2574272.2768097841</v>
      </c>
      <c r="T1775" s="2">
        <f t="shared" si="336"/>
        <v>2405861.9409437235</v>
      </c>
      <c r="V1775" s="1">
        <v>2022</v>
      </c>
      <c r="W1775" s="1">
        <v>9025</v>
      </c>
      <c r="X1775" s="1" t="s">
        <v>1820</v>
      </c>
      <c r="Y1775" s="1" t="s">
        <v>53</v>
      </c>
      <c r="Z1775" s="1">
        <v>89</v>
      </c>
      <c r="AA1775" s="1">
        <v>8</v>
      </c>
      <c r="AB1775" s="1">
        <v>31</v>
      </c>
    </row>
    <row r="1776" spans="2:28" x14ac:dyDescent="0.55000000000000004">
      <c r="B1776" s="1">
        <v>49377</v>
      </c>
      <c r="C1776" s="4" t="str">
        <f>_xlfn.IFNA(VLOOKUP(B1776,W$2:AB10890,3,FALSE),0)</f>
        <v>CB</v>
      </c>
      <c r="D1776" s="1">
        <f>_xlfn.IFNA(VLOOKUP(B1776,W$2:AA10918,4,FALSE),0)</f>
        <v>83</v>
      </c>
      <c r="E1776" s="1">
        <f>_xlfn.IFNA(VLOOKUP(B1776,W$2:AA10918,5,FALSE),0)</f>
        <v>2</v>
      </c>
      <c r="F1776" s="1">
        <f>_xlfn.IFNA(VLOOKUP(B1776,W$2:AB10919,6,FALSE),0)</f>
        <v>27</v>
      </c>
      <c r="H1776" s="5">
        <f t="shared" si="331"/>
        <v>20000000</v>
      </c>
      <c r="I1776" s="5">
        <f t="shared" si="332"/>
        <v>21400000</v>
      </c>
      <c r="J1776" s="1">
        <f t="shared" si="325"/>
        <v>0.40904805918622789</v>
      </c>
      <c r="K1776" s="1">
        <f t="shared" si="326"/>
        <v>8</v>
      </c>
      <c r="L1776" s="1">
        <f t="shared" si="327"/>
        <v>1.0384281703234377</v>
      </c>
      <c r="M1776" s="1">
        <f t="shared" si="328"/>
        <v>1.2219797174404163</v>
      </c>
      <c r="N1776" s="1">
        <f t="shared" si="329"/>
        <v>0.81665115322979975</v>
      </c>
      <c r="P1776" s="1">
        <f t="shared" si="333"/>
        <v>1.0362798135003692</v>
      </c>
      <c r="Q1776" s="1">
        <f t="shared" si="330"/>
        <v>0.42388824648619222</v>
      </c>
      <c r="R1776" s="2">
        <f t="shared" si="334"/>
        <v>8477764.9297238439</v>
      </c>
      <c r="S1776" s="2">
        <f t="shared" si="335"/>
        <v>9071208.4748045132</v>
      </c>
      <c r="T1776" s="2">
        <f t="shared" si="336"/>
        <v>8477764.9297238439</v>
      </c>
      <c r="V1776" s="1">
        <v>2022</v>
      </c>
      <c r="W1776" s="1">
        <v>7181</v>
      </c>
      <c r="X1776" s="1" t="s">
        <v>1821</v>
      </c>
      <c r="Y1776" s="1" t="s">
        <v>53</v>
      </c>
      <c r="Z1776" s="1">
        <v>88</v>
      </c>
      <c r="AA1776" s="1">
        <v>6</v>
      </c>
      <c r="AB1776" s="1">
        <v>33</v>
      </c>
    </row>
    <row r="1777" spans="2:28" x14ac:dyDescent="0.55000000000000004">
      <c r="B1777" s="1">
        <v>11951</v>
      </c>
      <c r="C1777" s="4" t="str">
        <f>_xlfn.IFNA(VLOOKUP(B1777,W$2:AB10891,3,FALSE),0)</f>
        <v>ED</v>
      </c>
      <c r="D1777" s="1">
        <f>_xlfn.IFNA(VLOOKUP(B1777,W$2:AA10919,4,FALSE),0)</f>
        <v>70</v>
      </c>
      <c r="E1777" s="1">
        <f>_xlfn.IFNA(VLOOKUP(B1777,W$2:AA10919,5,FALSE),0)</f>
        <v>6</v>
      </c>
      <c r="F1777" s="1">
        <f>_xlfn.IFNA(VLOOKUP(B1777,W$2:AB10920,6,FALSE),0)</f>
        <v>27</v>
      </c>
      <c r="H1777" s="5">
        <f t="shared" si="331"/>
        <v>25400550</v>
      </c>
      <c r="I1777" s="5">
        <f t="shared" si="332"/>
        <v>27178588.5</v>
      </c>
      <c r="J1777" s="1">
        <f t="shared" si="325"/>
        <v>0.29399895803743797</v>
      </c>
      <c r="K1777" s="1">
        <f t="shared" si="326"/>
        <v>7</v>
      </c>
      <c r="L1777" s="1">
        <f t="shared" si="327"/>
        <v>0.97193116440756988</v>
      </c>
      <c r="M1777" s="1">
        <f t="shared" si="328"/>
        <v>1.2009476589311774</v>
      </c>
      <c r="N1777" s="1">
        <f t="shared" si="329"/>
        <v>1</v>
      </c>
      <c r="P1777" s="1">
        <f t="shared" si="333"/>
        <v>1.1672384565375242</v>
      </c>
      <c r="Q1777" s="1">
        <f t="shared" si="330"/>
        <v>0.34316689000325945</v>
      </c>
      <c r="R1777" s="2">
        <f t="shared" si="334"/>
        <v>8716627.7478722911</v>
      </c>
      <c r="S1777" s="2">
        <f t="shared" si="335"/>
        <v>9326791.690223353</v>
      </c>
      <c r="T1777" s="2">
        <f t="shared" si="336"/>
        <v>8716627.7478722911</v>
      </c>
      <c r="V1777" s="1">
        <v>2022</v>
      </c>
      <c r="W1777" s="1">
        <v>7229</v>
      </c>
      <c r="X1777" s="1" t="s">
        <v>1822</v>
      </c>
      <c r="Y1777" s="1" t="s">
        <v>53</v>
      </c>
      <c r="Z1777" s="1">
        <v>87</v>
      </c>
      <c r="AA1777" s="1">
        <v>7</v>
      </c>
      <c r="AB1777" s="1">
        <v>33</v>
      </c>
    </row>
    <row r="1778" spans="2:28" x14ac:dyDescent="0.55000000000000004">
      <c r="B1778" s="1">
        <v>27934</v>
      </c>
      <c r="C1778" s="4" t="str">
        <f>_xlfn.IFNA(VLOOKUP(B1778,W$2:AB10892,3,FALSE),0)</f>
        <v>C</v>
      </c>
      <c r="D1778" s="1">
        <f>_xlfn.IFNA(VLOOKUP(B1778,W$2:AA10920,4,FALSE),0)</f>
        <v>86</v>
      </c>
      <c r="E1778" s="1">
        <f>_xlfn.IFNA(VLOOKUP(B1778,W$2:AA10920,5,FALSE),0)</f>
        <v>7</v>
      </c>
      <c r="F1778" s="1">
        <f>_xlfn.IFNA(VLOOKUP(B1778,W$2:AB10921,6,FALSE),0)</f>
        <v>28</v>
      </c>
      <c r="H1778" s="5">
        <f t="shared" si="331"/>
        <v>13082500</v>
      </c>
      <c r="I1778" s="5">
        <f t="shared" si="332"/>
        <v>13998275</v>
      </c>
      <c r="J1778" s="1">
        <f t="shared" si="325"/>
        <v>0.50699730938172927</v>
      </c>
      <c r="K1778" s="1">
        <f t="shared" si="326"/>
        <v>8</v>
      </c>
      <c r="L1778" s="1">
        <f t="shared" si="327"/>
        <v>0.93568323667001296</v>
      </c>
      <c r="M1778" s="1">
        <f t="shared" si="328"/>
        <v>0.99502139424549263</v>
      </c>
      <c r="N1778" s="1">
        <f t="shared" si="329"/>
        <v>1.3029012619832001</v>
      </c>
      <c r="P1778" s="1">
        <f t="shared" si="333"/>
        <v>1.2130334373105947</v>
      </c>
      <c r="Q1778" s="1">
        <f t="shared" si="330"/>
        <v>0.61500468890654203</v>
      </c>
      <c r="R1778" s="2">
        <f t="shared" si="334"/>
        <v>8045798.8426198363</v>
      </c>
      <c r="S1778" s="2">
        <f t="shared" si="335"/>
        <v>8609004.761603225</v>
      </c>
      <c r="T1778" s="2">
        <f t="shared" si="336"/>
        <v>8045798.8426198363</v>
      </c>
      <c r="V1778" s="1">
        <v>2022</v>
      </c>
      <c r="W1778" s="1">
        <v>10792</v>
      </c>
      <c r="X1778" s="1" t="s">
        <v>1823</v>
      </c>
      <c r="Y1778" s="1" t="s">
        <v>53</v>
      </c>
      <c r="Z1778" s="1">
        <v>86</v>
      </c>
      <c r="AA1778" s="1">
        <v>5</v>
      </c>
      <c r="AB1778" s="1">
        <v>31</v>
      </c>
    </row>
    <row r="1779" spans="2:28" x14ac:dyDescent="0.55000000000000004">
      <c r="B1779" s="1">
        <v>49260</v>
      </c>
      <c r="C1779" s="4" t="str">
        <f>_xlfn.IFNA(VLOOKUP(B1779,W$2:AB10893,3,FALSE),0)</f>
        <v>CB</v>
      </c>
      <c r="D1779" s="1">
        <f>_xlfn.IFNA(VLOOKUP(B1779,W$2:AA10921,4,FALSE),0)</f>
        <v>50</v>
      </c>
      <c r="E1779" s="1">
        <f>_xlfn.IFNA(VLOOKUP(B1779,W$2:AA10921,5,FALSE),0)</f>
        <v>4</v>
      </c>
      <c r="F1779" s="1">
        <f>_xlfn.IFNA(VLOOKUP(B1779,W$2:AB10922,6,FALSE),0)</f>
        <v>27</v>
      </c>
      <c r="H1779" s="5">
        <f t="shared" si="331"/>
        <v>20000000</v>
      </c>
      <c r="I1779" s="5">
        <f t="shared" si="332"/>
        <v>21400000</v>
      </c>
      <c r="J1779" s="1">
        <f t="shared" si="325"/>
        <v>0.17135857369119548</v>
      </c>
      <c r="K1779" s="1">
        <f t="shared" si="326"/>
        <v>5</v>
      </c>
      <c r="L1779" s="1">
        <f t="shared" si="327"/>
        <v>0.99416259563237341</v>
      </c>
      <c r="M1779" s="1">
        <f t="shared" si="328"/>
        <v>1.1486399068534272</v>
      </c>
      <c r="N1779" s="1">
        <f t="shared" si="329"/>
        <v>0.81665115322979975</v>
      </c>
      <c r="P1779" s="1">
        <f t="shared" si="333"/>
        <v>0.93256239684895947</v>
      </c>
      <c r="Q1779" s="1">
        <f t="shared" si="330"/>
        <v>0.15980256220208031</v>
      </c>
      <c r="R1779" s="2">
        <f t="shared" si="334"/>
        <v>3196051.2440416063</v>
      </c>
      <c r="S1779" s="2">
        <f t="shared" si="335"/>
        <v>3419774.8311245185</v>
      </c>
      <c r="T1779" s="2">
        <f t="shared" si="336"/>
        <v>3196051.2440416063</v>
      </c>
      <c r="V1779" s="1">
        <v>2022</v>
      </c>
      <c r="W1779" s="1">
        <v>7957</v>
      </c>
      <c r="X1779" s="1" t="s">
        <v>1824</v>
      </c>
      <c r="Y1779" s="1" t="s">
        <v>53</v>
      </c>
      <c r="Z1779" s="1">
        <v>85</v>
      </c>
      <c r="AA1779" s="1">
        <v>6</v>
      </c>
      <c r="AB1779" s="1">
        <v>32</v>
      </c>
    </row>
    <row r="1780" spans="2:28" x14ac:dyDescent="0.55000000000000004">
      <c r="B1780" s="1">
        <v>10842</v>
      </c>
      <c r="C1780" s="4" t="str">
        <f>_xlfn.IFNA(VLOOKUP(B1780,W$2:AB10894,3,FALSE),0)</f>
        <v>LB</v>
      </c>
      <c r="D1780" s="1">
        <f>_xlfn.IFNA(VLOOKUP(B1780,W$2:AA10922,4,FALSE),0)</f>
        <v>55</v>
      </c>
      <c r="E1780" s="1">
        <f>_xlfn.IFNA(VLOOKUP(B1780,W$2:AA10922,5,FALSE),0)</f>
        <v>7</v>
      </c>
      <c r="F1780" s="1">
        <f>_xlfn.IFNA(VLOOKUP(B1780,W$2:AB10923,6,FALSE),0)</f>
        <v>28</v>
      </c>
      <c r="H1780" s="5">
        <f t="shared" si="331"/>
        <v>16999000</v>
      </c>
      <c r="I1780" s="5">
        <f t="shared" si="332"/>
        <v>18188930</v>
      </c>
      <c r="J1780" s="1">
        <f t="shared" si="325"/>
        <v>0.19414880739410345</v>
      </c>
      <c r="K1780" s="1">
        <f t="shared" si="326"/>
        <v>5</v>
      </c>
      <c r="L1780" s="1">
        <f t="shared" si="327"/>
        <v>0.96309178465877865</v>
      </c>
      <c r="M1780" s="1">
        <f t="shared" si="328"/>
        <v>0.97478864222910011</v>
      </c>
      <c r="N1780" s="1">
        <f t="shared" si="329"/>
        <v>0.73034540509703694</v>
      </c>
      <c r="P1780" s="1">
        <f t="shared" si="333"/>
        <v>0.68565625125140817</v>
      </c>
      <c r="Q1780" s="1">
        <f t="shared" si="330"/>
        <v>0.13311934346277265</v>
      </c>
      <c r="R1780" s="2">
        <f t="shared" si="334"/>
        <v>2262895.7195236725</v>
      </c>
      <c r="S1780" s="2">
        <f t="shared" si="335"/>
        <v>2421298.4198903292</v>
      </c>
      <c r="T1780" s="2">
        <f t="shared" si="336"/>
        <v>2262895.7195236725</v>
      </c>
      <c r="V1780" s="1">
        <v>2022</v>
      </c>
      <c r="W1780" s="1">
        <v>7112</v>
      </c>
      <c r="X1780" s="1" t="s">
        <v>1825</v>
      </c>
      <c r="Y1780" s="1" t="s">
        <v>53</v>
      </c>
      <c r="Z1780" s="1">
        <v>84</v>
      </c>
      <c r="AA1780" s="1">
        <v>4</v>
      </c>
      <c r="AB1780" s="1">
        <v>33</v>
      </c>
    </row>
    <row r="1781" spans="2:28" x14ac:dyDescent="0.55000000000000004">
      <c r="B1781" s="1">
        <v>46238</v>
      </c>
      <c r="C1781" s="4" t="str">
        <f>_xlfn.IFNA(VLOOKUP(B1781,W$2:AB10895,3,FALSE),0)</f>
        <v>RT</v>
      </c>
      <c r="D1781" s="1">
        <f>_xlfn.IFNA(VLOOKUP(B1781,W$2:AA10923,4,FALSE),0)</f>
        <v>23</v>
      </c>
      <c r="E1781" s="1">
        <f>_xlfn.IFNA(VLOOKUP(B1781,W$2:AA10923,5,FALSE),0)</f>
        <v>8</v>
      </c>
      <c r="F1781" s="1">
        <f>_xlfn.IFNA(VLOOKUP(B1781,W$2:AB10924,6,FALSE),0)</f>
        <v>28</v>
      </c>
      <c r="H1781" s="5">
        <f t="shared" si="331"/>
        <v>18040000</v>
      </c>
      <c r="I1781" s="5">
        <f t="shared" si="332"/>
        <v>19302800</v>
      </c>
      <c r="J1781" s="1">
        <f t="shared" si="325"/>
        <v>0.11374298598435889</v>
      </c>
      <c r="K1781" s="1">
        <f t="shared" si="326"/>
        <v>2</v>
      </c>
      <c r="L1781" s="1">
        <f t="shared" si="327"/>
        <v>0.96784963204339991</v>
      </c>
      <c r="M1781" s="1">
        <f t="shared" si="328"/>
        <v>0.93223045521223513</v>
      </c>
      <c r="N1781" s="1">
        <f t="shared" si="329"/>
        <v>1.106942102737994</v>
      </c>
      <c r="P1781" s="1">
        <f t="shared" si="333"/>
        <v>0.99874836736378447</v>
      </c>
      <c r="Q1781" s="1">
        <f t="shared" si="330"/>
        <v>0.11360062155096026</v>
      </c>
      <c r="R1781" s="2">
        <f t="shared" si="334"/>
        <v>2049355.2127793231</v>
      </c>
      <c r="S1781" s="2">
        <f t="shared" si="335"/>
        <v>2192810.0776738757</v>
      </c>
      <c r="T1781" s="2">
        <f t="shared" si="336"/>
        <v>2049355.2127793231</v>
      </c>
      <c r="V1781" s="1">
        <v>2022</v>
      </c>
      <c r="W1781" s="1">
        <v>46219</v>
      </c>
      <c r="X1781" s="1" t="s">
        <v>1826</v>
      </c>
      <c r="Y1781" s="1" t="s">
        <v>53</v>
      </c>
      <c r="Z1781" s="1">
        <v>83</v>
      </c>
      <c r="AA1781" s="1">
        <v>8</v>
      </c>
      <c r="AB1781" s="1">
        <v>25</v>
      </c>
    </row>
    <row r="1782" spans="2:28" x14ac:dyDescent="0.55000000000000004">
      <c r="B1782" s="1">
        <v>12093</v>
      </c>
      <c r="C1782" s="4" t="str">
        <f>_xlfn.IFNA(VLOOKUP(B1782,W$2:AB10896,3,FALSE),0)</f>
        <v>DI</v>
      </c>
      <c r="D1782" s="1">
        <f>_xlfn.IFNA(VLOOKUP(B1782,W$2:AA10924,4,FALSE),0)</f>
        <v>40</v>
      </c>
      <c r="E1782" s="1">
        <f>_xlfn.IFNA(VLOOKUP(B1782,W$2:AA10924,5,FALSE),0)</f>
        <v>8</v>
      </c>
      <c r="F1782" s="1">
        <f>_xlfn.IFNA(VLOOKUP(B1782,W$2:AB10925,6,FALSE),0)</f>
        <v>28</v>
      </c>
      <c r="H1782" s="5">
        <f t="shared" si="331"/>
        <v>20500000</v>
      </c>
      <c r="I1782" s="5">
        <f t="shared" si="332"/>
        <v>21935000</v>
      </c>
      <c r="J1782" s="1">
        <f t="shared" si="325"/>
        <v>0.14534217904027727</v>
      </c>
      <c r="K1782" s="1">
        <f t="shared" si="326"/>
        <v>4</v>
      </c>
      <c r="L1782" s="1">
        <f t="shared" si="327"/>
        <v>0.96121638580046065</v>
      </c>
      <c r="M1782" s="1">
        <f t="shared" si="328"/>
        <v>0.96478985703719689</v>
      </c>
      <c r="N1782" s="1">
        <f t="shared" si="329"/>
        <v>1</v>
      </c>
      <c r="P1782" s="1">
        <f t="shared" si="333"/>
        <v>0.92737181943823754</v>
      </c>
      <c r="Q1782" s="1">
        <f t="shared" si="330"/>
        <v>0.13478624101770001</v>
      </c>
      <c r="R1782" s="2">
        <f t="shared" si="334"/>
        <v>2763117.9408628503</v>
      </c>
      <c r="S1782" s="2">
        <f t="shared" si="335"/>
        <v>2956536.1967232497</v>
      </c>
      <c r="T1782" s="2">
        <f t="shared" si="336"/>
        <v>2763117.9408628503</v>
      </c>
      <c r="V1782" s="1">
        <v>2022</v>
      </c>
      <c r="W1782" s="1">
        <v>9719</v>
      </c>
      <c r="X1782" s="1" t="s">
        <v>1827</v>
      </c>
      <c r="Y1782" s="1" t="s">
        <v>53</v>
      </c>
      <c r="Z1782" s="1">
        <v>83</v>
      </c>
      <c r="AA1782" s="1">
        <v>8</v>
      </c>
      <c r="AB1782" s="1">
        <v>29</v>
      </c>
    </row>
    <row r="1783" spans="2:28" x14ac:dyDescent="0.55000000000000004">
      <c r="B1783" s="1">
        <v>10820</v>
      </c>
      <c r="C1783" s="4" t="str">
        <f>_xlfn.IFNA(VLOOKUP(B1783,W$2:AB10897,3,FALSE),0)</f>
        <v>WR</v>
      </c>
      <c r="D1783" s="1">
        <f>_xlfn.IFNA(VLOOKUP(B1783,W$2:AA10925,4,FALSE),0)</f>
        <v>66</v>
      </c>
      <c r="E1783" s="1">
        <f>_xlfn.IFNA(VLOOKUP(B1783,W$2:AA10925,5,FALSE),0)</f>
        <v>6</v>
      </c>
      <c r="F1783" s="1">
        <f>_xlfn.IFNA(VLOOKUP(B1783,W$2:AB10926,6,FALSE),0)</f>
        <v>30</v>
      </c>
      <c r="H1783" s="5">
        <f t="shared" si="331"/>
        <v>26850000</v>
      </c>
      <c r="I1783" s="5">
        <f t="shared" si="332"/>
        <v>28729500</v>
      </c>
      <c r="J1783" s="1">
        <f t="shared" si="325"/>
        <v>0.28373199810001409</v>
      </c>
      <c r="K1783" s="1">
        <f t="shared" si="326"/>
        <v>6</v>
      </c>
      <c r="L1783" s="1">
        <f t="shared" si="327"/>
        <v>0.96849613775044396</v>
      </c>
      <c r="M1783" s="1">
        <f t="shared" si="328"/>
        <v>0.98267173666193286</v>
      </c>
      <c r="N1783" s="1">
        <f t="shared" si="329"/>
        <v>0.84929704697517161</v>
      </c>
      <c r="P1783" s="1">
        <f t="shared" si="333"/>
        <v>0.80828770430699259</v>
      </c>
      <c r="Q1783" s="1">
        <f t="shared" si="330"/>
        <v>0.22933708538269637</v>
      </c>
      <c r="R1783" s="2">
        <f t="shared" si="334"/>
        <v>6157700.7425253978</v>
      </c>
      <c r="S1783" s="2">
        <f t="shared" si="335"/>
        <v>6588739.7945021754</v>
      </c>
      <c r="T1783" s="2">
        <f t="shared" si="336"/>
        <v>6157700.7425253978</v>
      </c>
      <c r="V1783" s="1">
        <v>2022</v>
      </c>
      <c r="W1783" s="1">
        <v>7950</v>
      </c>
      <c r="X1783" s="1" t="s">
        <v>1828</v>
      </c>
      <c r="Y1783" s="1" t="s">
        <v>53</v>
      </c>
      <c r="Z1783" s="1">
        <v>82</v>
      </c>
      <c r="AA1783" s="1">
        <v>5</v>
      </c>
      <c r="AB1783" s="1">
        <v>33</v>
      </c>
    </row>
    <row r="1784" spans="2:28" x14ac:dyDescent="0.55000000000000004">
      <c r="B1784" s="1">
        <v>26940</v>
      </c>
      <c r="C1784" s="4" t="str">
        <f>_xlfn.IFNA(VLOOKUP(B1784,W$2:AB10898,3,FALSE),0)</f>
        <v>CB</v>
      </c>
      <c r="D1784" s="1">
        <f>_xlfn.IFNA(VLOOKUP(B1784,W$2:AA10926,4,FALSE),0)</f>
        <v>97</v>
      </c>
      <c r="E1784" s="1">
        <f>_xlfn.IFNA(VLOOKUP(B1784,W$2:AA10926,5,FALSE),0)</f>
        <v>5</v>
      </c>
      <c r="F1784" s="1">
        <f>_xlfn.IFNA(VLOOKUP(B1784,W$2:AB10927,6,FALSE),0)</f>
        <v>26</v>
      </c>
      <c r="H1784" s="5">
        <f t="shared" si="331"/>
        <v>20000000</v>
      </c>
      <c r="I1784" s="5">
        <f t="shared" si="332"/>
        <v>21400000</v>
      </c>
      <c r="J1784" s="1">
        <f t="shared" si="325"/>
        <v>0.9106723943769699</v>
      </c>
      <c r="K1784" s="1">
        <f t="shared" si="326"/>
        <v>9</v>
      </c>
      <c r="L1784" s="1">
        <f t="shared" si="327"/>
        <v>0.9883398119654212</v>
      </c>
      <c r="M1784" s="1">
        <f t="shared" si="328"/>
        <v>1.243263292991633</v>
      </c>
      <c r="N1784" s="1">
        <f t="shared" si="329"/>
        <v>1</v>
      </c>
      <c r="P1784" s="1">
        <f t="shared" si="333"/>
        <v>1.2287666092188609</v>
      </c>
      <c r="Q1784" s="1">
        <f t="shared" si="330"/>
        <v>1.1190038301478107</v>
      </c>
      <c r="R1784" s="2">
        <f t="shared" si="334"/>
        <v>22380076.602956213</v>
      </c>
      <c r="S1784" s="2">
        <f t="shared" si="335"/>
        <v>23946681.965163149</v>
      </c>
      <c r="T1784" s="2">
        <f t="shared" si="336"/>
        <v>22380076.602956213</v>
      </c>
      <c r="V1784" s="1">
        <v>2022</v>
      </c>
      <c r="W1784" s="1">
        <v>8702</v>
      </c>
      <c r="X1784" s="1" t="s">
        <v>1829</v>
      </c>
      <c r="Y1784" s="1" t="s">
        <v>53</v>
      </c>
      <c r="Z1784" s="1">
        <v>81</v>
      </c>
      <c r="AA1784" s="1">
        <v>3</v>
      </c>
      <c r="AB1784" s="1">
        <v>31</v>
      </c>
    </row>
    <row r="1785" spans="2:28" x14ac:dyDescent="0.55000000000000004">
      <c r="B1785" s="1">
        <v>48922</v>
      </c>
      <c r="C1785" s="4" t="str">
        <f>_xlfn.IFNA(VLOOKUP(B1785,W$2:AB10899,3,FALSE),0)</f>
        <v>ED</v>
      </c>
      <c r="D1785" s="1">
        <f>_xlfn.IFNA(VLOOKUP(B1785,W$2:AA10927,4,FALSE),0)</f>
        <v>58</v>
      </c>
      <c r="E1785" s="1">
        <f>_xlfn.IFNA(VLOOKUP(B1785,W$2:AA10927,5,FALSE),0)</f>
        <v>8</v>
      </c>
      <c r="F1785" s="1">
        <f>_xlfn.IFNA(VLOOKUP(B1785,W$2:AB10928,6,FALSE),0)</f>
        <v>27</v>
      </c>
      <c r="H1785" s="5">
        <f t="shared" si="331"/>
        <v>25400550</v>
      </c>
      <c r="I1785" s="5">
        <f t="shared" si="332"/>
        <v>27178588.5</v>
      </c>
      <c r="J1785" s="1">
        <f t="shared" si="325"/>
        <v>0.19414880739410345</v>
      </c>
      <c r="K1785" s="1">
        <f t="shared" si="326"/>
        <v>5</v>
      </c>
      <c r="L1785" s="1">
        <f t="shared" si="327"/>
        <v>0.95917935807296395</v>
      </c>
      <c r="M1785" s="1">
        <f t="shared" si="328"/>
        <v>1.1486399068534272</v>
      </c>
      <c r="N1785" s="1">
        <f t="shared" si="329"/>
        <v>1</v>
      </c>
      <c r="P1785" s="1">
        <f t="shared" si="333"/>
        <v>1.1017516885126595</v>
      </c>
      <c r="Q1785" s="1">
        <f t="shared" si="330"/>
        <v>0.21390377636917257</v>
      </c>
      <c r="R1785" s="2">
        <f t="shared" si="334"/>
        <v>5433273.5668539861</v>
      </c>
      <c r="S1785" s="2">
        <f t="shared" si="335"/>
        <v>5813602.7165337652</v>
      </c>
      <c r="T1785" s="2">
        <f t="shared" si="336"/>
        <v>5433273.5668539861</v>
      </c>
      <c r="V1785" s="1">
        <v>2022</v>
      </c>
      <c r="W1785" s="1">
        <v>60114</v>
      </c>
      <c r="X1785" s="1" t="s">
        <v>1830</v>
      </c>
      <c r="Y1785" s="1" t="s">
        <v>53</v>
      </c>
      <c r="Z1785" s="1">
        <v>80</v>
      </c>
      <c r="AA1785" s="1">
        <v>2</v>
      </c>
      <c r="AB1785" s="1">
        <v>24</v>
      </c>
    </row>
    <row r="1786" spans="2:28" x14ac:dyDescent="0.55000000000000004">
      <c r="B1786" s="1">
        <v>22917</v>
      </c>
      <c r="C1786" s="4" t="str">
        <f>_xlfn.IFNA(VLOOKUP(B1786,W$2:AB10900,3,FALSE),0)</f>
        <v>G</v>
      </c>
      <c r="D1786" s="1">
        <f>_xlfn.IFNA(VLOOKUP(B1786,W$2:AA10928,4,FALSE),0)</f>
        <v>42</v>
      </c>
      <c r="E1786" s="1">
        <f>_xlfn.IFNA(VLOOKUP(B1786,W$2:AA10928,5,FALSE),0)</f>
        <v>8</v>
      </c>
      <c r="F1786" s="1">
        <f>_xlfn.IFNA(VLOOKUP(B1786,W$2:AB10929,6,FALSE),0)</f>
        <v>29</v>
      </c>
      <c r="H1786" s="5">
        <f t="shared" si="331"/>
        <v>15340000</v>
      </c>
      <c r="I1786" s="5">
        <f t="shared" si="332"/>
        <v>16413800.000000002</v>
      </c>
      <c r="J1786" s="1">
        <f t="shared" si="325"/>
        <v>0.14534217904027727</v>
      </c>
      <c r="K1786" s="1">
        <f t="shared" si="326"/>
        <v>4</v>
      </c>
      <c r="L1786" s="1">
        <f t="shared" si="327"/>
        <v>0.96121638580046065</v>
      </c>
      <c r="M1786" s="1">
        <f t="shared" si="328"/>
        <v>0.96478985703719689</v>
      </c>
      <c r="N1786" s="1">
        <f t="shared" si="329"/>
        <v>1.0245916516529501</v>
      </c>
      <c r="P1786" s="1">
        <f t="shared" si="333"/>
        <v>0.95017742417462525</v>
      </c>
      <c r="Q1786" s="1">
        <f t="shared" si="330"/>
        <v>0.13810085730441787</v>
      </c>
      <c r="R1786" s="2">
        <f t="shared" si="334"/>
        <v>2118467.1510497699</v>
      </c>
      <c r="S1786" s="2">
        <f t="shared" si="335"/>
        <v>2266759.8516232544</v>
      </c>
      <c r="T1786" s="2">
        <f t="shared" si="336"/>
        <v>2118467.1510497699</v>
      </c>
      <c r="V1786" s="1">
        <v>2022</v>
      </c>
      <c r="W1786" s="1">
        <v>7792</v>
      </c>
      <c r="X1786" s="1" t="s">
        <v>1831</v>
      </c>
      <c r="Y1786" s="1" t="s">
        <v>53</v>
      </c>
      <c r="Z1786" s="1">
        <v>79</v>
      </c>
      <c r="AA1786" s="1">
        <v>20</v>
      </c>
      <c r="AB1786" s="1">
        <v>31</v>
      </c>
    </row>
    <row r="1787" spans="2:28" x14ac:dyDescent="0.55000000000000004">
      <c r="B1787" s="1">
        <v>43421</v>
      </c>
      <c r="C1787" s="4">
        <f>_xlfn.IFNA(VLOOKUP(B1787,W$2:AB10901,3,FALSE),0)</f>
        <v>0</v>
      </c>
      <c r="D1787" s="1">
        <f>_xlfn.IFNA(VLOOKUP(B1787,W$2:AA10929,4,FALSE),0)</f>
        <v>0</v>
      </c>
      <c r="E1787" s="1">
        <f>_xlfn.IFNA(VLOOKUP(B1787,W$2:AA10929,5,FALSE),0)</f>
        <v>0</v>
      </c>
      <c r="F1787" s="1">
        <f>_xlfn.IFNA(VLOOKUP(B1787,W$2:AB10930,6,FALSE),0)</f>
        <v>0</v>
      </c>
      <c r="H1787" s="5" t="e">
        <f t="shared" si="331"/>
        <v>#DIV/0!</v>
      </c>
      <c r="I1787" s="5" t="e">
        <f t="shared" si="332"/>
        <v>#DIV/0!</v>
      </c>
      <c r="J1787" s="1">
        <f t="shared" si="325"/>
        <v>0.11029086484118089</v>
      </c>
      <c r="K1787" s="1">
        <f t="shared" si="326"/>
        <v>0</v>
      </c>
      <c r="L1787" s="1" t="e">
        <f t="shared" si="327"/>
        <v>#DIV/0!</v>
      </c>
      <c r="M1787" s="1" t="e">
        <f t="shared" si="328"/>
        <v>#DIV/0!</v>
      </c>
      <c r="N1787" s="1" t="e">
        <f t="shared" si="329"/>
        <v>#DIV/0!</v>
      </c>
      <c r="P1787" s="1" t="e">
        <f t="shared" si="333"/>
        <v>#DIV/0!</v>
      </c>
      <c r="Q1787" s="1" t="e">
        <f t="shared" si="330"/>
        <v>#DIV/0!</v>
      </c>
      <c r="R1787" s="2" t="e">
        <f t="shared" si="334"/>
        <v>#DIV/0!</v>
      </c>
      <c r="S1787" s="2" t="e">
        <f t="shared" si="335"/>
        <v>#DIV/0!</v>
      </c>
      <c r="T1787" s="2" t="e">
        <f t="shared" si="336"/>
        <v>#DIV/0!</v>
      </c>
      <c r="V1787" s="1">
        <v>2022</v>
      </c>
      <c r="W1787" s="1">
        <v>7431</v>
      </c>
      <c r="X1787" s="1" t="s">
        <v>1832</v>
      </c>
      <c r="Y1787" s="1" t="s">
        <v>53</v>
      </c>
      <c r="Z1787" s="1">
        <v>78</v>
      </c>
      <c r="AA1787" s="1">
        <v>8</v>
      </c>
      <c r="AB1787" s="1">
        <v>33</v>
      </c>
    </row>
    <row r="1788" spans="2:28" x14ac:dyDescent="0.55000000000000004">
      <c r="B1788" s="1">
        <v>11808</v>
      </c>
      <c r="C1788" s="4" t="str">
        <f>_xlfn.IFNA(VLOOKUP(B1788,W$2:AB10902,3,FALSE),0)</f>
        <v>S</v>
      </c>
      <c r="D1788" s="1">
        <f>_xlfn.IFNA(VLOOKUP(B1788,W$2:AA10930,4,FALSE),0)</f>
        <v>43</v>
      </c>
      <c r="E1788" s="1">
        <f>_xlfn.IFNA(VLOOKUP(B1788,W$2:AA10930,5,FALSE),0)</f>
        <v>2</v>
      </c>
      <c r="F1788" s="1">
        <f>_xlfn.IFNA(VLOOKUP(B1788,W$2:AB10931,6,FALSE),0)</f>
        <v>27</v>
      </c>
      <c r="H1788" s="5">
        <f t="shared" si="331"/>
        <v>15620000</v>
      </c>
      <c r="I1788" s="5">
        <f t="shared" si="332"/>
        <v>16713400.000000002</v>
      </c>
      <c r="J1788" s="1">
        <f t="shared" si="325"/>
        <v>0.14534217904027727</v>
      </c>
      <c r="K1788" s="1">
        <f t="shared" si="326"/>
        <v>4</v>
      </c>
      <c r="L1788" s="1">
        <f t="shared" si="327"/>
        <v>1.0844793305510565</v>
      </c>
      <c r="M1788" s="1">
        <f t="shared" si="328"/>
        <v>1.1123962455126433</v>
      </c>
      <c r="N1788" s="1">
        <f t="shared" si="329"/>
        <v>0.92811912331810276</v>
      </c>
      <c r="P1788" s="1">
        <f t="shared" si="333"/>
        <v>1.1196557495597954</v>
      </c>
      <c r="Q1788" s="1">
        <f t="shared" si="330"/>
        <v>0.16273320641599565</v>
      </c>
      <c r="R1788" s="2">
        <f t="shared" si="334"/>
        <v>2541892.6842178521</v>
      </c>
      <c r="S1788" s="2">
        <f t="shared" si="335"/>
        <v>2719825.1721131019</v>
      </c>
      <c r="T1788" s="2">
        <f t="shared" si="336"/>
        <v>2541892.6842178521</v>
      </c>
      <c r="V1788" s="1">
        <v>2022</v>
      </c>
      <c r="W1788" s="1">
        <v>9001</v>
      </c>
      <c r="X1788" s="1" t="s">
        <v>1833</v>
      </c>
      <c r="Y1788" s="1" t="s">
        <v>53</v>
      </c>
      <c r="Z1788" s="1">
        <v>77</v>
      </c>
      <c r="AA1788" s="1">
        <v>8</v>
      </c>
      <c r="AB1788" s="1">
        <v>31</v>
      </c>
    </row>
    <row r="1789" spans="2:28" x14ac:dyDescent="0.55000000000000004">
      <c r="B1789" s="1">
        <v>46673</v>
      </c>
      <c r="C1789" s="4" t="str">
        <f>_xlfn.IFNA(VLOOKUP(B1789,W$2:AB10903,3,FALSE),0)</f>
        <v>G</v>
      </c>
      <c r="D1789" s="1">
        <f>_xlfn.IFNA(VLOOKUP(B1789,W$2:AA10931,4,FALSE),0)</f>
        <v>45</v>
      </c>
      <c r="E1789" s="1">
        <f>_xlfn.IFNA(VLOOKUP(B1789,W$2:AA10931,5,FALSE),0)</f>
        <v>7</v>
      </c>
      <c r="F1789" s="1">
        <f>_xlfn.IFNA(VLOOKUP(B1789,W$2:AB10932,6,FALSE),0)</f>
        <v>27</v>
      </c>
      <c r="H1789" s="5">
        <f t="shared" si="331"/>
        <v>15340000</v>
      </c>
      <c r="I1789" s="5">
        <f t="shared" si="332"/>
        <v>16413800.000000002</v>
      </c>
      <c r="J1789" s="1">
        <f t="shared" si="325"/>
        <v>0.17038831267359586</v>
      </c>
      <c r="K1789" s="1">
        <f t="shared" si="326"/>
        <v>4</v>
      </c>
      <c r="L1789" s="1">
        <f t="shared" si="327"/>
        <v>0.97663676279816436</v>
      </c>
      <c r="M1789" s="1">
        <f t="shared" si="328"/>
        <v>1.1123962455126433</v>
      </c>
      <c r="N1789" s="1">
        <f t="shared" si="329"/>
        <v>1.0245916516529501</v>
      </c>
      <c r="P1789" s="1">
        <f t="shared" si="333"/>
        <v>1.1131236123399484</v>
      </c>
      <c r="Q1789" s="1">
        <f t="shared" si="330"/>
        <v>0.18966325410374163</v>
      </c>
      <c r="R1789" s="2">
        <f t="shared" si="334"/>
        <v>2909434.3179513966</v>
      </c>
      <c r="S1789" s="2">
        <f t="shared" si="335"/>
        <v>3113094.7202079948</v>
      </c>
      <c r="T1789" s="2">
        <f t="shared" si="336"/>
        <v>2909434.3179513966</v>
      </c>
      <c r="V1789" s="1">
        <v>2022</v>
      </c>
      <c r="W1789" s="1">
        <v>5410</v>
      </c>
      <c r="X1789" s="1" t="s">
        <v>1834</v>
      </c>
      <c r="Y1789" s="1" t="s">
        <v>53</v>
      </c>
      <c r="Z1789" s="1">
        <v>77</v>
      </c>
      <c r="AA1789" s="1">
        <v>8</v>
      </c>
      <c r="AB1789" s="1">
        <v>37</v>
      </c>
    </row>
    <row r="1790" spans="2:28" x14ac:dyDescent="0.55000000000000004">
      <c r="B1790" s="1">
        <v>38555</v>
      </c>
      <c r="C1790" s="4" t="str">
        <f>_xlfn.IFNA(VLOOKUP(B1790,W$2:AB10904,3,FALSE),0)</f>
        <v>RT</v>
      </c>
      <c r="D1790" s="1">
        <f>_xlfn.IFNA(VLOOKUP(B1790,W$2:AA10932,4,FALSE),0)</f>
        <v>19</v>
      </c>
      <c r="E1790" s="1">
        <f>_xlfn.IFNA(VLOOKUP(B1790,W$2:AA10932,5,FALSE),0)</f>
        <v>7</v>
      </c>
      <c r="F1790" s="1">
        <f>_xlfn.IFNA(VLOOKUP(B1790,W$2:AB10933,6,FALSE),0)</f>
        <v>27</v>
      </c>
      <c r="H1790" s="5">
        <f t="shared" si="331"/>
        <v>18040000</v>
      </c>
      <c r="I1790" s="5">
        <f t="shared" si="332"/>
        <v>19302800</v>
      </c>
      <c r="J1790" s="1">
        <f t="shared" si="325"/>
        <v>0.12422980506362609</v>
      </c>
      <c r="K1790" s="1">
        <f t="shared" si="326"/>
        <v>1</v>
      </c>
      <c r="L1790" s="1">
        <f t="shared" si="327"/>
        <v>1.1538540730394138</v>
      </c>
      <c r="M1790" s="1">
        <f t="shared" si="328"/>
        <v>0.8852077485688149</v>
      </c>
      <c r="N1790" s="1">
        <f t="shared" si="329"/>
        <v>1.106942102737994</v>
      </c>
      <c r="P1790" s="1">
        <f t="shared" si="333"/>
        <v>1.1306312904564064</v>
      </c>
      <c r="Q1790" s="1">
        <f t="shared" si="330"/>
        <v>0.14045810481223539</v>
      </c>
      <c r="R1790" s="2">
        <f t="shared" si="334"/>
        <v>2533864.2108127265</v>
      </c>
      <c r="S1790" s="2">
        <f t="shared" si="335"/>
        <v>2711234.7055696175</v>
      </c>
      <c r="T1790" s="2">
        <f t="shared" si="336"/>
        <v>2533864.2108127265</v>
      </c>
      <c r="V1790" s="1">
        <v>2022</v>
      </c>
      <c r="W1790" s="1">
        <v>6169</v>
      </c>
      <c r="X1790" s="1" t="s">
        <v>1835</v>
      </c>
      <c r="Y1790" s="1" t="s">
        <v>53</v>
      </c>
      <c r="Z1790" s="1">
        <v>76</v>
      </c>
      <c r="AA1790" s="1">
        <v>20</v>
      </c>
      <c r="AB1790" s="1">
        <v>34</v>
      </c>
    </row>
    <row r="1791" spans="2:28" x14ac:dyDescent="0.55000000000000004">
      <c r="B1791" s="1">
        <v>56895</v>
      </c>
      <c r="C1791" s="4" t="str">
        <f>_xlfn.IFNA(VLOOKUP(B1791,W$2:AB10905,3,FALSE),0)</f>
        <v>DI</v>
      </c>
      <c r="D1791" s="1">
        <f>_xlfn.IFNA(VLOOKUP(B1791,W$2:AA10933,4,FALSE),0)</f>
        <v>42</v>
      </c>
      <c r="E1791" s="1">
        <f>_xlfn.IFNA(VLOOKUP(B1791,W$2:AA10933,5,FALSE),0)</f>
        <v>8</v>
      </c>
      <c r="F1791" s="1">
        <f>_xlfn.IFNA(VLOOKUP(B1791,W$2:AB10934,6,FALSE),0)</f>
        <v>26</v>
      </c>
      <c r="H1791" s="5">
        <f t="shared" si="331"/>
        <v>20500000</v>
      </c>
      <c r="I1791" s="5">
        <f t="shared" si="332"/>
        <v>21935000</v>
      </c>
      <c r="J1791" s="1">
        <f t="shared" si="325"/>
        <v>0.14534217904027727</v>
      </c>
      <c r="K1791" s="1">
        <f t="shared" si="326"/>
        <v>4</v>
      </c>
      <c r="L1791" s="1">
        <f t="shared" si="327"/>
        <v>0.96121638580046065</v>
      </c>
      <c r="M1791" s="1">
        <f t="shared" si="328"/>
        <v>1.1123962455126433</v>
      </c>
      <c r="N1791" s="1">
        <f t="shared" si="329"/>
        <v>1</v>
      </c>
      <c r="P1791" s="1">
        <f t="shared" si="333"/>
        <v>1.0692534986896649</v>
      </c>
      <c r="Q1791" s="1">
        <f t="shared" si="330"/>
        <v>0.15540763344599615</v>
      </c>
      <c r="R1791" s="2">
        <f t="shared" si="334"/>
        <v>3185856.4856429212</v>
      </c>
      <c r="S1791" s="2">
        <f t="shared" si="335"/>
        <v>3408866.4396379255</v>
      </c>
      <c r="T1791" s="2">
        <f t="shared" si="336"/>
        <v>3185856.4856429212</v>
      </c>
      <c r="V1791" s="1">
        <v>2022</v>
      </c>
      <c r="W1791" s="1">
        <v>46179</v>
      </c>
      <c r="X1791" s="1" t="s">
        <v>1836</v>
      </c>
      <c r="Y1791" s="1" t="s">
        <v>53</v>
      </c>
      <c r="Z1791" s="1">
        <v>75</v>
      </c>
      <c r="AA1791" s="1">
        <v>3</v>
      </c>
      <c r="AB1791" s="1">
        <v>25</v>
      </c>
    </row>
    <row r="1792" spans="2:28" x14ac:dyDescent="0.55000000000000004">
      <c r="B1792" s="1">
        <v>50203</v>
      </c>
      <c r="C1792" s="4" t="str">
        <f>_xlfn.IFNA(VLOOKUP(B1792,W$2:AB10906,3,FALSE),0)</f>
        <v>LB</v>
      </c>
      <c r="D1792" s="1">
        <f>_xlfn.IFNA(VLOOKUP(B1792,W$2:AA10934,4,FALSE),0)</f>
        <v>11</v>
      </c>
      <c r="E1792" s="1">
        <f>_xlfn.IFNA(VLOOKUP(B1792,W$2:AA10934,5,FALSE),0)</f>
        <v>3</v>
      </c>
      <c r="F1792" s="1">
        <f>_xlfn.IFNA(VLOOKUP(B1792,W$2:AB10935,6,FALSE),0)</f>
        <v>27</v>
      </c>
      <c r="H1792" s="5">
        <f t="shared" si="331"/>
        <v>16999000</v>
      </c>
      <c r="I1792" s="5">
        <f t="shared" si="332"/>
        <v>18188930</v>
      </c>
      <c r="J1792" s="1">
        <f t="shared" si="325"/>
        <v>0.15834706436900092</v>
      </c>
      <c r="K1792" s="1">
        <f t="shared" si="326"/>
        <v>1</v>
      </c>
      <c r="L1792" s="1">
        <f t="shared" si="327"/>
        <v>1.0032013760941354</v>
      </c>
      <c r="M1792" s="1">
        <f t="shared" si="328"/>
        <v>0.8852077485688149</v>
      </c>
      <c r="N1792" s="1">
        <f t="shared" si="329"/>
        <v>0.82023027006469129</v>
      </c>
      <c r="P1792" s="1">
        <f t="shared" si="333"/>
        <v>0.72839862722854232</v>
      </c>
      <c r="Q1792" s="1">
        <f t="shared" si="330"/>
        <v>0.1153397843120499</v>
      </c>
      <c r="R1792" s="2">
        <f t="shared" si="334"/>
        <v>1960660.9935205362</v>
      </c>
      <c r="S1792" s="2">
        <f t="shared" si="335"/>
        <v>2097907.263066974</v>
      </c>
      <c r="T1792" s="2">
        <f t="shared" si="336"/>
        <v>1960660.9935205362</v>
      </c>
      <c r="V1792" s="1">
        <v>2022</v>
      </c>
      <c r="W1792" s="1">
        <v>46302</v>
      </c>
      <c r="X1792" s="1" t="s">
        <v>1837</v>
      </c>
      <c r="Y1792" s="1" t="s">
        <v>53</v>
      </c>
      <c r="Z1792" s="1">
        <v>74</v>
      </c>
      <c r="AA1792" s="1">
        <v>3</v>
      </c>
      <c r="AB1792" s="1">
        <v>25</v>
      </c>
    </row>
    <row r="1793" spans="2:28" x14ac:dyDescent="0.55000000000000004">
      <c r="B1793" s="1">
        <v>50471</v>
      </c>
      <c r="C1793" s="4" t="str">
        <f>_xlfn.IFNA(VLOOKUP(B1793,W$2:AB10907,3,FALSE),0)</f>
        <v>CB</v>
      </c>
      <c r="D1793" s="1">
        <f>_xlfn.IFNA(VLOOKUP(B1793,W$2:AA10935,4,FALSE),0)</f>
        <v>19</v>
      </c>
      <c r="E1793" s="1">
        <f>_xlfn.IFNA(VLOOKUP(B1793,W$2:AA10935,5,FALSE),0)</f>
        <v>32</v>
      </c>
      <c r="F1793" s="1">
        <f>_xlfn.IFNA(VLOOKUP(B1793,W$2:AB10936,6,FALSE),0)</f>
        <v>26</v>
      </c>
      <c r="H1793" s="5">
        <f t="shared" si="331"/>
        <v>20000000</v>
      </c>
      <c r="I1793" s="5">
        <f t="shared" si="332"/>
        <v>21400000</v>
      </c>
      <c r="J1793" s="1">
        <f t="shared" si="325"/>
        <v>0.12422980506362609</v>
      </c>
      <c r="K1793" s="1">
        <f t="shared" si="326"/>
        <v>1</v>
      </c>
      <c r="L1793" s="1">
        <f t="shared" si="327"/>
        <v>1.4566807888205662</v>
      </c>
      <c r="M1793" s="1">
        <f t="shared" si="328"/>
        <v>0.8852077485688149</v>
      </c>
      <c r="N1793" s="1">
        <f t="shared" si="329"/>
        <v>0.87776743548653313</v>
      </c>
      <c r="P1793" s="1">
        <f t="shared" si="333"/>
        <v>1.1318504928091486</v>
      </c>
      <c r="Q1793" s="1">
        <f t="shared" si="330"/>
        <v>0.14060956608284966</v>
      </c>
      <c r="R1793" s="2">
        <f t="shared" si="334"/>
        <v>2812191.3216569931</v>
      </c>
      <c r="S1793" s="2">
        <f t="shared" si="335"/>
        <v>3009044.7141729826</v>
      </c>
      <c r="T1793" s="2">
        <f t="shared" si="336"/>
        <v>2812191.3216569931</v>
      </c>
      <c r="V1793" s="1">
        <v>2022</v>
      </c>
      <c r="W1793" s="1">
        <v>47004</v>
      </c>
      <c r="X1793" s="1" t="s">
        <v>1838</v>
      </c>
      <c r="Y1793" s="1" t="s">
        <v>53</v>
      </c>
      <c r="Z1793" s="1">
        <v>73</v>
      </c>
      <c r="AA1793" s="1">
        <v>3</v>
      </c>
      <c r="AB1793" s="1">
        <v>24</v>
      </c>
    </row>
    <row r="1794" spans="2:28" x14ac:dyDescent="0.55000000000000004">
      <c r="B1794" s="1">
        <v>4317</v>
      </c>
      <c r="C1794" s="4" t="str">
        <f>_xlfn.IFNA(VLOOKUP(B1794,W$2:AB10908,3,FALSE),0)</f>
        <v>QB</v>
      </c>
      <c r="D1794" s="1">
        <f>_xlfn.IFNA(VLOOKUP(B1794,W$2:AA10936,4,FALSE),0)</f>
        <v>91</v>
      </c>
      <c r="E1794" s="1">
        <f>_xlfn.IFNA(VLOOKUP(B1794,W$2:AA10936,5,FALSE),0)</f>
        <v>10</v>
      </c>
      <c r="F1794" s="1">
        <f>_xlfn.IFNA(VLOOKUP(B1794,W$2:AB10937,6,FALSE),0)</f>
        <v>37</v>
      </c>
      <c r="H1794" s="5">
        <f t="shared" si="331"/>
        <v>44949165</v>
      </c>
      <c r="I1794" s="5">
        <f t="shared" si="332"/>
        <v>48095606.550000004</v>
      </c>
      <c r="J1794" s="1">
        <f t="shared" ref="J1794:J1857" si="337">AVERAGEIF(BF:BF,D1794,BG:BG)</f>
        <v>0.61349186721486715</v>
      </c>
      <c r="K1794" s="1">
        <f t="shared" ref="K1794:K1857" si="338">ROUNDDOWN(D1794*0.1,0)</f>
        <v>9</v>
      </c>
      <c r="L1794" s="1">
        <f t="shared" ref="L1794:L1857" si="339">AVERAGEIFS(AV:AV,AU:AU,K1794,AW:AW,E1794)</f>
        <v>1.145247158632509</v>
      </c>
      <c r="M1794" s="1">
        <f t="shared" ref="M1794:M1857" si="340">AVERAGEIFS(AK:AK,AJ:AJ,K1794,AL:AL,F1794)</f>
        <v>0.74619625737641182</v>
      </c>
      <c r="N1794" s="1">
        <f t="shared" ref="N1794:N1857" si="341">AVERAGEIFS(BK:BK,BJ:BJ,D1794,BL:BL,C1794)</f>
        <v>1.2356438567133878</v>
      </c>
      <c r="P1794" s="1">
        <f t="shared" si="333"/>
        <v>1.055955468793738</v>
      </c>
      <c r="Q1794" s="1">
        <f t="shared" ref="Q1794:Q1857" si="342">P1794*J1794</f>
        <v>0.64782009224602077</v>
      </c>
      <c r="R1794" s="2">
        <f t="shared" si="334"/>
        <v>29118972.216681607</v>
      </c>
      <c r="S1794" s="2">
        <f t="shared" si="335"/>
        <v>31157300.271849323</v>
      </c>
      <c r="T1794" s="2">
        <f t="shared" si="336"/>
        <v>39023208.611448199</v>
      </c>
      <c r="V1794" s="1">
        <v>2022</v>
      </c>
      <c r="W1794" s="1">
        <v>10665</v>
      </c>
      <c r="X1794" s="1" t="s">
        <v>1839</v>
      </c>
      <c r="Y1794" s="1" t="s">
        <v>53</v>
      </c>
      <c r="Z1794" s="1">
        <v>72</v>
      </c>
      <c r="AA1794" s="1">
        <v>32</v>
      </c>
      <c r="AB1794" s="1">
        <v>28</v>
      </c>
    </row>
    <row r="1795" spans="2:28" x14ac:dyDescent="0.55000000000000004">
      <c r="B1795" s="1">
        <v>9485</v>
      </c>
      <c r="C1795" s="4" t="str">
        <f>_xlfn.IFNA(VLOOKUP(B1795,W$2:AB10909,3,FALSE),0)</f>
        <v>DI</v>
      </c>
      <c r="D1795" s="1">
        <f>_xlfn.IFNA(VLOOKUP(B1795,W$2:AA10937,4,FALSE),0)</f>
        <v>69</v>
      </c>
      <c r="E1795" s="1">
        <f>_xlfn.IFNA(VLOOKUP(B1795,W$2:AA10937,5,FALSE),0)</f>
        <v>2</v>
      </c>
      <c r="F1795" s="1">
        <f>_xlfn.IFNA(VLOOKUP(B1795,W$2:AB10938,6,FALSE),0)</f>
        <v>30</v>
      </c>
      <c r="H1795" s="5">
        <f t="shared" ref="H1795:H1858" si="343">AVERAGEIF(AO:AO,C1795,AP:AP)</f>
        <v>20500000</v>
      </c>
      <c r="I1795" s="5">
        <f t="shared" ref="I1795:I1858" si="344">H1795*1.07</f>
        <v>21935000</v>
      </c>
      <c r="J1795" s="1">
        <f t="shared" si="337"/>
        <v>0.28373199810001409</v>
      </c>
      <c r="K1795" s="1">
        <f t="shared" si="338"/>
        <v>6</v>
      </c>
      <c r="L1795" s="1">
        <f t="shared" si="339"/>
        <v>1.0572401829650135</v>
      </c>
      <c r="M1795" s="1">
        <f t="shared" si="340"/>
        <v>0.98267173666193286</v>
      </c>
      <c r="N1795" s="1">
        <f t="shared" si="341"/>
        <v>1</v>
      </c>
      <c r="P1795" s="1">
        <f t="shared" ref="P1795:P1858" si="345">L1795*M1795*N1795</f>
        <v>1.0389200466630095</v>
      </c>
      <c r="Q1795" s="1">
        <f t="shared" si="342"/>
        <v>0.29477486070585557</v>
      </c>
      <c r="R1795" s="2">
        <f t="shared" ref="R1795:R1858" si="346">H1795*Q1795</f>
        <v>6042884.6444700388</v>
      </c>
      <c r="S1795" s="2">
        <f t="shared" ref="S1795:S1858" si="347">I1795*Q1795</f>
        <v>6465886.5695829419</v>
      </c>
      <c r="T1795" s="2">
        <f t="shared" ref="T1795:T1858" si="348">((_xlfn.IFS(C1795&lt;&gt;"QB",R1795,F1795&gt;27,(1/(M1795))*R1795,F1795&lt;=27,R1795)))</f>
        <v>6042884.6444700388</v>
      </c>
      <c r="V1795" s="1">
        <v>2022</v>
      </c>
      <c r="W1795" s="1">
        <v>9677</v>
      </c>
      <c r="X1795" s="1" t="s">
        <v>1840</v>
      </c>
      <c r="Y1795" s="1" t="s">
        <v>53</v>
      </c>
      <c r="Z1795" s="1">
        <v>71</v>
      </c>
      <c r="AA1795" s="1">
        <v>7</v>
      </c>
      <c r="AB1795" s="1">
        <v>29</v>
      </c>
    </row>
    <row r="1796" spans="2:28" x14ac:dyDescent="0.55000000000000004">
      <c r="B1796" s="1">
        <v>51146</v>
      </c>
      <c r="C1796" s="4" t="str">
        <f>_xlfn.IFNA(VLOOKUP(B1796,W$2:AB10910,3,FALSE),0)</f>
        <v>S</v>
      </c>
      <c r="D1796" s="1">
        <f>_xlfn.IFNA(VLOOKUP(B1796,W$2:AA10938,4,FALSE),0)</f>
        <v>4</v>
      </c>
      <c r="E1796" s="1">
        <f>_xlfn.IFNA(VLOOKUP(B1796,W$2:AA10938,5,FALSE),0)</f>
        <v>8</v>
      </c>
      <c r="F1796" s="1">
        <f>_xlfn.IFNA(VLOOKUP(B1796,W$2:AB10939,6,FALSE),0)</f>
        <v>27</v>
      </c>
      <c r="H1796" s="5">
        <f t="shared" si="343"/>
        <v>15620000</v>
      </c>
      <c r="I1796" s="5">
        <f t="shared" si="344"/>
        <v>16713400.000000002</v>
      </c>
      <c r="J1796" s="1">
        <f t="shared" si="337"/>
        <v>0.11029086484118089</v>
      </c>
      <c r="K1796" s="1">
        <f t="shared" si="338"/>
        <v>0</v>
      </c>
      <c r="L1796" s="1">
        <f t="shared" si="339"/>
        <v>0.98517043952992134</v>
      </c>
      <c r="M1796" s="1">
        <f t="shared" si="340"/>
        <v>0.68619556135383653</v>
      </c>
      <c r="N1796" s="1">
        <f t="shared" si="341"/>
        <v>0.92811912331810276</v>
      </c>
      <c r="P1796" s="1">
        <f t="shared" si="345"/>
        <v>0.627426702517908</v>
      </c>
      <c r="Q1796" s="1">
        <f t="shared" si="342"/>
        <v>6.9199433645150396E-2</v>
      </c>
      <c r="R1796" s="2">
        <f t="shared" si="346"/>
        <v>1080895.1535372492</v>
      </c>
      <c r="S1796" s="2">
        <f t="shared" si="347"/>
        <v>1156557.8142848567</v>
      </c>
      <c r="T1796" s="2">
        <f t="shared" si="348"/>
        <v>1080895.1535372492</v>
      </c>
      <c r="V1796" s="1">
        <v>2022</v>
      </c>
      <c r="W1796" s="1">
        <v>7041</v>
      </c>
      <c r="X1796" s="1" t="s">
        <v>1841</v>
      </c>
      <c r="Y1796" s="1" t="s">
        <v>53</v>
      </c>
      <c r="Z1796" s="1">
        <v>70</v>
      </c>
      <c r="AA1796" s="1">
        <v>2</v>
      </c>
      <c r="AB1796" s="1">
        <v>33</v>
      </c>
    </row>
    <row r="1797" spans="2:28" x14ac:dyDescent="0.55000000000000004">
      <c r="B1797" s="1">
        <v>10781</v>
      </c>
      <c r="C1797" s="4" t="str">
        <f>_xlfn.IFNA(VLOOKUP(B1797,W$2:AB10911,3,FALSE),0)</f>
        <v>DI</v>
      </c>
      <c r="D1797" s="1">
        <f>_xlfn.IFNA(VLOOKUP(B1797,W$2:AA10939,4,FALSE),0)</f>
        <v>58</v>
      </c>
      <c r="E1797" s="1">
        <f>_xlfn.IFNA(VLOOKUP(B1797,W$2:AA10939,5,FALSE),0)</f>
        <v>5</v>
      </c>
      <c r="F1797" s="1">
        <f>_xlfn.IFNA(VLOOKUP(B1797,W$2:AB10940,6,FALSE),0)</f>
        <v>29</v>
      </c>
      <c r="H1797" s="5">
        <f t="shared" si="343"/>
        <v>20500000</v>
      </c>
      <c r="I1797" s="5">
        <f t="shared" si="344"/>
        <v>21935000</v>
      </c>
      <c r="J1797" s="1">
        <f t="shared" si="337"/>
        <v>0.19414880739410345</v>
      </c>
      <c r="K1797" s="1">
        <f t="shared" si="338"/>
        <v>5</v>
      </c>
      <c r="L1797" s="1">
        <f t="shared" si="339"/>
        <v>0.98942104444834089</v>
      </c>
      <c r="M1797" s="1">
        <f t="shared" si="340"/>
        <v>0.97478864222910011</v>
      </c>
      <c r="N1797" s="1">
        <f t="shared" si="341"/>
        <v>1</v>
      </c>
      <c r="P1797" s="1">
        <f t="shared" si="345"/>
        <v>0.96447639651069628</v>
      </c>
      <c r="Q1797" s="1">
        <f t="shared" si="342"/>
        <v>0.18725194214231411</v>
      </c>
      <c r="R1797" s="2">
        <f t="shared" si="346"/>
        <v>3838664.8139174394</v>
      </c>
      <c r="S1797" s="2">
        <f t="shared" si="347"/>
        <v>4107371.35089166</v>
      </c>
      <c r="T1797" s="2">
        <f t="shared" si="348"/>
        <v>3838664.8139174394</v>
      </c>
      <c r="V1797" s="1">
        <v>2022</v>
      </c>
      <c r="W1797" s="1">
        <v>7146</v>
      </c>
      <c r="X1797" s="1" t="s">
        <v>1842</v>
      </c>
      <c r="Y1797" s="1" t="s">
        <v>53</v>
      </c>
      <c r="Z1797" s="1">
        <v>70</v>
      </c>
      <c r="AA1797" s="1">
        <v>5</v>
      </c>
      <c r="AB1797" s="1">
        <v>33</v>
      </c>
    </row>
    <row r="1798" spans="2:28" x14ac:dyDescent="0.55000000000000004">
      <c r="B1798" s="1">
        <v>7810</v>
      </c>
      <c r="C1798" s="4" t="str">
        <f>_xlfn.IFNA(VLOOKUP(B1798,W$2:AB10912,3,FALSE),0)</f>
        <v>HB</v>
      </c>
      <c r="D1798" s="1">
        <f>_xlfn.IFNA(VLOOKUP(B1798,W$2:AA10940,4,FALSE),0)</f>
        <v>82</v>
      </c>
      <c r="E1798" s="1">
        <f>_xlfn.IFNA(VLOOKUP(B1798,W$2:AA10940,5,FALSE),0)</f>
        <v>32</v>
      </c>
      <c r="F1798" s="1">
        <f>_xlfn.IFNA(VLOOKUP(B1798,W$2:AB10941,6,FALSE),0)</f>
        <v>31</v>
      </c>
      <c r="H1798" s="5">
        <f t="shared" si="343"/>
        <v>14223170</v>
      </c>
      <c r="I1798" s="5">
        <f t="shared" si="344"/>
        <v>15218791.9</v>
      </c>
      <c r="J1798" s="1">
        <f t="shared" si="337"/>
        <v>0.40904805918622789</v>
      </c>
      <c r="K1798" s="1">
        <f t="shared" si="338"/>
        <v>8</v>
      </c>
      <c r="L1798" s="1">
        <f t="shared" si="339"/>
        <v>1.1167056828651607</v>
      </c>
      <c r="M1798" s="1">
        <f t="shared" si="340"/>
        <v>0.76278818117696279</v>
      </c>
      <c r="N1798" s="1">
        <f t="shared" si="341"/>
        <v>0.72958034776761405</v>
      </c>
      <c r="P1798" s="1">
        <f t="shared" si="345"/>
        <v>0.62146376069743026</v>
      </c>
      <c r="Q1798" s="1">
        <f t="shared" si="342"/>
        <v>0.25420854516785824</v>
      </c>
      <c r="R1798" s="2">
        <f t="shared" si="346"/>
        <v>3615651.3533751261</v>
      </c>
      <c r="S1798" s="2">
        <f t="shared" si="347"/>
        <v>3868746.9481113851</v>
      </c>
      <c r="T1798" s="2">
        <f t="shared" si="348"/>
        <v>3615651.3533751261</v>
      </c>
      <c r="V1798" s="1">
        <v>2022</v>
      </c>
      <c r="W1798" s="1">
        <v>42296</v>
      </c>
      <c r="X1798" s="1" t="s">
        <v>1843</v>
      </c>
      <c r="Y1798" s="1" t="s">
        <v>53</v>
      </c>
      <c r="Z1798" s="1">
        <v>69</v>
      </c>
      <c r="AA1798" s="1">
        <v>3</v>
      </c>
      <c r="AB1798" s="1">
        <v>25</v>
      </c>
    </row>
    <row r="1799" spans="2:28" x14ac:dyDescent="0.55000000000000004">
      <c r="B1799" s="1">
        <v>9547</v>
      </c>
      <c r="C1799" s="4" t="str">
        <f>_xlfn.IFNA(VLOOKUP(B1799,W$2:AB10913,3,FALSE),0)</f>
        <v>G</v>
      </c>
      <c r="D1799" s="1">
        <f>_xlfn.IFNA(VLOOKUP(B1799,W$2:AA10941,4,FALSE),0)</f>
        <v>21</v>
      </c>
      <c r="E1799" s="1">
        <f>_xlfn.IFNA(VLOOKUP(B1799,W$2:AA10941,5,FALSE),0)</f>
        <v>4</v>
      </c>
      <c r="F1799" s="1">
        <f>_xlfn.IFNA(VLOOKUP(B1799,W$2:AB10942,6,FALSE),0)</f>
        <v>31</v>
      </c>
      <c r="H1799" s="5">
        <f t="shared" si="343"/>
        <v>15340000</v>
      </c>
      <c r="I1799" s="5">
        <f t="shared" si="344"/>
        <v>16413800.000000002</v>
      </c>
      <c r="J1799" s="1">
        <f t="shared" si="337"/>
        <v>0.11374298598435889</v>
      </c>
      <c r="K1799" s="1">
        <f t="shared" si="338"/>
        <v>2</v>
      </c>
      <c r="L1799" s="1">
        <f t="shared" si="339"/>
        <v>1.0534973075905001</v>
      </c>
      <c r="M1799" s="1">
        <f t="shared" si="340"/>
        <v>0.94022100258712671</v>
      </c>
      <c r="N1799" s="1">
        <f t="shared" si="341"/>
        <v>1.0245916516529501</v>
      </c>
      <c r="P1799" s="1">
        <f t="shared" si="345"/>
        <v>1.0148788248096312</v>
      </c>
      <c r="Q1799" s="1">
        <f t="shared" si="342"/>
        <v>0.1154353479461445</v>
      </c>
      <c r="R1799" s="2">
        <f t="shared" si="346"/>
        <v>1770778.2374938566</v>
      </c>
      <c r="S1799" s="2">
        <f t="shared" si="347"/>
        <v>1894732.7141184269</v>
      </c>
      <c r="T1799" s="2">
        <f t="shared" si="348"/>
        <v>1770778.2374938566</v>
      </c>
      <c r="V1799" s="1">
        <v>2022</v>
      </c>
      <c r="W1799" s="1">
        <v>9454</v>
      </c>
      <c r="X1799" s="1" t="s">
        <v>1844</v>
      </c>
      <c r="Y1799" s="1" t="s">
        <v>53</v>
      </c>
      <c r="Z1799" s="1">
        <v>68</v>
      </c>
      <c r="AA1799" s="1">
        <v>32</v>
      </c>
      <c r="AB1799" s="1">
        <v>30</v>
      </c>
    </row>
    <row r="1800" spans="2:28" x14ac:dyDescent="0.55000000000000004">
      <c r="B1800" s="1">
        <v>50126</v>
      </c>
      <c r="C1800" s="4" t="str">
        <f>_xlfn.IFNA(VLOOKUP(B1800,W$2:AB10914,3,FALSE),0)</f>
        <v>ED</v>
      </c>
      <c r="D1800" s="1">
        <f>_xlfn.IFNA(VLOOKUP(B1800,W$2:AA10942,4,FALSE),0)</f>
        <v>75</v>
      </c>
      <c r="E1800" s="1">
        <f>_xlfn.IFNA(VLOOKUP(B1800,W$2:AA10942,5,FALSE),0)</f>
        <v>3</v>
      </c>
      <c r="F1800" s="1">
        <f>_xlfn.IFNA(VLOOKUP(B1800,W$2:AB10943,6,FALSE),0)</f>
        <v>27</v>
      </c>
      <c r="H1800" s="5">
        <f t="shared" si="343"/>
        <v>25400550</v>
      </c>
      <c r="I1800" s="5">
        <f t="shared" si="344"/>
        <v>27178588.5</v>
      </c>
      <c r="J1800" s="1">
        <f t="shared" si="337"/>
        <v>0.34065492256828622</v>
      </c>
      <c r="K1800" s="1">
        <f t="shared" si="338"/>
        <v>7</v>
      </c>
      <c r="L1800" s="1">
        <f t="shared" si="339"/>
        <v>1.0390595751954117</v>
      </c>
      <c r="M1800" s="1">
        <f t="shared" si="340"/>
        <v>1.2009476589311774</v>
      </c>
      <c r="N1800" s="1">
        <f t="shared" si="341"/>
        <v>1</v>
      </c>
      <c r="P1800" s="1">
        <f t="shared" si="345"/>
        <v>1.2478561643209534</v>
      </c>
      <c r="Q1800" s="1">
        <f t="shared" si="342"/>
        <v>0.42508834503311299</v>
      </c>
      <c r="R1800" s="2">
        <f t="shared" si="346"/>
        <v>10797477.762430837</v>
      </c>
      <c r="S1800" s="2">
        <f t="shared" si="347"/>
        <v>11553301.205800997</v>
      </c>
      <c r="T1800" s="2">
        <f t="shared" si="348"/>
        <v>10797477.762430837</v>
      </c>
      <c r="V1800" s="1">
        <v>2022</v>
      </c>
      <c r="W1800" s="1">
        <v>46647</v>
      </c>
      <c r="X1800" s="1" t="s">
        <v>1845</v>
      </c>
      <c r="Y1800" s="1" t="s">
        <v>53</v>
      </c>
      <c r="Z1800" s="1">
        <v>67</v>
      </c>
      <c r="AA1800" s="1">
        <v>7</v>
      </c>
      <c r="AB1800" s="1">
        <v>28</v>
      </c>
    </row>
    <row r="1801" spans="2:28" x14ac:dyDescent="0.55000000000000004">
      <c r="B1801" s="1">
        <v>11190</v>
      </c>
      <c r="C1801" s="4" t="str">
        <f>_xlfn.IFNA(VLOOKUP(B1801,W$2:AB10915,3,FALSE),0)</f>
        <v>LB</v>
      </c>
      <c r="D1801" s="1">
        <f>_xlfn.IFNA(VLOOKUP(B1801,W$2:AA10943,4,FALSE),0)</f>
        <v>25</v>
      </c>
      <c r="E1801" s="1">
        <f>_xlfn.IFNA(VLOOKUP(B1801,W$2:AA10943,5,FALSE),0)</f>
        <v>8</v>
      </c>
      <c r="F1801" s="1">
        <f>_xlfn.IFNA(VLOOKUP(B1801,W$2:AB10944,6,FALSE),0)</f>
        <v>29</v>
      </c>
      <c r="H1801" s="5">
        <f t="shared" si="343"/>
        <v>16999000</v>
      </c>
      <c r="I1801" s="5">
        <f t="shared" si="344"/>
        <v>18188930</v>
      </c>
      <c r="J1801" s="1">
        <f t="shared" si="337"/>
        <v>0.11969353290175433</v>
      </c>
      <c r="K1801" s="1">
        <f t="shared" si="338"/>
        <v>2</v>
      </c>
      <c r="L1801" s="1">
        <f t="shared" si="339"/>
        <v>0.96784963204339991</v>
      </c>
      <c r="M1801" s="1">
        <f t="shared" si="340"/>
        <v>0.93223045521223513</v>
      </c>
      <c r="N1801" s="1">
        <f t="shared" si="341"/>
        <v>0.82023027006469129</v>
      </c>
      <c r="P1801" s="1">
        <f t="shared" si="345"/>
        <v>0.74006006372256183</v>
      </c>
      <c r="Q1801" s="1">
        <f t="shared" si="342"/>
        <v>8.8580403586450862E-2</v>
      </c>
      <c r="R1801" s="2">
        <f t="shared" si="346"/>
        <v>1505778.2805660781</v>
      </c>
      <c r="S1801" s="2">
        <f t="shared" si="347"/>
        <v>1611182.7602057038</v>
      </c>
      <c r="T1801" s="2">
        <f t="shared" si="348"/>
        <v>1505778.2805660781</v>
      </c>
      <c r="V1801" s="1">
        <v>2022</v>
      </c>
      <c r="W1801" s="1">
        <v>11915</v>
      </c>
      <c r="X1801" s="1" t="s">
        <v>1846</v>
      </c>
      <c r="Y1801" s="1" t="s">
        <v>53</v>
      </c>
      <c r="Z1801" s="1">
        <v>66</v>
      </c>
      <c r="AA1801" s="1">
        <v>5</v>
      </c>
      <c r="AB1801" s="1">
        <v>27</v>
      </c>
    </row>
    <row r="1802" spans="2:28" x14ac:dyDescent="0.55000000000000004">
      <c r="B1802" s="1">
        <v>10019</v>
      </c>
      <c r="C1802" s="4" t="str">
        <f>_xlfn.IFNA(VLOOKUP(B1802,W$2:AB10916,3,FALSE),0)</f>
        <v>C</v>
      </c>
      <c r="D1802" s="1">
        <f>_xlfn.IFNA(VLOOKUP(B1802,W$2:AA10944,4,FALSE),0)</f>
        <v>47</v>
      </c>
      <c r="E1802" s="1">
        <f>_xlfn.IFNA(VLOOKUP(B1802,W$2:AA10944,5,FALSE),0)</f>
        <v>8</v>
      </c>
      <c r="F1802" s="1">
        <f>_xlfn.IFNA(VLOOKUP(B1802,W$2:AB10945,6,FALSE),0)</f>
        <v>30</v>
      </c>
      <c r="H1802" s="5">
        <f t="shared" si="343"/>
        <v>13082500</v>
      </c>
      <c r="I1802" s="5">
        <f t="shared" si="344"/>
        <v>13998275</v>
      </c>
      <c r="J1802" s="1">
        <f t="shared" si="337"/>
        <v>0.17038831267359586</v>
      </c>
      <c r="K1802" s="1">
        <f t="shared" si="338"/>
        <v>4</v>
      </c>
      <c r="L1802" s="1">
        <f t="shared" si="339"/>
        <v>0.96121638580046065</v>
      </c>
      <c r="M1802" s="1">
        <f t="shared" si="340"/>
        <v>0.96478985703719689</v>
      </c>
      <c r="N1802" s="1">
        <f t="shared" si="341"/>
        <v>1.1514506309915982</v>
      </c>
      <c r="P1802" s="1">
        <f t="shared" si="345"/>
        <v>1.067822866655985</v>
      </c>
      <c r="Q1802" s="1">
        <f t="shared" si="342"/>
        <v>0.18194453648379544</v>
      </c>
      <c r="R1802" s="2">
        <f t="shared" si="346"/>
        <v>2380289.3985492541</v>
      </c>
      <c r="S1802" s="2">
        <f t="shared" si="347"/>
        <v>2546909.6564477016</v>
      </c>
      <c r="T1802" s="2">
        <f t="shared" si="348"/>
        <v>2380289.3985492541</v>
      </c>
      <c r="V1802" s="1">
        <v>2022</v>
      </c>
      <c r="W1802" s="1">
        <v>5594</v>
      </c>
      <c r="X1802" s="1" t="s">
        <v>1847</v>
      </c>
      <c r="Y1802" s="1" t="s">
        <v>53</v>
      </c>
      <c r="Z1802" s="1">
        <v>65</v>
      </c>
      <c r="AA1802" s="1">
        <v>3</v>
      </c>
      <c r="AB1802" s="1">
        <v>35</v>
      </c>
    </row>
    <row r="1803" spans="2:28" x14ac:dyDescent="0.55000000000000004">
      <c r="B1803" s="1">
        <v>10819</v>
      </c>
      <c r="C1803" s="4" t="str">
        <f>_xlfn.IFNA(VLOOKUP(B1803,W$2:AB10917,3,FALSE),0)</f>
        <v>S</v>
      </c>
      <c r="D1803" s="1">
        <f>_xlfn.IFNA(VLOOKUP(B1803,W$2:AA10945,4,FALSE),0)</f>
        <v>71</v>
      </c>
      <c r="E1803" s="1">
        <f>_xlfn.IFNA(VLOOKUP(B1803,W$2:AA10945,5,FALSE),0)</f>
        <v>6</v>
      </c>
      <c r="F1803" s="1">
        <f>_xlfn.IFNA(VLOOKUP(B1803,W$2:AB10946,6,FALSE),0)</f>
        <v>29</v>
      </c>
      <c r="H1803" s="5">
        <f t="shared" si="343"/>
        <v>15620000</v>
      </c>
      <c r="I1803" s="5">
        <f t="shared" si="344"/>
        <v>16713400.000000002</v>
      </c>
      <c r="J1803" s="1">
        <f t="shared" si="337"/>
        <v>0.29399895803743797</v>
      </c>
      <c r="K1803" s="1">
        <f t="shared" si="338"/>
        <v>7</v>
      </c>
      <c r="L1803" s="1">
        <f t="shared" si="339"/>
        <v>0.97193116440756988</v>
      </c>
      <c r="M1803" s="1">
        <f t="shared" si="340"/>
        <v>0.98921913731565014</v>
      </c>
      <c r="N1803" s="1">
        <f t="shared" si="341"/>
        <v>0.89217868497715414</v>
      </c>
      <c r="P1803" s="1">
        <f t="shared" si="345"/>
        <v>0.85778779111392101</v>
      </c>
      <c r="Q1803" s="1">
        <f t="shared" si="342"/>
        <v>0.25218871680472826</v>
      </c>
      <c r="R1803" s="2">
        <f t="shared" si="346"/>
        <v>3939187.7564898557</v>
      </c>
      <c r="S1803" s="2">
        <f t="shared" si="347"/>
        <v>4214930.8994441461</v>
      </c>
      <c r="T1803" s="2">
        <f t="shared" si="348"/>
        <v>3939187.7564898557</v>
      </c>
      <c r="V1803" s="1">
        <v>2022</v>
      </c>
      <c r="W1803" s="1">
        <v>46232</v>
      </c>
      <c r="X1803" s="1" t="s">
        <v>1848</v>
      </c>
      <c r="Y1803" s="1" t="s">
        <v>53</v>
      </c>
      <c r="Z1803" s="1">
        <v>64</v>
      </c>
      <c r="AA1803" s="1">
        <v>3</v>
      </c>
      <c r="AB1803" s="1">
        <v>25</v>
      </c>
    </row>
    <row r="1804" spans="2:28" x14ac:dyDescent="0.55000000000000004">
      <c r="B1804" s="1">
        <v>27414</v>
      </c>
      <c r="C1804" s="4" t="str">
        <f>_xlfn.IFNA(VLOOKUP(B1804,W$2:AB10918,3,FALSE),0)</f>
        <v>HB</v>
      </c>
      <c r="D1804" s="1">
        <f>_xlfn.IFNA(VLOOKUP(B1804,W$2:AA10946,4,FALSE),0)</f>
        <v>60</v>
      </c>
      <c r="E1804" s="1">
        <f>_xlfn.IFNA(VLOOKUP(B1804,W$2:AA10946,5,FALSE),0)</f>
        <v>32</v>
      </c>
      <c r="F1804" s="1">
        <f>_xlfn.IFNA(VLOOKUP(B1804,W$2:AB10947,6,FALSE),0)</f>
        <v>27</v>
      </c>
      <c r="H1804" s="5">
        <f t="shared" si="343"/>
        <v>14223170</v>
      </c>
      <c r="I1804" s="5">
        <f t="shared" si="344"/>
        <v>15218791.9</v>
      </c>
      <c r="J1804" s="1">
        <f t="shared" si="337"/>
        <v>0.24173750307529737</v>
      </c>
      <c r="K1804" s="1">
        <f t="shared" si="338"/>
        <v>6</v>
      </c>
      <c r="L1804" s="1">
        <f t="shared" si="339"/>
        <v>1.1618965758710007</v>
      </c>
      <c r="M1804" s="1">
        <f t="shared" si="340"/>
        <v>1.1772145986242197</v>
      </c>
      <c r="N1804" s="1">
        <f t="shared" si="341"/>
        <v>0.81972023184507603</v>
      </c>
      <c r="P1804" s="1">
        <f t="shared" si="345"/>
        <v>1.1212146538565357</v>
      </c>
      <c r="Q1804" s="1">
        <f t="shared" si="342"/>
        <v>0.27103963083471277</v>
      </c>
      <c r="R1804" s="2">
        <f t="shared" si="346"/>
        <v>3855042.7460993617</v>
      </c>
      <c r="S1804" s="2">
        <f t="shared" si="347"/>
        <v>4124895.7383263172</v>
      </c>
      <c r="T1804" s="2">
        <f t="shared" si="348"/>
        <v>3855042.7460993617</v>
      </c>
      <c r="V1804" s="1">
        <v>2022</v>
      </c>
      <c r="W1804" s="1">
        <v>38897</v>
      </c>
      <c r="X1804" s="1" t="s">
        <v>1849</v>
      </c>
      <c r="Y1804" s="1" t="s">
        <v>53</v>
      </c>
      <c r="Z1804" s="1">
        <v>63</v>
      </c>
      <c r="AA1804" s="1">
        <v>5</v>
      </c>
      <c r="AB1804" s="1">
        <v>27</v>
      </c>
    </row>
    <row r="1805" spans="2:28" x14ac:dyDescent="0.55000000000000004">
      <c r="B1805" s="1">
        <v>9435</v>
      </c>
      <c r="C1805" s="4" t="str">
        <f>_xlfn.IFNA(VLOOKUP(B1805,W$2:AB10919,3,FALSE),0)</f>
        <v>QB</v>
      </c>
      <c r="D1805" s="1">
        <f>_xlfn.IFNA(VLOOKUP(B1805,W$2:AA10947,4,FALSE),0)</f>
        <v>47</v>
      </c>
      <c r="E1805" s="1">
        <f>_xlfn.IFNA(VLOOKUP(B1805,W$2:AA10947,5,FALSE),0)</f>
        <v>10</v>
      </c>
      <c r="F1805" s="1">
        <f>_xlfn.IFNA(VLOOKUP(B1805,W$2:AB10948,6,FALSE),0)</f>
        <v>29</v>
      </c>
      <c r="H1805" s="5">
        <f t="shared" si="343"/>
        <v>44949165</v>
      </c>
      <c r="I1805" s="5">
        <f t="shared" si="344"/>
        <v>48095606.550000004</v>
      </c>
      <c r="J1805" s="1">
        <f t="shared" si="337"/>
        <v>0.17038831267359586</v>
      </c>
      <c r="K1805" s="1">
        <f t="shared" si="338"/>
        <v>4</v>
      </c>
      <c r="L1805" s="1">
        <f t="shared" si="339"/>
        <v>1.2986351619947003</v>
      </c>
      <c r="M1805" s="1">
        <f t="shared" si="340"/>
        <v>0.96478985703719689</v>
      </c>
      <c r="N1805" s="1">
        <f t="shared" si="341"/>
        <v>1.1178219283566899</v>
      </c>
      <c r="P1805" s="1">
        <f t="shared" si="345"/>
        <v>1.4005303083455278</v>
      </c>
      <c r="Q1805" s="1">
        <f t="shared" si="342"/>
        <v>0.23863399608722541</v>
      </c>
      <c r="R1805" s="2">
        <f t="shared" si="346"/>
        <v>10726398.86473405</v>
      </c>
      <c r="S1805" s="2">
        <f t="shared" si="347"/>
        <v>11477246.785265435</v>
      </c>
      <c r="T1805" s="2">
        <f t="shared" si="348"/>
        <v>11117860.315897267</v>
      </c>
      <c r="V1805" s="1">
        <v>2022</v>
      </c>
      <c r="W1805" s="1">
        <v>40972</v>
      </c>
      <c r="X1805" s="1" t="s">
        <v>1850</v>
      </c>
      <c r="Y1805" s="1" t="s">
        <v>53</v>
      </c>
      <c r="Z1805" s="1">
        <v>63</v>
      </c>
      <c r="AA1805" s="1">
        <v>8</v>
      </c>
      <c r="AB1805" s="1">
        <v>25</v>
      </c>
    </row>
    <row r="1806" spans="2:28" x14ac:dyDescent="0.55000000000000004">
      <c r="B1806" s="1">
        <v>11169</v>
      </c>
      <c r="C1806" s="4" t="str">
        <f>_xlfn.IFNA(VLOOKUP(B1806,W$2:AB10920,3,FALSE),0)</f>
        <v>ED</v>
      </c>
      <c r="D1806" s="1">
        <f>_xlfn.IFNA(VLOOKUP(B1806,W$2:AA10948,4,FALSE),0)</f>
        <v>62</v>
      </c>
      <c r="E1806" s="1">
        <f>_xlfn.IFNA(VLOOKUP(B1806,W$2:AA10948,5,FALSE),0)</f>
        <v>8</v>
      </c>
      <c r="F1806" s="1">
        <f>_xlfn.IFNA(VLOOKUP(B1806,W$2:AB10949,6,FALSE),0)</f>
        <v>29</v>
      </c>
      <c r="H1806" s="5">
        <f t="shared" si="343"/>
        <v>25400550</v>
      </c>
      <c r="I1806" s="5">
        <f t="shared" si="344"/>
        <v>27178588.5</v>
      </c>
      <c r="J1806" s="1">
        <f t="shared" si="337"/>
        <v>0.24173750307529737</v>
      </c>
      <c r="K1806" s="1">
        <f t="shared" si="338"/>
        <v>6</v>
      </c>
      <c r="L1806" s="1">
        <f t="shared" si="339"/>
        <v>0.95757335478056826</v>
      </c>
      <c r="M1806" s="1">
        <f t="shared" si="340"/>
        <v>0.98267173666193286</v>
      </c>
      <c r="N1806" s="1">
        <f t="shared" si="341"/>
        <v>1</v>
      </c>
      <c r="P1806" s="1">
        <f t="shared" si="345"/>
        <v>0.94098027152341424</v>
      </c>
      <c r="Q1806" s="1">
        <f t="shared" si="342"/>
        <v>0.22747022128118549</v>
      </c>
      <c r="R1806" s="2">
        <f t="shared" si="346"/>
        <v>5777868.7291638162</v>
      </c>
      <c r="S1806" s="2">
        <f t="shared" si="347"/>
        <v>6182319.5402052831</v>
      </c>
      <c r="T1806" s="2">
        <f t="shared" si="348"/>
        <v>5777868.7291638162</v>
      </c>
      <c r="V1806" s="1">
        <v>2022</v>
      </c>
      <c r="W1806" s="1">
        <v>23112</v>
      </c>
      <c r="X1806" s="1" t="s">
        <v>1851</v>
      </c>
      <c r="Y1806" s="1" t="s">
        <v>53</v>
      </c>
      <c r="Z1806" s="1">
        <v>62</v>
      </c>
      <c r="AA1806" s="1">
        <v>8</v>
      </c>
      <c r="AB1806" s="1">
        <v>29</v>
      </c>
    </row>
    <row r="1807" spans="2:28" x14ac:dyDescent="0.55000000000000004">
      <c r="B1807" s="1">
        <v>9510</v>
      </c>
      <c r="C1807" s="4" t="str">
        <f>_xlfn.IFNA(VLOOKUP(B1807,W$2:AB10921,3,FALSE),0)</f>
        <v>HB</v>
      </c>
      <c r="D1807" s="1">
        <f>_xlfn.IFNA(VLOOKUP(B1807,W$2:AA10949,4,FALSE),0)</f>
        <v>65</v>
      </c>
      <c r="E1807" s="1">
        <f>_xlfn.IFNA(VLOOKUP(B1807,W$2:AA10949,5,FALSE),0)</f>
        <v>3</v>
      </c>
      <c r="F1807" s="1">
        <f>_xlfn.IFNA(VLOOKUP(B1807,W$2:AB10950,6,FALSE),0)</f>
        <v>29</v>
      </c>
      <c r="H1807" s="5">
        <f t="shared" si="343"/>
        <v>14223170</v>
      </c>
      <c r="I1807" s="5">
        <f t="shared" si="344"/>
        <v>15218791.9</v>
      </c>
      <c r="J1807" s="1">
        <f t="shared" si="337"/>
        <v>0.28373199810001409</v>
      </c>
      <c r="K1807" s="1">
        <f t="shared" si="338"/>
        <v>6</v>
      </c>
      <c r="L1807" s="1">
        <f t="shared" si="339"/>
        <v>1.0363642402889288</v>
      </c>
      <c r="M1807" s="1">
        <f t="shared" si="340"/>
        <v>0.98267173666193286</v>
      </c>
      <c r="N1807" s="1">
        <f t="shared" si="341"/>
        <v>0.81972023184507603</v>
      </c>
      <c r="P1807" s="1">
        <f t="shared" si="345"/>
        <v>0.8348078776866098</v>
      </c>
      <c r="Q1807" s="1">
        <f t="shared" si="342"/>
        <v>0.23686170716565397</v>
      </c>
      <c r="R1807" s="2">
        <f t="shared" si="346"/>
        <v>3368924.3275073147</v>
      </c>
      <c r="S1807" s="2">
        <f t="shared" si="347"/>
        <v>3604749.0304328268</v>
      </c>
      <c r="T1807" s="2">
        <f t="shared" si="348"/>
        <v>3368924.3275073147</v>
      </c>
      <c r="V1807" s="1">
        <v>2022</v>
      </c>
      <c r="W1807" s="1">
        <v>6290</v>
      </c>
      <c r="X1807" s="1" t="s">
        <v>1852</v>
      </c>
      <c r="Y1807" s="1" t="s">
        <v>53</v>
      </c>
      <c r="Z1807" s="1">
        <v>61</v>
      </c>
      <c r="AA1807" s="1">
        <v>5</v>
      </c>
      <c r="AB1807" s="1">
        <v>34</v>
      </c>
    </row>
    <row r="1808" spans="2:28" x14ac:dyDescent="0.55000000000000004">
      <c r="B1808" s="1">
        <v>10722</v>
      </c>
      <c r="C1808" s="4" t="str">
        <f>_xlfn.IFNA(VLOOKUP(B1808,W$2:AB10922,3,FALSE),0)</f>
        <v>ED</v>
      </c>
      <c r="D1808" s="1">
        <f>_xlfn.IFNA(VLOOKUP(B1808,W$2:AA10950,4,FALSE),0)</f>
        <v>70</v>
      </c>
      <c r="E1808" s="1">
        <f>_xlfn.IFNA(VLOOKUP(B1808,W$2:AA10950,5,FALSE),0)</f>
        <v>3</v>
      </c>
      <c r="F1808" s="1">
        <f>_xlfn.IFNA(VLOOKUP(B1808,W$2:AB10951,6,FALSE),0)</f>
        <v>31</v>
      </c>
      <c r="H1808" s="5">
        <f t="shared" si="343"/>
        <v>25400550</v>
      </c>
      <c r="I1808" s="5">
        <f t="shared" si="344"/>
        <v>27178588.5</v>
      </c>
      <c r="J1808" s="1">
        <f t="shared" si="337"/>
        <v>0.29399895803743797</v>
      </c>
      <c r="K1808" s="1">
        <f t="shared" si="338"/>
        <v>7</v>
      </c>
      <c r="L1808" s="1">
        <f t="shared" si="339"/>
        <v>1.0390595751954117</v>
      </c>
      <c r="M1808" s="1">
        <f t="shared" si="340"/>
        <v>0.779184031174736</v>
      </c>
      <c r="N1808" s="1">
        <f t="shared" si="341"/>
        <v>1</v>
      </c>
      <c r="P1808" s="1">
        <f t="shared" si="345"/>
        <v>0.80961862843146959</v>
      </c>
      <c r="Q1808" s="1">
        <f t="shared" si="342"/>
        <v>0.23802703316655172</v>
      </c>
      <c r="R1808" s="2">
        <f t="shared" si="346"/>
        <v>6046017.5572986556</v>
      </c>
      <c r="S1808" s="2">
        <f t="shared" si="347"/>
        <v>6469238.7863095608</v>
      </c>
      <c r="T1808" s="2">
        <f t="shared" si="348"/>
        <v>6046017.5572986556</v>
      </c>
      <c r="V1808" s="1">
        <v>2022</v>
      </c>
      <c r="W1808" s="1">
        <v>46271</v>
      </c>
      <c r="X1808" s="1" t="s">
        <v>1853</v>
      </c>
      <c r="Y1808" s="1" t="s">
        <v>53</v>
      </c>
      <c r="Z1808" s="1">
        <v>60</v>
      </c>
      <c r="AA1808" s="1">
        <v>6</v>
      </c>
      <c r="AB1808" s="1">
        <v>27</v>
      </c>
    </row>
    <row r="1809" spans="2:28" x14ac:dyDescent="0.55000000000000004">
      <c r="B1809" s="1">
        <v>47257</v>
      </c>
      <c r="C1809" s="4" t="str">
        <f>_xlfn.IFNA(VLOOKUP(B1809,W$2:AB10923,3,FALSE),0)</f>
        <v>TE</v>
      </c>
      <c r="D1809" s="1">
        <f>_xlfn.IFNA(VLOOKUP(B1809,W$2:AA10951,4,FALSE),0)</f>
        <v>78</v>
      </c>
      <c r="E1809" s="1">
        <f>_xlfn.IFNA(VLOOKUP(B1809,W$2:AA10951,5,FALSE),0)</f>
        <v>4</v>
      </c>
      <c r="F1809" s="1">
        <f>_xlfn.IFNA(VLOOKUP(B1809,W$2:AB10952,6,FALSE),0)</f>
        <v>27</v>
      </c>
      <c r="H1809" s="5">
        <f t="shared" si="343"/>
        <v>14012500</v>
      </c>
      <c r="I1809" s="5">
        <f t="shared" si="344"/>
        <v>14993375</v>
      </c>
      <c r="J1809" s="1">
        <f t="shared" si="337"/>
        <v>0.34065492256828622</v>
      </c>
      <c r="K1809" s="1">
        <f t="shared" si="338"/>
        <v>7</v>
      </c>
      <c r="L1809" s="1">
        <f t="shared" si="339"/>
        <v>0.98492738811235303</v>
      </c>
      <c r="M1809" s="1">
        <f t="shared" si="340"/>
        <v>1.2009476589311774</v>
      </c>
      <c r="N1809" s="1">
        <f t="shared" si="341"/>
        <v>1.06147912913239</v>
      </c>
      <c r="P1809" s="1">
        <f t="shared" si="345"/>
        <v>1.255566597763131</v>
      </c>
      <c r="Q1809" s="1">
        <f t="shared" si="342"/>
        <v>0.42771494214032596</v>
      </c>
      <c r="R1809" s="2">
        <f t="shared" si="346"/>
        <v>5993355.6267413171</v>
      </c>
      <c r="S1809" s="2">
        <f t="shared" si="347"/>
        <v>6412890.5206132093</v>
      </c>
      <c r="T1809" s="2">
        <f t="shared" si="348"/>
        <v>5993355.6267413171</v>
      </c>
      <c r="V1809" s="1">
        <v>2022</v>
      </c>
      <c r="W1809" s="1">
        <v>100786</v>
      </c>
      <c r="X1809" s="1" t="s">
        <v>1854</v>
      </c>
      <c r="Y1809" s="1" t="s">
        <v>53</v>
      </c>
      <c r="Z1809" s="1">
        <v>59</v>
      </c>
      <c r="AA1809" s="1">
        <v>8</v>
      </c>
      <c r="AB1809" s="1">
        <v>25</v>
      </c>
    </row>
    <row r="1810" spans="2:28" x14ac:dyDescent="0.55000000000000004">
      <c r="B1810" s="1">
        <v>9126</v>
      </c>
      <c r="C1810" s="4" t="str">
        <f>_xlfn.IFNA(VLOOKUP(B1810,W$2:AB10924,3,FALSE),0)</f>
        <v>G</v>
      </c>
      <c r="D1810" s="1">
        <f>_xlfn.IFNA(VLOOKUP(B1810,W$2:AA10952,4,FALSE),0)</f>
        <v>81</v>
      </c>
      <c r="E1810" s="1">
        <f>_xlfn.IFNA(VLOOKUP(B1810,W$2:AA10952,5,FALSE),0)</f>
        <v>8</v>
      </c>
      <c r="F1810" s="1">
        <f>_xlfn.IFNA(VLOOKUP(B1810,W$2:AB10953,6,FALSE),0)</f>
        <v>31</v>
      </c>
      <c r="H1810" s="5">
        <f t="shared" si="343"/>
        <v>15340000</v>
      </c>
      <c r="I1810" s="5">
        <f t="shared" si="344"/>
        <v>16413800.000000002</v>
      </c>
      <c r="J1810" s="1">
        <f t="shared" si="337"/>
        <v>0.40904805918622789</v>
      </c>
      <c r="K1810" s="1">
        <f t="shared" si="338"/>
        <v>8</v>
      </c>
      <c r="L1810" s="1">
        <f t="shared" si="339"/>
        <v>0.95505738964680675</v>
      </c>
      <c r="M1810" s="1">
        <f t="shared" si="340"/>
        <v>0.76278818117696279</v>
      </c>
      <c r="N1810" s="1">
        <f t="shared" si="341"/>
        <v>1.06147912913239</v>
      </c>
      <c r="P1810" s="1">
        <f t="shared" si="345"/>
        <v>0.77329443368966788</v>
      </c>
      <c r="Q1810" s="1">
        <f t="shared" si="342"/>
        <v>0.31631458728027184</v>
      </c>
      <c r="R1810" s="2">
        <f t="shared" si="346"/>
        <v>4852265.7688793698</v>
      </c>
      <c r="S1810" s="2">
        <f t="shared" si="347"/>
        <v>5191924.3727009268</v>
      </c>
      <c r="T1810" s="2">
        <f t="shared" si="348"/>
        <v>4852265.7688793698</v>
      </c>
      <c r="V1810" s="1">
        <v>2022</v>
      </c>
      <c r="W1810" s="1">
        <v>8775</v>
      </c>
      <c r="X1810" s="1" t="s">
        <v>1855</v>
      </c>
      <c r="Y1810" s="1" t="s">
        <v>53</v>
      </c>
      <c r="Z1810" s="1">
        <v>58</v>
      </c>
      <c r="AA1810" s="1">
        <v>5</v>
      </c>
      <c r="AB1810" s="1">
        <v>30</v>
      </c>
    </row>
    <row r="1811" spans="2:28" x14ac:dyDescent="0.55000000000000004">
      <c r="B1811" s="1">
        <v>9649</v>
      </c>
      <c r="C1811" s="4" t="str">
        <f>_xlfn.IFNA(VLOOKUP(B1811,W$2:AB10925,3,FALSE),0)</f>
        <v>DI</v>
      </c>
      <c r="D1811" s="1">
        <f>_xlfn.IFNA(VLOOKUP(B1811,W$2:AA10953,4,FALSE),0)</f>
        <v>7</v>
      </c>
      <c r="E1811" s="1">
        <f>_xlfn.IFNA(VLOOKUP(B1811,W$2:AA10953,5,FALSE),0)</f>
        <v>7</v>
      </c>
      <c r="F1811" s="1">
        <f>_xlfn.IFNA(VLOOKUP(B1811,W$2:AB10954,6,FALSE),0)</f>
        <v>29</v>
      </c>
      <c r="H1811" s="5">
        <f t="shared" si="343"/>
        <v>20500000</v>
      </c>
      <c r="I1811" s="5">
        <f t="shared" si="344"/>
        <v>21935000</v>
      </c>
      <c r="J1811" s="1">
        <f t="shared" si="337"/>
        <v>0.11849549253813166</v>
      </c>
      <c r="K1811" s="1">
        <f t="shared" si="338"/>
        <v>0</v>
      </c>
      <c r="L1811" s="1">
        <f t="shared" si="339"/>
        <v>1.33979111868944</v>
      </c>
      <c r="M1811" s="1">
        <f t="shared" si="340"/>
        <v>0.84721097753390451</v>
      </c>
      <c r="N1811" s="1">
        <f t="shared" si="341"/>
        <v>1</v>
      </c>
      <c r="P1811" s="1">
        <f t="shared" si="345"/>
        <v>1.1350857433561239</v>
      </c>
      <c r="Q1811" s="1">
        <f t="shared" si="342"/>
        <v>0.1345025442319952</v>
      </c>
      <c r="R1811" s="2">
        <f t="shared" si="346"/>
        <v>2757302.1567559019</v>
      </c>
      <c r="S1811" s="2">
        <f t="shared" si="347"/>
        <v>2950313.3077288149</v>
      </c>
      <c r="T1811" s="2">
        <f t="shared" si="348"/>
        <v>2757302.1567559019</v>
      </c>
      <c r="V1811" s="1">
        <v>2022</v>
      </c>
      <c r="W1811" s="1">
        <v>46333</v>
      </c>
      <c r="X1811" s="1" t="s">
        <v>1856</v>
      </c>
      <c r="Y1811" s="1" t="s">
        <v>53</v>
      </c>
      <c r="Z1811" s="1">
        <v>57</v>
      </c>
      <c r="AA1811" s="1">
        <v>3</v>
      </c>
      <c r="AB1811" s="1">
        <v>28</v>
      </c>
    </row>
    <row r="1812" spans="2:28" x14ac:dyDescent="0.55000000000000004">
      <c r="B1812" s="1">
        <v>11798</v>
      </c>
      <c r="C1812" s="4" t="str">
        <f>_xlfn.IFNA(VLOOKUP(B1812,W$2:AB10926,3,FALSE),0)</f>
        <v>CB</v>
      </c>
      <c r="D1812" s="1">
        <f>_xlfn.IFNA(VLOOKUP(B1812,W$2:AA10954,4,FALSE),0)</f>
        <v>84</v>
      </c>
      <c r="E1812" s="1">
        <f>_xlfn.IFNA(VLOOKUP(B1812,W$2:AA10954,5,FALSE),0)</f>
        <v>2</v>
      </c>
      <c r="F1812" s="1">
        <f>_xlfn.IFNA(VLOOKUP(B1812,W$2:AB10955,6,FALSE),0)</f>
        <v>26</v>
      </c>
      <c r="H1812" s="5">
        <f t="shared" si="343"/>
        <v>20000000</v>
      </c>
      <c r="I1812" s="5">
        <f t="shared" si="344"/>
        <v>21400000</v>
      </c>
      <c r="J1812" s="1">
        <f t="shared" si="337"/>
        <v>0.40904805918622789</v>
      </c>
      <c r="K1812" s="1">
        <f t="shared" si="338"/>
        <v>8</v>
      </c>
      <c r="L1812" s="1">
        <f t="shared" si="339"/>
        <v>1.0384281703234377</v>
      </c>
      <c r="M1812" s="1">
        <f t="shared" si="340"/>
        <v>1.2219797174404163</v>
      </c>
      <c r="N1812" s="1">
        <f t="shared" si="341"/>
        <v>0.81665115322979975</v>
      </c>
      <c r="P1812" s="1">
        <f t="shared" si="345"/>
        <v>1.0362798135003692</v>
      </c>
      <c r="Q1812" s="1">
        <f t="shared" si="342"/>
        <v>0.42388824648619222</v>
      </c>
      <c r="R1812" s="2">
        <f t="shared" si="346"/>
        <v>8477764.9297238439</v>
      </c>
      <c r="S1812" s="2">
        <f t="shared" si="347"/>
        <v>9071208.4748045132</v>
      </c>
      <c r="T1812" s="2">
        <f t="shared" si="348"/>
        <v>8477764.9297238439</v>
      </c>
      <c r="V1812" s="1">
        <v>2022</v>
      </c>
      <c r="W1812" s="1">
        <v>9524</v>
      </c>
      <c r="X1812" s="1" t="s">
        <v>1857</v>
      </c>
      <c r="Y1812" s="1" t="s">
        <v>53</v>
      </c>
      <c r="Z1812" s="1">
        <v>57</v>
      </c>
      <c r="AA1812" s="1">
        <v>3</v>
      </c>
      <c r="AB1812" s="1">
        <v>30</v>
      </c>
    </row>
    <row r="1813" spans="2:28" x14ac:dyDescent="0.55000000000000004">
      <c r="B1813" s="1">
        <v>45547</v>
      </c>
      <c r="C1813" s="4" t="str">
        <f>_xlfn.IFNA(VLOOKUP(B1813,W$2:AB10927,3,FALSE),0)</f>
        <v>C</v>
      </c>
      <c r="D1813" s="1">
        <f>_xlfn.IFNA(VLOOKUP(B1813,W$2:AA10955,4,FALSE),0)</f>
        <v>70</v>
      </c>
      <c r="E1813" s="1">
        <f>_xlfn.IFNA(VLOOKUP(B1813,W$2:AA10955,5,FALSE),0)</f>
        <v>3</v>
      </c>
      <c r="F1813" s="1">
        <f>_xlfn.IFNA(VLOOKUP(B1813,W$2:AB10956,6,FALSE),0)</f>
        <v>26</v>
      </c>
      <c r="H1813" s="5">
        <f t="shared" si="343"/>
        <v>13082500</v>
      </c>
      <c r="I1813" s="5">
        <f t="shared" si="344"/>
        <v>13998275</v>
      </c>
      <c r="J1813" s="1">
        <f t="shared" si="337"/>
        <v>0.29399895803743797</v>
      </c>
      <c r="K1813" s="1">
        <f t="shared" si="338"/>
        <v>7</v>
      </c>
      <c r="L1813" s="1">
        <f t="shared" si="339"/>
        <v>1.0390595751954117</v>
      </c>
      <c r="M1813" s="1">
        <f t="shared" si="340"/>
        <v>1.2009476589311774</v>
      </c>
      <c r="N1813" s="1">
        <f t="shared" si="341"/>
        <v>1.3029012619832001</v>
      </c>
      <c r="P1813" s="1">
        <f t="shared" si="345"/>
        <v>1.6258333712672857</v>
      </c>
      <c r="Q1813" s="1">
        <f t="shared" si="342"/>
        <v>0.47799331709507703</v>
      </c>
      <c r="R1813" s="2">
        <f t="shared" si="346"/>
        <v>6253347.5708963452</v>
      </c>
      <c r="S1813" s="2">
        <f t="shared" si="347"/>
        <v>6691081.9008590896</v>
      </c>
      <c r="T1813" s="2">
        <f t="shared" si="348"/>
        <v>6253347.5708963452</v>
      </c>
      <c r="V1813" s="1">
        <v>2022</v>
      </c>
      <c r="W1813" s="1">
        <v>8921</v>
      </c>
      <c r="X1813" s="1" t="s">
        <v>1858</v>
      </c>
      <c r="Y1813" s="1" t="s">
        <v>53</v>
      </c>
      <c r="Z1813" s="1">
        <v>56</v>
      </c>
      <c r="AA1813" s="1">
        <v>8</v>
      </c>
      <c r="AB1813" s="1">
        <v>31</v>
      </c>
    </row>
    <row r="1814" spans="2:28" x14ac:dyDescent="0.55000000000000004">
      <c r="B1814" s="1">
        <v>9633</v>
      </c>
      <c r="C1814" s="4" t="str">
        <f>_xlfn.IFNA(VLOOKUP(B1814,W$2:AB10928,3,FALSE),0)</f>
        <v>S</v>
      </c>
      <c r="D1814" s="1">
        <f>_xlfn.IFNA(VLOOKUP(B1814,W$2:AA10956,4,FALSE),0)</f>
        <v>94</v>
      </c>
      <c r="E1814" s="1">
        <f>_xlfn.IFNA(VLOOKUP(B1814,W$2:AA10956,5,FALSE),0)</f>
        <v>6</v>
      </c>
      <c r="F1814" s="1">
        <f>_xlfn.IFNA(VLOOKUP(B1814,W$2:AB10957,6,FALSE),0)</f>
        <v>30</v>
      </c>
      <c r="H1814" s="5">
        <f t="shared" si="343"/>
        <v>15620000</v>
      </c>
      <c r="I1814" s="5">
        <f t="shared" si="344"/>
        <v>16713400.000000002</v>
      </c>
      <c r="J1814" s="1">
        <f t="shared" si="337"/>
        <v>0.61349186721486715</v>
      </c>
      <c r="K1814" s="1">
        <f t="shared" si="338"/>
        <v>9</v>
      </c>
      <c r="L1814" s="1">
        <f t="shared" si="339"/>
        <v>0.97805575723845062</v>
      </c>
      <c r="M1814" s="1">
        <f t="shared" si="340"/>
        <v>1.000893038891195</v>
      </c>
      <c r="N1814" s="1">
        <f t="shared" si="341"/>
        <v>0.89217868497715414</v>
      </c>
      <c r="P1814" s="1">
        <f t="shared" si="345"/>
        <v>0.87337976550971108</v>
      </c>
      <c r="Q1814" s="1">
        <f t="shared" si="342"/>
        <v>0.53581138313023546</v>
      </c>
      <c r="R1814" s="2">
        <f t="shared" si="346"/>
        <v>8369373.8044942776</v>
      </c>
      <c r="S1814" s="2">
        <f t="shared" si="347"/>
        <v>8955229.9708088785</v>
      </c>
      <c r="T1814" s="2">
        <f t="shared" si="348"/>
        <v>8369373.8044942776</v>
      </c>
      <c r="V1814" s="1">
        <v>2022</v>
      </c>
      <c r="W1814" s="1">
        <v>12307</v>
      </c>
      <c r="X1814" s="1" t="s">
        <v>1859</v>
      </c>
      <c r="Y1814" s="1" t="s">
        <v>53</v>
      </c>
      <c r="Z1814" s="1">
        <v>55</v>
      </c>
      <c r="AA1814" s="1">
        <v>8</v>
      </c>
      <c r="AB1814" s="1">
        <v>28</v>
      </c>
    </row>
    <row r="1815" spans="2:28" x14ac:dyDescent="0.55000000000000004">
      <c r="B1815" s="1">
        <v>11757</v>
      </c>
      <c r="C1815" s="4" t="str">
        <f>_xlfn.IFNA(VLOOKUP(B1815,W$2:AB10929,3,FALSE),0)</f>
        <v>QB</v>
      </c>
      <c r="D1815" s="1">
        <f>_xlfn.IFNA(VLOOKUP(B1815,W$2:AA10957,4,FALSE),0)</f>
        <v>46</v>
      </c>
      <c r="E1815" s="1">
        <f>_xlfn.IFNA(VLOOKUP(B1815,W$2:AA10957,5,FALSE),0)</f>
        <v>10</v>
      </c>
      <c r="F1815" s="1">
        <f>_xlfn.IFNA(VLOOKUP(B1815,W$2:AB10958,6,FALSE),0)</f>
        <v>28</v>
      </c>
      <c r="H1815" s="5">
        <f t="shared" si="343"/>
        <v>44949165</v>
      </c>
      <c r="I1815" s="5">
        <f t="shared" si="344"/>
        <v>48095606.550000004</v>
      </c>
      <c r="J1815" s="1">
        <f t="shared" si="337"/>
        <v>0.17038831267359586</v>
      </c>
      <c r="K1815" s="1">
        <f t="shared" si="338"/>
        <v>4</v>
      </c>
      <c r="L1815" s="1">
        <f t="shared" si="339"/>
        <v>1.2986351619947003</v>
      </c>
      <c r="M1815" s="1">
        <f t="shared" si="340"/>
        <v>0.96478985703719689</v>
      </c>
      <c r="N1815" s="1">
        <f t="shared" si="341"/>
        <v>1.1178219283566899</v>
      </c>
      <c r="P1815" s="1">
        <f t="shared" si="345"/>
        <v>1.4005303083455278</v>
      </c>
      <c r="Q1815" s="1">
        <f t="shared" si="342"/>
        <v>0.23863399608722541</v>
      </c>
      <c r="R1815" s="2">
        <f t="shared" si="346"/>
        <v>10726398.86473405</v>
      </c>
      <c r="S1815" s="2">
        <f t="shared" si="347"/>
        <v>11477246.785265435</v>
      </c>
      <c r="T1815" s="2">
        <f t="shared" si="348"/>
        <v>11117860.315897267</v>
      </c>
      <c r="V1815" s="1">
        <v>2022</v>
      </c>
      <c r="W1815" s="1">
        <v>10782</v>
      </c>
      <c r="X1815" s="1" t="s">
        <v>1860</v>
      </c>
      <c r="Y1815" s="1" t="s">
        <v>53</v>
      </c>
      <c r="Z1815" s="1">
        <v>54</v>
      </c>
      <c r="AA1815" s="1">
        <v>5</v>
      </c>
      <c r="AB1815" s="1">
        <v>28</v>
      </c>
    </row>
    <row r="1816" spans="2:28" x14ac:dyDescent="0.55000000000000004">
      <c r="B1816" s="1">
        <v>34934</v>
      </c>
      <c r="C1816" s="4" t="str">
        <f>_xlfn.IFNA(VLOOKUP(B1816,W$2:AB10930,3,FALSE),0)</f>
        <v>FB</v>
      </c>
      <c r="D1816" s="1">
        <f>_xlfn.IFNA(VLOOKUP(B1816,W$2:AA10958,4,FALSE),0)</f>
        <v>0</v>
      </c>
      <c r="E1816" s="1">
        <f>_xlfn.IFNA(VLOOKUP(B1816,W$2:AA10958,5,FALSE),0)</f>
        <v>8</v>
      </c>
      <c r="F1816" s="1">
        <f>_xlfn.IFNA(VLOOKUP(B1816,W$2:AB10959,6,FALSE),0)</f>
        <v>26</v>
      </c>
      <c r="H1816" s="5" t="e">
        <f t="shared" si="343"/>
        <v>#DIV/0!</v>
      </c>
      <c r="I1816" s="5" t="e">
        <f t="shared" si="344"/>
        <v>#DIV/0!</v>
      </c>
      <c r="J1816" s="1">
        <f t="shared" si="337"/>
        <v>0.11029086484118089</v>
      </c>
      <c r="K1816" s="1">
        <f t="shared" si="338"/>
        <v>0</v>
      </c>
      <c r="L1816" s="1">
        <f t="shared" si="339"/>
        <v>0.98517043952992134</v>
      </c>
      <c r="M1816" s="1">
        <f t="shared" si="340"/>
        <v>0.68619556135383653</v>
      </c>
      <c r="N1816" s="1" t="e">
        <f t="shared" si="341"/>
        <v>#DIV/0!</v>
      </c>
      <c r="P1816" s="1" t="e">
        <f t="shared" si="345"/>
        <v>#DIV/0!</v>
      </c>
      <c r="Q1816" s="1" t="e">
        <f t="shared" si="342"/>
        <v>#DIV/0!</v>
      </c>
      <c r="R1816" s="2" t="e">
        <f t="shared" si="346"/>
        <v>#DIV/0!</v>
      </c>
      <c r="S1816" s="2" t="e">
        <f t="shared" si="347"/>
        <v>#DIV/0!</v>
      </c>
      <c r="T1816" s="2" t="e">
        <f t="shared" si="348"/>
        <v>#DIV/0!</v>
      </c>
      <c r="V1816" s="1">
        <v>2022</v>
      </c>
      <c r="W1816" s="1">
        <v>59704</v>
      </c>
      <c r="X1816" s="1" t="s">
        <v>1861</v>
      </c>
      <c r="Y1816" s="1" t="s">
        <v>53</v>
      </c>
      <c r="Z1816" s="1">
        <v>53</v>
      </c>
      <c r="AA1816" s="1">
        <v>32</v>
      </c>
      <c r="AB1816" s="1">
        <v>24</v>
      </c>
    </row>
    <row r="1817" spans="2:28" x14ac:dyDescent="0.55000000000000004">
      <c r="B1817" s="1">
        <v>28653</v>
      </c>
      <c r="C1817" s="4" t="str">
        <f>_xlfn.IFNA(VLOOKUP(B1817,W$2:AB10931,3,FALSE),0)</f>
        <v>G</v>
      </c>
      <c r="D1817" s="1">
        <f>_xlfn.IFNA(VLOOKUP(B1817,W$2:AA10959,4,FALSE),0)</f>
        <v>20</v>
      </c>
      <c r="E1817" s="1">
        <f>_xlfn.IFNA(VLOOKUP(B1817,W$2:AA10959,5,FALSE),0)</f>
        <v>8</v>
      </c>
      <c r="F1817" s="1">
        <f>_xlfn.IFNA(VLOOKUP(B1817,W$2:AB10960,6,FALSE),0)</f>
        <v>29</v>
      </c>
      <c r="H1817" s="5">
        <f t="shared" si="343"/>
        <v>15340000</v>
      </c>
      <c r="I1817" s="5">
        <f t="shared" si="344"/>
        <v>16413800.000000002</v>
      </c>
      <c r="J1817" s="1">
        <f t="shared" si="337"/>
        <v>0.11374298598435889</v>
      </c>
      <c r="K1817" s="1">
        <f t="shared" si="338"/>
        <v>2</v>
      </c>
      <c r="L1817" s="1">
        <f t="shared" si="339"/>
        <v>0.96784963204339991</v>
      </c>
      <c r="M1817" s="1">
        <f t="shared" si="340"/>
        <v>0.93223045521223513</v>
      </c>
      <c r="N1817" s="1">
        <f t="shared" si="341"/>
        <v>1.0245916516529501</v>
      </c>
      <c r="P1817" s="1">
        <f t="shared" si="345"/>
        <v>0.924446939701559</v>
      </c>
      <c r="Q1817" s="1">
        <f t="shared" si="342"/>
        <v>0.10514935530575789</v>
      </c>
      <c r="R1817" s="2">
        <f t="shared" si="346"/>
        <v>1612991.110390326</v>
      </c>
      <c r="S1817" s="2">
        <f t="shared" si="347"/>
        <v>1725900.488117649</v>
      </c>
      <c r="T1817" s="2">
        <f t="shared" si="348"/>
        <v>1612991.110390326</v>
      </c>
      <c r="V1817" s="1">
        <v>2022</v>
      </c>
      <c r="W1817" s="1">
        <v>41813</v>
      </c>
      <c r="X1817" s="1" t="s">
        <v>1862</v>
      </c>
      <c r="Y1817" s="1" t="s">
        <v>53</v>
      </c>
      <c r="Z1817" s="1">
        <v>52</v>
      </c>
      <c r="AA1817" s="1">
        <v>7</v>
      </c>
      <c r="AB1817" s="1">
        <v>24</v>
      </c>
    </row>
    <row r="1818" spans="2:28" x14ac:dyDescent="0.55000000000000004">
      <c r="B1818" s="1">
        <v>9891</v>
      </c>
      <c r="C1818" s="4" t="str">
        <f>_xlfn.IFNA(VLOOKUP(B1818,W$2:AB10932,3,FALSE),0)</f>
        <v>DI</v>
      </c>
      <c r="D1818" s="1">
        <f>_xlfn.IFNA(VLOOKUP(B1818,W$2:AA10960,4,FALSE),0)</f>
        <v>77</v>
      </c>
      <c r="E1818" s="1">
        <f>_xlfn.IFNA(VLOOKUP(B1818,W$2:AA10960,5,FALSE),0)</f>
        <v>8</v>
      </c>
      <c r="F1818" s="1">
        <f>_xlfn.IFNA(VLOOKUP(B1818,W$2:AB10961,6,FALSE),0)</f>
        <v>30</v>
      </c>
      <c r="H1818" s="5">
        <f t="shared" si="343"/>
        <v>20500000</v>
      </c>
      <c r="I1818" s="5">
        <f t="shared" si="344"/>
        <v>21935000</v>
      </c>
      <c r="J1818" s="1">
        <f t="shared" si="337"/>
        <v>0.34065492256828622</v>
      </c>
      <c r="K1818" s="1">
        <f t="shared" si="338"/>
        <v>7</v>
      </c>
      <c r="L1818" s="1">
        <f t="shared" si="339"/>
        <v>0.95623946907158719</v>
      </c>
      <c r="M1818" s="1">
        <f t="shared" si="340"/>
        <v>0.98921913731565014</v>
      </c>
      <c r="N1818" s="1">
        <f t="shared" si="341"/>
        <v>1</v>
      </c>
      <c r="P1818" s="1">
        <f t="shared" si="345"/>
        <v>0.94593038266217078</v>
      </c>
      <c r="Q1818" s="1">
        <f t="shared" si="342"/>
        <v>0.32223584126077115</v>
      </c>
      <c r="R1818" s="2">
        <f t="shared" si="346"/>
        <v>6605834.7458458086</v>
      </c>
      <c r="S1818" s="2">
        <f t="shared" si="347"/>
        <v>7068243.1780550154</v>
      </c>
      <c r="T1818" s="2">
        <f t="shared" si="348"/>
        <v>6605834.7458458086</v>
      </c>
      <c r="V1818" s="1">
        <v>2022</v>
      </c>
      <c r="W1818" s="1">
        <v>38549</v>
      </c>
      <c r="X1818" s="1" t="s">
        <v>1863</v>
      </c>
      <c r="Y1818" s="1" t="s">
        <v>53</v>
      </c>
      <c r="Z1818" s="1">
        <v>51</v>
      </c>
      <c r="AA1818" s="1">
        <v>8</v>
      </c>
      <c r="AB1818" s="1">
        <v>25</v>
      </c>
    </row>
    <row r="1819" spans="2:28" x14ac:dyDescent="0.55000000000000004">
      <c r="B1819" s="1">
        <v>12258</v>
      </c>
      <c r="C1819" s="4" t="str">
        <f>_xlfn.IFNA(VLOOKUP(B1819,W$2:AB10933,3,FALSE),0)</f>
        <v>WR</v>
      </c>
      <c r="D1819" s="1">
        <f>_xlfn.IFNA(VLOOKUP(B1819,W$2:AA10961,4,FALSE),0)</f>
        <v>45</v>
      </c>
      <c r="E1819" s="1">
        <f>_xlfn.IFNA(VLOOKUP(B1819,W$2:AA10961,5,FALSE),0)</f>
        <v>8</v>
      </c>
      <c r="F1819" s="1">
        <f>_xlfn.IFNA(VLOOKUP(B1819,W$2:AB10962,6,FALSE),0)</f>
        <v>27</v>
      </c>
      <c r="H1819" s="5">
        <f t="shared" si="343"/>
        <v>26850000</v>
      </c>
      <c r="I1819" s="5">
        <f t="shared" si="344"/>
        <v>28729500</v>
      </c>
      <c r="J1819" s="1">
        <f t="shared" si="337"/>
        <v>0.17038831267359586</v>
      </c>
      <c r="K1819" s="1">
        <f t="shared" si="338"/>
        <v>4</v>
      </c>
      <c r="L1819" s="1">
        <f t="shared" si="339"/>
        <v>0.96121638580046065</v>
      </c>
      <c r="M1819" s="1">
        <f t="shared" si="340"/>
        <v>1.1123962455126433</v>
      </c>
      <c r="N1819" s="1">
        <f t="shared" si="341"/>
        <v>0.89953136465011441</v>
      </c>
      <c r="P1819" s="1">
        <f t="shared" si="345"/>
        <v>0.96182705883322361</v>
      </c>
      <c r="Q1819" s="1">
        <f t="shared" si="342"/>
        <v>0.1638840896384004</v>
      </c>
      <c r="R1819" s="2">
        <f t="shared" si="346"/>
        <v>4400287.8067910504</v>
      </c>
      <c r="S1819" s="2">
        <f t="shared" si="347"/>
        <v>4708307.9532664241</v>
      </c>
      <c r="T1819" s="2">
        <f t="shared" si="348"/>
        <v>4400287.8067910504</v>
      </c>
      <c r="V1819" s="1">
        <v>2022</v>
      </c>
      <c r="W1819" s="1">
        <v>10834</v>
      </c>
      <c r="X1819" s="1" t="s">
        <v>1864</v>
      </c>
      <c r="Y1819" s="1" t="s">
        <v>53</v>
      </c>
      <c r="Z1819" s="1">
        <v>50</v>
      </c>
      <c r="AA1819" s="1">
        <v>6</v>
      </c>
      <c r="AB1819" s="1">
        <v>29</v>
      </c>
    </row>
    <row r="1820" spans="2:28" x14ac:dyDescent="0.55000000000000004">
      <c r="B1820" s="1">
        <v>30097</v>
      </c>
      <c r="C1820" s="4" t="str">
        <f>_xlfn.IFNA(VLOOKUP(B1820,W$2:AB10934,3,FALSE),0)</f>
        <v>C</v>
      </c>
      <c r="D1820" s="1">
        <f>_xlfn.IFNA(VLOOKUP(B1820,W$2:AA10962,4,FALSE),0)</f>
        <v>5</v>
      </c>
      <c r="E1820" s="1">
        <f>_xlfn.IFNA(VLOOKUP(B1820,W$2:AA10962,5,FALSE),0)</f>
        <v>8</v>
      </c>
      <c r="F1820" s="1">
        <f>_xlfn.IFNA(VLOOKUP(B1820,W$2:AB10963,6,FALSE),0)</f>
        <v>27</v>
      </c>
      <c r="H1820" s="5">
        <f t="shared" si="343"/>
        <v>13082500</v>
      </c>
      <c r="I1820" s="5">
        <f t="shared" si="344"/>
        <v>13998275</v>
      </c>
      <c r="J1820" s="1">
        <f t="shared" si="337"/>
        <v>0.11849549253813166</v>
      </c>
      <c r="K1820" s="1">
        <f t="shared" si="338"/>
        <v>0</v>
      </c>
      <c r="L1820" s="1">
        <f t="shared" si="339"/>
        <v>0.98517043952992134</v>
      </c>
      <c r="M1820" s="1">
        <f t="shared" si="340"/>
        <v>0.68619556135383653</v>
      </c>
      <c r="N1820" s="1">
        <f t="shared" si="341"/>
        <v>1.1514506309915982</v>
      </c>
      <c r="P1820" s="1">
        <f t="shared" si="345"/>
        <v>0.77840317515751778</v>
      </c>
      <c r="Q1820" s="1">
        <f t="shared" si="342"/>
        <v>9.2237267633535638E-2</v>
      </c>
      <c r="R1820" s="2">
        <f t="shared" si="346"/>
        <v>1206694.0538157299</v>
      </c>
      <c r="S1820" s="2">
        <f t="shared" si="347"/>
        <v>1291162.6375828311</v>
      </c>
      <c r="T1820" s="2">
        <f t="shared" si="348"/>
        <v>1206694.0538157299</v>
      </c>
      <c r="V1820" s="1">
        <v>2022</v>
      </c>
      <c r="W1820" s="1">
        <v>46843</v>
      </c>
      <c r="X1820" s="1" t="s">
        <v>1865</v>
      </c>
      <c r="Y1820" s="1" t="s">
        <v>53</v>
      </c>
      <c r="Z1820" s="1">
        <v>50</v>
      </c>
      <c r="AA1820" s="1">
        <v>8</v>
      </c>
      <c r="AB1820" s="1">
        <v>27</v>
      </c>
    </row>
    <row r="1821" spans="2:28" x14ac:dyDescent="0.55000000000000004">
      <c r="B1821" s="1">
        <v>47967</v>
      </c>
      <c r="C1821" s="4" t="str">
        <f>_xlfn.IFNA(VLOOKUP(B1821,W$2:AB10935,3,FALSE),0)</f>
        <v>WR</v>
      </c>
      <c r="D1821" s="1">
        <f>_xlfn.IFNA(VLOOKUP(B1821,W$2:AA10963,4,FALSE),0)</f>
        <v>17</v>
      </c>
      <c r="E1821" s="1">
        <f>_xlfn.IFNA(VLOOKUP(B1821,W$2:AA10963,5,FALSE),0)</f>
        <v>7</v>
      </c>
      <c r="F1821" s="1">
        <f>_xlfn.IFNA(VLOOKUP(B1821,W$2:AB10964,6,FALSE),0)</f>
        <v>26</v>
      </c>
      <c r="H1821" s="5">
        <f t="shared" si="343"/>
        <v>26850000</v>
      </c>
      <c r="I1821" s="5">
        <f t="shared" si="344"/>
        <v>28729500</v>
      </c>
      <c r="J1821" s="1">
        <f t="shared" si="337"/>
        <v>0.12422980506362609</v>
      </c>
      <c r="K1821" s="1">
        <f t="shared" si="338"/>
        <v>1</v>
      </c>
      <c r="L1821" s="1">
        <f t="shared" si="339"/>
        <v>1.1538540730394138</v>
      </c>
      <c r="M1821" s="1">
        <f t="shared" si="340"/>
        <v>0.8852077485688149</v>
      </c>
      <c r="N1821" s="1">
        <f t="shared" si="341"/>
        <v>0.89953136465011441</v>
      </c>
      <c r="P1821" s="1">
        <f t="shared" si="345"/>
        <v>0.91878184514325723</v>
      </c>
      <c r="Q1821" s="1">
        <f t="shared" si="342"/>
        <v>0.11414008951814554</v>
      </c>
      <c r="R1821" s="2">
        <f t="shared" si="346"/>
        <v>3064661.4035622077</v>
      </c>
      <c r="S1821" s="2">
        <f t="shared" si="347"/>
        <v>3279187.7018115623</v>
      </c>
      <c r="T1821" s="2">
        <f t="shared" si="348"/>
        <v>3064661.4035622077</v>
      </c>
      <c r="V1821" s="1">
        <v>2022</v>
      </c>
      <c r="W1821" s="1">
        <v>59854</v>
      </c>
      <c r="X1821" s="1" t="s">
        <v>1866</v>
      </c>
      <c r="Y1821" s="1" t="s">
        <v>53</v>
      </c>
      <c r="Z1821" s="1">
        <v>49</v>
      </c>
      <c r="AA1821" s="1">
        <v>4</v>
      </c>
      <c r="AB1821" s="1">
        <v>23</v>
      </c>
    </row>
    <row r="1822" spans="2:28" x14ac:dyDescent="0.55000000000000004">
      <c r="B1822" s="1">
        <v>50244</v>
      </c>
      <c r="C1822" s="4" t="str">
        <f>_xlfn.IFNA(VLOOKUP(B1822,W$2:AB10936,3,FALSE),0)</f>
        <v>ED</v>
      </c>
      <c r="D1822" s="1">
        <f>_xlfn.IFNA(VLOOKUP(B1822,W$2:AA10964,4,FALSE),0)</f>
        <v>15</v>
      </c>
      <c r="E1822" s="1">
        <f>_xlfn.IFNA(VLOOKUP(B1822,W$2:AA10964,5,FALSE),0)</f>
        <v>5</v>
      </c>
      <c r="F1822" s="1">
        <f>_xlfn.IFNA(VLOOKUP(B1822,W$2:AB10965,6,FALSE),0)</f>
        <v>29</v>
      </c>
      <c r="H1822" s="5">
        <f t="shared" si="343"/>
        <v>25400550</v>
      </c>
      <c r="I1822" s="5">
        <f t="shared" si="344"/>
        <v>27178588.5</v>
      </c>
      <c r="J1822" s="1">
        <f t="shared" si="337"/>
        <v>0.12422980506362609</v>
      </c>
      <c r="K1822" s="1">
        <f t="shared" si="338"/>
        <v>1</v>
      </c>
      <c r="L1822" s="1">
        <f t="shared" si="339"/>
        <v>0.99243120312271893</v>
      </c>
      <c r="M1822" s="1">
        <f t="shared" si="340"/>
        <v>0.90211382224993342</v>
      </c>
      <c r="N1822" s="1">
        <f t="shared" si="341"/>
        <v>1</v>
      </c>
      <c r="P1822" s="1">
        <f t="shared" si="345"/>
        <v>0.89528590596913604</v>
      </c>
      <c r="Q1822" s="1">
        <f t="shared" si="342"/>
        <v>0.11122119357475765</v>
      </c>
      <c r="R1822" s="2">
        <f t="shared" si="346"/>
        <v>2825079.4884553105</v>
      </c>
      <c r="S1822" s="2">
        <f t="shared" si="347"/>
        <v>3022835.0526471823</v>
      </c>
      <c r="T1822" s="2">
        <f t="shared" si="348"/>
        <v>2825079.4884553105</v>
      </c>
      <c r="V1822" s="1">
        <v>2022</v>
      </c>
      <c r="W1822" s="1">
        <v>59879</v>
      </c>
      <c r="X1822" s="1" t="s">
        <v>1867</v>
      </c>
      <c r="Y1822" s="1" t="s">
        <v>53</v>
      </c>
      <c r="Z1822" s="1">
        <v>48</v>
      </c>
      <c r="AA1822" s="1">
        <v>5</v>
      </c>
      <c r="AB1822" s="1">
        <v>23</v>
      </c>
    </row>
    <row r="1823" spans="2:28" x14ac:dyDescent="0.55000000000000004">
      <c r="B1823" s="1">
        <v>11028</v>
      </c>
      <c r="C1823" s="4" t="str">
        <f>_xlfn.IFNA(VLOOKUP(B1823,W$2:AB10937,3,FALSE),0)</f>
        <v>WR</v>
      </c>
      <c r="D1823" s="1">
        <f>_xlfn.IFNA(VLOOKUP(B1823,W$2:AA10965,4,FALSE),0)</f>
        <v>60</v>
      </c>
      <c r="E1823" s="1">
        <f>_xlfn.IFNA(VLOOKUP(B1823,W$2:AA10965,5,FALSE),0)</f>
        <v>8</v>
      </c>
      <c r="F1823" s="1">
        <f>_xlfn.IFNA(VLOOKUP(B1823,W$2:AB10966,6,FALSE),0)</f>
        <v>28</v>
      </c>
      <c r="H1823" s="5">
        <f t="shared" si="343"/>
        <v>26850000</v>
      </c>
      <c r="I1823" s="5">
        <f t="shared" si="344"/>
        <v>28729500</v>
      </c>
      <c r="J1823" s="1">
        <f t="shared" si="337"/>
        <v>0.24173750307529737</v>
      </c>
      <c r="K1823" s="1">
        <f t="shared" si="338"/>
        <v>6</v>
      </c>
      <c r="L1823" s="1">
        <f t="shared" si="339"/>
        <v>0.95757335478056826</v>
      </c>
      <c r="M1823" s="1">
        <f t="shared" si="340"/>
        <v>0.98267173666193286</v>
      </c>
      <c r="N1823" s="1">
        <f t="shared" si="341"/>
        <v>0.84929704697517161</v>
      </c>
      <c r="P1823" s="1">
        <f t="shared" si="345"/>
        <v>0.79917176586673089</v>
      </c>
      <c r="Q1823" s="1">
        <f t="shared" si="342"/>
        <v>0.19318978720889968</v>
      </c>
      <c r="R1823" s="2">
        <f t="shared" si="346"/>
        <v>5187145.7865589559</v>
      </c>
      <c r="S1823" s="2">
        <f t="shared" si="347"/>
        <v>5550245.9916180829</v>
      </c>
      <c r="T1823" s="2">
        <f t="shared" si="348"/>
        <v>5187145.7865589559</v>
      </c>
      <c r="V1823" s="1">
        <v>2022</v>
      </c>
      <c r="W1823" s="1">
        <v>29038</v>
      </c>
      <c r="X1823" s="1" t="s">
        <v>1868</v>
      </c>
      <c r="Y1823" s="1" t="s">
        <v>53</v>
      </c>
      <c r="Z1823" s="1">
        <v>47</v>
      </c>
      <c r="AA1823" s="1">
        <v>7</v>
      </c>
      <c r="AB1823" s="1">
        <v>27</v>
      </c>
    </row>
    <row r="1824" spans="2:28" x14ac:dyDescent="0.55000000000000004">
      <c r="B1824" s="1">
        <v>11923</v>
      </c>
      <c r="C1824" s="4" t="str">
        <f>_xlfn.IFNA(VLOOKUP(B1824,W$2:AB10938,3,FALSE),0)</f>
        <v>LB</v>
      </c>
      <c r="D1824" s="1">
        <f>_xlfn.IFNA(VLOOKUP(B1824,W$2:AA10966,4,FALSE),0)</f>
        <v>22</v>
      </c>
      <c r="E1824" s="1">
        <f>_xlfn.IFNA(VLOOKUP(B1824,W$2:AA10966,5,FALSE),0)</f>
        <v>5</v>
      </c>
      <c r="F1824" s="1">
        <f>_xlfn.IFNA(VLOOKUP(B1824,W$2:AB10967,6,FALSE),0)</f>
        <v>27</v>
      </c>
      <c r="H1824" s="5">
        <f t="shared" si="343"/>
        <v>16999000</v>
      </c>
      <c r="I1824" s="5">
        <f t="shared" si="344"/>
        <v>18188930</v>
      </c>
      <c r="J1824" s="1">
        <f t="shared" si="337"/>
        <v>0.11374298598435889</v>
      </c>
      <c r="K1824" s="1">
        <f t="shared" si="338"/>
        <v>2</v>
      </c>
      <c r="L1824" s="1">
        <f t="shared" si="339"/>
        <v>0.99118378559928355</v>
      </c>
      <c r="M1824" s="1">
        <f t="shared" si="340"/>
        <v>0.99437471484129869</v>
      </c>
      <c r="N1824" s="1">
        <f t="shared" si="341"/>
        <v>0.82023027006469129</v>
      </c>
      <c r="P1824" s="1">
        <f t="shared" si="345"/>
        <v>0.80842559325130003</v>
      </c>
      <c r="Q1824" s="1">
        <f t="shared" si="342"/>
        <v>9.1952740922579643E-2</v>
      </c>
      <c r="R1824" s="2">
        <f t="shared" si="346"/>
        <v>1563104.6429429313</v>
      </c>
      <c r="S1824" s="2">
        <f t="shared" si="347"/>
        <v>1672521.9679489366</v>
      </c>
      <c r="T1824" s="2">
        <f t="shared" si="348"/>
        <v>1563104.6429429313</v>
      </c>
      <c r="V1824" s="1">
        <v>2022</v>
      </c>
      <c r="W1824" s="1">
        <v>4929</v>
      </c>
      <c r="X1824" s="1" t="s">
        <v>1497</v>
      </c>
      <c r="Y1824" s="1" t="s">
        <v>53</v>
      </c>
      <c r="Z1824" s="1">
        <v>46</v>
      </c>
      <c r="AA1824" s="1">
        <v>10</v>
      </c>
      <c r="AB1824" s="1">
        <v>36</v>
      </c>
    </row>
    <row r="1825" spans="2:28" x14ac:dyDescent="0.55000000000000004">
      <c r="B1825" s="1">
        <v>50393</v>
      </c>
      <c r="C1825" s="4" t="str">
        <f>_xlfn.IFNA(VLOOKUP(B1825,W$2:AB10939,3,FALSE),0)</f>
        <v>CB</v>
      </c>
      <c r="D1825" s="1">
        <f>_xlfn.IFNA(VLOOKUP(B1825,W$2:AA10967,4,FALSE),0)</f>
        <v>74</v>
      </c>
      <c r="E1825" s="1">
        <f>_xlfn.IFNA(VLOOKUP(B1825,W$2:AA10967,5,FALSE),0)</f>
        <v>2</v>
      </c>
      <c r="F1825" s="1">
        <f>_xlfn.IFNA(VLOOKUP(B1825,W$2:AB10968,6,FALSE),0)</f>
        <v>26</v>
      </c>
      <c r="H1825" s="5">
        <f t="shared" si="343"/>
        <v>20000000</v>
      </c>
      <c r="I1825" s="5">
        <f t="shared" si="344"/>
        <v>21400000</v>
      </c>
      <c r="J1825" s="1">
        <f t="shared" si="337"/>
        <v>0.29399895803743797</v>
      </c>
      <c r="K1825" s="1">
        <f t="shared" si="338"/>
        <v>7</v>
      </c>
      <c r="L1825" s="1">
        <f t="shared" si="339"/>
        <v>1.0472666445868193</v>
      </c>
      <c r="M1825" s="1">
        <f t="shared" si="340"/>
        <v>1.2009476589311774</v>
      </c>
      <c r="N1825" s="1">
        <f t="shared" si="341"/>
        <v>0.81665115322979975</v>
      </c>
      <c r="P1825" s="1">
        <f t="shared" si="345"/>
        <v>1.0271123023838509</v>
      </c>
      <c r="Q1825" s="1">
        <f t="shared" si="342"/>
        <v>0.30196994668828608</v>
      </c>
      <c r="R1825" s="2">
        <f t="shared" si="346"/>
        <v>6039398.9337657215</v>
      </c>
      <c r="S1825" s="2">
        <f t="shared" si="347"/>
        <v>6462156.8591293218</v>
      </c>
      <c r="T1825" s="2">
        <f t="shared" si="348"/>
        <v>6039398.9337657215</v>
      </c>
      <c r="V1825" s="1">
        <v>2022</v>
      </c>
      <c r="W1825" s="1">
        <v>9492</v>
      </c>
      <c r="X1825" s="1" t="s">
        <v>1869</v>
      </c>
      <c r="Y1825" s="1" t="s">
        <v>53</v>
      </c>
      <c r="Z1825" s="1">
        <v>45</v>
      </c>
      <c r="AA1825" s="1">
        <v>2</v>
      </c>
      <c r="AB1825" s="1">
        <v>30</v>
      </c>
    </row>
    <row r="1826" spans="2:28" x14ac:dyDescent="0.55000000000000004">
      <c r="B1826" s="1">
        <v>50365</v>
      </c>
      <c r="C1826" s="4" t="str">
        <f>_xlfn.IFNA(VLOOKUP(B1826,W$2:AB10940,3,FALSE),0)</f>
        <v>CB</v>
      </c>
      <c r="D1826" s="1">
        <f>_xlfn.IFNA(VLOOKUP(B1826,W$2:AA10968,4,FALSE),0)</f>
        <v>73</v>
      </c>
      <c r="E1826" s="1">
        <f>_xlfn.IFNA(VLOOKUP(B1826,W$2:AA10968,5,FALSE),0)</f>
        <v>4</v>
      </c>
      <c r="F1826" s="1">
        <f>_xlfn.IFNA(VLOOKUP(B1826,W$2:AB10969,6,FALSE),0)</f>
        <v>28</v>
      </c>
      <c r="H1826" s="5">
        <f t="shared" si="343"/>
        <v>20000000</v>
      </c>
      <c r="I1826" s="5">
        <f t="shared" si="344"/>
        <v>21400000</v>
      </c>
      <c r="J1826" s="1">
        <f t="shared" si="337"/>
        <v>0.29399895803743797</v>
      </c>
      <c r="K1826" s="1">
        <f t="shared" si="338"/>
        <v>7</v>
      </c>
      <c r="L1826" s="1">
        <f t="shared" si="339"/>
        <v>0.98492738811235303</v>
      </c>
      <c r="M1826" s="1">
        <f t="shared" si="340"/>
        <v>0.98921913731565014</v>
      </c>
      <c r="N1826" s="1">
        <f t="shared" si="341"/>
        <v>0.81665115322979975</v>
      </c>
      <c r="P1826" s="1">
        <f t="shared" si="345"/>
        <v>0.79567058575460869</v>
      </c>
      <c r="Q1826" s="1">
        <f t="shared" si="342"/>
        <v>0.23392632315289288</v>
      </c>
      <c r="R1826" s="2">
        <f t="shared" si="346"/>
        <v>4678526.4630578579</v>
      </c>
      <c r="S1826" s="2">
        <f t="shared" si="347"/>
        <v>5006023.3154719081</v>
      </c>
      <c r="T1826" s="2">
        <f t="shared" si="348"/>
        <v>4678526.4630578579</v>
      </c>
      <c r="V1826" s="1">
        <v>2022</v>
      </c>
      <c r="W1826" s="1">
        <v>44820</v>
      </c>
      <c r="X1826" s="1" t="s">
        <v>1870</v>
      </c>
      <c r="Y1826" s="1" t="s">
        <v>53</v>
      </c>
      <c r="Z1826" s="1">
        <v>44</v>
      </c>
      <c r="AA1826" s="1">
        <v>7</v>
      </c>
      <c r="AB1826" s="1">
        <v>25</v>
      </c>
    </row>
    <row r="1827" spans="2:28" x14ac:dyDescent="0.55000000000000004">
      <c r="B1827" s="1">
        <v>48557</v>
      </c>
      <c r="C1827" s="4" t="str">
        <f>_xlfn.IFNA(VLOOKUP(B1827,W$2:AB10941,3,FALSE),0)</f>
        <v>ED</v>
      </c>
      <c r="D1827" s="1">
        <f>_xlfn.IFNA(VLOOKUP(B1827,W$2:AA10969,4,FALSE),0)</f>
        <v>14</v>
      </c>
      <c r="E1827" s="1">
        <f>_xlfn.IFNA(VLOOKUP(B1827,W$2:AA10969,5,FALSE),0)</f>
        <v>4</v>
      </c>
      <c r="F1827" s="1">
        <f>_xlfn.IFNA(VLOOKUP(B1827,W$2:AB10970,6,FALSE),0)</f>
        <v>25</v>
      </c>
      <c r="H1827" s="5">
        <f t="shared" si="343"/>
        <v>25400550</v>
      </c>
      <c r="I1827" s="5">
        <f t="shared" si="344"/>
        <v>27178588.5</v>
      </c>
      <c r="J1827" s="1">
        <f t="shared" si="337"/>
        <v>0.15834706436900092</v>
      </c>
      <c r="K1827" s="1">
        <f t="shared" si="338"/>
        <v>1</v>
      </c>
      <c r="L1827" s="1">
        <f t="shared" si="339"/>
        <v>1.1016823063627132</v>
      </c>
      <c r="M1827" s="1">
        <f t="shared" si="340"/>
        <v>0.8852077485688149</v>
      </c>
      <c r="N1827" s="1">
        <f t="shared" si="341"/>
        <v>1</v>
      </c>
      <c r="P1827" s="1">
        <f t="shared" si="345"/>
        <v>0.97521771405343682</v>
      </c>
      <c r="Q1827" s="1">
        <f t="shared" si="342"/>
        <v>0.1544228621410095</v>
      </c>
      <c r="R1827" s="2">
        <f t="shared" si="346"/>
        <v>3922425.630955819</v>
      </c>
      <c r="S1827" s="2">
        <f t="shared" si="347"/>
        <v>4196995.4251227267</v>
      </c>
      <c r="T1827" s="2">
        <f t="shared" si="348"/>
        <v>3922425.630955819</v>
      </c>
      <c r="V1827" s="1">
        <v>2022</v>
      </c>
      <c r="W1827" s="1">
        <v>46936</v>
      </c>
      <c r="X1827" s="1" t="s">
        <v>1871</v>
      </c>
      <c r="Y1827" s="1" t="s">
        <v>53</v>
      </c>
      <c r="Z1827" s="1">
        <v>43</v>
      </c>
      <c r="AA1827" s="1">
        <v>8</v>
      </c>
      <c r="AB1827" s="1">
        <v>28</v>
      </c>
    </row>
    <row r="1828" spans="2:28" x14ac:dyDescent="0.55000000000000004">
      <c r="B1828" s="1">
        <v>43034</v>
      </c>
      <c r="C1828" s="4" t="str">
        <f>_xlfn.IFNA(VLOOKUP(B1828,W$2:AB10942,3,FALSE),0)</f>
        <v>CB</v>
      </c>
      <c r="D1828" s="1">
        <f>_xlfn.IFNA(VLOOKUP(B1828,W$2:AA10970,4,FALSE),0)</f>
        <v>94</v>
      </c>
      <c r="E1828" s="1">
        <f>_xlfn.IFNA(VLOOKUP(B1828,W$2:AA10970,5,FALSE),0)</f>
        <v>8</v>
      </c>
      <c r="F1828" s="1">
        <f>_xlfn.IFNA(VLOOKUP(B1828,W$2:AB10971,6,FALSE),0)</f>
        <v>26</v>
      </c>
      <c r="H1828" s="5">
        <f t="shared" si="343"/>
        <v>20000000</v>
      </c>
      <c r="I1828" s="5">
        <f t="shared" si="344"/>
        <v>21400000</v>
      </c>
      <c r="J1828" s="1">
        <f t="shared" si="337"/>
        <v>0.61349186721486715</v>
      </c>
      <c r="K1828" s="1">
        <f t="shared" si="338"/>
        <v>9</v>
      </c>
      <c r="L1828" s="1">
        <f t="shared" si="339"/>
        <v>0.95386117403463533</v>
      </c>
      <c r="M1828" s="1">
        <f t="shared" si="340"/>
        <v>1.243263292991633</v>
      </c>
      <c r="N1828" s="1">
        <f t="shared" si="341"/>
        <v>0.81665115322979975</v>
      </c>
      <c r="P1828" s="1">
        <f t="shared" si="345"/>
        <v>0.96846707977400726</v>
      </c>
      <c r="Q1828" s="1">
        <f t="shared" si="342"/>
        <v>0.59414667710668545</v>
      </c>
      <c r="R1828" s="2">
        <f t="shared" si="346"/>
        <v>11882933.542133709</v>
      </c>
      <c r="S1828" s="2">
        <f t="shared" si="347"/>
        <v>12714738.890083069</v>
      </c>
      <c r="T1828" s="2">
        <f t="shared" si="348"/>
        <v>11882933.542133709</v>
      </c>
      <c r="V1828" s="1">
        <v>2022</v>
      </c>
      <c r="W1828" s="1">
        <v>34397</v>
      </c>
      <c r="X1828" s="1" t="s">
        <v>1872</v>
      </c>
      <c r="Y1828" s="1" t="s">
        <v>53</v>
      </c>
      <c r="Z1828" s="1">
        <v>43</v>
      </c>
      <c r="AA1828" s="1">
        <v>7</v>
      </c>
      <c r="AB1828" s="1">
        <v>28</v>
      </c>
    </row>
    <row r="1829" spans="2:28" x14ac:dyDescent="0.55000000000000004">
      <c r="B1829" s="1">
        <v>50950</v>
      </c>
      <c r="C1829" s="4" t="str">
        <f>_xlfn.IFNA(VLOOKUP(B1829,W$2:AB10943,3,FALSE),0)</f>
        <v>LB</v>
      </c>
      <c r="D1829" s="1">
        <f>_xlfn.IFNA(VLOOKUP(B1829,W$2:AA10971,4,FALSE),0)</f>
        <v>79</v>
      </c>
      <c r="E1829" s="1">
        <f>_xlfn.IFNA(VLOOKUP(B1829,W$2:AA10971,5,FALSE),0)</f>
        <v>20</v>
      </c>
      <c r="F1829" s="1">
        <f>_xlfn.IFNA(VLOOKUP(B1829,W$2:AB10972,6,FALSE),0)</f>
        <v>26</v>
      </c>
      <c r="H1829" s="5">
        <f t="shared" si="343"/>
        <v>16999000</v>
      </c>
      <c r="I1829" s="5">
        <f t="shared" si="344"/>
        <v>18188930</v>
      </c>
      <c r="J1829" s="1">
        <f t="shared" si="337"/>
        <v>0.34065492256828622</v>
      </c>
      <c r="K1829" s="1">
        <f t="shared" si="338"/>
        <v>7</v>
      </c>
      <c r="L1829" s="1">
        <f t="shared" si="339"/>
        <v>1.0736777497684549</v>
      </c>
      <c r="M1829" s="1">
        <f t="shared" si="340"/>
        <v>1.2009476589311774</v>
      </c>
      <c r="N1829" s="1">
        <f t="shared" si="341"/>
        <v>0.73034540509703694</v>
      </c>
      <c r="P1829" s="1">
        <f t="shared" si="345"/>
        <v>0.94172984538627091</v>
      </c>
      <c r="Q1829" s="1">
        <f t="shared" si="342"/>
        <v>0.32080490756030428</v>
      </c>
      <c r="R1829" s="2">
        <f t="shared" si="346"/>
        <v>5453362.6236176128</v>
      </c>
      <c r="S1829" s="2">
        <f t="shared" si="347"/>
        <v>5835098.0072708456</v>
      </c>
      <c r="T1829" s="2">
        <f t="shared" si="348"/>
        <v>5453362.6236176128</v>
      </c>
      <c r="V1829" s="1">
        <v>2022</v>
      </c>
      <c r="W1829" s="1">
        <v>8088</v>
      </c>
      <c r="X1829" s="1" t="s">
        <v>1873</v>
      </c>
      <c r="Y1829" s="1" t="s">
        <v>53</v>
      </c>
      <c r="Z1829" s="1">
        <v>42</v>
      </c>
      <c r="AA1829" s="1">
        <v>8</v>
      </c>
      <c r="AB1829" s="1">
        <v>31</v>
      </c>
    </row>
    <row r="1830" spans="2:28" x14ac:dyDescent="0.55000000000000004">
      <c r="B1830" s="1">
        <v>10677</v>
      </c>
      <c r="C1830" s="4" t="str">
        <f>_xlfn.IFNA(VLOOKUP(B1830,W$2:AB10944,3,FALSE),0)</f>
        <v>DI</v>
      </c>
      <c r="D1830" s="1">
        <f>_xlfn.IFNA(VLOOKUP(B1830,W$2:AA10972,4,FALSE),0)</f>
        <v>74</v>
      </c>
      <c r="E1830" s="1">
        <f>_xlfn.IFNA(VLOOKUP(B1830,W$2:AA10972,5,FALSE),0)</f>
        <v>2</v>
      </c>
      <c r="F1830" s="1">
        <f>_xlfn.IFNA(VLOOKUP(B1830,W$2:AB10973,6,FALSE),0)</f>
        <v>28</v>
      </c>
      <c r="H1830" s="5">
        <f t="shared" si="343"/>
        <v>20500000</v>
      </c>
      <c r="I1830" s="5">
        <f t="shared" si="344"/>
        <v>21935000</v>
      </c>
      <c r="J1830" s="1">
        <f t="shared" si="337"/>
        <v>0.29399895803743797</v>
      </c>
      <c r="K1830" s="1">
        <f t="shared" si="338"/>
        <v>7</v>
      </c>
      <c r="L1830" s="1">
        <f t="shared" si="339"/>
        <v>1.0472666445868193</v>
      </c>
      <c r="M1830" s="1">
        <f t="shared" si="340"/>
        <v>0.98921913731565014</v>
      </c>
      <c r="N1830" s="1">
        <f t="shared" si="341"/>
        <v>1</v>
      </c>
      <c r="P1830" s="1">
        <f t="shared" si="345"/>
        <v>1.035976206697629</v>
      </c>
      <c r="Q1830" s="1">
        <f t="shared" si="342"/>
        <v>0.3045759253206804</v>
      </c>
      <c r="R1830" s="2">
        <f t="shared" si="346"/>
        <v>6243806.4690739485</v>
      </c>
      <c r="S1830" s="2">
        <f t="shared" si="347"/>
        <v>6680872.9219091246</v>
      </c>
      <c r="T1830" s="2">
        <f t="shared" si="348"/>
        <v>6243806.4690739485</v>
      </c>
      <c r="V1830" s="1">
        <v>2022</v>
      </c>
      <c r="W1830" s="1">
        <v>5692</v>
      </c>
      <c r="X1830" s="1" t="s">
        <v>1874</v>
      </c>
      <c r="Y1830" s="1" t="s">
        <v>53</v>
      </c>
      <c r="Z1830" s="1">
        <v>41</v>
      </c>
      <c r="AA1830" s="1">
        <v>5</v>
      </c>
      <c r="AB1830" s="1">
        <v>34</v>
      </c>
    </row>
    <row r="1831" spans="2:28" x14ac:dyDescent="0.55000000000000004">
      <c r="B1831" s="1">
        <v>12206</v>
      </c>
      <c r="C1831" s="4" t="str">
        <f>_xlfn.IFNA(VLOOKUP(B1831,W$2:AB10945,3,FALSE),0)</f>
        <v>TE</v>
      </c>
      <c r="D1831" s="1">
        <f>_xlfn.IFNA(VLOOKUP(B1831,W$2:AA10973,4,FALSE),0)</f>
        <v>45</v>
      </c>
      <c r="E1831" s="1">
        <f>_xlfn.IFNA(VLOOKUP(B1831,W$2:AA10973,5,FALSE),0)</f>
        <v>8</v>
      </c>
      <c r="F1831" s="1">
        <f>_xlfn.IFNA(VLOOKUP(B1831,W$2:AB10974,6,FALSE),0)</f>
        <v>28</v>
      </c>
      <c r="H1831" s="5">
        <f t="shared" si="343"/>
        <v>14012500</v>
      </c>
      <c r="I1831" s="5">
        <f t="shared" si="344"/>
        <v>14993375</v>
      </c>
      <c r="J1831" s="1">
        <f t="shared" si="337"/>
        <v>0.17038831267359586</v>
      </c>
      <c r="K1831" s="1">
        <f t="shared" si="338"/>
        <v>4</v>
      </c>
      <c r="L1831" s="1">
        <f t="shared" si="339"/>
        <v>0.96121638580046065</v>
      </c>
      <c r="M1831" s="1">
        <f t="shared" si="340"/>
        <v>0.96478985703719689</v>
      </c>
      <c r="N1831" s="1">
        <f t="shared" si="341"/>
        <v>1.0245916516529501</v>
      </c>
      <c r="P1831" s="1">
        <f t="shared" si="345"/>
        <v>0.95017742417462525</v>
      </c>
      <c r="Q1831" s="1">
        <f t="shared" si="342"/>
        <v>0.16189912804565798</v>
      </c>
      <c r="R1831" s="2">
        <f t="shared" si="346"/>
        <v>2268611.5317397825</v>
      </c>
      <c r="S1831" s="2">
        <f t="shared" si="347"/>
        <v>2427414.3389615673</v>
      </c>
      <c r="T1831" s="2">
        <f t="shared" si="348"/>
        <v>2268611.5317397825</v>
      </c>
      <c r="V1831" s="1">
        <v>2022</v>
      </c>
      <c r="W1831" s="1">
        <v>12240</v>
      </c>
      <c r="X1831" s="1" t="s">
        <v>1875</v>
      </c>
      <c r="Y1831" s="1" t="s">
        <v>53</v>
      </c>
      <c r="Z1831" s="1">
        <v>40</v>
      </c>
      <c r="AA1831" s="1">
        <v>8</v>
      </c>
      <c r="AB1831" s="1">
        <v>29</v>
      </c>
    </row>
    <row r="1832" spans="2:28" x14ac:dyDescent="0.55000000000000004">
      <c r="B1832" s="1">
        <v>7856</v>
      </c>
      <c r="C1832" s="4" t="str">
        <f>_xlfn.IFNA(VLOOKUP(B1832,W$2:AB10946,3,FALSE),0)</f>
        <v>LT</v>
      </c>
      <c r="D1832" s="1">
        <f>_xlfn.IFNA(VLOOKUP(B1832,W$2:AA10974,4,FALSE),0)</f>
        <v>83</v>
      </c>
      <c r="E1832" s="1">
        <f>_xlfn.IFNA(VLOOKUP(B1832,W$2:AA10974,5,FALSE),0)</f>
        <v>3</v>
      </c>
      <c r="F1832" s="1">
        <f>_xlfn.IFNA(VLOOKUP(B1832,W$2:AB10975,6,FALSE),0)</f>
        <v>31</v>
      </c>
      <c r="H1832" s="5">
        <f t="shared" si="343"/>
        <v>21252000</v>
      </c>
      <c r="I1832" s="5">
        <f t="shared" si="344"/>
        <v>22739640</v>
      </c>
      <c r="J1832" s="1">
        <f t="shared" si="337"/>
        <v>0.40904805918622789</v>
      </c>
      <c r="K1832" s="1">
        <f t="shared" si="338"/>
        <v>8</v>
      </c>
      <c r="L1832" s="1">
        <f t="shared" si="339"/>
        <v>1.0414481605999888</v>
      </c>
      <c r="M1832" s="1">
        <f t="shared" si="340"/>
        <v>0.76278818117696279</v>
      </c>
      <c r="N1832" s="1">
        <f t="shared" si="341"/>
        <v>1.2310846108723601</v>
      </c>
      <c r="P1832" s="1">
        <f t="shared" si="345"/>
        <v>0.9779789678965386</v>
      </c>
      <c r="Q1832" s="1">
        <f t="shared" si="342"/>
        <v>0.40004039874302938</v>
      </c>
      <c r="R1832" s="2">
        <f t="shared" si="346"/>
        <v>8501658.5540868603</v>
      </c>
      <c r="S1832" s="2">
        <f t="shared" si="347"/>
        <v>9096774.6528729405</v>
      </c>
      <c r="T1832" s="2">
        <f t="shared" si="348"/>
        <v>8501658.5540868603</v>
      </c>
      <c r="V1832" s="1">
        <v>2022</v>
      </c>
      <c r="W1832" s="1">
        <v>46978</v>
      </c>
      <c r="X1832" s="1" t="s">
        <v>1876</v>
      </c>
      <c r="Y1832" s="1" t="s">
        <v>53</v>
      </c>
      <c r="Z1832" s="1">
        <v>39</v>
      </c>
      <c r="AA1832" s="1">
        <v>7</v>
      </c>
      <c r="AB1832" s="1">
        <v>27</v>
      </c>
    </row>
    <row r="1833" spans="2:28" x14ac:dyDescent="0.55000000000000004">
      <c r="B1833" s="1">
        <v>9434</v>
      </c>
      <c r="C1833" s="4" t="str">
        <f>_xlfn.IFNA(VLOOKUP(B1833,W$2:AB10947,3,FALSE),0)</f>
        <v>QB</v>
      </c>
      <c r="D1833" s="1">
        <f>_xlfn.IFNA(VLOOKUP(B1833,W$2:AA10975,4,FALSE),0)</f>
        <v>54</v>
      </c>
      <c r="E1833" s="1">
        <f>_xlfn.IFNA(VLOOKUP(B1833,W$2:AA10975,5,FALSE),0)</f>
        <v>10</v>
      </c>
      <c r="F1833" s="1">
        <f>_xlfn.IFNA(VLOOKUP(B1833,W$2:AB10976,6,FALSE),0)</f>
        <v>29</v>
      </c>
      <c r="H1833" s="5">
        <f t="shared" si="343"/>
        <v>44949165</v>
      </c>
      <c r="I1833" s="5">
        <f t="shared" si="344"/>
        <v>48095606.550000004</v>
      </c>
      <c r="J1833" s="1">
        <f t="shared" si="337"/>
        <v>0.17135857369119548</v>
      </c>
      <c r="K1833" s="1">
        <f t="shared" si="338"/>
        <v>5</v>
      </c>
      <c r="L1833" s="1">
        <f t="shared" si="339"/>
        <v>1.256154316321989</v>
      </c>
      <c r="M1833" s="1">
        <f t="shared" si="340"/>
        <v>0.97478864222910011</v>
      </c>
      <c r="N1833" s="1">
        <f t="shared" si="341"/>
        <v>1.2356438567133878</v>
      </c>
      <c r="P1833" s="1">
        <f t="shared" si="345"/>
        <v>1.5130273190028234</v>
      </c>
      <c r="Q1833" s="1">
        <f t="shared" si="342"/>
        <v>0.25927020334013723</v>
      </c>
      <c r="R1833" s="2">
        <f t="shared" si="346"/>
        <v>11653979.14951938</v>
      </c>
      <c r="S1833" s="2">
        <f t="shared" si="347"/>
        <v>12469757.689985737</v>
      </c>
      <c r="T1833" s="2">
        <f t="shared" si="348"/>
        <v>11955390.78386225</v>
      </c>
      <c r="V1833" s="1">
        <v>2022</v>
      </c>
      <c r="W1833" s="1">
        <v>10757</v>
      </c>
      <c r="X1833" s="1" t="s">
        <v>1877</v>
      </c>
      <c r="Y1833" s="1" t="s">
        <v>53</v>
      </c>
      <c r="Z1833" s="1">
        <v>38</v>
      </c>
      <c r="AA1833" s="1">
        <v>4</v>
      </c>
      <c r="AB1833" s="1">
        <v>29</v>
      </c>
    </row>
    <row r="1834" spans="2:28" x14ac:dyDescent="0.55000000000000004">
      <c r="B1834" s="1">
        <v>11759</v>
      </c>
      <c r="C1834" s="4" t="str">
        <f>_xlfn.IFNA(VLOOKUP(B1834,W$2:AB10948,3,FALSE),0)</f>
        <v>HB</v>
      </c>
      <c r="D1834" s="1">
        <f>_xlfn.IFNA(VLOOKUP(B1834,W$2:AA10976,4,FALSE),0)</f>
        <v>93</v>
      </c>
      <c r="E1834" s="1">
        <f>_xlfn.IFNA(VLOOKUP(B1834,W$2:AA10976,5,FALSE),0)</f>
        <v>10</v>
      </c>
      <c r="F1834" s="1">
        <f>_xlfn.IFNA(VLOOKUP(B1834,W$2:AB10977,6,FALSE),0)</f>
        <v>28</v>
      </c>
      <c r="H1834" s="5">
        <f t="shared" si="343"/>
        <v>14223170</v>
      </c>
      <c r="I1834" s="5">
        <f t="shared" si="344"/>
        <v>15218791.9</v>
      </c>
      <c r="J1834" s="1">
        <f t="shared" si="337"/>
        <v>0.61349186721486715</v>
      </c>
      <c r="K1834" s="1">
        <f t="shared" si="338"/>
        <v>9</v>
      </c>
      <c r="L1834" s="1">
        <f t="shared" si="339"/>
        <v>1.145247158632509</v>
      </c>
      <c r="M1834" s="1">
        <f t="shared" si="340"/>
        <v>1.000893038891195</v>
      </c>
      <c r="N1834" s="1">
        <f t="shared" si="341"/>
        <v>0.72958034776761405</v>
      </c>
      <c r="P1834" s="1">
        <f t="shared" si="345"/>
        <v>0.83629599876001437</v>
      </c>
      <c r="Q1834" s="1">
        <f t="shared" si="342"/>
        <v>0.51306079382360348</v>
      </c>
      <c r="R1834" s="2">
        <f t="shared" si="346"/>
        <v>7297350.8908880623</v>
      </c>
      <c r="S1834" s="2">
        <f t="shared" si="347"/>
        <v>7808165.4532502266</v>
      </c>
      <c r="T1834" s="2">
        <f t="shared" si="348"/>
        <v>7297350.8908880623</v>
      </c>
      <c r="V1834" s="1">
        <v>2022</v>
      </c>
      <c r="W1834" s="1">
        <v>12188</v>
      </c>
      <c r="X1834" s="1" t="s">
        <v>1878</v>
      </c>
      <c r="Y1834" s="1" t="s">
        <v>53</v>
      </c>
      <c r="Z1834" s="1">
        <v>37</v>
      </c>
      <c r="AA1834" s="1">
        <v>8</v>
      </c>
      <c r="AB1834" s="1">
        <v>28</v>
      </c>
    </row>
    <row r="1835" spans="2:28" x14ac:dyDescent="0.55000000000000004">
      <c r="B1835" s="1">
        <v>6343</v>
      </c>
      <c r="C1835" s="4" t="str">
        <f>_xlfn.IFNA(VLOOKUP(B1835,W$2:AB10949,3,FALSE),0)</f>
        <v>C</v>
      </c>
      <c r="D1835" s="1">
        <f>_xlfn.IFNA(VLOOKUP(B1835,W$2:AA10977,4,FALSE),0)</f>
        <v>99</v>
      </c>
      <c r="E1835" s="1">
        <f>_xlfn.IFNA(VLOOKUP(B1835,W$2:AA10977,5,FALSE),0)</f>
        <v>6</v>
      </c>
      <c r="F1835" s="1">
        <f>_xlfn.IFNA(VLOOKUP(B1835,W$2:AB10978,6,FALSE),0)</f>
        <v>35</v>
      </c>
      <c r="H1835" s="5">
        <f t="shared" si="343"/>
        <v>13082500</v>
      </c>
      <c r="I1835" s="5">
        <f t="shared" si="344"/>
        <v>13998275</v>
      </c>
      <c r="J1835" s="1">
        <f t="shared" si="337"/>
        <v>0.9106723943769699</v>
      </c>
      <c r="K1835" s="1">
        <f t="shared" si="338"/>
        <v>9</v>
      </c>
      <c r="L1835" s="1">
        <f t="shared" si="339"/>
        <v>0.97805575723845062</v>
      </c>
      <c r="M1835" s="1">
        <f t="shared" si="340"/>
        <v>0.74619625737641182</v>
      </c>
      <c r="N1835" s="1">
        <f t="shared" si="341"/>
        <v>1</v>
      </c>
      <c r="P1835" s="1">
        <f t="shared" si="345"/>
        <v>0.72982154555678425</v>
      </c>
      <c r="Q1835" s="1">
        <f t="shared" si="342"/>
        <v>0.66462833436009749</v>
      </c>
      <c r="R1835" s="2">
        <f t="shared" si="346"/>
        <v>8695000.1842659749</v>
      </c>
      <c r="S1835" s="2">
        <f t="shared" si="347"/>
        <v>9303650.1971645933</v>
      </c>
      <c r="T1835" s="2">
        <f t="shared" si="348"/>
        <v>8695000.1842659749</v>
      </c>
      <c r="V1835" s="1">
        <v>2022</v>
      </c>
      <c r="W1835" s="1">
        <v>5548</v>
      </c>
      <c r="X1835" s="1" t="s">
        <v>1879</v>
      </c>
      <c r="Y1835" s="1" t="s">
        <v>53</v>
      </c>
      <c r="Z1835" s="1">
        <v>37</v>
      </c>
      <c r="AA1835" s="1">
        <v>32</v>
      </c>
      <c r="AB1835" s="1">
        <v>34</v>
      </c>
    </row>
    <row r="1836" spans="2:28" x14ac:dyDescent="0.55000000000000004">
      <c r="B1836" s="1">
        <v>44889</v>
      </c>
      <c r="C1836" s="4" t="str">
        <f>_xlfn.IFNA(VLOOKUP(B1836,W$2:AB10950,3,FALSE),0)</f>
        <v>FB</v>
      </c>
      <c r="D1836" s="1">
        <f>_xlfn.IFNA(VLOOKUP(B1836,W$2:AA10978,4,FALSE),0)</f>
        <v>0</v>
      </c>
      <c r="E1836" s="1">
        <f>_xlfn.IFNA(VLOOKUP(B1836,W$2:AA10978,5,FALSE),0)</f>
        <v>8</v>
      </c>
      <c r="F1836" s="1">
        <f>_xlfn.IFNA(VLOOKUP(B1836,W$2:AB10979,6,FALSE),0)</f>
        <v>26</v>
      </c>
      <c r="H1836" s="5" t="e">
        <f t="shared" si="343"/>
        <v>#DIV/0!</v>
      </c>
      <c r="I1836" s="5" t="e">
        <f t="shared" si="344"/>
        <v>#DIV/0!</v>
      </c>
      <c r="J1836" s="1">
        <f t="shared" si="337"/>
        <v>0.11029086484118089</v>
      </c>
      <c r="K1836" s="1">
        <f t="shared" si="338"/>
        <v>0</v>
      </c>
      <c r="L1836" s="1">
        <f t="shared" si="339"/>
        <v>0.98517043952992134</v>
      </c>
      <c r="M1836" s="1">
        <f t="shared" si="340"/>
        <v>0.68619556135383653</v>
      </c>
      <c r="N1836" s="1" t="e">
        <f t="shared" si="341"/>
        <v>#DIV/0!</v>
      </c>
      <c r="P1836" s="1" t="e">
        <f t="shared" si="345"/>
        <v>#DIV/0!</v>
      </c>
      <c r="Q1836" s="1" t="e">
        <f t="shared" si="342"/>
        <v>#DIV/0!</v>
      </c>
      <c r="R1836" s="2" t="e">
        <f t="shared" si="346"/>
        <v>#DIV/0!</v>
      </c>
      <c r="S1836" s="2" t="e">
        <f t="shared" si="347"/>
        <v>#DIV/0!</v>
      </c>
      <c r="T1836" s="2" t="e">
        <f t="shared" si="348"/>
        <v>#DIV/0!</v>
      </c>
      <c r="V1836" s="1">
        <v>2022</v>
      </c>
      <c r="W1836" s="1">
        <v>46297</v>
      </c>
      <c r="X1836" s="1" t="s">
        <v>1880</v>
      </c>
      <c r="Y1836" s="1" t="s">
        <v>53</v>
      </c>
      <c r="Z1836" s="1">
        <v>36</v>
      </c>
      <c r="AA1836" s="1">
        <v>4</v>
      </c>
      <c r="AB1836" s="1">
        <v>27</v>
      </c>
    </row>
    <row r="1837" spans="2:28" x14ac:dyDescent="0.55000000000000004">
      <c r="B1837" s="1">
        <v>46508</v>
      </c>
      <c r="C1837" s="4" t="str">
        <f>_xlfn.IFNA(VLOOKUP(B1837,W$2:AB10951,3,FALSE),0)</f>
        <v>QB</v>
      </c>
      <c r="D1837" s="1">
        <f>_xlfn.IFNA(VLOOKUP(B1837,W$2:AA10979,4,FALSE),0)</f>
        <v>7</v>
      </c>
      <c r="E1837" s="1">
        <f>_xlfn.IFNA(VLOOKUP(B1837,W$2:AA10979,5,FALSE),0)</f>
        <v>8</v>
      </c>
      <c r="F1837" s="1">
        <f>_xlfn.IFNA(VLOOKUP(B1837,W$2:AB10980,6,FALSE),0)</f>
        <v>27</v>
      </c>
      <c r="H1837" s="5">
        <f t="shared" si="343"/>
        <v>44949165</v>
      </c>
      <c r="I1837" s="5">
        <f t="shared" si="344"/>
        <v>48095606.550000004</v>
      </c>
      <c r="J1837" s="1">
        <f t="shared" si="337"/>
        <v>0.11849549253813166</v>
      </c>
      <c r="K1837" s="1">
        <f t="shared" si="338"/>
        <v>0</v>
      </c>
      <c r="L1837" s="1">
        <f t="shared" si="339"/>
        <v>0.98517043952992134</v>
      </c>
      <c r="M1837" s="1">
        <f t="shared" si="340"/>
        <v>0.68619556135383653</v>
      </c>
      <c r="N1837" s="1">
        <f t="shared" si="341"/>
        <v>1.1178219283566899</v>
      </c>
      <c r="P1837" s="1">
        <f t="shared" si="345"/>
        <v>0.75566951363275237</v>
      </c>
      <c r="Q1837" s="1">
        <f t="shared" si="342"/>
        <v>8.9543431213963381E-2</v>
      </c>
      <c r="R1837" s="2">
        <f t="shared" si="346"/>
        <v>4024902.4643025901</v>
      </c>
      <c r="S1837" s="2">
        <f t="shared" si="347"/>
        <v>4306645.6368037723</v>
      </c>
      <c r="T1837" s="2">
        <f t="shared" si="348"/>
        <v>4024902.4643025901</v>
      </c>
      <c r="V1837" s="1">
        <v>2022</v>
      </c>
      <c r="W1837" s="1">
        <v>9658</v>
      </c>
      <c r="X1837" s="1" t="s">
        <v>1881</v>
      </c>
      <c r="Y1837" s="1" t="s">
        <v>53</v>
      </c>
      <c r="Z1837" s="1">
        <v>35</v>
      </c>
      <c r="AA1837" s="1">
        <v>7</v>
      </c>
      <c r="AB1837" s="1">
        <v>31</v>
      </c>
    </row>
    <row r="1838" spans="2:28" x14ac:dyDescent="0.55000000000000004">
      <c r="B1838" s="1">
        <v>83079</v>
      </c>
      <c r="C1838" s="4" t="str">
        <f>_xlfn.IFNA(VLOOKUP(B1838,W$2:AB10952,3,FALSE),0)</f>
        <v>CB</v>
      </c>
      <c r="D1838" s="1">
        <f>_xlfn.IFNA(VLOOKUP(B1838,W$2:AA10980,4,FALSE),0)</f>
        <v>7</v>
      </c>
      <c r="E1838" s="1">
        <f>_xlfn.IFNA(VLOOKUP(B1838,W$2:AA10980,5,FALSE),0)</f>
        <v>8</v>
      </c>
      <c r="F1838" s="1">
        <f>_xlfn.IFNA(VLOOKUP(B1838,W$2:AB10981,6,FALSE),0)</f>
        <v>24</v>
      </c>
      <c r="H1838" s="5">
        <f t="shared" si="343"/>
        <v>20000000</v>
      </c>
      <c r="I1838" s="5">
        <f t="shared" si="344"/>
        <v>21400000</v>
      </c>
      <c r="J1838" s="1">
        <f t="shared" si="337"/>
        <v>0.11849549253813166</v>
      </c>
      <c r="K1838" s="1">
        <f t="shared" si="338"/>
        <v>0</v>
      </c>
      <c r="L1838" s="1">
        <f t="shared" si="339"/>
        <v>0.98517043952992134</v>
      </c>
      <c r="M1838" s="1">
        <f t="shared" si="340"/>
        <v>0.68619556135383653</v>
      </c>
      <c r="N1838" s="1">
        <f t="shared" si="341"/>
        <v>0.87776743548653313</v>
      </c>
      <c r="P1838" s="1">
        <f t="shared" si="345"/>
        <v>0.59338797551761868</v>
      </c>
      <c r="Q1838" s="1">
        <f t="shared" si="342"/>
        <v>7.0313800425165038E-2</v>
      </c>
      <c r="R1838" s="2">
        <f t="shared" si="346"/>
        <v>1406276.0085033008</v>
      </c>
      <c r="S1838" s="2">
        <f t="shared" si="347"/>
        <v>1504715.3290985317</v>
      </c>
      <c r="T1838" s="2">
        <f t="shared" si="348"/>
        <v>1406276.0085033008</v>
      </c>
      <c r="V1838" s="1">
        <v>2022</v>
      </c>
      <c r="W1838" s="1">
        <v>59878</v>
      </c>
      <c r="X1838" s="1" t="s">
        <v>1882</v>
      </c>
      <c r="Y1838" s="1" t="s">
        <v>53</v>
      </c>
      <c r="Z1838" s="1">
        <v>34</v>
      </c>
      <c r="AA1838" s="1">
        <v>8</v>
      </c>
      <c r="AB1838" s="1">
        <v>25</v>
      </c>
    </row>
    <row r="1839" spans="2:28" x14ac:dyDescent="0.55000000000000004">
      <c r="B1839" s="1">
        <v>10649</v>
      </c>
      <c r="C1839" s="4">
        <f>_xlfn.IFNA(VLOOKUP(B1839,W$2:AB10953,3,FALSE),0)</f>
        <v>0</v>
      </c>
      <c r="D1839" s="1">
        <f>_xlfn.IFNA(VLOOKUP(B1839,W$2:AA10981,4,FALSE),0)</f>
        <v>0</v>
      </c>
      <c r="E1839" s="1">
        <f>_xlfn.IFNA(VLOOKUP(B1839,W$2:AA10981,5,FALSE),0)</f>
        <v>0</v>
      </c>
      <c r="F1839" s="1">
        <f>_xlfn.IFNA(VLOOKUP(B1839,W$2:AB10982,6,FALSE),0)</f>
        <v>0</v>
      </c>
      <c r="H1839" s="5" t="e">
        <f t="shared" si="343"/>
        <v>#DIV/0!</v>
      </c>
      <c r="I1839" s="5" t="e">
        <f t="shared" si="344"/>
        <v>#DIV/0!</v>
      </c>
      <c r="J1839" s="1">
        <f t="shared" si="337"/>
        <v>0.11029086484118089</v>
      </c>
      <c r="K1839" s="1">
        <f t="shared" si="338"/>
        <v>0</v>
      </c>
      <c r="L1839" s="1" t="e">
        <f t="shared" si="339"/>
        <v>#DIV/0!</v>
      </c>
      <c r="M1839" s="1" t="e">
        <f t="shared" si="340"/>
        <v>#DIV/0!</v>
      </c>
      <c r="N1839" s="1" t="e">
        <f t="shared" si="341"/>
        <v>#DIV/0!</v>
      </c>
      <c r="P1839" s="1" t="e">
        <f t="shared" si="345"/>
        <v>#DIV/0!</v>
      </c>
      <c r="Q1839" s="1" t="e">
        <f t="shared" si="342"/>
        <v>#DIV/0!</v>
      </c>
      <c r="R1839" s="2" t="e">
        <f t="shared" si="346"/>
        <v>#DIV/0!</v>
      </c>
      <c r="S1839" s="2" t="e">
        <f t="shared" si="347"/>
        <v>#DIV/0!</v>
      </c>
      <c r="T1839" s="2" t="e">
        <f t="shared" si="348"/>
        <v>#DIV/0!</v>
      </c>
      <c r="V1839" s="1">
        <v>2022</v>
      </c>
      <c r="W1839" s="1">
        <v>40459</v>
      </c>
      <c r="X1839" s="1" t="s">
        <v>1883</v>
      </c>
      <c r="Y1839" s="1" t="s">
        <v>53</v>
      </c>
      <c r="Z1839" s="1">
        <v>33</v>
      </c>
      <c r="AA1839" s="1">
        <v>5</v>
      </c>
      <c r="AB1839" s="1">
        <v>24</v>
      </c>
    </row>
    <row r="1840" spans="2:28" x14ac:dyDescent="0.55000000000000004">
      <c r="B1840" s="1">
        <v>50458</v>
      </c>
      <c r="C1840" s="4" t="str">
        <f>_xlfn.IFNA(VLOOKUP(B1840,W$2:AB10954,3,FALSE),0)</f>
        <v>S</v>
      </c>
      <c r="D1840" s="1">
        <f>_xlfn.IFNA(VLOOKUP(B1840,W$2:AA10982,4,FALSE),0)</f>
        <v>0</v>
      </c>
      <c r="E1840" s="1">
        <f>_xlfn.IFNA(VLOOKUP(B1840,W$2:AA10982,5,FALSE),0)</f>
        <v>4</v>
      </c>
      <c r="F1840" s="1">
        <f>_xlfn.IFNA(VLOOKUP(B1840,W$2:AB10983,6,FALSE),0)</f>
        <v>26</v>
      </c>
      <c r="H1840" s="5">
        <f t="shared" si="343"/>
        <v>15620000</v>
      </c>
      <c r="I1840" s="5">
        <f t="shared" si="344"/>
        <v>16713400.000000002</v>
      </c>
      <c r="J1840" s="1">
        <f t="shared" si="337"/>
        <v>0.11029086484118089</v>
      </c>
      <c r="K1840" s="1">
        <f t="shared" si="338"/>
        <v>0</v>
      </c>
      <c r="L1840" s="1">
        <f t="shared" si="339"/>
        <v>1.1895239156337238</v>
      </c>
      <c r="M1840" s="1">
        <f t="shared" si="340"/>
        <v>0.68619556135383653</v>
      </c>
      <c r="N1840" s="1">
        <f t="shared" si="341"/>
        <v>0.92811912331810276</v>
      </c>
      <c r="P1840" s="1">
        <f t="shared" si="345"/>
        <v>0.75757355073339061</v>
      </c>
      <c r="Q1840" s="1">
        <f t="shared" si="342"/>
        <v>8.3553442091189881E-2</v>
      </c>
      <c r="R1840" s="2">
        <f t="shared" si="346"/>
        <v>1305104.765464386</v>
      </c>
      <c r="S1840" s="2">
        <f t="shared" si="347"/>
        <v>1396462.0990468932</v>
      </c>
      <c r="T1840" s="2">
        <f t="shared" si="348"/>
        <v>1305104.765464386</v>
      </c>
      <c r="V1840" s="1">
        <v>2022</v>
      </c>
      <c r="W1840" s="1">
        <v>20919</v>
      </c>
      <c r="X1840" s="1" t="s">
        <v>1884</v>
      </c>
      <c r="Y1840" s="1" t="s">
        <v>53</v>
      </c>
      <c r="Z1840" s="1">
        <v>32</v>
      </c>
      <c r="AA1840" s="1">
        <v>7</v>
      </c>
      <c r="AB1840" s="1">
        <v>25</v>
      </c>
    </row>
    <row r="1841" spans="2:28" x14ac:dyDescent="0.55000000000000004">
      <c r="B1841" s="1">
        <v>95015</v>
      </c>
      <c r="C1841" s="4" t="str">
        <f>_xlfn.IFNA(VLOOKUP(B1841,W$2:AB10955,3,FALSE),0)</f>
        <v>WR</v>
      </c>
      <c r="D1841" s="1">
        <f>_xlfn.IFNA(VLOOKUP(B1841,W$2:AA10983,4,FALSE),0)</f>
        <v>57</v>
      </c>
      <c r="E1841" s="1">
        <f>_xlfn.IFNA(VLOOKUP(B1841,W$2:AA10983,5,FALSE),0)</f>
        <v>8</v>
      </c>
      <c r="F1841" s="1">
        <f>_xlfn.IFNA(VLOOKUP(B1841,W$2:AB10984,6,FALSE),0)</f>
        <v>26</v>
      </c>
      <c r="H1841" s="5">
        <f t="shared" si="343"/>
        <v>26850000</v>
      </c>
      <c r="I1841" s="5">
        <f t="shared" si="344"/>
        <v>28729500</v>
      </c>
      <c r="J1841" s="1">
        <f t="shared" si="337"/>
        <v>0.19414880739410345</v>
      </c>
      <c r="K1841" s="1">
        <f t="shared" si="338"/>
        <v>5</v>
      </c>
      <c r="L1841" s="1">
        <f t="shared" si="339"/>
        <v>0.95917935807296395</v>
      </c>
      <c r="M1841" s="1">
        <f t="shared" si="340"/>
        <v>1.1486399068534272</v>
      </c>
      <c r="N1841" s="1">
        <f t="shared" si="341"/>
        <v>0.84929704697517161</v>
      </c>
      <c r="P1841" s="1">
        <f t="shared" si="345"/>
        <v>0.9357144555537108</v>
      </c>
      <c r="Q1841" s="1">
        <f t="shared" si="342"/>
        <v>0.18166784560717578</v>
      </c>
      <c r="R1841" s="2">
        <f t="shared" si="346"/>
        <v>4877781.6545526693</v>
      </c>
      <c r="S1841" s="2">
        <f t="shared" si="347"/>
        <v>5219226.3703713566</v>
      </c>
      <c r="T1841" s="2">
        <f t="shared" si="348"/>
        <v>4877781.6545526693</v>
      </c>
      <c r="V1841" s="1">
        <v>2022</v>
      </c>
      <c r="W1841" s="1">
        <v>10017</v>
      </c>
      <c r="X1841" s="1" t="s">
        <v>1885</v>
      </c>
      <c r="Y1841" s="1" t="s">
        <v>53</v>
      </c>
      <c r="Z1841" s="1">
        <v>31</v>
      </c>
      <c r="AA1841" s="1">
        <v>8</v>
      </c>
      <c r="AB1841" s="1">
        <v>30</v>
      </c>
    </row>
    <row r="1842" spans="2:28" x14ac:dyDescent="0.55000000000000004">
      <c r="B1842" s="1">
        <v>11972</v>
      </c>
      <c r="C1842" s="4" t="str">
        <f>_xlfn.IFNA(VLOOKUP(B1842,W$2:AB10956,3,FALSE),0)</f>
        <v>G</v>
      </c>
      <c r="D1842" s="1">
        <f>_xlfn.IFNA(VLOOKUP(B1842,W$2:AA10984,4,FALSE),0)</f>
        <v>47</v>
      </c>
      <c r="E1842" s="1">
        <f>_xlfn.IFNA(VLOOKUP(B1842,W$2:AA10984,5,FALSE),0)</f>
        <v>7</v>
      </c>
      <c r="F1842" s="1">
        <f>_xlfn.IFNA(VLOOKUP(B1842,W$2:AB10985,6,FALSE),0)</f>
        <v>28</v>
      </c>
      <c r="H1842" s="5">
        <f t="shared" si="343"/>
        <v>15340000</v>
      </c>
      <c r="I1842" s="5">
        <f t="shared" si="344"/>
        <v>16413800.000000002</v>
      </c>
      <c r="J1842" s="1">
        <f t="shared" si="337"/>
        <v>0.17038831267359586</v>
      </c>
      <c r="K1842" s="1">
        <f t="shared" si="338"/>
        <v>4</v>
      </c>
      <c r="L1842" s="1">
        <f t="shared" si="339"/>
        <v>0.97663676279816436</v>
      </c>
      <c r="M1842" s="1">
        <f t="shared" si="340"/>
        <v>0.96478985703719689</v>
      </c>
      <c r="N1842" s="1">
        <f t="shared" si="341"/>
        <v>1.0245916516529501</v>
      </c>
      <c r="P1842" s="1">
        <f t="shared" si="345"/>
        <v>0.96542070790545564</v>
      </c>
      <c r="Q1842" s="1">
        <f t="shared" si="342"/>
        <v>0.16449640544015903</v>
      </c>
      <c r="R1842" s="2">
        <f t="shared" si="346"/>
        <v>2523374.8594520395</v>
      </c>
      <c r="S1842" s="2">
        <f t="shared" si="347"/>
        <v>2700011.0996136828</v>
      </c>
      <c r="T1842" s="2">
        <f t="shared" si="348"/>
        <v>2523374.8594520395</v>
      </c>
      <c r="V1842" s="1">
        <v>2022</v>
      </c>
      <c r="W1842" s="1">
        <v>30551</v>
      </c>
      <c r="X1842" s="1" t="s">
        <v>1886</v>
      </c>
      <c r="Y1842" s="1" t="s">
        <v>53</v>
      </c>
      <c r="Z1842" s="1">
        <v>30</v>
      </c>
      <c r="AA1842" s="1">
        <v>2</v>
      </c>
      <c r="AB1842" s="1">
        <v>24</v>
      </c>
    </row>
    <row r="1843" spans="2:28" x14ac:dyDescent="0.55000000000000004">
      <c r="B1843" s="1">
        <v>10721</v>
      </c>
      <c r="C1843" s="4" t="str">
        <f>_xlfn.IFNA(VLOOKUP(B1843,W$2:AB10957,3,FALSE),0)</f>
        <v>LB</v>
      </c>
      <c r="D1843" s="1">
        <f>_xlfn.IFNA(VLOOKUP(B1843,W$2:AA10985,4,FALSE),0)</f>
        <v>8</v>
      </c>
      <c r="E1843" s="1">
        <f>_xlfn.IFNA(VLOOKUP(B1843,W$2:AA10985,5,FALSE),0)</f>
        <v>3</v>
      </c>
      <c r="F1843" s="1">
        <f>_xlfn.IFNA(VLOOKUP(B1843,W$2:AB10986,6,FALSE),0)</f>
        <v>29</v>
      </c>
      <c r="H1843" s="5">
        <f t="shared" si="343"/>
        <v>16999000</v>
      </c>
      <c r="I1843" s="5">
        <f t="shared" si="344"/>
        <v>18188930</v>
      </c>
      <c r="J1843" s="1">
        <f t="shared" si="337"/>
        <v>0.11849549253813166</v>
      </c>
      <c r="K1843" s="1">
        <f t="shared" si="338"/>
        <v>0</v>
      </c>
      <c r="L1843" s="1">
        <f t="shared" si="339"/>
        <v>0.99223992123807603</v>
      </c>
      <c r="M1843" s="1">
        <f t="shared" si="340"/>
        <v>0.84721097753390451</v>
      </c>
      <c r="N1843" s="1">
        <f t="shared" si="341"/>
        <v>0.82023027006469129</v>
      </c>
      <c r="P1843" s="1">
        <f t="shared" si="345"/>
        <v>0.68951554740220933</v>
      </c>
      <c r="Q1843" s="1">
        <f t="shared" si="342"/>
        <v>8.1704484402124258E-2</v>
      </c>
      <c r="R1843" s="2">
        <f t="shared" si="346"/>
        <v>1388894.5303517103</v>
      </c>
      <c r="S1843" s="2">
        <f t="shared" si="347"/>
        <v>1486117.1474763299</v>
      </c>
      <c r="T1843" s="2">
        <f t="shared" si="348"/>
        <v>1388894.5303517103</v>
      </c>
      <c r="V1843" s="1">
        <v>2022</v>
      </c>
      <c r="W1843" s="1">
        <v>46282</v>
      </c>
      <c r="X1843" s="1" t="s">
        <v>1887</v>
      </c>
      <c r="Y1843" s="1" t="s">
        <v>53</v>
      </c>
      <c r="Z1843" s="1">
        <v>30</v>
      </c>
      <c r="AA1843" s="1">
        <v>6</v>
      </c>
      <c r="AB1843" s="1">
        <v>26</v>
      </c>
    </row>
    <row r="1844" spans="2:28" x14ac:dyDescent="0.55000000000000004">
      <c r="B1844" s="1">
        <v>4371</v>
      </c>
      <c r="C1844" s="4" t="str">
        <f>_xlfn.IFNA(VLOOKUP(B1844,W$2:AB10958,3,FALSE),0)</f>
        <v>QB</v>
      </c>
      <c r="D1844" s="1">
        <f>_xlfn.IFNA(VLOOKUP(B1844,W$2:AA10986,4,FALSE),0)</f>
        <v>39</v>
      </c>
      <c r="E1844" s="1">
        <f>_xlfn.IFNA(VLOOKUP(B1844,W$2:AA10986,5,FALSE),0)</f>
        <v>2</v>
      </c>
      <c r="F1844" s="1">
        <f>_xlfn.IFNA(VLOOKUP(B1844,W$2:AB10987,6,FALSE),0)</f>
        <v>37</v>
      </c>
      <c r="H1844" s="5">
        <f t="shared" si="343"/>
        <v>44949165</v>
      </c>
      <c r="I1844" s="5">
        <f t="shared" si="344"/>
        <v>48095606.550000004</v>
      </c>
      <c r="J1844" s="1">
        <f t="shared" si="337"/>
        <v>0.13512004199773481</v>
      </c>
      <c r="K1844" s="1">
        <f t="shared" si="338"/>
        <v>3</v>
      </c>
      <c r="L1844" s="1">
        <f t="shared" si="339"/>
        <v>1.1048764777119722</v>
      </c>
      <c r="M1844" s="1">
        <f t="shared" si="340"/>
        <v>0.88605340185674875</v>
      </c>
      <c r="N1844" s="1">
        <f t="shared" si="341"/>
        <v>1.1178219283566899</v>
      </c>
      <c r="P1844" s="1">
        <f t="shared" si="345"/>
        <v>1.094324821490442</v>
      </c>
      <c r="Q1844" s="1">
        <f t="shared" si="342"/>
        <v>0.14786521583895215</v>
      </c>
      <c r="R1844" s="2">
        <f t="shared" si="346"/>
        <v>6646417.9845056739</v>
      </c>
      <c r="S1844" s="2">
        <f t="shared" si="347"/>
        <v>7111667.2434210712</v>
      </c>
      <c r="T1844" s="2">
        <f t="shared" si="348"/>
        <v>7501148.3174466984</v>
      </c>
      <c r="V1844" s="1">
        <v>2022</v>
      </c>
      <c r="W1844" s="1">
        <v>11892</v>
      </c>
      <c r="X1844" s="1" t="s">
        <v>1888</v>
      </c>
      <c r="Y1844" s="1" t="s">
        <v>53</v>
      </c>
      <c r="Z1844" s="1">
        <v>29</v>
      </c>
      <c r="AA1844" s="1">
        <v>5</v>
      </c>
      <c r="AB1844" s="1">
        <v>29</v>
      </c>
    </row>
    <row r="1845" spans="2:28" x14ac:dyDescent="0.55000000000000004">
      <c r="B1845" s="1">
        <v>49970</v>
      </c>
      <c r="C1845" s="4" t="str">
        <f>_xlfn.IFNA(VLOOKUP(B1845,W$2:AB10959,3,FALSE),0)</f>
        <v>DI</v>
      </c>
      <c r="D1845" s="1">
        <f>_xlfn.IFNA(VLOOKUP(B1845,W$2:AA10987,4,FALSE),0)</f>
        <v>80</v>
      </c>
      <c r="E1845" s="1">
        <f>_xlfn.IFNA(VLOOKUP(B1845,W$2:AA10987,5,FALSE),0)</f>
        <v>3</v>
      </c>
      <c r="F1845" s="1">
        <f>_xlfn.IFNA(VLOOKUP(B1845,W$2:AB10988,6,FALSE),0)</f>
        <v>26</v>
      </c>
      <c r="H1845" s="5">
        <f t="shared" si="343"/>
        <v>20500000</v>
      </c>
      <c r="I1845" s="5">
        <f t="shared" si="344"/>
        <v>21935000</v>
      </c>
      <c r="J1845" s="1">
        <f t="shared" si="337"/>
        <v>0.40904805918622789</v>
      </c>
      <c r="K1845" s="1">
        <f t="shared" si="338"/>
        <v>8</v>
      </c>
      <c r="L1845" s="1">
        <f t="shared" si="339"/>
        <v>1.0414481605999888</v>
      </c>
      <c r="M1845" s="1">
        <f t="shared" si="340"/>
        <v>1.2219797174404163</v>
      </c>
      <c r="N1845" s="1">
        <f t="shared" si="341"/>
        <v>1</v>
      </c>
      <c r="P1845" s="1">
        <f t="shared" si="345"/>
        <v>1.2726285290188157</v>
      </c>
      <c r="Q1845" s="1">
        <f t="shared" si="342"/>
        <v>0.52056622986017065</v>
      </c>
      <c r="R1845" s="2">
        <f t="shared" si="346"/>
        <v>10671607.712133499</v>
      </c>
      <c r="S1845" s="2">
        <f t="shared" si="347"/>
        <v>11418620.251982844</v>
      </c>
      <c r="T1845" s="2">
        <f t="shared" si="348"/>
        <v>10671607.712133499</v>
      </c>
      <c r="V1845" s="1">
        <v>2022</v>
      </c>
      <c r="W1845" s="1">
        <v>29118</v>
      </c>
      <c r="X1845" s="1" t="s">
        <v>1889</v>
      </c>
      <c r="Y1845" s="1" t="s">
        <v>53</v>
      </c>
      <c r="Z1845" s="1">
        <v>28</v>
      </c>
      <c r="AA1845" s="1">
        <v>8</v>
      </c>
      <c r="AB1845" s="1">
        <v>25</v>
      </c>
    </row>
    <row r="1846" spans="2:28" x14ac:dyDescent="0.55000000000000004">
      <c r="B1846" s="1">
        <v>50879</v>
      </c>
      <c r="C1846" s="4" t="str">
        <f>_xlfn.IFNA(VLOOKUP(B1846,W$2:AB10960,3,FALSE),0)</f>
        <v>LB</v>
      </c>
      <c r="D1846" s="1">
        <f>_xlfn.IFNA(VLOOKUP(B1846,W$2:AA10988,4,FALSE),0)</f>
        <v>67</v>
      </c>
      <c r="E1846" s="1">
        <f>_xlfn.IFNA(VLOOKUP(B1846,W$2:AA10988,5,FALSE),0)</f>
        <v>5</v>
      </c>
      <c r="F1846" s="1">
        <f>_xlfn.IFNA(VLOOKUP(B1846,W$2:AB10989,6,FALSE),0)</f>
        <v>28</v>
      </c>
      <c r="H1846" s="5">
        <f t="shared" si="343"/>
        <v>16999000</v>
      </c>
      <c r="I1846" s="5">
        <f t="shared" si="344"/>
        <v>18188930</v>
      </c>
      <c r="J1846" s="1">
        <f t="shared" si="337"/>
        <v>0.28373199810001409</v>
      </c>
      <c r="K1846" s="1">
        <f t="shared" si="338"/>
        <v>6</v>
      </c>
      <c r="L1846" s="1">
        <f t="shared" si="339"/>
        <v>0.98909453018804094</v>
      </c>
      <c r="M1846" s="1">
        <f t="shared" si="340"/>
        <v>0.98267173666193286</v>
      </c>
      <c r="N1846" s="1">
        <f t="shared" si="341"/>
        <v>0.73034540509703694</v>
      </c>
      <c r="P1846" s="1">
        <f t="shared" si="345"/>
        <v>0.70986304327685668</v>
      </c>
      <c r="Q1846" s="1">
        <f t="shared" si="342"/>
        <v>0.20141085964629932</v>
      </c>
      <c r="R1846" s="2">
        <f t="shared" si="346"/>
        <v>3423783.2031274419</v>
      </c>
      <c r="S1846" s="2">
        <f t="shared" si="347"/>
        <v>3663448.0273463628</v>
      </c>
      <c r="T1846" s="2">
        <f t="shared" si="348"/>
        <v>3423783.2031274419</v>
      </c>
      <c r="V1846" s="1">
        <v>2022</v>
      </c>
      <c r="W1846" s="1">
        <v>8277</v>
      </c>
      <c r="X1846" s="1" t="s">
        <v>1890</v>
      </c>
      <c r="Y1846" s="1" t="s">
        <v>53</v>
      </c>
      <c r="Z1846" s="1">
        <v>27</v>
      </c>
      <c r="AA1846" s="1">
        <v>8</v>
      </c>
      <c r="AB1846" s="1">
        <v>33</v>
      </c>
    </row>
    <row r="1847" spans="2:28" x14ac:dyDescent="0.55000000000000004">
      <c r="B1847" s="1">
        <v>11799</v>
      </c>
      <c r="C1847" s="4" t="str">
        <f>_xlfn.IFNA(VLOOKUP(B1847,W$2:AB10961,3,FALSE),0)</f>
        <v>TE</v>
      </c>
      <c r="D1847" s="1">
        <f>_xlfn.IFNA(VLOOKUP(B1847,W$2:AA10989,4,FALSE),0)</f>
        <v>83</v>
      </c>
      <c r="E1847" s="1">
        <f>_xlfn.IFNA(VLOOKUP(B1847,W$2:AA10989,5,FALSE),0)</f>
        <v>2</v>
      </c>
      <c r="F1847" s="1">
        <f>_xlfn.IFNA(VLOOKUP(B1847,W$2:AB10990,6,FALSE),0)</f>
        <v>28</v>
      </c>
      <c r="H1847" s="5">
        <f t="shared" si="343"/>
        <v>14012500</v>
      </c>
      <c r="I1847" s="5">
        <f t="shared" si="344"/>
        <v>14993375</v>
      </c>
      <c r="J1847" s="1">
        <f t="shared" si="337"/>
        <v>0.40904805918622789</v>
      </c>
      <c r="K1847" s="1">
        <f t="shared" si="338"/>
        <v>8</v>
      </c>
      <c r="L1847" s="1">
        <f t="shared" si="339"/>
        <v>1.0384281703234377</v>
      </c>
      <c r="M1847" s="1">
        <f t="shared" si="340"/>
        <v>0.99502139424549263</v>
      </c>
      <c r="N1847" s="1">
        <f t="shared" si="341"/>
        <v>1.06147912913239</v>
      </c>
      <c r="P1847" s="1">
        <f t="shared" si="345"/>
        <v>1.0967820629832965</v>
      </c>
      <c r="Q1847" s="1">
        <f t="shared" si="342"/>
        <v>0.4486365742135846</v>
      </c>
      <c r="R1847" s="2">
        <f t="shared" si="346"/>
        <v>6286519.9961678544</v>
      </c>
      <c r="S1847" s="2">
        <f t="shared" si="347"/>
        <v>6726576.3958996041</v>
      </c>
      <c r="T1847" s="2">
        <f t="shared" si="348"/>
        <v>6286519.9961678544</v>
      </c>
      <c r="V1847" s="1">
        <v>2022</v>
      </c>
      <c r="W1847" s="1">
        <v>11885</v>
      </c>
      <c r="X1847" s="1" t="s">
        <v>1891</v>
      </c>
      <c r="Y1847" s="1" t="s">
        <v>53</v>
      </c>
      <c r="Z1847" s="1">
        <v>26</v>
      </c>
      <c r="AA1847" s="1">
        <v>4</v>
      </c>
      <c r="AB1847" s="1">
        <v>28</v>
      </c>
    </row>
    <row r="1848" spans="2:28" x14ac:dyDescent="0.55000000000000004">
      <c r="B1848" s="1">
        <v>9522</v>
      </c>
      <c r="C1848" s="4" t="str">
        <f>_xlfn.IFNA(VLOOKUP(B1848,W$2:AB10962,3,FALSE),0)</f>
        <v>QB</v>
      </c>
      <c r="D1848" s="1">
        <f>_xlfn.IFNA(VLOOKUP(B1848,W$2:AA10990,4,FALSE),0)</f>
        <v>45</v>
      </c>
      <c r="E1848" s="1">
        <f>_xlfn.IFNA(VLOOKUP(B1848,W$2:AA10990,5,FALSE),0)</f>
        <v>3</v>
      </c>
      <c r="F1848" s="1">
        <f>_xlfn.IFNA(VLOOKUP(B1848,W$2:AB10991,6,FALSE),0)</f>
        <v>30</v>
      </c>
      <c r="H1848" s="5">
        <f t="shared" si="343"/>
        <v>44949165</v>
      </c>
      <c r="I1848" s="5">
        <f t="shared" si="344"/>
        <v>48095606.550000004</v>
      </c>
      <c r="J1848" s="1">
        <f t="shared" si="337"/>
        <v>0.17038831267359586</v>
      </c>
      <c r="K1848" s="1">
        <f t="shared" si="338"/>
        <v>4</v>
      </c>
      <c r="L1848" s="1">
        <f t="shared" si="339"/>
        <v>1.0290028984534154</v>
      </c>
      <c r="M1848" s="1">
        <f t="shared" si="340"/>
        <v>0.96478985703719689</v>
      </c>
      <c r="N1848" s="1">
        <f t="shared" si="341"/>
        <v>1.1178219283566899</v>
      </c>
      <c r="P1848" s="1">
        <f t="shared" si="345"/>
        <v>1.109741818822926</v>
      </c>
      <c r="Q1848" s="1">
        <f t="shared" si="342"/>
        <v>0.18908703601256568</v>
      </c>
      <c r="R1848" s="2">
        <f t="shared" si="346"/>
        <v>8499304.3810897563</v>
      </c>
      <c r="S1848" s="2">
        <f t="shared" si="347"/>
        <v>9094255.6877660416</v>
      </c>
      <c r="T1848" s="2">
        <f t="shared" si="348"/>
        <v>8809487.7025247067</v>
      </c>
      <c r="V1848" s="1">
        <v>2022</v>
      </c>
      <c r="W1848" s="1">
        <v>10789</v>
      </c>
      <c r="X1848" s="1" t="s">
        <v>1892</v>
      </c>
      <c r="Y1848" s="1" t="s">
        <v>53</v>
      </c>
      <c r="Z1848" s="1">
        <v>25</v>
      </c>
      <c r="AA1848" s="1">
        <v>5</v>
      </c>
      <c r="AB1848" s="1">
        <v>29</v>
      </c>
    </row>
    <row r="1849" spans="2:28" x14ac:dyDescent="0.55000000000000004">
      <c r="B1849" s="1">
        <v>47895</v>
      </c>
      <c r="C1849" s="4" t="str">
        <f>_xlfn.IFNA(VLOOKUP(B1849,W$2:AB10963,3,FALSE),0)</f>
        <v>WR</v>
      </c>
      <c r="D1849" s="1">
        <f>_xlfn.IFNA(VLOOKUP(B1849,W$2:AA10991,4,FALSE),0)</f>
        <v>58</v>
      </c>
      <c r="E1849" s="1">
        <f>_xlfn.IFNA(VLOOKUP(B1849,W$2:AA10991,5,FALSE),0)</f>
        <v>6</v>
      </c>
      <c r="F1849" s="1">
        <f>_xlfn.IFNA(VLOOKUP(B1849,W$2:AB10992,6,FALSE),0)</f>
        <v>26</v>
      </c>
      <c r="H1849" s="5">
        <f t="shared" si="343"/>
        <v>26850000</v>
      </c>
      <c r="I1849" s="5">
        <f t="shared" si="344"/>
        <v>28729500</v>
      </c>
      <c r="J1849" s="1">
        <f t="shared" si="337"/>
        <v>0.19414880739410345</v>
      </c>
      <c r="K1849" s="1">
        <f t="shared" si="338"/>
        <v>5</v>
      </c>
      <c r="L1849" s="1">
        <f t="shared" si="339"/>
        <v>0.96436035303990442</v>
      </c>
      <c r="M1849" s="1">
        <f t="shared" si="340"/>
        <v>1.1486399068534272</v>
      </c>
      <c r="N1849" s="1">
        <f t="shared" si="341"/>
        <v>0.84929704697517161</v>
      </c>
      <c r="P1849" s="1">
        <f t="shared" si="345"/>
        <v>0.94076870515146782</v>
      </c>
      <c r="Q1849" s="1">
        <f t="shared" si="342"/>
        <v>0.18264912213885243</v>
      </c>
      <c r="R1849" s="2">
        <f t="shared" si="346"/>
        <v>4904128.9294281872</v>
      </c>
      <c r="S1849" s="2">
        <f t="shared" si="347"/>
        <v>5247417.954488161</v>
      </c>
      <c r="T1849" s="2">
        <f t="shared" si="348"/>
        <v>4904128.9294281872</v>
      </c>
      <c r="V1849" s="1">
        <v>2022</v>
      </c>
      <c r="W1849" s="1">
        <v>9659</v>
      </c>
      <c r="X1849" s="1" t="s">
        <v>1893</v>
      </c>
      <c r="Y1849" s="1" t="s">
        <v>53</v>
      </c>
      <c r="Z1849" s="1">
        <v>24</v>
      </c>
      <c r="AA1849" s="1">
        <v>7</v>
      </c>
      <c r="AB1849" s="1">
        <v>28</v>
      </c>
    </row>
    <row r="1850" spans="2:28" x14ac:dyDescent="0.55000000000000004">
      <c r="B1850" s="1">
        <v>7880</v>
      </c>
      <c r="C1850" s="4" t="str">
        <f>_xlfn.IFNA(VLOOKUP(B1850,W$2:AB10964,3,FALSE),0)</f>
        <v>QB</v>
      </c>
      <c r="D1850" s="1">
        <f>_xlfn.IFNA(VLOOKUP(B1850,W$2:AA10992,4,FALSE),0)</f>
        <v>32</v>
      </c>
      <c r="E1850" s="1">
        <f>_xlfn.IFNA(VLOOKUP(B1850,W$2:AA10992,5,FALSE),0)</f>
        <v>3</v>
      </c>
      <c r="F1850" s="1">
        <f>_xlfn.IFNA(VLOOKUP(B1850,W$2:AB10993,6,FALSE),0)</f>
        <v>32</v>
      </c>
      <c r="H1850" s="5">
        <f t="shared" si="343"/>
        <v>44949165</v>
      </c>
      <c r="I1850" s="5">
        <f t="shared" si="344"/>
        <v>48095606.550000004</v>
      </c>
      <c r="J1850" s="1">
        <f t="shared" si="337"/>
        <v>0.12967792367514705</v>
      </c>
      <c r="K1850" s="1">
        <f t="shared" si="338"/>
        <v>3</v>
      </c>
      <c r="L1850" s="1">
        <f t="shared" si="339"/>
        <v>1.0234905977381861</v>
      </c>
      <c r="M1850" s="1">
        <f t="shared" si="340"/>
        <v>0.88605340185674875</v>
      </c>
      <c r="N1850" s="1">
        <f t="shared" si="341"/>
        <v>1.1178219283566899</v>
      </c>
      <c r="P1850" s="1">
        <f t="shared" si="345"/>
        <v>1.0137161829948602</v>
      </c>
      <c r="Q1850" s="1">
        <f t="shared" si="342"/>
        <v>0.13145660980666887</v>
      </c>
      <c r="R1850" s="2">
        <f t="shared" si="346"/>
        <v>5908864.8445405774</v>
      </c>
      <c r="S1850" s="2">
        <f t="shared" si="347"/>
        <v>6322485.3836584184</v>
      </c>
      <c r="T1850" s="2">
        <f t="shared" si="348"/>
        <v>6668745.7349166451</v>
      </c>
      <c r="V1850" s="1">
        <v>2022</v>
      </c>
      <c r="W1850" s="1">
        <v>5702</v>
      </c>
      <c r="X1850" s="1" t="s">
        <v>1894</v>
      </c>
      <c r="Y1850" s="1" t="s">
        <v>53</v>
      </c>
      <c r="Z1850" s="1">
        <v>23</v>
      </c>
      <c r="AA1850" s="1">
        <v>6</v>
      </c>
      <c r="AB1850" s="1">
        <v>35</v>
      </c>
    </row>
    <row r="1851" spans="2:28" x14ac:dyDescent="0.55000000000000004">
      <c r="B1851" s="1">
        <v>7252</v>
      </c>
      <c r="C1851" s="4" t="str">
        <f>_xlfn.IFNA(VLOOKUP(B1851,W$2:AB10965,3,FALSE),0)</f>
        <v>P</v>
      </c>
      <c r="D1851" s="1">
        <f>_xlfn.IFNA(VLOOKUP(B1851,W$2:AA10993,4,FALSE),0)</f>
        <v>0</v>
      </c>
      <c r="E1851" s="1">
        <f>_xlfn.IFNA(VLOOKUP(B1851,W$2:AA10993,5,FALSE),0)</f>
        <v>8</v>
      </c>
      <c r="F1851" s="1">
        <f>_xlfn.IFNA(VLOOKUP(B1851,W$2:AB10994,6,FALSE),0)</f>
        <v>33</v>
      </c>
      <c r="H1851" s="5" t="e">
        <f t="shared" si="343"/>
        <v>#DIV/0!</v>
      </c>
      <c r="I1851" s="5" t="e">
        <f t="shared" si="344"/>
        <v>#DIV/0!</v>
      </c>
      <c r="J1851" s="1">
        <f t="shared" si="337"/>
        <v>0.11029086484118089</v>
      </c>
      <c r="K1851" s="1">
        <f t="shared" si="338"/>
        <v>0</v>
      </c>
      <c r="L1851" s="1">
        <f t="shared" si="339"/>
        <v>0.98517043952992134</v>
      </c>
      <c r="M1851" s="1">
        <f t="shared" si="340"/>
        <v>1.1804665862898105</v>
      </c>
      <c r="N1851" s="1" t="e">
        <f t="shared" si="341"/>
        <v>#DIV/0!</v>
      </c>
      <c r="P1851" s="1" t="e">
        <f t="shared" si="345"/>
        <v>#DIV/0!</v>
      </c>
      <c r="Q1851" s="1" t="e">
        <f t="shared" si="342"/>
        <v>#DIV/0!</v>
      </c>
      <c r="R1851" s="2" t="e">
        <f t="shared" si="346"/>
        <v>#DIV/0!</v>
      </c>
      <c r="S1851" s="2" t="e">
        <f t="shared" si="347"/>
        <v>#DIV/0!</v>
      </c>
      <c r="T1851" s="2" t="e">
        <f t="shared" si="348"/>
        <v>#DIV/0!</v>
      </c>
      <c r="V1851" s="1">
        <v>2022</v>
      </c>
      <c r="W1851" s="1">
        <v>46238</v>
      </c>
      <c r="X1851" s="1" t="s">
        <v>1895</v>
      </c>
      <c r="Y1851" s="1" t="s">
        <v>53</v>
      </c>
      <c r="Z1851" s="1">
        <v>23</v>
      </c>
      <c r="AA1851" s="1">
        <v>8</v>
      </c>
      <c r="AB1851" s="1">
        <v>28</v>
      </c>
    </row>
    <row r="1852" spans="2:28" x14ac:dyDescent="0.55000000000000004">
      <c r="B1852" s="1">
        <v>10786</v>
      </c>
      <c r="C1852" s="4" t="str">
        <f>_xlfn.IFNA(VLOOKUP(B1852,W$2:AB10966,3,FALSE),0)</f>
        <v>DI</v>
      </c>
      <c r="D1852" s="1">
        <f>_xlfn.IFNA(VLOOKUP(B1852,W$2:AA10994,4,FALSE),0)</f>
        <v>79</v>
      </c>
      <c r="E1852" s="1">
        <f>_xlfn.IFNA(VLOOKUP(B1852,W$2:AA10994,5,FALSE),0)</f>
        <v>5</v>
      </c>
      <c r="F1852" s="1">
        <f>_xlfn.IFNA(VLOOKUP(B1852,W$2:AB10995,6,FALSE),0)</f>
        <v>29</v>
      </c>
      <c r="H1852" s="5">
        <f t="shared" si="343"/>
        <v>20500000</v>
      </c>
      <c r="I1852" s="5">
        <f t="shared" si="344"/>
        <v>21935000</v>
      </c>
      <c r="J1852" s="1">
        <f t="shared" si="337"/>
        <v>0.34065492256828622</v>
      </c>
      <c r="K1852" s="1">
        <f t="shared" si="338"/>
        <v>7</v>
      </c>
      <c r="L1852" s="1">
        <f t="shared" si="339"/>
        <v>0.98882333976915759</v>
      </c>
      <c r="M1852" s="1">
        <f t="shared" si="340"/>
        <v>0.98921913731565014</v>
      </c>
      <c r="N1852" s="1">
        <f t="shared" si="341"/>
        <v>1</v>
      </c>
      <c r="P1852" s="1">
        <f t="shared" si="345"/>
        <v>0.97816297112402606</v>
      </c>
      <c r="Q1852" s="1">
        <f t="shared" si="342"/>
        <v>0.33321603118741988</v>
      </c>
      <c r="R1852" s="2">
        <f t="shared" si="346"/>
        <v>6830928.6393421078</v>
      </c>
      <c r="S1852" s="2">
        <f t="shared" si="347"/>
        <v>7309093.6440960551</v>
      </c>
      <c r="T1852" s="2">
        <f t="shared" si="348"/>
        <v>6830928.6393421078</v>
      </c>
      <c r="V1852" s="1">
        <v>2022</v>
      </c>
      <c r="W1852" s="1">
        <v>46912</v>
      </c>
      <c r="X1852" s="1" t="s">
        <v>1896</v>
      </c>
      <c r="Y1852" s="1" t="s">
        <v>53</v>
      </c>
      <c r="Z1852" s="1">
        <v>22</v>
      </c>
      <c r="AA1852" s="1">
        <v>32</v>
      </c>
      <c r="AB1852" s="1">
        <v>28</v>
      </c>
    </row>
    <row r="1853" spans="2:28" x14ac:dyDescent="0.55000000000000004">
      <c r="B1853" s="1">
        <v>9719</v>
      </c>
      <c r="C1853" s="4" t="str">
        <f>_xlfn.IFNA(VLOOKUP(B1853,W$2:AB10967,3,FALSE),0)</f>
        <v>RT</v>
      </c>
      <c r="D1853" s="1">
        <f>_xlfn.IFNA(VLOOKUP(B1853,W$2:AA10995,4,FALSE),0)</f>
        <v>83</v>
      </c>
      <c r="E1853" s="1">
        <f>_xlfn.IFNA(VLOOKUP(B1853,W$2:AA10995,5,FALSE),0)</f>
        <v>8</v>
      </c>
      <c r="F1853" s="1">
        <f>_xlfn.IFNA(VLOOKUP(B1853,W$2:AB10996,6,FALSE),0)</f>
        <v>29</v>
      </c>
      <c r="H1853" s="5">
        <f t="shared" si="343"/>
        <v>18040000</v>
      </c>
      <c r="I1853" s="5">
        <f t="shared" si="344"/>
        <v>19302800</v>
      </c>
      <c r="J1853" s="1">
        <f t="shared" si="337"/>
        <v>0.40904805918622789</v>
      </c>
      <c r="K1853" s="1">
        <f t="shared" si="338"/>
        <v>8</v>
      </c>
      <c r="L1853" s="1">
        <f t="shared" si="339"/>
        <v>0.95505738964680675</v>
      </c>
      <c r="M1853" s="1">
        <f t="shared" si="340"/>
        <v>0.99502139424549263</v>
      </c>
      <c r="N1853" s="1">
        <f t="shared" si="341"/>
        <v>1.21388420547599</v>
      </c>
      <c r="P1853" s="1">
        <f t="shared" si="345"/>
        <v>1.1535572381832675</v>
      </c>
      <c r="Q1853" s="1">
        <f t="shared" si="342"/>
        <v>0.47186034943909078</v>
      </c>
      <c r="R1853" s="2">
        <f t="shared" si="346"/>
        <v>8512360.7038811967</v>
      </c>
      <c r="S1853" s="2">
        <f t="shared" si="347"/>
        <v>9108225.9531528819</v>
      </c>
      <c r="T1853" s="2">
        <f t="shared" si="348"/>
        <v>8512360.7038811967</v>
      </c>
      <c r="V1853" s="1">
        <v>2022</v>
      </c>
      <c r="W1853" s="1">
        <v>12114</v>
      </c>
      <c r="X1853" s="1" t="s">
        <v>1897</v>
      </c>
      <c r="Y1853" s="1" t="s">
        <v>53</v>
      </c>
      <c r="Z1853" s="1">
        <v>21</v>
      </c>
      <c r="AA1853" s="1">
        <v>8</v>
      </c>
      <c r="AB1853" s="1">
        <v>29</v>
      </c>
    </row>
    <row r="1854" spans="2:28" x14ac:dyDescent="0.55000000000000004">
      <c r="B1854" s="1">
        <v>48080</v>
      </c>
      <c r="C1854" s="4" t="str">
        <f>_xlfn.IFNA(VLOOKUP(B1854,W$2:AB10968,3,FALSE),0)</f>
        <v>WR</v>
      </c>
      <c r="D1854" s="1">
        <f>_xlfn.IFNA(VLOOKUP(B1854,W$2:AA10996,4,FALSE),0)</f>
        <v>30</v>
      </c>
      <c r="E1854" s="1">
        <f>_xlfn.IFNA(VLOOKUP(B1854,W$2:AA10996,5,FALSE),0)</f>
        <v>8</v>
      </c>
      <c r="F1854" s="1">
        <f>_xlfn.IFNA(VLOOKUP(B1854,W$2:AB10997,6,FALSE),0)</f>
        <v>27</v>
      </c>
      <c r="H1854" s="5">
        <f t="shared" si="343"/>
        <v>26850000</v>
      </c>
      <c r="I1854" s="5">
        <f t="shared" si="344"/>
        <v>28729500</v>
      </c>
      <c r="J1854" s="1">
        <f t="shared" si="337"/>
        <v>0.12967792367514705</v>
      </c>
      <c r="K1854" s="1">
        <f t="shared" si="338"/>
        <v>3</v>
      </c>
      <c r="L1854" s="1">
        <f t="shared" si="339"/>
        <v>0.96394435074832852</v>
      </c>
      <c r="M1854" s="1">
        <f t="shared" si="340"/>
        <v>1.0638591360833272</v>
      </c>
      <c r="N1854" s="1">
        <f t="shared" si="341"/>
        <v>0.89953136465011441</v>
      </c>
      <c r="P1854" s="1">
        <f t="shared" si="345"/>
        <v>0.92247031777564803</v>
      </c>
      <c r="Q1854" s="1">
        <f t="shared" si="342"/>
        <v>0.11962403546109913</v>
      </c>
      <c r="R1854" s="2">
        <f t="shared" si="346"/>
        <v>3211905.3521305118</v>
      </c>
      <c r="S1854" s="2">
        <f t="shared" si="347"/>
        <v>3436738.7267796476</v>
      </c>
      <c r="T1854" s="2">
        <f t="shared" si="348"/>
        <v>3211905.3521305118</v>
      </c>
      <c r="V1854" s="1">
        <v>2022</v>
      </c>
      <c r="W1854" s="1">
        <v>11966</v>
      </c>
      <c r="X1854" s="1" t="s">
        <v>1898</v>
      </c>
      <c r="Y1854" s="1" t="s">
        <v>53</v>
      </c>
      <c r="Z1854" s="1">
        <v>20</v>
      </c>
      <c r="AA1854" s="1">
        <v>7</v>
      </c>
      <c r="AB1854" s="1">
        <v>30</v>
      </c>
    </row>
    <row r="1855" spans="2:28" x14ac:dyDescent="0.55000000000000004">
      <c r="B1855" s="1">
        <v>9436</v>
      </c>
      <c r="C1855" s="4" t="str">
        <f>_xlfn.IFNA(VLOOKUP(B1855,W$2:AB10969,3,FALSE),0)</f>
        <v>ED</v>
      </c>
      <c r="D1855" s="1">
        <f>_xlfn.IFNA(VLOOKUP(B1855,W$2:AA10997,4,FALSE),0)</f>
        <v>6</v>
      </c>
      <c r="E1855" s="1">
        <f>_xlfn.IFNA(VLOOKUP(B1855,W$2:AA10997,5,FALSE),0)</f>
        <v>10</v>
      </c>
      <c r="F1855" s="1">
        <f>_xlfn.IFNA(VLOOKUP(B1855,W$2:AB10998,6,FALSE),0)</f>
        <v>28</v>
      </c>
      <c r="H1855" s="5">
        <f t="shared" si="343"/>
        <v>25400550</v>
      </c>
      <c r="I1855" s="5">
        <f t="shared" si="344"/>
        <v>27178588.5</v>
      </c>
      <c r="J1855" s="1">
        <f t="shared" si="337"/>
        <v>0.11849549253813166</v>
      </c>
      <c r="K1855" s="1">
        <f t="shared" si="338"/>
        <v>0</v>
      </c>
      <c r="L1855" s="1">
        <f t="shared" si="339"/>
        <v>1.7981808706668114</v>
      </c>
      <c r="M1855" s="1">
        <f t="shared" si="340"/>
        <v>0.84721097753390451</v>
      </c>
      <c r="N1855" s="1">
        <f t="shared" si="341"/>
        <v>1</v>
      </c>
      <c r="P1855" s="1">
        <f t="shared" si="345"/>
        <v>1.5234385732203968</v>
      </c>
      <c r="Q1855" s="1">
        <f t="shared" si="342"/>
        <v>0.18052060408533946</v>
      </c>
      <c r="R1855" s="2">
        <f t="shared" si="346"/>
        <v>4585322.6300998693</v>
      </c>
      <c r="S1855" s="2">
        <f t="shared" si="347"/>
        <v>4906295.2142068604</v>
      </c>
      <c r="T1855" s="2">
        <f t="shared" si="348"/>
        <v>4585322.6300998693</v>
      </c>
      <c r="V1855" s="1">
        <v>2022</v>
      </c>
      <c r="W1855" s="1">
        <v>38555</v>
      </c>
      <c r="X1855" s="1" t="s">
        <v>1899</v>
      </c>
      <c r="Y1855" s="1" t="s">
        <v>53</v>
      </c>
      <c r="Z1855" s="1">
        <v>19</v>
      </c>
      <c r="AA1855" s="1">
        <v>7</v>
      </c>
      <c r="AB1855" s="1">
        <v>27</v>
      </c>
    </row>
    <row r="1856" spans="2:28" x14ac:dyDescent="0.55000000000000004">
      <c r="B1856" s="1">
        <v>50675</v>
      </c>
      <c r="C1856" s="4" t="str">
        <f>_xlfn.IFNA(VLOOKUP(B1856,W$2:AB10970,3,FALSE),0)</f>
        <v>LB</v>
      </c>
      <c r="D1856" s="1">
        <f>_xlfn.IFNA(VLOOKUP(B1856,W$2:AA10998,4,FALSE),0)</f>
        <v>38</v>
      </c>
      <c r="E1856" s="1">
        <f>_xlfn.IFNA(VLOOKUP(B1856,W$2:AA10998,5,FALSE),0)</f>
        <v>8</v>
      </c>
      <c r="F1856" s="1">
        <f>_xlfn.IFNA(VLOOKUP(B1856,W$2:AB10999,6,FALSE),0)</f>
        <v>27</v>
      </c>
      <c r="H1856" s="5">
        <f t="shared" si="343"/>
        <v>16999000</v>
      </c>
      <c r="I1856" s="5">
        <f t="shared" si="344"/>
        <v>18188930</v>
      </c>
      <c r="J1856" s="1">
        <f t="shared" si="337"/>
        <v>0.13512004199773481</v>
      </c>
      <c r="K1856" s="1">
        <f t="shared" si="338"/>
        <v>3</v>
      </c>
      <c r="L1856" s="1">
        <f t="shared" si="339"/>
        <v>0.96394435074832852</v>
      </c>
      <c r="M1856" s="1">
        <f t="shared" si="340"/>
        <v>1.0638591360833272</v>
      </c>
      <c r="N1856" s="1">
        <f t="shared" si="341"/>
        <v>0.82023027006469129</v>
      </c>
      <c r="P1856" s="1">
        <f t="shared" si="345"/>
        <v>0.84114696564258939</v>
      </c>
      <c r="Q1856" s="1">
        <f t="shared" si="342"/>
        <v>0.11365581332389388</v>
      </c>
      <c r="R1856" s="2">
        <f t="shared" si="346"/>
        <v>1932035.170692872</v>
      </c>
      <c r="S1856" s="2">
        <f t="shared" si="347"/>
        <v>2067277.632641373</v>
      </c>
      <c r="T1856" s="2">
        <f t="shared" si="348"/>
        <v>1932035.170692872</v>
      </c>
      <c r="V1856" s="1">
        <v>2022</v>
      </c>
      <c r="W1856" s="1">
        <v>46252</v>
      </c>
      <c r="X1856" s="1" t="s">
        <v>1900</v>
      </c>
      <c r="Y1856" s="1" t="s">
        <v>53</v>
      </c>
      <c r="Z1856" s="1">
        <v>18</v>
      </c>
      <c r="AA1856" s="1">
        <v>8</v>
      </c>
      <c r="AB1856" s="1">
        <v>25</v>
      </c>
    </row>
    <row r="1857" spans="2:28" x14ac:dyDescent="0.55000000000000004">
      <c r="B1857" s="1">
        <v>38339</v>
      </c>
      <c r="C1857" s="4" t="str">
        <f>_xlfn.IFNA(VLOOKUP(B1857,W$2:AB10971,3,FALSE),0)</f>
        <v>S</v>
      </c>
      <c r="D1857" s="1">
        <f>_xlfn.IFNA(VLOOKUP(B1857,W$2:AA10999,4,FALSE),0)</f>
        <v>38</v>
      </c>
      <c r="E1857" s="1">
        <f>_xlfn.IFNA(VLOOKUP(B1857,W$2:AA10999,5,FALSE),0)</f>
        <v>8</v>
      </c>
      <c r="F1857" s="1">
        <f>_xlfn.IFNA(VLOOKUP(B1857,W$2:AB11000,6,FALSE),0)</f>
        <v>26</v>
      </c>
      <c r="H1857" s="5">
        <f t="shared" si="343"/>
        <v>15620000</v>
      </c>
      <c r="I1857" s="5">
        <f t="shared" si="344"/>
        <v>16713400.000000002</v>
      </c>
      <c r="J1857" s="1">
        <f t="shared" si="337"/>
        <v>0.13512004199773481</v>
      </c>
      <c r="K1857" s="1">
        <f t="shared" si="338"/>
        <v>3</v>
      </c>
      <c r="L1857" s="1">
        <f t="shared" si="339"/>
        <v>0.96394435074832852</v>
      </c>
      <c r="M1857" s="1">
        <f t="shared" si="340"/>
        <v>1.0638591360833272</v>
      </c>
      <c r="N1857" s="1">
        <f t="shared" si="341"/>
        <v>0.92811912331810276</v>
      </c>
      <c r="P1857" s="1">
        <f t="shared" si="345"/>
        <v>0.95178709299805542</v>
      </c>
      <c r="Q1857" s="1">
        <f t="shared" si="342"/>
        <v>0.12860551197879919</v>
      </c>
      <c r="R1857" s="2">
        <f t="shared" si="346"/>
        <v>2008818.0971088433</v>
      </c>
      <c r="S1857" s="2">
        <f t="shared" si="347"/>
        <v>2149435.3639064627</v>
      </c>
      <c r="T1857" s="2">
        <f t="shared" si="348"/>
        <v>2008818.0971088433</v>
      </c>
      <c r="V1857" s="1">
        <v>2022</v>
      </c>
      <c r="W1857" s="1">
        <v>9989</v>
      </c>
      <c r="X1857" s="1" t="s">
        <v>1901</v>
      </c>
      <c r="Y1857" s="1" t="s">
        <v>53</v>
      </c>
      <c r="Z1857" s="1">
        <v>17</v>
      </c>
      <c r="AA1857" s="1">
        <v>8</v>
      </c>
      <c r="AB1857" s="1">
        <v>31</v>
      </c>
    </row>
    <row r="1858" spans="2:28" x14ac:dyDescent="0.55000000000000004">
      <c r="B1858" s="1">
        <v>9994</v>
      </c>
      <c r="C1858" s="4" t="str">
        <f>_xlfn.IFNA(VLOOKUP(B1858,W$2:AB10972,3,FALSE),0)</f>
        <v>LB</v>
      </c>
      <c r="D1858" s="1">
        <f>_xlfn.IFNA(VLOOKUP(B1858,W$2:AA11000,4,FALSE),0)</f>
        <v>95</v>
      </c>
      <c r="E1858" s="1">
        <f>_xlfn.IFNA(VLOOKUP(B1858,W$2:AA11000,5,FALSE),0)</f>
        <v>8</v>
      </c>
      <c r="F1858" s="1">
        <f>_xlfn.IFNA(VLOOKUP(B1858,W$2:AB11001,6,FALSE),0)</f>
        <v>29</v>
      </c>
      <c r="H1858" s="5">
        <f t="shared" si="343"/>
        <v>16999000</v>
      </c>
      <c r="I1858" s="5">
        <f t="shared" si="344"/>
        <v>18188930</v>
      </c>
      <c r="J1858" s="1">
        <f t="shared" ref="J1858:J1921" si="349">AVERAGEIF(BF:BF,D1858,BG:BG)</f>
        <v>0.9106723943769699</v>
      </c>
      <c r="K1858" s="1">
        <f t="shared" ref="K1858:K1921" si="350">ROUNDDOWN(D1858*0.1,0)</f>
        <v>9</v>
      </c>
      <c r="L1858" s="1">
        <f t="shared" ref="L1858:L1921" si="351">AVERAGEIFS(AV:AV,AU:AU,K1858,AW:AW,E1858)</f>
        <v>0.95386117403463533</v>
      </c>
      <c r="M1858" s="1">
        <f t="shared" ref="M1858:M1921" si="352">AVERAGEIFS(AK:AK,AJ:AJ,K1858,AL:AL,F1858)</f>
        <v>1.000893038891195</v>
      </c>
      <c r="N1858" s="1">
        <f t="shared" ref="N1858:N1921" si="353">AVERAGEIFS(BK:BK,BJ:BJ,D1858,BL:BL,C1858)</f>
        <v>0.73034540509703694</v>
      </c>
      <c r="P1858" s="1">
        <f t="shared" si="345"/>
        <v>0.6972702594262612</v>
      </c>
      <c r="Q1858" s="1">
        <f t="shared" ref="Q1858:Q1921" si="354">P1858*J1858</f>
        <v>0.63498477667956421</v>
      </c>
      <c r="R1858" s="2">
        <f t="shared" si="346"/>
        <v>10794106.218775911</v>
      </c>
      <c r="S1858" s="2">
        <f t="shared" si="347"/>
        <v>11549693.654090226</v>
      </c>
      <c r="T1858" s="2">
        <f t="shared" si="348"/>
        <v>10794106.218775911</v>
      </c>
      <c r="V1858" s="1">
        <v>2022</v>
      </c>
      <c r="W1858" s="1">
        <v>36800</v>
      </c>
      <c r="X1858" s="1" t="s">
        <v>1902</v>
      </c>
      <c r="Y1858" s="1" t="s">
        <v>53</v>
      </c>
      <c r="Z1858" s="1">
        <v>17</v>
      </c>
      <c r="AA1858" s="1">
        <v>3</v>
      </c>
      <c r="AB1858" s="1">
        <v>25</v>
      </c>
    </row>
    <row r="1859" spans="2:28" x14ac:dyDescent="0.55000000000000004">
      <c r="B1859" s="1">
        <v>26245</v>
      </c>
      <c r="C1859" s="4">
        <f>_xlfn.IFNA(VLOOKUP(B1859,W$2:AB10973,3,FALSE),0)</f>
        <v>0</v>
      </c>
      <c r="D1859" s="1">
        <f>_xlfn.IFNA(VLOOKUP(B1859,W$2:AA11001,4,FALSE),0)</f>
        <v>0</v>
      </c>
      <c r="E1859" s="1">
        <f>_xlfn.IFNA(VLOOKUP(B1859,W$2:AA11001,5,FALSE),0)</f>
        <v>0</v>
      </c>
      <c r="F1859" s="1">
        <f>_xlfn.IFNA(VLOOKUP(B1859,W$2:AB11002,6,FALSE),0)</f>
        <v>0</v>
      </c>
      <c r="H1859" s="5" t="e">
        <f t="shared" ref="H1859:H1922" si="355">AVERAGEIF(AO:AO,C1859,AP:AP)</f>
        <v>#DIV/0!</v>
      </c>
      <c r="I1859" s="5" t="e">
        <f t="shared" ref="I1859:I1922" si="356">H1859*1.07</f>
        <v>#DIV/0!</v>
      </c>
      <c r="J1859" s="1">
        <f t="shared" si="349"/>
        <v>0.11029086484118089</v>
      </c>
      <c r="K1859" s="1">
        <f t="shared" si="350"/>
        <v>0</v>
      </c>
      <c r="L1859" s="1" t="e">
        <f t="shared" si="351"/>
        <v>#DIV/0!</v>
      </c>
      <c r="M1859" s="1" t="e">
        <f t="shared" si="352"/>
        <v>#DIV/0!</v>
      </c>
      <c r="N1859" s="1" t="e">
        <f t="shared" si="353"/>
        <v>#DIV/0!</v>
      </c>
      <c r="P1859" s="1" t="e">
        <f t="shared" ref="P1859:P1922" si="357">L1859*M1859*N1859</f>
        <v>#DIV/0!</v>
      </c>
      <c r="Q1859" s="1" t="e">
        <f t="shared" si="354"/>
        <v>#DIV/0!</v>
      </c>
      <c r="R1859" s="2" t="e">
        <f t="shared" ref="R1859:R1922" si="358">H1859*Q1859</f>
        <v>#DIV/0!</v>
      </c>
      <c r="S1859" s="2" t="e">
        <f t="shared" ref="S1859:S1922" si="359">I1859*Q1859</f>
        <v>#DIV/0!</v>
      </c>
      <c r="T1859" s="2" t="e">
        <f t="shared" ref="T1859:T1922" si="360">((_xlfn.IFS(C1859&lt;&gt;"QB",R1859,F1859&gt;27,(1/(M1859))*R1859,F1859&lt;=27,R1859)))</f>
        <v>#DIV/0!</v>
      </c>
      <c r="V1859" s="1">
        <v>2022</v>
      </c>
      <c r="W1859" s="1">
        <v>66448</v>
      </c>
      <c r="X1859" s="1" t="s">
        <v>1903</v>
      </c>
      <c r="Y1859" s="1" t="s">
        <v>53</v>
      </c>
      <c r="Z1859" s="1">
        <v>16</v>
      </c>
      <c r="AA1859" s="1">
        <v>8</v>
      </c>
      <c r="AB1859" s="1">
        <v>26</v>
      </c>
    </row>
    <row r="1860" spans="2:28" x14ac:dyDescent="0.55000000000000004">
      <c r="B1860" s="1">
        <v>38809</v>
      </c>
      <c r="C1860" s="4" t="str">
        <f>_xlfn.IFNA(VLOOKUP(B1860,W$2:AB10974,3,FALSE),0)</f>
        <v>P</v>
      </c>
      <c r="D1860" s="1">
        <f>_xlfn.IFNA(VLOOKUP(B1860,W$2:AA11002,4,FALSE),0)</f>
        <v>0</v>
      </c>
      <c r="E1860" s="1">
        <f>_xlfn.IFNA(VLOOKUP(B1860,W$2:AA11002,5,FALSE),0)</f>
        <v>6</v>
      </c>
      <c r="F1860" s="1">
        <f>_xlfn.IFNA(VLOOKUP(B1860,W$2:AB11003,6,FALSE),0)</f>
        <v>27</v>
      </c>
      <c r="H1860" s="5" t="e">
        <f t="shared" si="355"/>
        <v>#DIV/0!</v>
      </c>
      <c r="I1860" s="5" t="e">
        <f t="shared" si="356"/>
        <v>#DIV/0!</v>
      </c>
      <c r="J1860" s="1">
        <f t="shared" si="349"/>
        <v>0.11029086484118089</v>
      </c>
      <c r="K1860" s="1">
        <f t="shared" si="350"/>
        <v>0</v>
      </c>
      <c r="L1860" s="1">
        <f t="shared" si="351"/>
        <v>0.89742803863616261</v>
      </c>
      <c r="M1860" s="1">
        <f t="shared" si="352"/>
        <v>0.68619556135383653</v>
      </c>
      <c r="N1860" s="1" t="e">
        <f t="shared" si="353"/>
        <v>#DIV/0!</v>
      </c>
      <c r="P1860" s="1" t="e">
        <f t="shared" si="357"/>
        <v>#DIV/0!</v>
      </c>
      <c r="Q1860" s="1" t="e">
        <f t="shared" si="354"/>
        <v>#DIV/0!</v>
      </c>
      <c r="R1860" s="2" t="e">
        <f t="shared" si="358"/>
        <v>#DIV/0!</v>
      </c>
      <c r="S1860" s="2" t="e">
        <f t="shared" si="359"/>
        <v>#DIV/0!</v>
      </c>
      <c r="T1860" s="2" t="e">
        <f t="shared" si="360"/>
        <v>#DIV/0!</v>
      </c>
      <c r="V1860" s="1">
        <v>2022</v>
      </c>
      <c r="W1860" s="1">
        <v>46301</v>
      </c>
      <c r="X1860" s="1" t="s">
        <v>1904</v>
      </c>
      <c r="Y1860" s="1" t="s">
        <v>53</v>
      </c>
      <c r="Z1860" s="1">
        <v>15</v>
      </c>
      <c r="AA1860" s="1">
        <v>8</v>
      </c>
      <c r="AB1860" s="1">
        <v>27</v>
      </c>
    </row>
    <row r="1861" spans="2:28" x14ac:dyDescent="0.55000000000000004">
      <c r="B1861" s="1">
        <v>47792</v>
      </c>
      <c r="C1861" s="4" t="str">
        <f>_xlfn.IFNA(VLOOKUP(B1861,W$2:AB10975,3,FALSE),0)</f>
        <v>WR</v>
      </c>
      <c r="D1861" s="1">
        <f>_xlfn.IFNA(VLOOKUP(B1861,W$2:AA11003,4,FALSE),0)</f>
        <v>62</v>
      </c>
      <c r="E1861" s="1">
        <f>_xlfn.IFNA(VLOOKUP(B1861,W$2:AA11003,5,FALSE),0)</f>
        <v>2</v>
      </c>
      <c r="F1861" s="1">
        <f>_xlfn.IFNA(VLOOKUP(B1861,W$2:AB11004,6,FALSE),0)</f>
        <v>26</v>
      </c>
      <c r="H1861" s="5">
        <f t="shared" si="355"/>
        <v>26850000</v>
      </c>
      <c r="I1861" s="5">
        <f t="shared" si="356"/>
        <v>28729500</v>
      </c>
      <c r="J1861" s="1">
        <f t="shared" si="349"/>
        <v>0.24173750307529737</v>
      </c>
      <c r="K1861" s="1">
        <f t="shared" si="350"/>
        <v>6</v>
      </c>
      <c r="L1861" s="1">
        <f t="shared" si="351"/>
        <v>1.0572401829650135</v>
      </c>
      <c r="M1861" s="1">
        <f t="shared" si="352"/>
        <v>1.1772145986242197</v>
      </c>
      <c r="N1861" s="1">
        <f t="shared" si="353"/>
        <v>0.84929704697517161</v>
      </c>
      <c r="P1861" s="1">
        <f t="shared" si="357"/>
        <v>1.0570338966579236</v>
      </c>
      <c r="Q1861" s="1">
        <f t="shared" si="354"/>
        <v>0.25552473484403837</v>
      </c>
      <c r="R1861" s="2">
        <f t="shared" si="358"/>
        <v>6860839.1305624302</v>
      </c>
      <c r="S1861" s="2">
        <f t="shared" si="359"/>
        <v>7341097.8697017999</v>
      </c>
      <c r="T1861" s="2">
        <f t="shared" si="360"/>
        <v>6860839.1305624302</v>
      </c>
      <c r="V1861" s="1">
        <v>2022</v>
      </c>
      <c r="W1861" s="1">
        <v>10682</v>
      </c>
      <c r="X1861" s="1" t="s">
        <v>1905</v>
      </c>
      <c r="Y1861" s="1" t="s">
        <v>53</v>
      </c>
      <c r="Z1861" s="1">
        <v>14</v>
      </c>
      <c r="AA1861" s="1">
        <v>2</v>
      </c>
      <c r="AB1861" s="1">
        <v>28</v>
      </c>
    </row>
    <row r="1862" spans="2:28" x14ac:dyDescent="0.55000000000000004">
      <c r="B1862" s="1">
        <v>4474</v>
      </c>
      <c r="C1862" s="4" t="str">
        <f>_xlfn.IFNA(VLOOKUP(B1862,W$2:AB10976,3,FALSE),0)</f>
        <v>QB</v>
      </c>
      <c r="D1862" s="1">
        <f>_xlfn.IFNA(VLOOKUP(B1862,W$2:AA11004,4,FALSE),0)</f>
        <v>59</v>
      </c>
      <c r="E1862" s="1">
        <f>_xlfn.IFNA(VLOOKUP(B1862,W$2:AA11004,5,FALSE),0)</f>
        <v>5</v>
      </c>
      <c r="F1862" s="1">
        <f>_xlfn.IFNA(VLOOKUP(B1862,W$2:AB11005,6,FALSE),0)</f>
        <v>36</v>
      </c>
      <c r="H1862" s="5">
        <f t="shared" si="355"/>
        <v>44949165</v>
      </c>
      <c r="I1862" s="5">
        <f t="shared" si="356"/>
        <v>48095606.550000004</v>
      </c>
      <c r="J1862" s="1">
        <f t="shared" si="349"/>
        <v>0.19414880739410345</v>
      </c>
      <c r="K1862" s="1">
        <f t="shared" si="350"/>
        <v>5</v>
      </c>
      <c r="L1862" s="1">
        <f t="shared" si="351"/>
        <v>0.98942104444834089</v>
      </c>
      <c r="M1862" s="1">
        <f t="shared" si="352"/>
        <v>0.81996130727496908</v>
      </c>
      <c r="N1862" s="1">
        <f t="shared" si="353"/>
        <v>1.2356438567133878</v>
      </c>
      <c r="P1862" s="1">
        <f t="shared" si="357"/>
        <v>1.0024617642823483</v>
      </c>
      <c r="Q1862" s="1">
        <f t="shared" si="354"/>
        <v>0.19462675599360679</v>
      </c>
      <c r="R1862" s="2">
        <f t="shared" si="358"/>
        <v>8748310.1685713716</v>
      </c>
      <c r="S1862" s="2">
        <f t="shared" si="359"/>
        <v>9360691.8803713676</v>
      </c>
      <c r="T1862" s="2">
        <f t="shared" si="360"/>
        <v>10669174.375611944</v>
      </c>
      <c r="V1862" s="1">
        <v>2022</v>
      </c>
      <c r="W1862" s="1">
        <v>11282</v>
      </c>
      <c r="X1862" s="1" t="s">
        <v>1906</v>
      </c>
      <c r="Y1862" s="1" t="s">
        <v>53</v>
      </c>
      <c r="Z1862" s="1">
        <v>13</v>
      </c>
      <c r="AA1862" s="1">
        <v>8</v>
      </c>
      <c r="AB1862" s="1">
        <v>30</v>
      </c>
    </row>
    <row r="1863" spans="2:28" x14ac:dyDescent="0.55000000000000004">
      <c r="B1863" s="1">
        <v>12193</v>
      </c>
      <c r="C1863" s="4" t="str">
        <f>_xlfn.IFNA(VLOOKUP(B1863,W$2:AB10977,3,FALSE),0)</f>
        <v>TE</v>
      </c>
      <c r="D1863" s="1">
        <f>_xlfn.IFNA(VLOOKUP(B1863,W$2:AA11005,4,FALSE),0)</f>
        <v>89</v>
      </c>
      <c r="E1863" s="1">
        <f>_xlfn.IFNA(VLOOKUP(B1863,W$2:AA11005,5,FALSE),0)</f>
        <v>8</v>
      </c>
      <c r="F1863" s="1">
        <f>_xlfn.IFNA(VLOOKUP(B1863,W$2:AB11006,6,FALSE),0)</f>
        <v>28</v>
      </c>
      <c r="H1863" s="5">
        <f t="shared" si="355"/>
        <v>14012500</v>
      </c>
      <c r="I1863" s="5">
        <f t="shared" si="356"/>
        <v>14993375</v>
      </c>
      <c r="J1863" s="1">
        <f t="shared" si="349"/>
        <v>0.50699730938172927</v>
      </c>
      <c r="K1863" s="1">
        <f t="shared" si="350"/>
        <v>8</v>
      </c>
      <c r="L1863" s="1">
        <f t="shared" si="351"/>
        <v>0.95505738964680675</v>
      </c>
      <c r="M1863" s="1">
        <f t="shared" si="352"/>
        <v>0.99502139424549263</v>
      </c>
      <c r="N1863" s="1">
        <f t="shared" si="353"/>
        <v>1.06147912913239</v>
      </c>
      <c r="P1863" s="1">
        <f t="shared" si="357"/>
        <v>1.0087263077214157</v>
      </c>
      <c r="Q1863" s="1">
        <f t="shared" si="354"/>
        <v>0.51142152391732398</v>
      </c>
      <c r="R1863" s="2">
        <f t="shared" si="358"/>
        <v>7166294.1038915021</v>
      </c>
      <c r="S1863" s="2">
        <f t="shared" si="359"/>
        <v>7667934.6911639078</v>
      </c>
      <c r="T1863" s="2">
        <f t="shared" si="360"/>
        <v>7166294.1038915021</v>
      </c>
      <c r="V1863" s="1">
        <v>2022</v>
      </c>
      <c r="W1863" s="1">
        <v>10716</v>
      </c>
      <c r="X1863" s="1" t="s">
        <v>1907</v>
      </c>
      <c r="Y1863" s="1" t="s">
        <v>53</v>
      </c>
      <c r="Z1863" s="1">
        <v>12</v>
      </c>
      <c r="AA1863" s="1">
        <v>3</v>
      </c>
      <c r="AB1863" s="1">
        <v>29</v>
      </c>
    </row>
    <row r="1864" spans="2:28" x14ac:dyDescent="0.55000000000000004">
      <c r="B1864" s="1">
        <v>10657</v>
      </c>
      <c r="C1864" s="4" t="str">
        <f>_xlfn.IFNA(VLOOKUP(B1864,W$2:AB10978,3,FALSE),0)</f>
        <v>WR</v>
      </c>
      <c r="D1864" s="1">
        <f>_xlfn.IFNA(VLOOKUP(B1864,W$2:AA11006,4,FALSE),0)</f>
        <v>73</v>
      </c>
      <c r="E1864" s="1">
        <f>_xlfn.IFNA(VLOOKUP(B1864,W$2:AA11006,5,FALSE),0)</f>
        <v>32</v>
      </c>
      <c r="F1864" s="1">
        <f>_xlfn.IFNA(VLOOKUP(B1864,W$2:AB11007,6,FALSE),0)</f>
        <v>27</v>
      </c>
      <c r="H1864" s="5">
        <f t="shared" si="355"/>
        <v>26850000</v>
      </c>
      <c r="I1864" s="5">
        <f t="shared" si="356"/>
        <v>28729500</v>
      </c>
      <c r="J1864" s="1">
        <f t="shared" si="349"/>
        <v>0.29399895803743797</v>
      </c>
      <c r="K1864" s="1">
        <f t="shared" si="350"/>
        <v>7</v>
      </c>
      <c r="L1864" s="1">
        <f t="shared" si="351"/>
        <v>1.1379377834586188</v>
      </c>
      <c r="M1864" s="1">
        <f t="shared" si="352"/>
        <v>1.2009476589311774</v>
      </c>
      <c r="N1864" s="1">
        <f t="shared" si="353"/>
        <v>0.84929704697517161</v>
      </c>
      <c r="P1864" s="1">
        <f t="shared" si="357"/>
        <v>1.1606525012792224</v>
      </c>
      <c r="Q1864" s="1">
        <f t="shared" si="354"/>
        <v>0.3412306260196375</v>
      </c>
      <c r="R1864" s="2">
        <f t="shared" si="358"/>
        <v>9162042.3086272664</v>
      </c>
      <c r="S1864" s="2">
        <f t="shared" si="359"/>
        <v>9803385.2702311762</v>
      </c>
      <c r="T1864" s="2">
        <f t="shared" si="360"/>
        <v>9162042.3086272664</v>
      </c>
      <c r="V1864" s="1">
        <v>2022</v>
      </c>
      <c r="W1864" s="1">
        <v>47019</v>
      </c>
      <c r="X1864" s="1" t="s">
        <v>1908</v>
      </c>
      <c r="Y1864" s="1" t="s">
        <v>53</v>
      </c>
      <c r="Z1864" s="1">
        <v>11</v>
      </c>
      <c r="AA1864" s="1">
        <v>6</v>
      </c>
      <c r="AB1864" s="1">
        <v>25</v>
      </c>
    </row>
    <row r="1865" spans="2:28" x14ac:dyDescent="0.55000000000000004">
      <c r="B1865" s="1">
        <v>34693</v>
      </c>
      <c r="C1865" s="4" t="str">
        <f>_xlfn.IFNA(VLOOKUP(B1865,W$2:AB10979,3,FALSE),0)</f>
        <v>RT</v>
      </c>
      <c r="D1865" s="1">
        <f>_xlfn.IFNA(VLOOKUP(B1865,W$2:AA11007,4,FALSE),0)</f>
        <v>1</v>
      </c>
      <c r="E1865" s="1">
        <f>_xlfn.IFNA(VLOOKUP(B1865,W$2:AA11007,5,FALSE),0)</f>
        <v>3</v>
      </c>
      <c r="F1865" s="1">
        <f>_xlfn.IFNA(VLOOKUP(B1865,W$2:AB11008,6,FALSE),0)</f>
        <v>27</v>
      </c>
      <c r="H1865" s="5">
        <f t="shared" si="355"/>
        <v>18040000</v>
      </c>
      <c r="I1865" s="5">
        <f t="shared" si="356"/>
        <v>19302800</v>
      </c>
      <c r="J1865" s="1">
        <f t="shared" si="349"/>
        <v>0.11029086484118089</v>
      </c>
      <c r="K1865" s="1">
        <f t="shared" si="350"/>
        <v>0</v>
      </c>
      <c r="L1865" s="1">
        <f t="shared" si="351"/>
        <v>0.99223992123807603</v>
      </c>
      <c r="M1865" s="1">
        <f t="shared" si="352"/>
        <v>0.68619556135383653</v>
      </c>
      <c r="N1865" s="1">
        <f t="shared" si="353"/>
        <v>1.106942102737994</v>
      </c>
      <c r="P1865" s="1">
        <f t="shared" si="357"/>
        <v>0.75368436658983151</v>
      </c>
      <c r="Q1865" s="1">
        <f t="shared" si="354"/>
        <v>8.3124500608470139E-2</v>
      </c>
      <c r="R1865" s="2">
        <f t="shared" si="358"/>
        <v>1499565.9909768014</v>
      </c>
      <c r="S1865" s="2">
        <f t="shared" si="359"/>
        <v>1604535.6103451774</v>
      </c>
      <c r="T1865" s="2">
        <f t="shared" si="360"/>
        <v>1499565.9909768014</v>
      </c>
      <c r="V1865" s="1">
        <v>2022</v>
      </c>
      <c r="W1865" s="1">
        <v>12333</v>
      </c>
      <c r="X1865" s="1" t="s">
        <v>1909</v>
      </c>
      <c r="Y1865" s="1" t="s">
        <v>53</v>
      </c>
      <c r="Z1865" s="1">
        <v>10</v>
      </c>
      <c r="AA1865" s="1">
        <v>8</v>
      </c>
      <c r="AB1865" s="1">
        <v>28</v>
      </c>
    </row>
    <row r="1866" spans="2:28" x14ac:dyDescent="0.55000000000000004">
      <c r="B1866" s="1">
        <v>50966</v>
      </c>
      <c r="C1866" s="4" t="str">
        <f>_xlfn.IFNA(VLOOKUP(B1866,W$2:AB10980,3,FALSE),0)</f>
        <v>LB</v>
      </c>
      <c r="D1866" s="1">
        <f>_xlfn.IFNA(VLOOKUP(B1866,W$2:AA11008,4,FALSE),0)</f>
        <v>88</v>
      </c>
      <c r="E1866" s="1">
        <f>_xlfn.IFNA(VLOOKUP(B1866,W$2:AA11008,5,FALSE),0)</f>
        <v>5</v>
      </c>
      <c r="F1866" s="1">
        <f>_xlfn.IFNA(VLOOKUP(B1866,W$2:AB11009,6,FALSE),0)</f>
        <v>26</v>
      </c>
      <c r="H1866" s="5">
        <f t="shared" si="355"/>
        <v>16999000</v>
      </c>
      <c r="I1866" s="5">
        <f t="shared" si="356"/>
        <v>18188930</v>
      </c>
      <c r="J1866" s="1">
        <f t="shared" si="349"/>
        <v>0.50699730938172927</v>
      </c>
      <c r="K1866" s="1">
        <f t="shared" si="350"/>
        <v>8</v>
      </c>
      <c r="L1866" s="1">
        <f t="shared" si="351"/>
        <v>0.98858301287143235</v>
      </c>
      <c r="M1866" s="1">
        <f t="shared" si="352"/>
        <v>1.2219797174404163</v>
      </c>
      <c r="N1866" s="1">
        <f t="shared" si="353"/>
        <v>0.73034540509703694</v>
      </c>
      <c r="P1866" s="1">
        <f t="shared" si="357"/>
        <v>0.88227798440009597</v>
      </c>
      <c r="Q1866" s="1">
        <f t="shared" si="354"/>
        <v>0.44731256421758397</v>
      </c>
      <c r="R1866" s="2">
        <f t="shared" si="358"/>
        <v>7603866.2791347103</v>
      </c>
      <c r="S1866" s="2">
        <f t="shared" si="359"/>
        <v>8136136.9186741393</v>
      </c>
      <c r="T1866" s="2">
        <f t="shared" si="360"/>
        <v>7603866.2791347103</v>
      </c>
      <c r="V1866" s="1">
        <v>2022</v>
      </c>
      <c r="W1866" s="1">
        <v>7945</v>
      </c>
      <c r="X1866" s="1" t="s">
        <v>1910</v>
      </c>
      <c r="Y1866" s="1" t="s">
        <v>53</v>
      </c>
      <c r="Z1866" s="1">
        <v>10</v>
      </c>
      <c r="AA1866" s="1">
        <v>5</v>
      </c>
      <c r="AB1866" s="1">
        <v>32</v>
      </c>
    </row>
    <row r="1867" spans="2:28" x14ac:dyDescent="0.55000000000000004">
      <c r="B1867" s="1">
        <v>12271</v>
      </c>
      <c r="C1867" s="4" t="str">
        <f>_xlfn.IFNA(VLOOKUP(B1867,W$2:AB10981,3,FALSE),0)</f>
        <v>HB</v>
      </c>
      <c r="D1867" s="1">
        <f>_xlfn.IFNA(VLOOKUP(B1867,W$2:AA11009,4,FALSE),0)</f>
        <v>50</v>
      </c>
      <c r="E1867" s="1">
        <f>_xlfn.IFNA(VLOOKUP(B1867,W$2:AA11009,5,FALSE),0)</f>
        <v>8</v>
      </c>
      <c r="F1867" s="1">
        <f>_xlfn.IFNA(VLOOKUP(B1867,W$2:AB11010,6,FALSE),0)</f>
        <v>28</v>
      </c>
      <c r="H1867" s="5">
        <f t="shared" si="355"/>
        <v>14223170</v>
      </c>
      <c r="I1867" s="5">
        <f t="shared" si="356"/>
        <v>15218791.9</v>
      </c>
      <c r="J1867" s="1">
        <f t="shared" si="349"/>
        <v>0.17135857369119548</v>
      </c>
      <c r="K1867" s="1">
        <f t="shared" si="350"/>
        <v>5</v>
      </c>
      <c r="L1867" s="1">
        <f t="shared" si="351"/>
        <v>0.95917935807296395</v>
      </c>
      <c r="M1867" s="1">
        <f t="shared" si="352"/>
        <v>0.97478864222910011</v>
      </c>
      <c r="N1867" s="1">
        <f t="shared" si="353"/>
        <v>0.81972023184507603</v>
      </c>
      <c r="P1867" s="1">
        <f t="shared" si="357"/>
        <v>0.76643607574443506</v>
      </c>
      <c r="Q1867" s="1">
        <f t="shared" si="354"/>
        <v>0.13133539276504344</v>
      </c>
      <c r="R1867" s="2">
        <f t="shared" si="358"/>
        <v>1868005.6183139828</v>
      </c>
      <c r="S1867" s="2">
        <f t="shared" si="359"/>
        <v>1998766.0115959619</v>
      </c>
      <c r="T1867" s="2">
        <f t="shared" si="360"/>
        <v>1868005.6183139828</v>
      </c>
      <c r="V1867" s="1">
        <v>2022</v>
      </c>
      <c r="W1867" s="1">
        <v>11022</v>
      </c>
      <c r="X1867" s="1" t="s">
        <v>1911</v>
      </c>
      <c r="Y1867" s="1" t="s">
        <v>53</v>
      </c>
      <c r="Z1867" s="1">
        <v>9</v>
      </c>
      <c r="AA1867" s="1">
        <v>8</v>
      </c>
      <c r="AB1867" s="1">
        <v>29</v>
      </c>
    </row>
    <row r="1868" spans="2:28" x14ac:dyDescent="0.55000000000000004">
      <c r="B1868" s="1">
        <v>8959</v>
      </c>
      <c r="C1868" s="4" t="str">
        <f>_xlfn.IFNA(VLOOKUP(B1868,W$2:AB10982,3,FALSE),0)</f>
        <v>LS</v>
      </c>
      <c r="D1868" s="1">
        <f>_xlfn.IFNA(VLOOKUP(B1868,W$2:AA11010,4,FALSE),0)</f>
        <v>0</v>
      </c>
      <c r="E1868" s="1">
        <f>_xlfn.IFNA(VLOOKUP(B1868,W$2:AA11010,5,FALSE),0)</f>
        <v>8</v>
      </c>
      <c r="F1868" s="1">
        <f>_xlfn.IFNA(VLOOKUP(B1868,W$2:AB11011,6,FALSE),0)</f>
        <v>32</v>
      </c>
      <c r="H1868" s="5" t="e">
        <f t="shared" si="355"/>
        <v>#DIV/0!</v>
      </c>
      <c r="I1868" s="5" t="e">
        <f t="shared" si="356"/>
        <v>#DIV/0!</v>
      </c>
      <c r="J1868" s="1">
        <f t="shared" si="349"/>
        <v>0.11029086484118089</v>
      </c>
      <c r="K1868" s="1">
        <f t="shared" si="350"/>
        <v>0</v>
      </c>
      <c r="L1868" s="1">
        <f t="shared" si="351"/>
        <v>0.98517043952992134</v>
      </c>
      <c r="M1868" s="1">
        <f t="shared" si="352"/>
        <v>1.1804665862898105</v>
      </c>
      <c r="N1868" s="1" t="e">
        <f t="shared" si="353"/>
        <v>#DIV/0!</v>
      </c>
      <c r="P1868" s="1" t="e">
        <f t="shared" si="357"/>
        <v>#DIV/0!</v>
      </c>
      <c r="Q1868" s="1" t="e">
        <f t="shared" si="354"/>
        <v>#DIV/0!</v>
      </c>
      <c r="R1868" s="2" t="e">
        <f t="shared" si="358"/>
        <v>#DIV/0!</v>
      </c>
      <c r="S1868" s="2" t="e">
        <f t="shared" si="359"/>
        <v>#DIV/0!</v>
      </c>
      <c r="T1868" s="2" t="e">
        <f t="shared" si="360"/>
        <v>#DIV/0!</v>
      </c>
      <c r="V1868" s="1">
        <v>2022</v>
      </c>
      <c r="W1868" s="1">
        <v>11884</v>
      </c>
      <c r="X1868" s="1" t="s">
        <v>1912</v>
      </c>
      <c r="Y1868" s="1" t="s">
        <v>53</v>
      </c>
      <c r="Z1868" s="1">
        <v>8</v>
      </c>
      <c r="AA1868" s="1">
        <v>4</v>
      </c>
      <c r="AB1868" s="1">
        <v>27</v>
      </c>
    </row>
    <row r="1869" spans="2:28" x14ac:dyDescent="0.55000000000000004">
      <c r="B1869" s="1">
        <v>10678</v>
      </c>
      <c r="C1869" s="4" t="str">
        <f>_xlfn.IFNA(VLOOKUP(B1869,W$2:AB10983,3,FALSE),0)</f>
        <v>ED</v>
      </c>
      <c r="D1869" s="1">
        <f>_xlfn.IFNA(VLOOKUP(B1869,W$2:AA11011,4,FALSE),0)</f>
        <v>9</v>
      </c>
      <c r="E1869" s="1">
        <f>_xlfn.IFNA(VLOOKUP(B1869,W$2:AA11011,5,FALSE),0)</f>
        <v>2</v>
      </c>
      <c r="F1869" s="1">
        <f>_xlfn.IFNA(VLOOKUP(B1869,W$2:AB11012,6,FALSE),0)</f>
        <v>28</v>
      </c>
      <c r="H1869" s="5">
        <f t="shared" si="355"/>
        <v>25400550</v>
      </c>
      <c r="I1869" s="5">
        <f t="shared" si="356"/>
        <v>27178588.5</v>
      </c>
      <c r="J1869" s="1">
        <f t="shared" si="349"/>
        <v>0.11849549253813166</v>
      </c>
      <c r="K1869" s="1">
        <f t="shared" si="350"/>
        <v>0</v>
      </c>
      <c r="L1869" s="1">
        <f t="shared" si="351"/>
        <v>1.2635851359251922</v>
      </c>
      <c r="M1869" s="1">
        <f t="shared" si="352"/>
        <v>0.84721097753390451</v>
      </c>
      <c r="N1869" s="1">
        <f t="shared" si="353"/>
        <v>1</v>
      </c>
      <c r="P1869" s="1">
        <f t="shared" si="357"/>
        <v>1.0705231982044936</v>
      </c>
      <c r="Q1869" s="1">
        <f t="shared" si="354"/>
        <v>0.12685217364473741</v>
      </c>
      <c r="R1869" s="2">
        <f t="shared" si="358"/>
        <v>3222114.9792718347</v>
      </c>
      <c r="S1869" s="2">
        <f t="shared" si="359"/>
        <v>3447663.0278208633</v>
      </c>
      <c r="T1869" s="2">
        <f t="shared" si="360"/>
        <v>3222114.9792718347</v>
      </c>
      <c r="V1869" s="1">
        <v>2022</v>
      </c>
      <c r="W1869" s="1">
        <v>46951</v>
      </c>
      <c r="X1869" s="1" t="s">
        <v>1913</v>
      </c>
      <c r="Y1869" s="1" t="s">
        <v>53</v>
      </c>
      <c r="Z1869" s="1">
        <v>7</v>
      </c>
      <c r="AA1869" s="1">
        <v>8</v>
      </c>
      <c r="AB1869" s="1">
        <v>25</v>
      </c>
    </row>
    <row r="1870" spans="2:28" x14ac:dyDescent="0.55000000000000004">
      <c r="B1870" s="1">
        <v>46216</v>
      </c>
      <c r="C1870" s="4" t="str">
        <f>_xlfn.IFNA(VLOOKUP(B1870,W$2:AB10984,3,FALSE),0)</f>
        <v>G</v>
      </c>
      <c r="D1870" s="1">
        <f>_xlfn.IFNA(VLOOKUP(B1870,W$2:AA11012,4,FALSE),0)</f>
        <v>92</v>
      </c>
      <c r="E1870" s="1">
        <f>_xlfn.IFNA(VLOOKUP(B1870,W$2:AA11012,5,FALSE),0)</f>
        <v>2</v>
      </c>
      <c r="F1870" s="1">
        <f>_xlfn.IFNA(VLOOKUP(B1870,W$2:AB11013,6,FALSE),0)</f>
        <v>25</v>
      </c>
      <c r="H1870" s="5">
        <f t="shared" si="355"/>
        <v>15340000</v>
      </c>
      <c r="I1870" s="5">
        <f t="shared" si="356"/>
        <v>16413800.000000002</v>
      </c>
      <c r="J1870" s="1">
        <f t="shared" si="349"/>
        <v>0.61349186721486715</v>
      </c>
      <c r="K1870" s="1">
        <f t="shared" si="350"/>
        <v>9</v>
      </c>
      <c r="L1870" s="1">
        <f t="shared" si="351"/>
        <v>1.0294839989928222</v>
      </c>
      <c r="M1870" s="1">
        <f t="shared" si="352"/>
        <v>1.243263292991633</v>
      </c>
      <c r="N1870" s="1">
        <f t="shared" si="353"/>
        <v>1</v>
      </c>
      <c r="P1870" s="1">
        <f t="shared" si="357"/>
        <v>1.279919666670011</v>
      </c>
      <c r="Q1870" s="1">
        <f t="shared" si="354"/>
        <v>0.78522030619041538</v>
      </c>
      <c r="R1870" s="2">
        <f t="shared" si="358"/>
        <v>12045279.496960972</v>
      </c>
      <c r="S1870" s="2">
        <f t="shared" si="359"/>
        <v>12888449.061748242</v>
      </c>
      <c r="T1870" s="2">
        <f t="shared" si="360"/>
        <v>12045279.496960972</v>
      </c>
      <c r="V1870" s="1">
        <v>2022</v>
      </c>
      <c r="W1870" s="1">
        <v>41851</v>
      </c>
      <c r="X1870" s="1" t="s">
        <v>1914</v>
      </c>
      <c r="Y1870" s="1" t="s">
        <v>53</v>
      </c>
      <c r="Z1870" s="1">
        <v>6</v>
      </c>
      <c r="AA1870" s="1">
        <v>2</v>
      </c>
      <c r="AB1870" s="1">
        <v>25</v>
      </c>
    </row>
    <row r="1871" spans="2:28" x14ac:dyDescent="0.55000000000000004">
      <c r="B1871" s="1">
        <v>7064</v>
      </c>
      <c r="C1871" s="4" t="str">
        <f>_xlfn.IFNA(VLOOKUP(B1871,W$2:AB10985,3,FALSE),0)</f>
        <v>CB</v>
      </c>
      <c r="D1871" s="1">
        <f>_xlfn.IFNA(VLOOKUP(B1871,W$2:AA11013,4,FALSE),0)</f>
        <v>95</v>
      </c>
      <c r="E1871" s="1">
        <f>_xlfn.IFNA(VLOOKUP(B1871,W$2:AA11013,5,FALSE),0)</f>
        <v>2</v>
      </c>
      <c r="F1871" s="1">
        <f>_xlfn.IFNA(VLOOKUP(B1871,W$2:AB11014,6,FALSE),0)</f>
        <v>33</v>
      </c>
      <c r="H1871" s="5">
        <f t="shared" si="355"/>
        <v>20000000</v>
      </c>
      <c r="I1871" s="5">
        <f t="shared" si="356"/>
        <v>21400000</v>
      </c>
      <c r="J1871" s="1">
        <f t="shared" si="349"/>
        <v>0.9106723943769699</v>
      </c>
      <c r="K1871" s="1">
        <f t="shared" si="350"/>
        <v>9</v>
      </c>
      <c r="L1871" s="1">
        <f t="shared" si="351"/>
        <v>1.0294839989928222</v>
      </c>
      <c r="M1871" s="1">
        <f t="shared" si="352"/>
        <v>0.74619625737641182</v>
      </c>
      <c r="N1871" s="1">
        <f t="shared" si="353"/>
        <v>1</v>
      </c>
      <c r="P1871" s="1">
        <f t="shared" si="357"/>
        <v>0.76819710707734556</v>
      </c>
      <c r="Q1871" s="1">
        <f t="shared" si="354"/>
        <v>0.6995758988555878</v>
      </c>
      <c r="R1871" s="2">
        <f t="shared" si="358"/>
        <v>13991517.977111757</v>
      </c>
      <c r="S1871" s="2">
        <f t="shared" si="359"/>
        <v>14970924.235509578</v>
      </c>
      <c r="T1871" s="2">
        <f t="shared" si="360"/>
        <v>13991517.977111757</v>
      </c>
      <c r="V1871" s="1">
        <v>2022</v>
      </c>
      <c r="W1871" s="1">
        <v>36501</v>
      </c>
      <c r="X1871" s="1" t="s">
        <v>1915</v>
      </c>
      <c r="Y1871" s="1" t="s">
        <v>53</v>
      </c>
      <c r="Z1871" s="1">
        <v>5</v>
      </c>
      <c r="AA1871" s="1">
        <v>4</v>
      </c>
      <c r="AB1871" s="1">
        <v>26</v>
      </c>
    </row>
    <row r="1872" spans="2:28" x14ac:dyDescent="0.55000000000000004">
      <c r="B1872" s="1">
        <v>11946</v>
      </c>
      <c r="C1872" s="4" t="str">
        <f>_xlfn.IFNA(VLOOKUP(B1872,W$2:AB10986,3,FALSE),0)</f>
        <v>S</v>
      </c>
      <c r="D1872" s="1">
        <f>_xlfn.IFNA(VLOOKUP(B1872,W$2:AA11014,4,FALSE),0)</f>
        <v>90</v>
      </c>
      <c r="E1872" s="1">
        <f>_xlfn.IFNA(VLOOKUP(B1872,W$2:AA11014,5,FALSE),0)</f>
        <v>6</v>
      </c>
      <c r="F1872" s="1">
        <f>_xlfn.IFNA(VLOOKUP(B1872,W$2:AB11015,6,FALSE),0)</f>
        <v>27</v>
      </c>
      <c r="H1872" s="5">
        <f t="shared" si="355"/>
        <v>15620000</v>
      </c>
      <c r="I1872" s="5">
        <f t="shared" si="356"/>
        <v>16713400.000000002</v>
      </c>
      <c r="J1872" s="1">
        <f t="shared" si="349"/>
        <v>0.61349186721486715</v>
      </c>
      <c r="K1872" s="1">
        <f t="shared" si="350"/>
        <v>9</v>
      </c>
      <c r="L1872" s="1">
        <f t="shared" si="351"/>
        <v>0.97805575723845062</v>
      </c>
      <c r="M1872" s="1">
        <f t="shared" si="352"/>
        <v>1.243263292991633</v>
      </c>
      <c r="N1872" s="1">
        <f t="shared" si="353"/>
        <v>0.89217868497715414</v>
      </c>
      <c r="P1872" s="1">
        <f t="shared" si="357"/>
        <v>1.0848721702598465</v>
      </c>
      <c r="Q1872" s="1">
        <f t="shared" si="354"/>
        <v>0.66556025342215852</v>
      </c>
      <c r="R1872" s="2">
        <f t="shared" si="358"/>
        <v>10396051.158454116</v>
      </c>
      <c r="S1872" s="2">
        <f t="shared" si="359"/>
        <v>11123774.739545906</v>
      </c>
      <c r="T1872" s="2">
        <f t="shared" si="360"/>
        <v>10396051.158454116</v>
      </c>
      <c r="V1872" s="1">
        <v>2022</v>
      </c>
      <c r="W1872" s="1">
        <v>48584</v>
      </c>
      <c r="X1872" s="1" t="s">
        <v>1916</v>
      </c>
      <c r="Y1872" s="1" t="s">
        <v>53</v>
      </c>
      <c r="Z1872" s="1">
        <v>4</v>
      </c>
      <c r="AA1872" s="1">
        <v>8</v>
      </c>
      <c r="AB1872" s="1">
        <v>27</v>
      </c>
    </row>
    <row r="1873" spans="2:28" x14ac:dyDescent="0.55000000000000004">
      <c r="B1873" s="1">
        <v>9526</v>
      </c>
      <c r="C1873" s="4" t="str">
        <f>_xlfn.IFNA(VLOOKUP(B1873,W$2:AB10987,3,FALSE),0)</f>
        <v>DI</v>
      </c>
      <c r="D1873" s="1">
        <f>_xlfn.IFNA(VLOOKUP(B1873,W$2:AA11015,4,FALSE),0)</f>
        <v>82</v>
      </c>
      <c r="E1873" s="1">
        <f>_xlfn.IFNA(VLOOKUP(B1873,W$2:AA11015,5,FALSE),0)</f>
        <v>3</v>
      </c>
      <c r="F1873" s="1">
        <f>_xlfn.IFNA(VLOOKUP(B1873,W$2:AB11016,6,FALSE),0)</f>
        <v>31</v>
      </c>
      <c r="H1873" s="5">
        <f t="shared" si="355"/>
        <v>20500000</v>
      </c>
      <c r="I1873" s="5">
        <f t="shared" si="356"/>
        <v>21935000</v>
      </c>
      <c r="J1873" s="1">
        <f t="shared" si="349"/>
        <v>0.40904805918622789</v>
      </c>
      <c r="K1873" s="1">
        <f t="shared" si="350"/>
        <v>8</v>
      </c>
      <c r="L1873" s="1">
        <f t="shared" si="351"/>
        <v>1.0414481605999888</v>
      </c>
      <c r="M1873" s="1">
        <f t="shared" si="352"/>
        <v>0.76278818117696279</v>
      </c>
      <c r="N1873" s="1">
        <f t="shared" si="353"/>
        <v>1</v>
      </c>
      <c r="P1873" s="1">
        <f t="shared" si="357"/>
        <v>0.79440434821415884</v>
      </c>
      <c r="Q1873" s="1">
        <f t="shared" si="354"/>
        <v>0.32494955684610205</v>
      </c>
      <c r="R1873" s="2">
        <f t="shared" si="358"/>
        <v>6661465.9153450923</v>
      </c>
      <c r="S1873" s="2">
        <f t="shared" si="359"/>
        <v>7127768.5294192489</v>
      </c>
      <c r="T1873" s="2">
        <f t="shared" si="360"/>
        <v>6661465.9153450923</v>
      </c>
      <c r="V1873" s="1">
        <v>2022</v>
      </c>
      <c r="W1873" s="1">
        <v>59874</v>
      </c>
      <c r="X1873" s="1" t="s">
        <v>1917</v>
      </c>
      <c r="Y1873" s="1" t="s">
        <v>53</v>
      </c>
      <c r="Z1873" s="1">
        <v>3</v>
      </c>
      <c r="AA1873" s="1">
        <v>4</v>
      </c>
      <c r="AB1873" s="1">
        <v>26</v>
      </c>
    </row>
    <row r="1874" spans="2:28" x14ac:dyDescent="0.55000000000000004">
      <c r="B1874" s="1">
        <v>9205</v>
      </c>
      <c r="C1874" s="4" t="str">
        <f>_xlfn.IFNA(VLOOKUP(B1874,W$2:AB10988,3,FALSE),0)</f>
        <v>HB</v>
      </c>
      <c r="D1874" s="1">
        <f>_xlfn.IFNA(VLOOKUP(B1874,W$2:AA11016,4,FALSE),0)</f>
        <v>51</v>
      </c>
      <c r="E1874" s="1">
        <f>_xlfn.IFNA(VLOOKUP(B1874,W$2:AA11016,5,FALSE),0)</f>
        <v>8</v>
      </c>
      <c r="F1874" s="1">
        <f>_xlfn.IFNA(VLOOKUP(B1874,W$2:AB11017,6,FALSE),0)</f>
        <v>30</v>
      </c>
      <c r="H1874" s="5">
        <f t="shared" si="355"/>
        <v>14223170</v>
      </c>
      <c r="I1874" s="5">
        <f t="shared" si="356"/>
        <v>15218791.9</v>
      </c>
      <c r="J1874" s="1">
        <f t="shared" si="349"/>
        <v>0.17135857369119548</v>
      </c>
      <c r="K1874" s="1">
        <f t="shared" si="350"/>
        <v>5</v>
      </c>
      <c r="L1874" s="1">
        <f t="shared" si="351"/>
        <v>0.95917935807296395</v>
      </c>
      <c r="M1874" s="1">
        <f t="shared" si="352"/>
        <v>0.97478864222910011</v>
      </c>
      <c r="N1874" s="1">
        <f t="shared" si="353"/>
        <v>0.81972023184507603</v>
      </c>
      <c r="P1874" s="1">
        <f t="shared" si="357"/>
        <v>0.76643607574443506</v>
      </c>
      <c r="Q1874" s="1">
        <f t="shared" si="354"/>
        <v>0.13133539276504344</v>
      </c>
      <c r="R1874" s="2">
        <f t="shared" si="358"/>
        <v>1868005.6183139828</v>
      </c>
      <c r="S1874" s="2">
        <f t="shared" si="359"/>
        <v>1998766.0115959619</v>
      </c>
      <c r="T1874" s="2">
        <f t="shared" si="360"/>
        <v>1868005.6183139828</v>
      </c>
      <c r="V1874" s="1">
        <v>2022</v>
      </c>
      <c r="W1874" s="1">
        <v>39461</v>
      </c>
      <c r="X1874" s="1" t="s">
        <v>1918</v>
      </c>
      <c r="Y1874" s="1" t="s">
        <v>53</v>
      </c>
      <c r="Z1874" s="1">
        <v>3</v>
      </c>
      <c r="AA1874" s="1">
        <v>8</v>
      </c>
      <c r="AB1874" s="1">
        <v>25</v>
      </c>
    </row>
    <row r="1875" spans="2:28" x14ac:dyDescent="0.55000000000000004">
      <c r="B1875" s="1">
        <v>10653</v>
      </c>
      <c r="C1875" s="4" t="str">
        <f>_xlfn.IFNA(VLOOKUP(B1875,W$2:AB10989,3,FALSE),0)</f>
        <v>ED</v>
      </c>
      <c r="D1875" s="1">
        <f>_xlfn.IFNA(VLOOKUP(B1875,W$2:AA11017,4,FALSE),0)</f>
        <v>66</v>
      </c>
      <c r="E1875" s="1">
        <f>_xlfn.IFNA(VLOOKUP(B1875,W$2:AA11017,5,FALSE),0)</f>
        <v>20</v>
      </c>
      <c r="F1875" s="1">
        <f>_xlfn.IFNA(VLOOKUP(B1875,W$2:AB11018,6,FALSE),0)</f>
        <v>28</v>
      </c>
      <c r="H1875" s="5">
        <f t="shared" si="355"/>
        <v>25400550</v>
      </c>
      <c r="I1875" s="5">
        <f t="shared" si="356"/>
        <v>27178588.5</v>
      </c>
      <c r="J1875" s="1">
        <f t="shared" si="349"/>
        <v>0.28373199810001409</v>
      </c>
      <c r="K1875" s="1">
        <f t="shared" si="350"/>
        <v>6</v>
      </c>
      <c r="L1875" s="1">
        <f t="shared" si="351"/>
        <v>1.0955505669993606</v>
      </c>
      <c r="M1875" s="1">
        <f t="shared" si="352"/>
        <v>0.98267173666193286</v>
      </c>
      <c r="N1875" s="1">
        <f t="shared" si="353"/>
        <v>1</v>
      </c>
      <c r="P1875" s="1">
        <f t="shared" si="357"/>
        <v>1.0765665782742269</v>
      </c>
      <c r="Q1875" s="1">
        <f t="shared" si="354"/>
        <v>0.30545638634144162</v>
      </c>
      <c r="R1875" s="2">
        <f t="shared" si="358"/>
        <v>7758760.2140851049</v>
      </c>
      <c r="S1875" s="2">
        <f t="shared" si="359"/>
        <v>8301873.4290710622</v>
      </c>
      <c r="T1875" s="2">
        <f t="shared" si="360"/>
        <v>7758760.2140851049</v>
      </c>
      <c r="V1875" s="1">
        <v>2022</v>
      </c>
      <c r="W1875" s="1">
        <v>25018</v>
      </c>
      <c r="X1875" s="1" t="s">
        <v>1919</v>
      </c>
      <c r="Y1875" s="1" t="s">
        <v>53</v>
      </c>
      <c r="Z1875" s="1">
        <v>2</v>
      </c>
      <c r="AA1875" s="1">
        <v>8</v>
      </c>
      <c r="AB1875" s="1">
        <v>25</v>
      </c>
    </row>
    <row r="1876" spans="2:28" x14ac:dyDescent="0.55000000000000004">
      <c r="B1876" s="1">
        <v>10799</v>
      </c>
      <c r="C1876" s="4" t="str">
        <f>_xlfn.IFNA(VLOOKUP(B1876,W$2:AB10990,3,FALSE),0)</f>
        <v>WR</v>
      </c>
      <c r="D1876" s="1">
        <f>_xlfn.IFNA(VLOOKUP(B1876,W$2:AA11018,4,FALSE),0)</f>
        <v>98</v>
      </c>
      <c r="E1876" s="1">
        <f>_xlfn.IFNA(VLOOKUP(B1876,W$2:AA11018,5,FALSE),0)</f>
        <v>5</v>
      </c>
      <c r="F1876" s="1">
        <f>_xlfn.IFNA(VLOOKUP(B1876,W$2:AB11019,6,FALSE),0)</f>
        <v>29</v>
      </c>
      <c r="H1876" s="5">
        <f t="shared" si="355"/>
        <v>26850000</v>
      </c>
      <c r="I1876" s="5">
        <f t="shared" si="356"/>
        <v>28729500</v>
      </c>
      <c r="J1876" s="1">
        <f t="shared" si="349"/>
        <v>0.9106723943769699</v>
      </c>
      <c r="K1876" s="1">
        <f t="shared" si="350"/>
        <v>9</v>
      </c>
      <c r="L1876" s="1">
        <f t="shared" si="351"/>
        <v>0.9883398119654212</v>
      </c>
      <c r="M1876" s="1">
        <f t="shared" si="352"/>
        <v>1.000893038891195</v>
      </c>
      <c r="N1876" s="1">
        <f t="shared" si="353"/>
        <v>1</v>
      </c>
      <c r="P1876" s="1">
        <f t="shared" si="357"/>
        <v>0.98922243785522268</v>
      </c>
      <c r="Q1876" s="1">
        <f t="shared" si="354"/>
        <v>0.90085756605303891</v>
      </c>
      <c r="R1876" s="2">
        <f t="shared" si="358"/>
        <v>24188025.648524094</v>
      </c>
      <c r="S1876" s="2">
        <f t="shared" si="359"/>
        <v>25881187.44392078</v>
      </c>
      <c r="T1876" s="2">
        <f t="shared" si="360"/>
        <v>24188025.648524094</v>
      </c>
      <c r="V1876" s="1">
        <v>2022</v>
      </c>
      <c r="W1876" s="1">
        <v>34693</v>
      </c>
      <c r="X1876" s="1" t="s">
        <v>1920</v>
      </c>
      <c r="Y1876" s="1" t="s">
        <v>53</v>
      </c>
      <c r="Z1876" s="1">
        <v>1</v>
      </c>
      <c r="AA1876" s="1">
        <v>3</v>
      </c>
      <c r="AB1876" s="1">
        <v>27</v>
      </c>
    </row>
    <row r="1877" spans="2:28" x14ac:dyDescent="0.55000000000000004">
      <c r="B1877" s="1">
        <v>9538</v>
      </c>
      <c r="C1877" s="4" t="str">
        <f>_xlfn.IFNA(VLOOKUP(B1877,W$2:AB10991,3,FALSE),0)</f>
        <v>WR</v>
      </c>
      <c r="D1877" s="1">
        <f>_xlfn.IFNA(VLOOKUP(B1877,W$2:AA11019,4,FALSE),0)</f>
        <v>83</v>
      </c>
      <c r="E1877" s="1">
        <f>_xlfn.IFNA(VLOOKUP(B1877,W$2:AA11019,5,FALSE),0)</f>
        <v>4</v>
      </c>
      <c r="F1877" s="1">
        <f>_xlfn.IFNA(VLOOKUP(B1877,W$2:AB11020,6,FALSE),0)</f>
        <v>29</v>
      </c>
      <c r="H1877" s="5">
        <f t="shared" si="355"/>
        <v>26850000</v>
      </c>
      <c r="I1877" s="5">
        <f t="shared" si="356"/>
        <v>28729500</v>
      </c>
      <c r="J1877" s="1">
        <f t="shared" si="349"/>
        <v>0.40904805918622789</v>
      </c>
      <c r="K1877" s="1">
        <f t="shared" si="350"/>
        <v>8</v>
      </c>
      <c r="L1877" s="1">
        <f t="shared" si="351"/>
        <v>0.98121406805575184</v>
      </c>
      <c r="M1877" s="1">
        <f t="shared" si="352"/>
        <v>0.99502139424549263</v>
      </c>
      <c r="N1877" s="1">
        <f t="shared" si="353"/>
        <v>0.84929704697517161</v>
      </c>
      <c r="P1877" s="1">
        <f t="shared" si="357"/>
        <v>0.82919332812582358</v>
      </c>
      <c r="Q1877" s="1">
        <f t="shared" si="354"/>
        <v>0.33917992156003718</v>
      </c>
      <c r="R1877" s="2">
        <f t="shared" si="358"/>
        <v>9106980.8938869983</v>
      </c>
      <c r="S1877" s="2">
        <f t="shared" si="359"/>
        <v>9744469.5564590879</v>
      </c>
      <c r="T1877" s="2">
        <f t="shared" si="360"/>
        <v>9106980.8938869983</v>
      </c>
      <c r="V1877" s="1">
        <v>2022</v>
      </c>
      <c r="W1877" s="1">
        <v>41665</v>
      </c>
      <c r="X1877" s="1" t="s">
        <v>1921</v>
      </c>
      <c r="Y1877" s="1" t="s">
        <v>53</v>
      </c>
      <c r="Z1877" s="1">
        <v>0</v>
      </c>
      <c r="AA1877" s="1">
        <v>2</v>
      </c>
      <c r="AB1877" s="1">
        <v>25</v>
      </c>
    </row>
    <row r="1878" spans="2:28" x14ac:dyDescent="0.55000000000000004">
      <c r="B1878" s="1">
        <v>10664</v>
      </c>
      <c r="C1878" s="4" t="str">
        <f>_xlfn.IFNA(VLOOKUP(B1878,W$2:AB10992,3,FALSE),0)</f>
        <v>DI</v>
      </c>
      <c r="D1878" s="1">
        <f>_xlfn.IFNA(VLOOKUP(B1878,W$2:AA11020,4,FALSE),0)</f>
        <v>13</v>
      </c>
      <c r="E1878" s="1">
        <f>_xlfn.IFNA(VLOOKUP(B1878,W$2:AA11020,5,FALSE),0)</f>
        <v>32</v>
      </c>
      <c r="F1878" s="1">
        <f>_xlfn.IFNA(VLOOKUP(B1878,W$2:AB11021,6,FALSE),0)</f>
        <v>28</v>
      </c>
      <c r="H1878" s="5">
        <f t="shared" si="355"/>
        <v>20500000</v>
      </c>
      <c r="I1878" s="5">
        <f t="shared" si="356"/>
        <v>21935000</v>
      </c>
      <c r="J1878" s="1">
        <f t="shared" si="349"/>
        <v>0.15834706436900092</v>
      </c>
      <c r="K1878" s="1">
        <f t="shared" si="350"/>
        <v>1</v>
      </c>
      <c r="L1878" s="1">
        <f t="shared" si="351"/>
        <v>1.4566807888205662</v>
      </c>
      <c r="M1878" s="1">
        <f t="shared" si="352"/>
        <v>0.90211382224993342</v>
      </c>
      <c r="N1878" s="1">
        <f t="shared" si="353"/>
        <v>1</v>
      </c>
      <c r="P1878" s="1">
        <f t="shared" si="357"/>
        <v>1.3140918742009691</v>
      </c>
      <c r="Q1878" s="1">
        <f t="shared" si="354"/>
        <v>0.20808259059088191</v>
      </c>
      <c r="R1878" s="2">
        <f t="shared" si="358"/>
        <v>4265693.1071130792</v>
      </c>
      <c r="S1878" s="2">
        <f t="shared" si="359"/>
        <v>4564291.6246109949</v>
      </c>
      <c r="T1878" s="2">
        <f t="shared" si="360"/>
        <v>4265693.1071130792</v>
      </c>
      <c r="V1878" s="1">
        <v>2022</v>
      </c>
      <c r="W1878" s="1">
        <v>9575</v>
      </c>
      <c r="X1878" s="1" t="s">
        <v>1922</v>
      </c>
      <c r="Y1878" s="1" t="s">
        <v>48</v>
      </c>
      <c r="Z1878" s="1">
        <v>99</v>
      </c>
      <c r="AA1878" s="1">
        <v>5</v>
      </c>
      <c r="AB1878" s="1">
        <v>29</v>
      </c>
    </row>
    <row r="1879" spans="2:28" x14ac:dyDescent="0.55000000000000004">
      <c r="B1879" s="1">
        <v>10878</v>
      </c>
      <c r="C1879" s="4" t="str">
        <f>_xlfn.IFNA(VLOOKUP(B1879,W$2:AB10993,3,FALSE),0)</f>
        <v>S</v>
      </c>
      <c r="D1879" s="1">
        <f>_xlfn.IFNA(VLOOKUP(B1879,W$2:AA11021,4,FALSE),0)</f>
        <v>86</v>
      </c>
      <c r="E1879" s="1">
        <f>_xlfn.IFNA(VLOOKUP(B1879,W$2:AA11021,5,FALSE),0)</f>
        <v>7</v>
      </c>
      <c r="F1879" s="1">
        <f>_xlfn.IFNA(VLOOKUP(B1879,W$2:AB11022,6,FALSE),0)</f>
        <v>29</v>
      </c>
      <c r="H1879" s="5">
        <f t="shared" si="355"/>
        <v>15620000</v>
      </c>
      <c r="I1879" s="5">
        <f t="shared" si="356"/>
        <v>16713400.000000002</v>
      </c>
      <c r="J1879" s="1">
        <f t="shared" si="349"/>
        <v>0.50699730938172927</v>
      </c>
      <c r="K1879" s="1">
        <f t="shared" si="350"/>
        <v>8</v>
      </c>
      <c r="L1879" s="1">
        <f t="shared" si="351"/>
        <v>0.93568323667001296</v>
      </c>
      <c r="M1879" s="1">
        <f t="shared" si="352"/>
        <v>0.99502139424549263</v>
      </c>
      <c r="N1879" s="1">
        <f t="shared" si="353"/>
        <v>0.89217868497715414</v>
      </c>
      <c r="P1879" s="1">
        <f t="shared" si="357"/>
        <v>0.83064051629342739</v>
      </c>
      <c r="Q1879" s="1">
        <f t="shared" si="354"/>
        <v>0.42113250682421816</v>
      </c>
      <c r="R1879" s="2">
        <f t="shared" si="358"/>
        <v>6578089.7565942872</v>
      </c>
      <c r="S1879" s="2">
        <f t="shared" si="359"/>
        <v>7038556.0395558886</v>
      </c>
      <c r="T1879" s="2">
        <f t="shared" si="360"/>
        <v>6578089.7565942872</v>
      </c>
      <c r="V1879" s="1">
        <v>2022</v>
      </c>
      <c r="W1879" s="1">
        <v>42475</v>
      </c>
      <c r="X1879" s="1" t="s">
        <v>1923</v>
      </c>
      <c r="Y1879" s="1" t="s">
        <v>48</v>
      </c>
      <c r="Z1879" s="1">
        <v>99</v>
      </c>
      <c r="AA1879" s="1">
        <v>2</v>
      </c>
      <c r="AB1879" s="1">
        <v>24</v>
      </c>
    </row>
    <row r="1880" spans="2:28" x14ac:dyDescent="0.55000000000000004">
      <c r="B1880" s="1">
        <v>24304</v>
      </c>
      <c r="C1880" s="4" t="str">
        <f>_xlfn.IFNA(VLOOKUP(B1880,W$2:AB10994,3,FALSE),0)</f>
        <v>LB</v>
      </c>
      <c r="D1880" s="1">
        <f>_xlfn.IFNA(VLOOKUP(B1880,W$2:AA11022,4,FALSE),0)</f>
        <v>52</v>
      </c>
      <c r="E1880" s="1">
        <f>_xlfn.IFNA(VLOOKUP(B1880,W$2:AA11022,5,FALSE),0)</f>
        <v>8</v>
      </c>
      <c r="F1880" s="1">
        <f>_xlfn.IFNA(VLOOKUP(B1880,W$2:AB11023,6,FALSE),0)</f>
        <v>28</v>
      </c>
      <c r="H1880" s="5">
        <f t="shared" si="355"/>
        <v>16999000</v>
      </c>
      <c r="I1880" s="5">
        <f t="shared" si="356"/>
        <v>18188930</v>
      </c>
      <c r="J1880" s="1">
        <f t="shared" si="349"/>
        <v>0.17135857369119548</v>
      </c>
      <c r="K1880" s="1">
        <f t="shared" si="350"/>
        <v>5</v>
      </c>
      <c r="L1880" s="1">
        <f t="shared" si="351"/>
        <v>0.95917935807296395</v>
      </c>
      <c r="M1880" s="1">
        <f t="shared" si="352"/>
        <v>0.97478864222910011</v>
      </c>
      <c r="N1880" s="1">
        <f t="shared" si="353"/>
        <v>0.73034540509703694</v>
      </c>
      <c r="P1880" s="1">
        <f t="shared" si="357"/>
        <v>0.68287086797968144</v>
      </c>
      <c r="Q1880" s="1">
        <f t="shared" si="354"/>
        <v>0.11701577795226686</v>
      </c>
      <c r="R1880" s="2">
        <f t="shared" si="358"/>
        <v>1989151.2094105845</v>
      </c>
      <c r="S1880" s="2">
        <f t="shared" si="359"/>
        <v>2128391.7940693256</v>
      </c>
      <c r="T1880" s="2">
        <f t="shared" si="360"/>
        <v>1989151.2094105845</v>
      </c>
      <c r="V1880" s="1">
        <v>2022</v>
      </c>
      <c r="W1880" s="1">
        <v>10698</v>
      </c>
      <c r="X1880" s="1" t="s">
        <v>1924</v>
      </c>
      <c r="Y1880" s="1" t="s">
        <v>48</v>
      </c>
      <c r="Z1880" s="1">
        <v>99</v>
      </c>
      <c r="AA1880" s="1">
        <v>2</v>
      </c>
      <c r="AB1880" s="1">
        <v>29</v>
      </c>
    </row>
    <row r="1881" spans="2:28" x14ac:dyDescent="0.55000000000000004">
      <c r="B1881" s="1">
        <v>10810</v>
      </c>
      <c r="C1881" s="4" t="str">
        <f>_xlfn.IFNA(VLOOKUP(B1881,W$2:AB10995,3,FALSE),0)</f>
        <v>FB</v>
      </c>
      <c r="D1881" s="1">
        <f>_xlfn.IFNA(VLOOKUP(B1881,W$2:AA11023,4,FALSE),0)</f>
        <v>0</v>
      </c>
      <c r="E1881" s="1">
        <f>_xlfn.IFNA(VLOOKUP(B1881,W$2:AA11023,5,FALSE),0)</f>
        <v>6</v>
      </c>
      <c r="F1881" s="1">
        <f>_xlfn.IFNA(VLOOKUP(B1881,W$2:AB11024,6,FALSE),0)</f>
        <v>29</v>
      </c>
      <c r="H1881" s="5" t="e">
        <f t="shared" si="355"/>
        <v>#DIV/0!</v>
      </c>
      <c r="I1881" s="5" t="e">
        <f t="shared" si="356"/>
        <v>#DIV/0!</v>
      </c>
      <c r="J1881" s="1">
        <f t="shared" si="349"/>
        <v>0.11029086484118089</v>
      </c>
      <c r="K1881" s="1">
        <f t="shared" si="350"/>
        <v>0</v>
      </c>
      <c r="L1881" s="1">
        <f t="shared" si="351"/>
        <v>0.89742803863616261</v>
      </c>
      <c r="M1881" s="1">
        <f t="shared" si="352"/>
        <v>0.84721097753390451</v>
      </c>
      <c r="N1881" s="1" t="e">
        <f t="shared" si="353"/>
        <v>#DIV/0!</v>
      </c>
      <c r="P1881" s="1" t="e">
        <f t="shared" si="357"/>
        <v>#DIV/0!</v>
      </c>
      <c r="Q1881" s="1" t="e">
        <f t="shared" si="354"/>
        <v>#DIV/0!</v>
      </c>
      <c r="R1881" s="2" t="e">
        <f t="shared" si="358"/>
        <v>#DIV/0!</v>
      </c>
      <c r="S1881" s="2" t="e">
        <f t="shared" si="359"/>
        <v>#DIV/0!</v>
      </c>
      <c r="T1881" s="2" t="e">
        <f t="shared" si="360"/>
        <v>#DIV/0!</v>
      </c>
      <c r="V1881" s="1">
        <v>2022</v>
      </c>
      <c r="W1881" s="1">
        <v>11797</v>
      </c>
      <c r="X1881" s="1" t="s">
        <v>1925</v>
      </c>
      <c r="Y1881" s="1" t="s">
        <v>48</v>
      </c>
      <c r="Z1881" s="1">
        <v>98</v>
      </c>
      <c r="AA1881" s="1">
        <v>2</v>
      </c>
      <c r="AB1881" s="1">
        <v>26</v>
      </c>
    </row>
    <row r="1882" spans="2:28" x14ac:dyDescent="0.55000000000000004">
      <c r="B1882" s="1">
        <v>42345</v>
      </c>
      <c r="C1882" s="4" t="str">
        <f>_xlfn.IFNA(VLOOKUP(B1882,W$2:AB10996,3,FALSE),0)</f>
        <v>WR</v>
      </c>
      <c r="D1882" s="1">
        <f>_xlfn.IFNA(VLOOKUP(B1882,W$2:AA11024,4,FALSE),0)</f>
        <v>70</v>
      </c>
      <c r="E1882" s="1">
        <f>_xlfn.IFNA(VLOOKUP(B1882,W$2:AA11024,5,FALSE),0)</f>
        <v>8</v>
      </c>
      <c r="F1882" s="1">
        <f>_xlfn.IFNA(VLOOKUP(B1882,W$2:AB11025,6,FALSE),0)</f>
        <v>29</v>
      </c>
      <c r="H1882" s="5">
        <f t="shared" si="355"/>
        <v>26850000</v>
      </c>
      <c r="I1882" s="5">
        <f t="shared" si="356"/>
        <v>28729500</v>
      </c>
      <c r="J1882" s="1">
        <f t="shared" si="349"/>
        <v>0.29399895803743797</v>
      </c>
      <c r="K1882" s="1">
        <f t="shared" si="350"/>
        <v>7</v>
      </c>
      <c r="L1882" s="1">
        <f t="shared" si="351"/>
        <v>0.95623946907158719</v>
      </c>
      <c r="M1882" s="1">
        <f t="shared" si="352"/>
        <v>0.98921913731565014</v>
      </c>
      <c r="N1882" s="1">
        <f t="shared" si="353"/>
        <v>0.84929704697517161</v>
      </c>
      <c r="P1882" s="1">
        <f t="shared" si="357"/>
        <v>0.80337588063907572</v>
      </c>
      <c r="Q1882" s="1">
        <f t="shared" si="354"/>
        <v>0.23619167182029741</v>
      </c>
      <c r="R1882" s="2">
        <f t="shared" si="358"/>
        <v>6341746.3883749852</v>
      </c>
      <c r="S1882" s="2">
        <f t="shared" si="359"/>
        <v>6785668.6355612343</v>
      </c>
      <c r="T1882" s="2">
        <f t="shared" si="360"/>
        <v>6341746.3883749852</v>
      </c>
      <c r="V1882" s="1">
        <v>2022</v>
      </c>
      <c r="W1882" s="1">
        <v>7641</v>
      </c>
      <c r="X1882" s="1" t="s">
        <v>1926</v>
      </c>
      <c r="Y1882" s="1" t="s">
        <v>48</v>
      </c>
      <c r="Z1882" s="1">
        <v>98</v>
      </c>
      <c r="AA1882" s="1">
        <v>32</v>
      </c>
      <c r="AB1882" s="1">
        <v>34</v>
      </c>
    </row>
    <row r="1883" spans="2:28" x14ac:dyDescent="0.55000000000000004">
      <c r="B1883" s="1">
        <v>11998</v>
      </c>
      <c r="C1883" s="4" t="str">
        <f>_xlfn.IFNA(VLOOKUP(B1883,W$2:AB10997,3,FALSE),0)</f>
        <v>C</v>
      </c>
      <c r="D1883" s="1">
        <f>_xlfn.IFNA(VLOOKUP(B1883,W$2:AA11025,4,FALSE),0)</f>
        <v>8</v>
      </c>
      <c r="E1883" s="1">
        <f>_xlfn.IFNA(VLOOKUP(B1883,W$2:AA11025,5,FALSE),0)</f>
        <v>7</v>
      </c>
      <c r="F1883" s="1">
        <f>_xlfn.IFNA(VLOOKUP(B1883,W$2:AB11026,6,FALSE),0)</f>
        <v>29</v>
      </c>
      <c r="H1883" s="5">
        <f t="shared" si="355"/>
        <v>13082500</v>
      </c>
      <c r="I1883" s="5">
        <f t="shared" si="356"/>
        <v>13998275</v>
      </c>
      <c r="J1883" s="1">
        <f t="shared" si="349"/>
        <v>0.11849549253813166</v>
      </c>
      <c r="K1883" s="1">
        <f t="shared" si="350"/>
        <v>0</v>
      </c>
      <c r="L1883" s="1">
        <f t="shared" si="351"/>
        <v>1.33979111868944</v>
      </c>
      <c r="M1883" s="1">
        <f t="shared" si="352"/>
        <v>0.84721097753390451</v>
      </c>
      <c r="N1883" s="1">
        <f t="shared" si="353"/>
        <v>1.1514506309915982</v>
      </c>
      <c r="P1883" s="1">
        <f t="shared" si="357"/>
        <v>1.3069951954169761</v>
      </c>
      <c r="Q1883" s="1">
        <f t="shared" si="354"/>
        <v>0.15487303942590622</v>
      </c>
      <c r="R1883" s="2">
        <f t="shared" si="358"/>
        <v>2026126.538289418</v>
      </c>
      <c r="S1883" s="2">
        <f t="shared" si="359"/>
        <v>2167955.3959696773</v>
      </c>
      <c r="T1883" s="2">
        <f t="shared" si="360"/>
        <v>2026126.538289418</v>
      </c>
      <c r="V1883" s="1">
        <v>2022</v>
      </c>
      <c r="W1883" s="1">
        <v>10732</v>
      </c>
      <c r="X1883" s="1" t="s">
        <v>1927</v>
      </c>
      <c r="Y1883" s="1" t="s">
        <v>48</v>
      </c>
      <c r="Z1883" s="1">
        <v>97</v>
      </c>
      <c r="AA1883" s="1">
        <v>3</v>
      </c>
      <c r="AB1883" s="1">
        <v>29</v>
      </c>
    </row>
    <row r="1884" spans="2:28" x14ac:dyDescent="0.55000000000000004">
      <c r="B1884" s="1">
        <v>48404</v>
      </c>
      <c r="C1884" s="4" t="str">
        <f>_xlfn.IFNA(VLOOKUP(B1884,W$2:AB10998,3,FALSE),0)</f>
        <v>DI</v>
      </c>
      <c r="D1884" s="1">
        <f>_xlfn.IFNA(VLOOKUP(B1884,W$2:AA11026,4,FALSE),0)</f>
        <v>1</v>
      </c>
      <c r="E1884" s="1">
        <f>_xlfn.IFNA(VLOOKUP(B1884,W$2:AA11026,5,FALSE),0)</f>
        <v>4</v>
      </c>
      <c r="F1884" s="1">
        <f>_xlfn.IFNA(VLOOKUP(B1884,W$2:AB11027,6,FALSE),0)</f>
        <v>25</v>
      </c>
      <c r="H1884" s="5">
        <f t="shared" si="355"/>
        <v>20500000</v>
      </c>
      <c r="I1884" s="5">
        <f t="shared" si="356"/>
        <v>21935000</v>
      </c>
      <c r="J1884" s="1">
        <f t="shared" si="349"/>
        <v>0.11029086484118089</v>
      </c>
      <c r="K1884" s="1">
        <f t="shared" si="350"/>
        <v>0</v>
      </c>
      <c r="L1884" s="1">
        <f t="shared" si="351"/>
        <v>1.1895239156337238</v>
      </c>
      <c r="M1884" s="1">
        <f t="shared" si="352"/>
        <v>0.68619556135383653</v>
      </c>
      <c r="N1884" s="1">
        <f t="shared" si="353"/>
        <v>1</v>
      </c>
      <c r="P1884" s="1">
        <f t="shared" si="357"/>
        <v>0.81624603103209681</v>
      </c>
      <c r="Q1884" s="1">
        <f t="shared" si="354"/>
        <v>9.0024480685711339E-2</v>
      </c>
      <c r="R1884" s="2">
        <f t="shared" si="358"/>
        <v>1845501.8540570824</v>
      </c>
      <c r="S1884" s="2">
        <f t="shared" si="359"/>
        <v>1974686.9838410781</v>
      </c>
      <c r="T1884" s="2">
        <f t="shared" si="360"/>
        <v>1845501.8540570824</v>
      </c>
      <c r="V1884" s="1">
        <v>2022</v>
      </c>
      <c r="W1884" s="1">
        <v>7941</v>
      </c>
      <c r="X1884" s="1" t="s">
        <v>1928</v>
      </c>
      <c r="Y1884" s="1" t="s">
        <v>48</v>
      </c>
      <c r="Z1884" s="1">
        <v>97</v>
      </c>
      <c r="AA1884" s="1">
        <v>5</v>
      </c>
      <c r="AB1884" s="1">
        <v>32</v>
      </c>
    </row>
    <row r="1885" spans="2:28" x14ac:dyDescent="0.55000000000000004">
      <c r="B1885" s="1">
        <v>48940</v>
      </c>
      <c r="C1885" s="4" t="str">
        <f>_xlfn.IFNA(VLOOKUP(B1885,W$2:AB10999,3,FALSE),0)</f>
        <v>DI</v>
      </c>
      <c r="D1885" s="1">
        <f>_xlfn.IFNA(VLOOKUP(B1885,W$2:AA11027,4,FALSE),0)</f>
        <v>83</v>
      </c>
      <c r="E1885" s="1">
        <f>_xlfn.IFNA(VLOOKUP(B1885,W$2:AA11027,5,FALSE),0)</f>
        <v>3</v>
      </c>
      <c r="F1885" s="1">
        <f>_xlfn.IFNA(VLOOKUP(B1885,W$2:AB11028,6,FALSE),0)</f>
        <v>26</v>
      </c>
      <c r="H1885" s="5">
        <f t="shared" si="355"/>
        <v>20500000</v>
      </c>
      <c r="I1885" s="5">
        <f t="shared" si="356"/>
        <v>21935000</v>
      </c>
      <c r="J1885" s="1">
        <f t="shared" si="349"/>
        <v>0.40904805918622789</v>
      </c>
      <c r="K1885" s="1">
        <f t="shared" si="350"/>
        <v>8</v>
      </c>
      <c r="L1885" s="1">
        <f t="shared" si="351"/>
        <v>1.0414481605999888</v>
      </c>
      <c r="M1885" s="1">
        <f t="shared" si="352"/>
        <v>1.2219797174404163</v>
      </c>
      <c r="N1885" s="1">
        <f t="shared" si="353"/>
        <v>1</v>
      </c>
      <c r="P1885" s="1">
        <f t="shared" si="357"/>
        <v>1.2726285290188157</v>
      </c>
      <c r="Q1885" s="1">
        <f t="shared" si="354"/>
        <v>0.52056622986017065</v>
      </c>
      <c r="R1885" s="2">
        <f t="shared" si="358"/>
        <v>10671607.712133499</v>
      </c>
      <c r="S1885" s="2">
        <f t="shared" si="359"/>
        <v>11418620.251982844</v>
      </c>
      <c r="T1885" s="2">
        <f t="shared" si="360"/>
        <v>10671607.712133499</v>
      </c>
      <c r="V1885" s="1">
        <v>2022</v>
      </c>
      <c r="W1885" s="1">
        <v>11847</v>
      </c>
      <c r="X1885" s="1" t="s">
        <v>1929</v>
      </c>
      <c r="Y1885" s="1" t="s">
        <v>48</v>
      </c>
      <c r="Z1885" s="1">
        <v>96</v>
      </c>
      <c r="AA1885" s="1">
        <v>3</v>
      </c>
      <c r="AB1885" s="1">
        <v>28</v>
      </c>
    </row>
    <row r="1886" spans="2:28" x14ac:dyDescent="0.55000000000000004">
      <c r="B1886" s="1">
        <v>10644</v>
      </c>
      <c r="C1886" s="4" t="str">
        <f>_xlfn.IFNA(VLOOKUP(B1886,W$2:AB11000,3,FALSE),0)</f>
        <v>CB</v>
      </c>
      <c r="D1886" s="1">
        <f>_xlfn.IFNA(VLOOKUP(B1886,W$2:AA11028,4,FALSE),0)</f>
        <v>71</v>
      </c>
      <c r="E1886" s="1">
        <f>_xlfn.IFNA(VLOOKUP(B1886,W$2:AA11028,5,FALSE),0)</f>
        <v>10</v>
      </c>
      <c r="F1886" s="1">
        <f>_xlfn.IFNA(VLOOKUP(B1886,W$2:AB11029,6,FALSE),0)</f>
        <v>27</v>
      </c>
      <c r="H1886" s="5">
        <f t="shared" si="355"/>
        <v>20000000</v>
      </c>
      <c r="I1886" s="5">
        <f t="shared" si="356"/>
        <v>21400000</v>
      </c>
      <c r="J1886" s="1">
        <f t="shared" si="349"/>
        <v>0.29399895803743797</v>
      </c>
      <c r="K1886" s="1">
        <f t="shared" si="350"/>
        <v>7</v>
      </c>
      <c r="L1886" s="1">
        <f t="shared" si="351"/>
        <v>1.1948449049297998</v>
      </c>
      <c r="M1886" s="1">
        <f t="shared" si="352"/>
        <v>1.2009476589311774</v>
      </c>
      <c r="N1886" s="1">
        <f t="shared" si="353"/>
        <v>0.81665115322979975</v>
      </c>
      <c r="P1886" s="1">
        <f t="shared" si="357"/>
        <v>1.1718504619979049</v>
      </c>
      <c r="Q1886" s="1">
        <f t="shared" si="354"/>
        <v>0.34452281480307434</v>
      </c>
      <c r="R1886" s="2">
        <f t="shared" si="358"/>
        <v>6890456.2960614869</v>
      </c>
      <c r="S1886" s="2">
        <f t="shared" si="359"/>
        <v>7372788.2367857909</v>
      </c>
      <c r="T1886" s="2">
        <f t="shared" si="360"/>
        <v>6890456.2960614869</v>
      </c>
      <c r="V1886" s="1">
        <v>2022</v>
      </c>
      <c r="W1886" s="1">
        <v>8000</v>
      </c>
      <c r="X1886" s="1" t="s">
        <v>1930</v>
      </c>
      <c r="Y1886" s="1" t="s">
        <v>48</v>
      </c>
      <c r="Z1886" s="1">
        <v>96</v>
      </c>
      <c r="AA1886" s="1">
        <v>7</v>
      </c>
      <c r="AB1886" s="1">
        <v>31</v>
      </c>
    </row>
    <row r="1887" spans="2:28" x14ac:dyDescent="0.55000000000000004">
      <c r="B1887" s="1">
        <v>9487</v>
      </c>
      <c r="C1887" s="4" t="str">
        <f>_xlfn.IFNA(VLOOKUP(B1887,W$2:AB11001,3,FALSE),0)</f>
        <v>HB</v>
      </c>
      <c r="D1887" s="1">
        <f>_xlfn.IFNA(VLOOKUP(B1887,W$2:AA11029,4,FALSE),0)</f>
        <v>62</v>
      </c>
      <c r="E1887" s="1">
        <f>_xlfn.IFNA(VLOOKUP(B1887,W$2:AA11029,5,FALSE),0)</f>
        <v>2</v>
      </c>
      <c r="F1887" s="1">
        <f>_xlfn.IFNA(VLOOKUP(B1887,W$2:AB11030,6,FALSE),0)</f>
        <v>29</v>
      </c>
      <c r="H1887" s="5">
        <f t="shared" si="355"/>
        <v>14223170</v>
      </c>
      <c r="I1887" s="5">
        <f t="shared" si="356"/>
        <v>15218791.9</v>
      </c>
      <c r="J1887" s="1">
        <f t="shared" si="349"/>
        <v>0.24173750307529737</v>
      </c>
      <c r="K1887" s="1">
        <f t="shared" si="350"/>
        <v>6</v>
      </c>
      <c r="L1887" s="1">
        <f t="shared" si="351"/>
        <v>1.0572401829650135</v>
      </c>
      <c r="M1887" s="1">
        <f t="shared" si="352"/>
        <v>0.98267173666193286</v>
      </c>
      <c r="N1887" s="1">
        <f t="shared" si="353"/>
        <v>0.81972023184507603</v>
      </c>
      <c r="P1887" s="1">
        <f t="shared" si="357"/>
        <v>0.85162378151909934</v>
      </c>
      <c r="Q1887" s="1">
        <f t="shared" si="354"/>
        <v>0.20586940650396965</v>
      </c>
      <c r="R1887" s="2">
        <f t="shared" si="358"/>
        <v>2928115.5665050661</v>
      </c>
      <c r="S1887" s="2">
        <f t="shared" si="359"/>
        <v>3133083.6561604207</v>
      </c>
      <c r="T1887" s="2">
        <f t="shared" si="360"/>
        <v>2928115.5665050661</v>
      </c>
      <c r="V1887" s="1">
        <v>2022</v>
      </c>
      <c r="W1887" s="1">
        <v>49162</v>
      </c>
      <c r="X1887" s="1" t="s">
        <v>1931</v>
      </c>
      <c r="Y1887" s="1" t="s">
        <v>48</v>
      </c>
      <c r="Z1887" s="1">
        <v>95</v>
      </c>
      <c r="AA1887" s="1">
        <v>2</v>
      </c>
      <c r="AB1887" s="1">
        <v>26</v>
      </c>
    </row>
    <row r="1888" spans="2:28" x14ac:dyDescent="0.55000000000000004">
      <c r="B1888" s="1">
        <v>28451</v>
      </c>
      <c r="C1888" s="4" t="str">
        <f>_xlfn.IFNA(VLOOKUP(B1888,W$2:AB11002,3,FALSE),0)</f>
        <v>DI</v>
      </c>
      <c r="D1888" s="1">
        <f>_xlfn.IFNA(VLOOKUP(B1888,W$2:AA11030,4,FALSE),0)</f>
        <v>71</v>
      </c>
      <c r="E1888" s="1">
        <f>_xlfn.IFNA(VLOOKUP(B1888,W$2:AA11030,5,FALSE),0)</f>
        <v>5</v>
      </c>
      <c r="F1888" s="1">
        <f>_xlfn.IFNA(VLOOKUP(B1888,W$2:AB11031,6,FALSE),0)</f>
        <v>26</v>
      </c>
      <c r="H1888" s="5">
        <f t="shared" si="355"/>
        <v>20500000</v>
      </c>
      <c r="I1888" s="5">
        <f t="shared" si="356"/>
        <v>21935000</v>
      </c>
      <c r="J1888" s="1">
        <f t="shared" si="349"/>
        <v>0.29399895803743797</v>
      </c>
      <c r="K1888" s="1">
        <f t="shared" si="350"/>
        <v>7</v>
      </c>
      <c r="L1888" s="1">
        <f t="shared" si="351"/>
        <v>0.98882333976915759</v>
      </c>
      <c r="M1888" s="1">
        <f t="shared" si="352"/>
        <v>1.2009476589311774</v>
      </c>
      <c r="N1888" s="1">
        <f t="shared" si="353"/>
        <v>1</v>
      </c>
      <c r="P1888" s="1">
        <f t="shared" si="357"/>
        <v>1.1875250749922781</v>
      </c>
      <c r="Q1888" s="1">
        <f t="shared" si="354"/>
        <v>0.34913113469106016</v>
      </c>
      <c r="R1888" s="2">
        <f t="shared" si="358"/>
        <v>7157188.2611667337</v>
      </c>
      <c r="S1888" s="2">
        <f t="shared" si="359"/>
        <v>7658191.4394484051</v>
      </c>
      <c r="T1888" s="2">
        <f t="shared" si="360"/>
        <v>7157188.2611667337</v>
      </c>
      <c r="V1888" s="1">
        <v>2022</v>
      </c>
      <c r="W1888" s="1">
        <v>49196</v>
      </c>
      <c r="X1888" s="1" t="s">
        <v>1932</v>
      </c>
      <c r="Y1888" s="1" t="s">
        <v>48</v>
      </c>
      <c r="Z1888" s="1">
        <v>95</v>
      </c>
      <c r="AA1888" s="1">
        <v>4</v>
      </c>
      <c r="AB1888" s="1">
        <v>25</v>
      </c>
    </row>
    <row r="1889" spans="2:28" x14ac:dyDescent="0.55000000000000004">
      <c r="B1889" s="1">
        <v>10848</v>
      </c>
      <c r="C1889" s="4" t="str">
        <f>_xlfn.IFNA(VLOOKUP(B1889,W$2:AB11003,3,FALSE),0)</f>
        <v>LB</v>
      </c>
      <c r="D1889" s="1">
        <f>_xlfn.IFNA(VLOOKUP(B1889,W$2:AA11031,4,FALSE),0)</f>
        <v>66</v>
      </c>
      <c r="E1889" s="1">
        <f>_xlfn.IFNA(VLOOKUP(B1889,W$2:AA11031,5,FALSE),0)</f>
        <v>7</v>
      </c>
      <c r="F1889" s="1">
        <f>_xlfn.IFNA(VLOOKUP(B1889,W$2:AB11032,6,FALSE),0)</f>
        <v>28</v>
      </c>
      <c r="H1889" s="5">
        <f t="shared" si="355"/>
        <v>16999000</v>
      </c>
      <c r="I1889" s="5">
        <f t="shared" si="356"/>
        <v>18188930</v>
      </c>
      <c r="J1889" s="1">
        <f t="shared" si="349"/>
        <v>0.28373199810001409</v>
      </c>
      <c r="K1889" s="1">
        <f t="shared" si="350"/>
        <v>6</v>
      </c>
      <c r="L1889" s="1">
        <f t="shared" si="351"/>
        <v>0.95241285319719537</v>
      </c>
      <c r="M1889" s="1">
        <f t="shared" si="352"/>
        <v>0.98267173666193286</v>
      </c>
      <c r="N1889" s="1">
        <f t="shared" si="353"/>
        <v>0.73034540509703694</v>
      </c>
      <c r="P1889" s="1">
        <f t="shared" si="357"/>
        <v>0.68353697830886018</v>
      </c>
      <c r="Q1889" s="1">
        <f t="shared" si="354"/>
        <v>0.1939413126308189</v>
      </c>
      <c r="R1889" s="2">
        <f t="shared" si="358"/>
        <v>3296808.3734112903</v>
      </c>
      <c r="S1889" s="2">
        <f t="shared" si="359"/>
        <v>3527584.9595500808</v>
      </c>
      <c r="T1889" s="2">
        <f t="shared" si="360"/>
        <v>3296808.3734112903</v>
      </c>
      <c r="V1889" s="1">
        <v>2022</v>
      </c>
      <c r="W1889" s="1">
        <v>8665</v>
      </c>
      <c r="X1889" s="1" t="s">
        <v>1933</v>
      </c>
      <c r="Y1889" s="1" t="s">
        <v>48</v>
      </c>
      <c r="Z1889" s="1">
        <v>94</v>
      </c>
      <c r="AA1889" s="1">
        <v>32</v>
      </c>
      <c r="AB1889" s="1">
        <v>31</v>
      </c>
    </row>
    <row r="1890" spans="2:28" x14ac:dyDescent="0.55000000000000004">
      <c r="B1890" s="1">
        <v>48021</v>
      </c>
      <c r="C1890" s="4" t="str">
        <f>_xlfn.IFNA(VLOOKUP(B1890,W$2:AB11004,3,FALSE),0)</f>
        <v>WR</v>
      </c>
      <c r="D1890" s="1">
        <f>_xlfn.IFNA(VLOOKUP(B1890,W$2:AA11032,4,FALSE),0)</f>
        <v>53</v>
      </c>
      <c r="E1890" s="1">
        <f>_xlfn.IFNA(VLOOKUP(B1890,W$2:AA11032,5,FALSE),0)</f>
        <v>8</v>
      </c>
      <c r="F1890" s="1">
        <f>_xlfn.IFNA(VLOOKUP(B1890,W$2:AB11033,6,FALSE),0)</f>
        <v>27</v>
      </c>
      <c r="H1890" s="5">
        <f t="shared" si="355"/>
        <v>26850000</v>
      </c>
      <c r="I1890" s="5">
        <f t="shared" si="356"/>
        <v>28729500</v>
      </c>
      <c r="J1890" s="1">
        <f t="shared" si="349"/>
        <v>0.17135857369119548</v>
      </c>
      <c r="K1890" s="1">
        <f t="shared" si="350"/>
        <v>5</v>
      </c>
      <c r="L1890" s="1">
        <f t="shared" si="351"/>
        <v>0.95917935807296395</v>
      </c>
      <c r="M1890" s="1">
        <f t="shared" si="352"/>
        <v>1.1486399068534272</v>
      </c>
      <c r="N1890" s="1">
        <f t="shared" si="353"/>
        <v>0.84929704697517161</v>
      </c>
      <c r="P1890" s="1">
        <f t="shared" si="357"/>
        <v>0.9357144555537108</v>
      </c>
      <c r="Q1890" s="1">
        <f t="shared" si="354"/>
        <v>0.1603426944859174</v>
      </c>
      <c r="R1890" s="2">
        <f t="shared" si="358"/>
        <v>4305201.3469468821</v>
      </c>
      <c r="S1890" s="2">
        <f t="shared" si="359"/>
        <v>4606565.4412331637</v>
      </c>
      <c r="T1890" s="2">
        <f t="shared" si="360"/>
        <v>4305201.3469468821</v>
      </c>
      <c r="V1890" s="1">
        <v>2022</v>
      </c>
      <c r="W1890" s="1">
        <v>9633</v>
      </c>
      <c r="X1890" s="1" t="s">
        <v>1934</v>
      </c>
      <c r="Y1890" s="1" t="s">
        <v>48</v>
      </c>
      <c r="Z1890" s="1">
        <v>94</v>
      </c>
      <c r="AA1890" s="1">
        <v>6</v>
      </c>
      <c r="AB1890" s="1">
        <v>30</v>
      </c>
    </row>
    <row r="1891" spans="2:28" x14ac:dyDescent="0.55000000000000004">
      <c r="B1891" s="1">
        <v>12051</v>
      </c>
      <c r="C1891" s="4" t="str">
        <f>_xlfn.IFNA(VLOOKUP(B1891,W$2:AB11005,3,FALSE),0)</f>
        <v>TE</v>
      </c>
      <c r="D1891" s="1">
        <f>_xlfn.IFNA(VLOOKUP(B1891,W$2:AA11033,4,FALSE),0)</f>
        <v>62</v>
      </c>
      <c r="E1891" s="1">
        <f>_xlfn.IFNA(VLOOKUP(B1891,W$2:AA11033,5,FALSE),0)</f>
        <v>8</v>
      </c>
      <c r="F1891" s="1">
        <f>_xlfn.IFNA(VLOOKUP(B1891,W$2:AB11034,6,FALSE),0)</f>
        <v>29</v>
      </c>
      <c r="H1891" s="5">
        <f t="shared" si="355"/>
        <v>14012500</v>
      </c>
      <c r="I1891" s="5">
        <f t="shared" si="356"/>
        <v>14993375</v>
      </c>
      <c r="J1891" s="1">
        <f t="shared" si="349"/>
        <v>0.24173750307529737</v>
      </c>
      <c r="K1891" s="1">
        <f t="shared" si="350"/>
        <v>6</v>
      </c>
      <c r="L1891" s="1">
        <f t="shared" si="351"/>
        <v>0.95757335478056826</v>
      </c>
      <c r="M1891" s="1">
        <f t="shared" si="352"/>
        <v>0.98267173666193286</v>
      </c>
      <c r="N1891" s="1">
        <f t="shared" si="353"/>
        <v>1.06147912913239</v>
      </c>
      <c r="P1891" s="1">
        <f t="shared" si="357"/>
        <v>0.9988309191474336</v>
      </c>
      <c r="Q1891" s="1">
        <f t="shared" si="354"/>
        <v>0.24145489238910484</v>
      </c>
      <c r="R1891" s="2">
        <f t="shared" si="358"/>
        <v>3383386.6796023315</v>
      </c>
      <c r="S1891" s="2">
        <f t="shared" si="359"/>
        <v>3620223.7471744949</v>
      </c>
      <c r="T1891" s="2">
        <f t="shared" si="360"/>
        <v>3383386.6796023315</v>
      </c>
      <c r="V1891" s="1">
        <v>2022</v>
      </c>
      <c r="W1891" s="1">
        <v>11941</v>
      </c>
      <c r="X1891" s="1" t="s">
        <v>1935</v>
      </c>
      <c r="Y1891" s="1" t="s">
        <v>48</v>
      </c>
      <c r="Z1891" s="1">
        <v>93</v>
      </c>
      <c r="AA1891" s="1">
        <v>6</v>
      </c>
      <c r="AB1891" s="1">
        <v>27</v>
      </c>
    </row>
    <row r="1892" spans="2:28" x14ac:dyDescent="0.55000000000000004">
      <c r="B1892" s="1">
        <v>29456</v>
      </c>
      <c r="C1892" s="4" t="str">
        <f>_xlfn.IFNA(VLOOKUP(B1892,W$2:AB11006,3,FALSE),0)</f>
        <v>LB</v>
      </c>
      <c r="D1892" s="1">
        <f>_xlfn.IFNA(VLOOKUP(B1892,W$2:AA11034,4,FALSE),0)</f>
        <v>70</v>
      </c>
      <c r="E1892" s="1">
        <f>_xlfn.IFNA(VLOOKUP(B1892,W$2:AA11034,5,FALSE),0)</f>
        <v>8</v>
      </c>
      <c r="F1892" s="1">
        <f>_xlfn.IFNA(VLOOKUP(B1892,W$2:AB11035,6,FALSE),0)</f>
        <v>27</v>
      </c>
      <c r="H1892" s="5">
        <f t="shared" si="355"/>
        <v>16999000</v>
      </c>
      <c r="I1892" s="5">
        <f t="shared" si="356"/>
        <v>18188930</v>
      </c>
      <c r="J1892" s="1">
        <f t="shared" si="349"/>
        <v>0.29399895803743797</v>
      </c>
      <c r="K1892" s="1">
        <f t="shared" si="350"/>
        <v>7</v>
      </c>
      <c r="L1892" s="1">
        <f t="shared" si="351"/>
        <v>0.95623946907158719</v>
      </c>
      <c r="M1892" s="1">
        <f t="shared" si="352"/>
        <v>1.2009476589311774</v>
      </c>
      <c r="N1892" s="1">
        <f t="shared" si="353"/>
        <v>0.73034540509703694</v>
      </c>
      <c r="P1892" s="1">
        <f t="shared" si="357"/>
        <v>0.8387239537703356</v>
      </c>
      <c r="Q1892" s="1">
        <f t="shared" si="354"/>
        <v>0.24658396848951897</v>
      </c>
      <c r="R1892" s="2">
        <f t="shared" si="358"/>
        <v>4191680.880353333</v>
      </c>
      <c r="S1892" s="2">
        <f t="shared" si="359"/>
        <v>4485098.5419780659</v>
      </c>
      <c r="T1892" s="2">
        <f t="shared" si="360"/>
        <v>4191680.880353333</v>
      </c>
      <c r="V1892" s="1">
        <v>2022</v>
      </c>
      <c r="W1892" s="1">
        <v>4937</v>
      </c>
      <c r="X1892" s="1" t="s">
        <v>1936</v>
      </c>
      <c r="Y1892" s="1" t="s">
        <v>48</v>
      </c>
      <c r="Z1892" s="1">
        <v>93</v>
      </c>
      <c r="AA1892" s="1">
        <v>20</v>
      </c>
      <c r="AB1892" s="1">
        <v>35</v>
      </c>
    </row>
    <row r="1893" spans="2:28" x14ac:dyDescent="0.55000000000000004">
      <c r="B1893" s="1">
        <v>31342</v>
      </c>
      <c r="C1893" s="4" t="str">
        <f>_xlfn.IFNA(VLOOKUP(B1893,W$2:AB11007,3,FALSE),0)</f>
        <v>S</v>
      </c>
      <c r="D1893" s="1">
        <f>_xlfn.IFNA(VLOOKUP(B1893,W$2:AA11035,4,FALSE),0)</f>
        <v>56</v>
      </c>
      <c r="E1893" s="1">
        <f>_xlfn.IFNA(VLOOKUP(B1893,W$2:AA11035,5,FALSE),0)</f>
        <v>8</v>
      </c>
      <c r="F1893" s="1">
        <f>_xlfn.IFNA(VLOOKUP(B1893,W$2:AB11036,6,FALSE),0)</f>
        <v>29</v>
      </c>
      <c r="H1893" s="5">
        <f t="shared" si="355"/>
        <v>15620000</v>
      </c>
      <c r="I1893" s="5">
        <f t="shared" si="356"/>
        <v>16713400.000000002</v>
      </c>
      <c r="J1893" s="1">
        <f t="shared" si="349"/>
        <v>0.19414880739410345</v>
      </c>
      <c r="K1893" s="1">
        <f t="shared" si="350"/>
        <v>5</v>
      </c>
      <c r="L1893" s="1">
        <f t="shared" si="351"/>
        <v>0.95917935807296395</v>
      </c>
      <c r="M1893" s="1">
        <f t="shared" si="352"/>
        <v>0.97478864222910011</v>
      </c>
      <c r="N1893" s="1">
        <f t="shared" si="353"/>
        <v>0.89217868497715414</v>
      </c>
      <c r="P1893" s="1">
        <f t="shared" si="357"/>
        <v>0.83418452248956543</v>
      </c>
      <c r="Q1893" s="1">
        <f t="shared" si="354"/>
        <v>0.16195593018796881</v>
      </c>
      <c r="R1893" s="2">
        <f t="shared" si="358"/>
        <v>2529751.6295360727</v>
      </c>
      <c r="S1893" s="2">
        <f t="shared" si="359"/>
        <v>2706834.2436035983</v>
      </c>
      <c r="T1893" s="2">
        <f t="shared" si="360"/>
        <v>2529751.6295360727</v>
      </c>
      <c r="V1893" s="1">
        <v>2022</v>
      </c>
      <c r="W1893" s="1">
        <v>10695</v>
      </c>
      <c r="X1893" s="1" t="s">
        <v>1937</v>
      </c>
      <c r="Y1893" s="1" t="s">
        <v>48</v>
      </c>
      <c r="Z1893" s="1">
        <v>92</v>
      </c>
      <c r="AA1893" s="1">
        <v>2</v>
      </c>
      <c r="AB1893" s="1">
        <v>28</v>
      </c>
    </row>
    <row r="1894" spans="2:28" x14ac:dyDescent="0.55000000000000004">
      <c r="B1894" s="1">
        <v>11101</v>
      </c>
      <c r="C1894" s="4" t="str">
        <f>_xlfn.IFNA(VLOOKUP(B1894,W$2:AB11008,3,FALSE),0)</f>
        <v>DI</v>
      </c>
      <c r="D1894" s="1">
        <f>_xlfn.IFNA(VLOOKUP(B1894,W$2:AA11036,4,FALSE),0)</f>
        <v>75</v>
      </c>
      <c r="E1894" s="1">
        <f>_xlfn.IFNA(VLOOKUP(B1894,W$2:AA11036,5,FALSE),0)</f>
        <v>8</v>
      </c>
      <c r="F1894" s="1">
        <f>_xlfn.IFNA(VLOOKUP(B1894,W$2:AB11037,6,FALSE),0)</f>
        <v>30</v>
      </c>
      <c r="H1894" s="5">
        <f t="shared" si="355"/>
        <v>20500000</v>
      </c>
      <c r="I1894" s="5">
        <f t="shared" si="356"/>
        <v>21935000</v>
      </c>
      <c r="J1894" s="1">
        <f t="shared" si="349"/>
        <v>0.34065492256828622</v>
      </c>
      <c r="K1894" s="1">
        <f t="shared" si="350"/>
        <v>7</v>
      </c>
      <c r="L1894" s="1">
        <f t="shared" si="351"/>
        <v>0.95623946907158719</v>
      </c>
      <c r="M1894" s="1">
        <f t="shared" si="352"/>
        <v>0.98921913731565014</v>
      </c>
      <c r="N1894" s="1">
        <f t="shared" si="353"/>
        <v>1</v>
      </c>
      <c r="P1894" s="1">
        <f t="shared" si="357"/>
        <v>0.94593038266217078</v>
      </c>
      <c r="Q1894" s="1">
        <f t="shared" si="354"/>
        <v>0.32223584126077115</v>
      </c>
      <c r="R1894" s="2">
        <f t="shared" si="358"/>
        <v>6605834.7458458086</v>
      </c>
      <c r="S1894" s="2">
        <f t="shared" si="359"/>
        <v>7068243.1780550154</v>
      </c>
      <c r="T1894" s="2">
        <f t="shared" si="360"/>
        <v>6605834.7458458086</v>
      </c>
      <c r="V1894" s="1">
        <v>2022</v>
      </c>
      <c r="W1894" s="1">
        <v>7850</v>
      </c>
      <c r="X1894" s="1" t="s">
        <v>1938</v>
      </c>
      <c r="Y1894" s="1" t="s">
        <v>48</v>
      </c>
      <c r="Z1894" s="1">
        <v>92</v>
      </c>
      <c r="AA1894" s="1">
        <v>3</v>
      </c>
      <c r="AB1894" s="1">
        <v>30</v>
      </c>
    </row>
    <row r="1895" spans="2:28" x14ac:dyDescent="0.55000000000000004">
      <c r="B1895" s="1">
        <v>10235</v>
      </c>
      <c r="C1895" s="4" t="str">
        <f>_xlfn.IFNA(VLOOKUP(B1895,W$2:AB11009,3,FALSE),0)</f>
        <v>DI</v>
      </c>
      <c r="D1895" s="1">
        <f>_xlfn.IFNA(VLOOKUP(B1895,W$2:AA11037,4,FALSE),0)</f>
        <v>62</v>
      </c>
      <c r="E1895" s="1">
        <f>_xlfn.IFNA(VLOOKUP(B1895,W$2:AA11037,5,FALSE),0)</f>
        <v>8</v>
      </c>
      <c r="F1895" s="1">
        <f>_xlfn.IFNA(VLOOKUP(B1895,W$2:AB11038,6,FALSE),0)</f>
        <v>30</v>
      </c>
      <c r="H1895" s="5">
        <f t="shared" si="355"/>
        <v>20500000</v>
      </c>
      <c r="I1895" s="5">
        <f t="shared" si="356"/>
        <v>21935000</v>
      </c>
      <c r="J1895" s="1">
        <f t="shared" si="349"/>
        <v>0.24173750307529737</v>
      </c>
      <c r="K1895" s="1">
        <f t="shared" si="350"/>
        <v>6</v>
      </c>
      <c r="L1895" s="1">
        <f t="shared" si="351"/>
        <v>0.95757335478056826</v>
      </c>
      <c r="M1895" s="1">
        <f t="shared" si="352"/>
        <v>0.98267173666193286</v>
      </c>
      <c r="N1895" s="1">
        <f t="shared" si="353"/>
        <v>1</v>
      </c>
      <c r="P1895" s="1">
        <f t="shared" si="357"/>
        <v>0.94098027152341424</v>
      </c>
      <c r="Q1895" s="1">
        <f t="shared" si="354"/>
        <v>0.22747022128118549</v>
      </c>
      <c r="R1895" s="2">
        <f t="shared" si="358"/>
        <v>4663139.5362643022</v>
      </c>
      <c r="S1895" s="2">
        <f t="shared" si="359"/>
        <v>4989559.3038028041</v>
      </c>
      <c r="T1895" s="2">
        <f t="shared" si="360"/>
        <v>4663139.5362643022</v>
      </c>
      <c r="V1895" s="1">
        <v>2022</v>
      </c>
      <c r="W1895" s="1">
        <v>5552</v>
      </c>
      <c r="X1895" s="1" t="s">
        <v>1939</v>
      </c>
      <c r="Y1895" s="1" t="s">
        <v>48</v>
      </c>
      <c r="Z1895" s="1">
        <v>91</v>
      </c>
      <c r="AA1895" s="1">
        <v>32</v>
      </c>
      <c r="AB1895" s="1">
        <v>35</v>
      </c>
    </row>
    <row r="1896" spans="2:28" x14ac:dyDescent="0.55000000000000004">
      <c r="B1896" s="1">
        <v>11828</v>
      </c>
      <c r="C1896" s="4" t="str">
        <f>_xlfn.IFNA(VLOOKUP(B1896,W$2:AB11010,3,FALSE),0)</f>
        <v>ED</v>
      </c>
      <c r="D1896" s="1">
        <f>_xlfn.IFNA(VLOOKUP(B1896,W$2:AA11038,4,FALSE),0)</f>
        <v>17</v>
      </c>
      <c r="E1896" s="1">
        <f>_xlfn.IFNA(VLOOKUP(B1896,W$2:AA11038,5,FALSE),0)</f>
        <v>3</v>
      </c>
      <c r="F1896" s="1">
        <f>_xlfn.IFNA(VLOOKUP(B1896,W$2:AB11039,6,FALSE),0)</f>
        <v>27</v>
      </c>
      <c r="H1896" s="5">
        <f t="shared" si="355"/>
        <v>25400550</v>
      </c>
      <c r="I1896" s="5">
        <f t="shared" si="356"/>
        <v>27178588.5</v>
      </c>
      <c r="J1896" s="1">
        <f t="shared" si="349"/>
        <v>0.12422980506362609</v>
      </c>
      <c r="K1896" s="1">
        <f t="shared" si="350"/>
        <v>1</v>
      </c>
      <c r="L1896" s="1">
        <f t="shared" si="351"/>
        <v>1.0032013760941354</v>
      </c>
      <c r="M1896" s="1">
        <f t="shared" si="352"/>
        <v>0.8852077485688149</v>
      </c>
      <c r="N1896" s="1">
        <f t="shared" si="353"/>
        <v>1</v>
      </c>
      <c r="P1896" s="1">
        <f t="shared" si="357"/>
        <v>0.88804163149342652</v>
      </c>
      <c r="Q1896" s="1">
        <f t="shared" si="354"/>
        <v>0.11032123876881285</v>
      </c>
      <c r="R1896" s="2">
        <f t="shared" si="358"/>
        <v>2802220.1414091694</v>
      </c>
      <c r="S1896" s="2">
        <f t="shared" si="359"/>
        <v>2998375.5513078109</v>
      </c>
      <c r="T1896" s="2">
        <f t="shared" si="360"/>
        <v>2802220.1414091694</v>
      </c>
      <c r="V1896" s="1">
        <v>2022</v>
      </c>
      <c r="W1896" s="1">
        <v>11791</v>
      </c>
      <c r="X1896" s="1" t="s">
        <v>1940</v>
      </c>
      <c r="Y1896" s="1" t="s">
        <v>48</v>
      </c>
      <c r="Z1896" s="1">
        <v>91</v>
      </c>
      <c r="AA1896" s="1">
        <v>2</v>
      </c>
      <c r="AB1896" s="1">
        <v>27</v>
      </c>
    </row>
    <row r="1897" spans="2:28" x14ac:dyDescent="0.55000000000000004">
      <c r="B1897" s="1">
        <v>11848</v>
      </c>
      <c r="C1897" s="4" t="str">
        <f>_xlfn.IFNA(VLOOKUP(B1897,W$2:AB11011,3,FALSE),0)</f>
        <v>DI</v>
      </c>
      <c r="D1897" s="1">
        <f>_xlfn.IFNA(VLOOKUP(B1897,W$2:AA11039,4,FALSE),0)</f>
        <v>70</v>
      </c>
      <c r="E1897" s="1">
        <f>_xlfn.IFNA(VLOOKUP(B1897,W$2:AA11039,5,FALSE),0)</f>
        <v>3</v>
      </c>
      <c r="F1897" s="1">
        <f>_xlfn.IFNA(VLOOKUP(B1897,W$2:AB11040,6,FALSE),0)</f>
        <v>27</v>
      </c>
      <c r="H1897" s="5">
        <f t="shared" si="355"/>
        <v>20500000</v>
      </c>
      <c r="I1897" s="5">
        <f t="shared" si="356"/>
        <v>21935000</v>
      </c>
      <c r="J1897" s="1">
        <f t="shared" si="349"/>
        <v>0.29399895803743797</v>
      </c>
      <c r="K1897" s="1">
        <f t="shared" si="350"/>
        <v>7</v>
      </c>
      <c r="L1897" s="1">
        <f t="shared" si="351"/>
        <v>1.0390595751954117</v>
      </c>
      <c r="M1897" s="1">
        <f t="shared" si="352"/>
        <v>1.2009476589311774</v>
      </c>
      <c r="N1897" s="1">
        <f t="shared" si="353"/>
        <v>1</v>
      </c>
      <c r="P1897" s="1">
        <f t="shared" si="357"/>
        <v>1.2478561643209534</v>
      </c>
      <c r="Q1897" s="1">
        <f t="shared" si="354"/>
        <v>0.36686841209095428</v>
      </c>
      <c r="R1897" s="2">
        <f t="shared" si="358"/>
        <v>7520802.4478645623</v>
      </c>
      <c r="S1897" s="2">
        <f t="shared" si="359"/>
        <v>8047258.6192150824</v>
      </c>
      <c r="T1897" s="2">
        <f t="shared" si="360"/>
        <v>7520802.4478645623</v>
      </c>
      <c r="V1897" s="1">
        <v>2022</v>
      </c>
      <c r="W1897" s="1">
        <v>11946</v>
      </c>
      <c r="X1897" s="1" t="s">
        <v>1941</v>
      </c>
      <c r="Y1897" s="1" t="s">
        <v>48</v>
      </c>
      <c r="Z1897" s="1">
        <v>90</v>
      </c>
      <c r="AA1897" s="1">
        <v>6</v>
      </c>
      <c r="AB1897" s="1">
        <v>27</v>
      </c>
    </row>
    <row r="1898" spans="2:28" x14ac:dyDescent="0.55000000000000004">
      <c r="B1898" s="1">
        <v>4332</v>
      </c>
      <c r="C1898" s="4" t="str">
        <f>_xlfn.IFNA(VLOOKUP(B1898,W$2:AB11012,3,FALSE),0)</f>
        <v>QB</v>
      </c>
      <c r="D1898" s="1">
        <f>_xlfn.IFNA(VLOOKUP(B1898,W$2:AA11040,4,FALSE),0)</f>
        <v>20</v>
      </c>
      <c r="E1898" s="1">
        <f>_xlfn.IFNA(VLOOKUP(B1898,W$2:AA11040,5,FALSE),0)</f>
        <v>20</v>
      </c>
      <c r="F1898" s="1">
        <f>_xlfn.IFNA(VLOOKUP(B1898,W$2:AB11041,6,FALSE),0)</f>
        <v>38</v>
      </c>
      <c r="H1898" s="5">
        <f t="shared" si="355"/>
        <v>44949165</v>
      </c>
      <c r="I1898" s="5">
        <f t="shared" si="356"/>
        <v>48095606.550000004</v>
      </c>
      <c r="J1898" s="1">
        <f t="shared" si="349"/>
        <v>0.11374298598435889</v>
      </c>
      <c r="K1898" s="1">
        <f t="shared" si="350"/>
        <v>2</v>
      </c>
      <c r="L1898" s="1">
        <f t="shared" si="351"/>
        <v>1.2640591077766108</v>
      </c>
      <c r="M1898" s="1">
        <f t="shared" si="352"/>
        <v>0.94022100258712671</v>
      </c>
      <c r="N1898" s="1">
        <f t="shared" si="353"/>
        <v>1.1178219283566899</v>
      </c>
      <c r="P1898" s="1">
        <f t="shared" si="357"/>
        <v>1.3285256851532385</v>
      </c>
      <c r="Q1898" s="1">
        <f t="shared" si="354"/>
        <v>0.15111047838624561</v>
      </c>
      <c r="R1898" s="2">
        <f t="shared" si="358"/>
        <v>6792289.8262122879</v>
      </c>
      <c r="S1898" s="2">
        <f t="shared" si="359"/>
        <v>7267750.1140471483</v>
      </c>
      <c r="T1898" s="2">
        <f t="shared" si="360"/>
        <v>7224141.7789248675</v>
      </c>
      <c r="V1898" s="1">
        <v>2022</v>
      </c>
      <c r="W1898" s="1">
        <v>9177</v>
      </c>
      <c r="X1898" s="1" t="s">
        <v>1942</v>
      </c>
      <c r="Y1898" s="1" t="s">
        <v>48</v>
      </c>
      <c r="Z1898" s="1">
        <v>90</v>
      </c>
      <c r="AA1898" s="1">
        <v>8</v>
      </c>
      <c r="AB1898" s="1">
        <v>30</v>
      </c>
    </row>
    <row r="1899" spans="2:28" x14ac:dyDescent="0.55000000000000004">
      <c r="B1899" s="1">
        <v>27413</v>
      </c>
      <c r="C1899" s="4" t="str">
        <f>_xlfn.IFNA(VLOOKUP(B1899,W$2:AB11013,3,FALSE),0)</f>
        <v>FB</v>
      </c>
      <c r="D1899" s="1">
        <f>_xlfn.IFNA(VLOOKUP(B1899,W$2:AA11041,4,FALSE),0)</f>
        <v>0</v>
      </c>
      <c r="E1899" s="1">
        <f>_xlfn.IFNA(VLOOKUP(B1899,W$2:AA11041,5,FALSE),0)</f>
        <v>7</v>
      </c>
      <c r="F1899" s="1">
        <f>_xlfn.IFNA(VLOOKUP(B1899,W$2:AB11042,6,FALSE),0)</f>
        <v>26</v>
      </c>
      <c r="H1899" s="5" t="e">
        <f t="shared" si="355"/>
        <v>#DIV/0!</v>
      </c>
      <c r="I1899" s="5" t="e">
        <f t="shared" si="356"/>
        <v>#DIV/0!</v>
      </c>
      <c r="J1899" s="1">
        <f t="shared" si="349"/>
        <v>0.11029086484118089</v>
      </c>
      <c r="K1899" s="1">
        <f t="shared" si="350"/>
        <v>0</v>
      </c>
      <c r="L1899" s="1">
        <f t="shared" si="351"/>
        <v>1.33979111868944</v>
      </c>
      <c r="M1899" s="1">
        <f t="shared" si="352"/>
        <v>0.68619556135383653</v>
      </c>
      <c r="N1899" s="1" t="e">
        <f t="shared" si="353"/>
        <v>#DIV/0!</v>
      </c>
      <c r="P1899" s="1" t="e">
        <f t="shared" si="357"/>
        <v>#DIV/0!</v>
      </c>
      <c r="Q1899" s="1" t="e">
        <f t="shared" si="354"/>
        <v>#DIV/0!</v>
      </c>
      <c r="R1899" s="2" t="e">
        <f t="shared" si="358"/>
        <v>#DIV/0!</v>
      </c>
      <c r="S1899" s="2" t="e">
        <f t="shared" si="359"/>
        <v>#DIV/0!</v>
      </c>
      <c r="T1899" s="2" t="e">
        <f t="shared" si="360"/>
        <v>#DIV/0!</v>
      </c>
      <c r="V1899" s="1">
        <v>2022</v>
      </c>
      <c r="W1899" s="1">
        <v>9578</v>
      </c>
      <c r="X1899" s="1" t="s">
        <v>1943</v>
      </c>
      <c r="Y1899" s="1" t="s">
        <v>48</v>
      </c>
      <c r="Z1899" s="1">
        <v>89</v>
      </c>
      <c r="AA1899" s="1">
        <v>5</v>
      </c>
      <c r="AB1899" s="1">
        <v>29</v>
      </c>
    </row>
    <row r="1900" spans="2:28" x14ac:dyDescent="0.55000000000000004">
      <c r="B1900" s="1">
        <v>8742</v>
      </c>
      <c r="C1900" s="4" t="str">
        <f>_xlfn.IFNA(VLOOKUP(B1900,W$2:AB11014,3,FALSE),0)</f>
        <v>DI</v>
      </c>
      <c r="D1900" s="1">
        <f>_xlfn.IFNA(VLOOKUP(B1900,W$2:AA11042,4,FALSE),0)</f>
        <v>6</v>
      </c>
      <c r="E1900" s="1">
        <f>_xlfn.IFNA(VLOOKUP(B1900,W$2:AA11042,5,FALSE),0)</f>
        <v>4</v>
      </c>
      <c r="F1900" s="1">
        <f>_xlfn.IFNA(VLOOKUP(B1900,W$2:AB11043,6,FALSE),0)</f>
        <v>32</v>
      </c>
      <c r="H1900" s="5">
        <f t="shared" si="355"/>
        <v>20500000</v>
      </c>
      <c r="I1900" s="5">
        <f t="shared" si="356"/>
        <v>21935000</v>
      </c>
      <c r="J1900" s="1">
        <f t="shared" si="349"/>
        <v>0.11849549253813166</v>
      </c>
      <c r="K1900" s="1">
        <f t="shared" si="350"/>
        <v>0</v>
      </c>
      <c r="L1900" s="1">
        <f t="shared" si="351"/>
        <v>1.1895239156337238</v>
      </c>
      <c r="M1900" s="1">
        <f t="shared" si="352"/>
        <v>1.1804665862898105</v>
      </c>
      <c r="N1900" s="1">
        <f t="shared" si="353"/>
        <v>1</v>
      </c>
      <c r="P1900" s="1">
        <f t="shared" si="357"/>
        <v>1.4041932359982305</v>
      </c>
      <c r="Q1900" s="1">
        <f t="shared" si="354"/>
        <v>0.16639056911832328</v>
      </c>
      <c r="R1900" s="2">
        <f t="shared" si="358"/>
        <v>3411006.6669256273</v>
      </c>
      <c r="S1900" s="2">
        <f t="shared" si="359"/>
        <v>3649777.1336104213</v>
      </c>
      <c r="T1900" s="2">
        <f t="shared" si="360"/>
        <v>3411006.6669256273</v>
      </c>
      <c r="V1900" s="1">
        <v>2022</v>
      </c>
      <c r="W1900" s="1">
        <v>34247</v>
      </c>
      <c r="X1900" s="1" t="s">
        <v>1944</v>
      </c>
      <c r="Y1900" s="1" t="s">
        <v>48</v>
      </c>
      <c r="Z1900" s="1">
        <v>89</v>
      </c>
      <c r="AA1900" s="1">
        <v>32</v>
      </c>
      <c r="AB1900" s="1">
        <v>25</v>
      </c>
    </row>
    <row r="1901" spans="2:28" x14ac:dyDescent="0.55000000000000004">
      <c r="B1901" s="1">
        <v>9677</v>
      </c>
      <c r="C1901" s="4" t="str">
        <f>_xlfn.IFNA(VLOOKUP(B1901,W$2:AB11015,3,FALSE),0)</f>
        <v>RT</v>
      </c>
      <c r="D1901" s="1">
        <f>_xlfn.IFNA(VLOOKUP(B1901,W$2:AA11043,4,FALSE),0)</f>
        <v>71</v>
      </c>
      <c r="E1901" s="1">
        <f>_xlfn.IFNA(VLOOKUP(B1901,W$2:AA11043,5,FALSE),0)</f>
        <v>7</v>
      </c>
      <c r="F1901" s="1">
        <f>_xlfn.IFNA(VLOOKUP(B1901,W$2:AB11044,6,FALSE),0)</f>
        <v>29</v>
      </c>
      <c r="H1901" s="5">
        <f t="shared" si="355"/>
        <v>18040000</v>
      </c>
      <c r="I1901" s="5">
        <f t="shared" si="356"/>
        <v>19302800</v>
      </c>
      <c r="J1901" s="1">
        <f t="shared" si="349"/>
        <v>0.29399895803743797</v>
      </c>
      <c r="K1901" s="1">
        <f t="shared" si="350"/>
        <v>7</v>
      </c>
      <c r="L1901" s="1">
        <f t="shared" si="351"/>
        <v>0.94354333584860661</v>
      </c>
      <c r="M1901" s="1">
        <f t="shared" si="352"/>
        <v>0.98921913731565014</v>
      </c>
      <c r="N1901" s="1">
        <f t="shared" si="353"/>
        <v>1.21388420547599</v>
      </c>
      <c r="P1901" s="1">
        <f t="shared" si="357"/>
        <v>1.1330044661305101</v>
      </c>
      <c r="Q1901" s="1">
        <f t="shared" si="354"/>
        <v>0.33310213249413367</v>
      </c>
      <c r="R1901" s="2">
        <f t="shared" si="358"/>
        <v>6009162.4701941712</v>
      </c>
      <c r="S1901" s="2">
        <f t="shared" si="359"/>
        <v>6429803.8431077637</v>
      </c>
      <c r="T1901" s="2">
        <f t="shared" si="360"/>
        <v>6009162.4701941712</v>
      </c>
      <c r="V1901" s="1">
        <v>2022</v>
      </c>
      <c r="W1901" s="1">
        <v>51378</v>
      </c>
      <c r="X1901" s="1" t="s">
        <v>1945</v>
      </c>
      <c r="Y1901" s="1" t="s">
        <v>48</v>
      </c>
      <c r="Z1901" s="1">
        <v>88</v>
      </c>
      <c r="AA1901" s="1">
        <v>4</v>
      </c>
      <c r="AB1901" s="1">
        <v>24</v>
      </c>
    </row>
    <row r="1902" spans="2:28" x14ac:dyDescent="0.55000000000000004">
      <c r="B1902" s="1">
        <v>10760</v>
      </c>
      <c r="C1902" s="4" t="str">
        <f>_xlfn.IFNA(VLOOKUP(B1902,W$2:AB11016,3,FALSE),0)</f>
        <v>WR</v>
      </c>
      <c r="D1902" s="1">
        <f>_xlfn.IFNA(VLOOKUP(B1902,W$2:AA11044,4,FALSE),0)</f>
        <v>65</v>
      </c>
      <c r="E1902" s="1">
        <f>_xlfn.IFNA(VLOOKUP(B1902,W$2:AA11044,5,FALSE),0)</f>
        <v>4</v>
      </c>
      <c r="F1902" s="1">
        <f>_xlfn.IFNA(VLOOKUP(B1902,W$2:AB11045,6,FALSE),0)</f>
        <v>28</v>
      </c>
      <c r="H1902" s="5">
        <f t="shared" si="355"/>
        <v>26850000</v>
      </c>
      <c r="I1902" s="5">
        <f t="shared" si="356"/>
        <v>28729500</v>
      </c>
      <c r="J1902" s="1">
        <f t="shared" si="349"/>
        <v>0.28373199810001409</v>
      </c>
      <c r="K1902" s="1">
        <f t="shared" si="350"/>
        <v>6</v>
      </c>
      <c r="L1902" s="1">
        <f t="shared" si="351"/>
        <v>0.98911758417916396</v>
      </c>
      <c r="M1902" s="1">
        <f t="shared" si="352"/>
        <v>0.98267173666193286</v>
      </c>
      <c r="N1902" s="1">
        <f t="shared" si="353"/>
        <v>0.84929704697517161</v>
      </c>
      <c r="P1902" s="1">
        <f t="shared" si="357"/>
        <v>0.82549795527616543</v>
      </c>
      <c r="Q1902" s="1">
        <f t="shared" si="354"/>
        <v>0.2342201842779825</v>
      </c>
      <c r="R1902" s="2">
        <f t="shared" si="358"/>
        <v>6288811.9478638303</v>
      </c>
      <c r="S1902" s="2">
        <f t="shared" si="359"/>
        <v>6729028.7842142982</v>
      </c>
      <c r="T1902" s="2">
        <f t="shared" si="360"/>
        <v>6288811.9478638303</v>
      </c>
      <c r="V1902" s="1">
        <v>2022</v>
      </c>
      <c r="W1902" s="1">
        <v>45326</v>
      </c>
      <c r="X1902" s="1" t="s">
        <v>1946</v>
      </c>
      <c r="Y1902" s="1" t="s">
        <v>48</v>
      </c>
      <c r="Z1902" s="1">
        <v>88</v>
      </c>
      <c r="AA1902" s="1">
        <v>6</v>
      </c>
      <c r="AB1902" s="1">
        <v>25</v>
      </c>
    </row>
    <row r="1903" spans="2:28" x14ac:dyDescent="0.55000000000000004">
      <c r="B1903" s="1">
        <v>11027</v>
      </c>
      <c r="C1903" s="4" t="str">
        <f>_xlfn.IFNA(VLOOKUP(B1903,W$2:AB11017,3,FALSE),0)</f>
        <v>DI</v>
      </c>
      <c r="D1903" s="1">
        <f>_xlfn.IFNA(VLOOKUP(B1903,W$2:AA11045,4,FALSE),0)</f>
        <v>61</v>
      </c>
      <c r="E1903" s="1">
        <f>_xlfn.IFNA(VLOOKUP(B1903,W$2:AA11045,5,FALSE),0)</f>
        <v>8</v>
      </c>
      <c r="F1903" s="1">
        <f>_xlfn.IFNA(VLOOKUP(B1903,W$2:AB11046,6,FALSE),0)</f>
        <v>29</v>
      </c>
      <c r="H1903" s="5">
        <f t="shared" si="355"/>
        <v>20500000</v>
      </c>
      <c r="I1903" s="5">
        <f t="shared" si="356"/>
        <v>21935000</v>
      </c>
      <c r="J1903" s="1">
        <f t="shared" si="349"/>
        <v>0.24173750307529737</v>
      </c>
      <c r="K1903" s="1">
        <f t="shared" si="350"/>
        <v>6</v>
      </c>
      <c r="L1903" s="1">
        <f t="shared" si="351"/>
        <v>0.95757335478056826</v>
      </c>
      <c r="M1903" s="1">
        <f t="shared" si="352"/>
        <v>0.98267173666193286</v>
      </c>
      <c r="N1903" s="1">
        <f t="shared" si="353"/>
        <v>1</v>
      </c>
      <c r="P1903" s="1">
        <f t="shared" si="357"/>
        <v>0.94098027152341424</v>
      </c>
      <c r="Q1903" s="1">
        <f t="shared" si="354"/>
        <v>0.22747022128118549</v>
      </c>
      <c r="R1903" s="2">
        <f t="shared" si="358"/>
        <v>4663139.5362643022</v>
      </c>
      <c r="S1903" s="2">
        <f t="shared" si="359"/>
        <v>4989559.3038028041</v>
      </c>
      <c r="T1903" s="2">
        <f t="shared" si="360"/>
        <v>4663139.5362643022</v>
      </c>
      <c r="V1903" s="1">
        <v>2022</v>
      </c>
      <c r="W1903" s="1">
        <v>11761</v>
      </c>
      <c r="X1903" s="1" t="s">
        <v>1947</v>
      </c>
      <c r="Y1903" s="1" t="s">
        <v>48</v>
      </c>
      <c r="Z1903" s="1">
        <v>87</v>
      </c>
      <c r="AA1903" s="1">
        <v>10</v>
      </c>
      <c r="AB1903" s="1">
        <v>27</v>
      </c>
    </row>
    <row r="1904" spans="2:28" x14ac:dyDescent="0.55000000000000004">
      <c r="B1904" s="1">
        <v>11987</v>
      </c>
      <c r="C1904" s="4" t="str">
        <f>_xlfn.IFNA(VLOOKUP(B1904,W$2:AB11018,3,FALSE),0)</f>
        <v>LB</v>
      </c>
      <c r="D1904" s="1">
        <f>_xlfn.IFNA(VLOOKUP(B1904,W$2:AA11046,4,FALSE),0)</f>
        <v>60</v>
      </c>
      <c r="E1904" s="1">
        <f>_xlfn.IFNA(VLOOKUP(B1904,W$2:AA11046,5,FALSE),0)</f>
        <v>7</v>
      </c>
      <c r="F1904" s="1">
        <f>_xlfn.IFNA(VLOOKUP(B1904,W$2:AB11047,6,FALSE),0)</f>
        <v>27</v>
      </c>
      <c r="H1904" s="5">
        <f t="shared" si="355"/>
        <v>16999000</v>
      </c>
      <c r="I1904" s="5">
        <f t="shared" si="356"/>
        <v>18188930</v>
      </c>
      <c r="J1904" s="1">
        <f t="shared" si="349"/>
        <v>0.24173750307529737</v>
      </c>
      <c r="K1904" s="1">
        <f t="shared" si="350"/>
        <v>6</v>
      </c>
      <c r="L1904" s="1">
        <f t="shared" si="351"/>
        <v>0.95241285319719537</v>
      </c>
      <c r="M1904" s="1">
        <f t="shared" si="352"/>
        <v>1.1772145986242197</v>
      </c>
      <c r="N1904" s="1">
        <f t="shared" si="353"/>
        <v>0.73034540509703694</v>
      </c>
      <c r="P1904" s="1">
        <f t="shared" si="357"/>
        <v>0.8188591159628581</v>
      </c>
      <c r="Q1904" s="1">
        <f t="shared" si="354"/>
        <v>0.1979489580633067</v>
      </c>
      <c r="R1904" s="2">
        <f t="shared" si="358"/>
        <v>3364934.3381181508</v>
      </c>
      <c r="S1904" s="2">
        <f t="shared" si="359"/>
        <v>3600479.7417864213</v>
      </c>
      <c r="T1904" s="2">
        <f t="shared" si="360"/>
        <v>3364934.3381181508</v>
      </c>
      <c r="V1904" s="1">
        <v>2022</v>
      </c>
      <c r="W1904" s="1">
        <v>55800</v>
      </c>
      <c r="X1904" s="1" t="s">
        <v>1948</v>
      </c>
      <c r="Y1904" s="1" t="s">
        <v>48</v>
      </c>
      <c r="Z1904" s="1">
        <v>87</v>
      </c>
      <c r="AA1904" s="1">
        <v>7</v>
      </c>
      <c r="AB1904" s="1">
        <v>23</v>
      </c>
    </row>
    <row r="1905" spans="2:28" x14ac:dyDescent="0.55000000000000004">
      <c r="B1905" s="1">
        <v>10683</v>
      </c>
      <c r="C1905" s="4" t="str">
        <f>_xlfn.IFNA(VLOOKUP(B1905,W$2:AB11019,3,FALSE),0)</f>
        <v>DI</v>
      </c>
      <c r="D1905" s="1">
        <f>_xlfn.IFNA(VLOOKUP(B1905,W$2:AA11047,4,FALSE),0)</f>
        <v>71</v>
      </c>
      <c r="E1905" s="1">
        <f>_xlfn.IFNA(VLOOKUP(B1905,W$2:AA11047,5,FALSE),0)</f>
        <v>2</v>
      </c>
      <c r="F1905" s="1">
        <f>_xlfn.IFNA(VLOOKUP(B1905,W$2:AB11048,6,FALSE),0)</f>
        <v>30</v>
      </c>
      <c r="H1905" s="5">
        <f t="shared" si="355"/>
        <v>20500000</v>
      </c>
      <c r="I1905" s="5">
        <f t="shared" si="356"/>
        <v>21935000</v>
      </c>
      <c r="J1905" s="1">
        <f t="shared" si="349"/>
        <v>0.29399895803743797</v>
      </c>
      <c r="K1905" s="1">
        <f t="shared" si="350"/>
        <v>7</v>
      </c>
      <c r="L1905" s="1">
        <f t="shared" si="351"/>
        <v>1.0472666445868193</v>
      </c>
      <c r="M1905" s="1">
        <f t="shared" si="352"/>
        <v>0.98921913731565014</v>
      </c>
      <c r="N1905" s="1">
        <f t="shared" si="353"/>
        <v>1</v>
      </c>
      <c r="P1905" s="1">
        <f t="shared" si="357"/>
        <v>1.035976206697629</v>
      </c>
      <c r="Q1905" s="1">
        <f t="shared" si="354"/>
        <v>0.3045759253206804</v>
      </c>
      <c r="R1905" s="2">
        <f t="shared" si="358"/>
        <v>6243806.4690739485</v>
      </c>
      <c r="S1905" s="2">
        <f t="shared" si="359"/>
        <v>6680872.9219091246</v>
      </c>
      <c r="T1905" s="2">
        <f t="shared" si="360"/>
        <v>6243806.4690739485</v>
      </c>
      <c r="V1905" s="1">
        <v>2022</v>
      </c>
      <c r="W1905" s="1">
        <v>7872</v>
      </c>
      <c r="X1905" s="1" t="s">
        <v>1949</v>
      </c>
      <c r="Y1905" s="1" t="s">
        <v>48</v>
      </c>
      <c r="Z1905" s="1">
        <v>86</v>
      </c>
      <c r="AA1905" s="1">
        <v>3</v>
      </c>
      <c r="AB1905" s="1">
        <v>32</v>
      </c>
    </row>
    <row r="1906" spans="2:28" x14ac:dyDescent="0.55000000000000004">
      <c r="B1906" s="1">
        <v>34057</v>
      </c>
      <c r="C1906" s="4" t="str">
        <f>_xlfn.IFNA(VLOOKUP(B1906,W$2:AB11020,3,FALSE),0)</f>
        <v>CB</v>
      </c>
      <c r="D1906" s="1">
        <f>_xlfn.IFNA(VLOOKUP(B1906,W$2:AA11048,4,FALSE),0)</f>
        <v>78</v>
      </c>
      <c r="E1906" s="1">
        <f>_xlfn.IFNA(VLOOKUP(B1906,W$2:AA11048,5,FALSE),0)</f>
        <v>32</v>
      </c>
      <c r="F1906" s="1">
        <f>_xlfn.IFNA(VLOOKUP(B1906,W$2:AB11049,6,FALSE),0)</f>
        <v>26</v>
      </c>
      <c r="H1906" s="5">
        <f t="shared" si="355"/>
        <v>20000000</v>
      </c>
      <c r="I1906" s="5">
        <f t="shared" si="356"/>
        <v>21400000</v>
      </c>
      <c r="J1906" s="1">
        <f t="shared" si="349"/>
        <v>0.34065492256828622</v>
      </c>
      <c r="K1906" s="1">
        <f t="shared" si="350"/>
        <v>7</v>
      </c>
      <c r="L1906" s="1">
        <f t="shared" si="351"/>
        <v>1.1379377834586188</v>
      </c>
      <c r="M1906" s="1">
        <f t="shared" si="352"/>
        <v>1.2009476589311774</v>
      </c>
      <c r="N1906" s="1">
        <f t="shared" si="353"/>
        <v>0.81665115322979975</v>
      </c>
      <c r="P1906" s="1">
        <f t="shared" si="357"/>
        <v>1.1160385015402485</v>
      </c>
      <c r="Q1906" s="1">
        <f t="shared" si="354"/>
        <v>0.38018400932541957</v>
      </c>
      <c r="R1906" s="2">
        <f t="shared" si="358"/>
        <v>7603680.1865083911</v>
      </c>
      <c r="S1906" s="2">
        <f t="shared" si="359"/>
        <v>8135937.7995639788</v>
      </c>
      <c r="T1906" s="2">
        <f t="shared" si="360"/>
        <v>7603680.1865083911</v>
      </c>
      <c r="V1906" s="1">
        <v>2022</v>
      </c>
      <c r="W1906" s="1">
        <v>51334</v>
      </c>
      <c r="X1906" s="1" t="s">
        <v>1950</v>
      </c>
      <c r="Y1906" s="1" t="s">
        <v>48</v>
      </c>
      <c r="Z1906" s="1">
        <v>86</v>
      </c>
      <c r="AA1906" s="1">
        <v>32</v>
      </c>
      <c r="AB1906" s="1">
        <v>26</v>
      </c>
    </row>
    <row r="1907" spans="2:28" x14ac:dyDescent="0.55000000000000004">
      <c r="B1907" s="1">
        <v>11909</v>
      </c>
      <c r="C1907" s="4" t="str">
        <f>_xlfn.IFNA(VLOOKUP(B1907,W$2:AB11021,3,FALSE),0)</f>
        <v>TE</v>
      </c>
      <c r="D1907" s="1">
        <f>_xlfn.IFNA(VLOOKUP(B1907,W$2:AA11049,4,FALSE),0)</f>
        <v>39</v>
      </c>
      <c r="E1907" s="1">
        <f>_xlfn.IFNA(VLOOKUP(B1907,W$2:AA11049,5,FALSE),0)</f>
        <v>5</v>
      </c>
      <c r="F1907" s="1">
        <f>_xlfn.IFNA(VLOOKUP(B1907,W$2:AB11050,6,FALSE),0)</f>
        <v>28</v>
      </c>
      <c r="H1907" s="5">
        <f t="shared" si="355"/>
        <v>14012500</v>
      </c>
      <c r="I1907" s="5">
        <f t="shared" si="356"/>
        <v>14993375</v>
      </c>
      <c r="J1907" s="1">
        <f t="shared" si="349"/>
        <v>0.13512004199773481</v>
      </c>
      <c r="K1907" s="1">
        <f t="shared" si="350"/>
        <v>3</v>
      </c>
      <c r="L1907" s="1">
        <f t="shared" si="351"/>
        <v>0.99038980837684476</v>
      </c>
      <c r="M1907" s="1">
        <f t="shared" si="352"/>
        <v>0.95139959476605207</v>
      </c>
      <c r="N1907" s="1">
        <f t="shared" si="353"/>
        <v>1.0245916516529501</v>
      </c>
      <c r="P1907" s="1">
        <f t="shared" si="357"/>
        <v>0.9654281050400142</v>
      </c>
      <c r="Q1907" s="1">
        <f t="shared" si="354"/>
        <v>0.13044868609880025</v>
      </c>
      <c r="R1907" s="2">
        <f t="shared" si="358"/>
        <v>1827912.2139594385</v>
      </c>
      <c r="S1907" s="2">
        <f t="shared" si="359"/>
        <v>1955866.0689365992</v>
      </c>
      <c r="T1907" s="2">
        <f t="shared" si="360"/>
        <v>1827912.2139594385</v>
      </c>
      <c r="V1907" s="1">
        <v>2022</v>
      </c>
      <c r="W1907" s="1">
        <v>10878</v>
      </c>
      <c r="X1907" s="1" t="s">
        <v>1951</v>
      </c>
      <c r="Y1907" s="1" t="s">
        <v>48</v>
      </c>
      <c r="Z1907" s="1">
        <v>86</v>
      </c>
      <c r="AA1907" s="1">
        <v>7</v>
      </c>
      <c r="AB1907" s="1">
        <v>29</v>
      </c>
    </row>
    <row r="1908" spans="2:28" x14ac:dyDescent="0.55000000000000004">
      <c r="B1908" s="1">
        <v>8772</v>
      </c>
      <c r="C1908" s="4" t="str">
        <f>_xlfn.IFNA(VLOOKUP(B1908,W$2:AB11022,3,FALSE),0)</f>
        <v>G</v>
      </c>
      <c r="D1908" s="1">
        <f>_xlfn.IFNA(VLOOKUP(B1908,W$2:AA11050,4,FALSE),0)</f>
        <v>9</v>
      </c>
      <c r="E1908" s="1">
        <f>_xlfn.IFNA(VLOOKUP(B1908,W$2:AA11050,5,FALSE),0)</f>
        <v>5</v>
      </c>
      <c r="F1908" s="1">
        <f>_xlfn.IFNA(VLOOKUP(B1908,W$2:AB11051,6,FALSE),0)</f>
        <v>31</v>
      </c>
      <c r="H1908" s="5">
        <f t="shared" si="355"/>
        <v>15340000</v>
      </c>
      <c r="I1908" s="5">
        <f t="shared" si="356"/>
        <v>16413800.000000002</v>
      </c>
      <c r="J1908" s="1">
        <f t="shared" si="349"/>
        <v>0.11849549253813166</v>
      </c>
      <c r="K1908" s="1">
        <f t="shared" si="350"/>
        <v>0</v>
      </c>
      <c r="L1908" s="1">
        <f t="shared" si="351"/>
        <v>0.9947052544972852</v>
      </c>
      <c r="M1908" s="1">
        <f t="shared" si="352"/>
        <v>1.1804665862898105</v>
      </c>
      <c r="N1908" s="1">
        <f t="shared" si="353"/>
        <v>1.0245916516529501</v>
      </c>
      <c r="P1908" s="1">
        <f t="shared" si="357"/>
        <v>1.2030922347526958</v>
      </c>
      <c r="Q1908" s="1">
        <f t="shared" si="354"/>
        <v>0.14256100692582221</v>
      </c>
      <c r="R1908" s="2">
        <f t="shared" si="358"/>
        <v>2186885.8462421126</v>
      </c>
      <c r="S1908" s="2">
        <f t="shared" si="359"/>
        <v>2339967.8554790611</v>
      </c>
      <c r="T1908" s="2">
        <f t="shared" si="360"/>
        <v>2186885.8462421126</v>
      </c>
      <c r="V1908" s="1">
        <v>2022</v>
      </c>
      <c r="W1908" s="1">
        <v>51304</v>
      </c>
      <c r="X1908" s="1" t="s">
        <v>1952</v>
      </c>
      <c r="Y1908" s="1" t="s">
        <v>48</v>
      </c>
      <c r="Z1908" s="1">
        <v>85</v>
      </c>
      <c r="AA1908" s="1">
        <v>4</v>
      </c>
      <c r="AB1908" s="1">
        <v>26</v>
      </c>
    </row>
    <row r="1909" spans="2:28" x14ac:dyDescent="0.55000000000000004">
      <c r="B1909" s="1">
        <v>8334</v>
      </c>
      <c r="C1909" s="4" t="str">
        <f>_xlfn.IFNA(VLOOKUP(B1909,W$2:AB11023,3,FALSE),0)</f>
        <v>CB</v>
      </c>
      <c r="D1909" s="1">
        <f>_xlfn.IFNA(VLOOKUP(B1909,W$2:AA11051,4,FALSE),0)</f>
        <v>47</v>
      </c>
      <c r="E1909" s="1">
        <f>_xlfn.IFNA(VLOOKUP(B1909,W$2:AA11051,5,FALSE),0)</f>
        <v>8</v>
      </c>
      <c r="F1909" s="1">
        <f>_xlfn.IFNA(VLOOKUP(B1909,W$2:AB11052,6,FALSE),0)</f>
        <v>33</v>
      </c>
      <c r="H1909" s="5">
        <f t="shared" si="355"/>
        <v>20000000</v>
      </c>
      <c r="I1909" s="5">
        <f t="shared" si="356"/>
        <v>21400000</v>
      </c>
      <c r="J1909" s="1">
        <f t="shared" si="349"/>
        <v>0.17038831267359586</v>
      </c>
      <c r="K1909" s="1">
        <f t="shared" si="350"/>
        <v>4</v>
      </c>
      <c r="L1909" s="1">
        <f t="shared" si="351"/>
        <v>0.96121638580046065</v>
      </c>
      <c r="M1909" s="1">
        <f t="shared" si="352"/>
        <v>0.84821558559264099</v>
      </c>
      <c r="N1909" s="1">
        <f t="shared" si="353"/>
        <v>0.87776743548653313</v>
      </c>
      <c r="P1909" s="1">
        <f t="shared" si="357"/>
        <v>0.71566022157496056</v>
      </c>
      <c r="Q1909" s="1">
        <f t="shared" si="354"/>
        <v>0.12194013760176928</v>
      </c>
      <c r="R1909" s="2">
        <f t="shared" si="358"/>
        <v>2438802.7520353855</v>
      </c>
      <c r="S1909" s="2">
        <f t="shared" si="359"/>
        <v>2609518.9446778623</v>
      </c>
      <c r="T1909" s="2">
        <f t="shared" si="360"/>
        <v>2438802.7520353855</v>
      </c>
      <c r="V1909" s="1">
        <v>2022</v>
      </c>
      <c r="W1909" s="1">
        <v>7288</v>
      </c>
      <c r="X1909" s="1" t="s">
        <v>1953</v>
      </c>
      <c r="Y1909" s="1" t="s">
        <v>48</v>
      </c>
      <c r="Z1909" s="1">
        <v>85</v>
      </c>
      <c r="AA1909" s="1">
        <v>8</v>
      </c>
      <c r="AB1909" s="1">
        <v>32</v>
      </c>
    </row>
    <row r="1910" spans="2:28" x14ac:dyDescent="0.55000000000000004">
      <c r="B1910" s="1">
        <v>51221</v>
      </c>
      <c r="C1910" s="4" t="str">
        <f>_xlfn.IFNA(VLOOKUP(B1910,W$2:AB11024,3,FALSE),0)</f>
        <v>LB</v>
      </c>
      <c r="D1910" s="1">
        <f>_xlfn.IFNA(VLOOKUP(B1910,W$2:AA11052,4,FALSE),0)</f>
        <v>61</v>
      </c>
      <c r="E1910" s="1">
        <f>_xlfn.IFNA(VLOOKUP(B1910,W$2:AA11052,5,FALSE),0)</f>
        <v>4</v>
      </c>
      <c r="F1910" s="1">
        <f>_xlfn.IFNA(VLOOKUP(B1910,W$2:AB11053,6,FALSE),0)</f>
        <v>27</v>
      </c>
      <c r="H1910" s="5">
        <f t="shared" si="355"/>
        <v>16999000</v>
      </c>
      <c r="I1910" s="5">
        <f t="shared" si="356"/>
        <v>18188930</v>
      </c>
      <c r="J1910" s="1">
        <f t="shared" si="349"/>
        <v>0.24173750307529737</v>
      </c>
      <c r="K1910" s="1">
        <f t="shared" si="350"/>
        <v>6</v>
      </c>
      <c r="L1910" s="1">
        <f t="shared" si="351"/>
        <v>0.98911758417916396</v>
      </c>
      <c r="M1910" s="1">
        <f t="shared" si="352"/>
        <v>1.1772145986242197</v>
      </c>
      <c r="N1910" s="1">
        <f t="shared" si="353"/>
        <v>0.73034540509703694</v>
      </c>
      <c r="P1910" s="1">
        <f t="shared" si="357"/>
        <v>0.85041686265081284</v>
      </c>
      <c r="Q1910" s="1">
        <f t="shared" si="354"/>
        <v>0.20557764895033562</v>
      </c>
      <c r="R1910" s="2">
        <f t="shared" si="358"/>
        <v>3494614.4545067553</v>
      </c>
      <c r="S1910" s="2">
        <f t="shared" si="359"/>
        <v>3739237.4663222278</v>
      </c>
      <c r="T1910" s="2">
        <f t="shared" si="360"/>
        <v>3494614.4545067553</v>
      </c>
      <c r="V1910" s="1">
        <v>2022</v>
      </c>
      <c r="W1910" s="1">
        <v>11794</v>
      </c>
      <c r="X1910" s="1" t="s">
        <v>1954</v>
      </c>
      <c r="Y1910" s="1" t="s">
        <v>48</v>
      </c>
      <c r="Z1910" s="1">
        <v>84</v>
      </c>
      <c r="AA1910" s="1">
        <v>2</v>
      </c>
      <c r="AB1910" s="1">
        <v>29</v>
      </c>
    </row>
    <row r="1911" spans="2:28" x14ac:dyDescent="0.55000000000000004">
      <c r="B1911" s="1">
        <v>9332</v>
      </c>
      <c r="C1911" s="4" t="str">
        <f>_xlfn.IFNA(VLOOKUP(B1911,W$2:AB11025,3,FALSE),0)</f>
        <v>CB</v>
      </c>
      <c r="D1911" s="1">
        <f>_xlfn.IFNA(VLOOKUP(B1911,W$2:AA11053,4,FALSE),0)</f>
        <v>81</v>
      </c>
      <c r="E1911" s="1">
        <f>_xlfn.IFNA(VLOOKUP(B1911,W$2:AA11053,5,FALSE),0)</f>
        <v>8</v>
      </c>
      <c r="F1911" s="1">
        <f>_xlfn.IFNA(VLOOKUP(B1911,W$2:AB11054,6,FALSE),0)</f>
        <v>31</v>
      </c>
      <c r="H1911" s="5">
        <f t="shared" si="355"/>
        <v>20000000</v>
      </c>
      <c r="I1911" s="5">
        <f t="shared" si="356"/>
        <v>21400000</v>
      </c>
      <c r="J1911" s="1">
        <f t="shared" si="349"/>
        <v>0.40904805918622789</v>
      </c>
      <c r="K1911" s="1">
        <f t="shared" si="350"/>
        <v>8</v>
      </c>
      <c r="L1911" s="1">
        <f t="shared" si="351"/>
        <v>0.95505738964680675</v>
      </c>
      <c r="M1911" s="1">
        <f t="shared" si="352"/>
        <v>0.76278818117696279</v>
      </c>
      <c r="N1911" s="1">
        <f t="shared" si="353"/>
        <v>0.81665115322979975</v>
      </c>
      <c r="P1911" s="1">
        <f t="shared" si="357"/>
        <v>0.59493566451468938</v>
      </c>
      <c r="Q1911" s="1">
        <f t="shared" si="354"/>
        <v>0.24335727891040249</v>
      </c>
      <c r="R1911" s="2">
        <f t="shared" si="358"/>
        <v>4867145.5782080498</v>
      </c>
      <c r="S1911" s="2">
        <f t="shared" si="359"/>
        <v>5207845.768682613</v>
      </c>
      <c r="T1911" s="2">
        <f t="shared" si="360"/>
        <v>4867145.5782080498</v>
      </c>
      <c r="V1911" s="1">
        <v>2022</v>
      </c>
      <c r="W1911" s="1">
        <v>50426</v>
      </c>
      <c r="X1911" s="1" t="s">
        <v>1955</v>
      </c>
      <c r="Y1911" s="1" t="s">
        <v>48</v>
      </c>
      <c r="Z1911" s="1">
        <v>84</v>
      </c>
      <c r="AA1911" s="1">
        <v>2</v>
      </c>
      <c r="AB1911" s="1">
        <v>27</v>
      </c>
    </row>
    <row r="1912" spans="2:28" x14ac:dyDescent="0.55000000000000004">
      <c r="B1912" s="1">
        <v>7908</v>
      </c>
      <c r="C1912" s="4" t="str">
        <f>_xlfn.IFNA(VLOOKUP(B1912,W$2:AB11026,3,FALSE),0)</f>
        <v>DI</v>
      </c>
      <c r="D1912" s="1">
        <f>_xlfn.IFNA(VLOOKUP(B1912,W$2:AA11054,4,FALSE),0)</f>
        <v>89</v>
      </c>
      <c r="E1912" s="1">
        <f>_xlfn.IFNA(VLOOKUP(B1912,W$2:AA11054,5,FALSE),0)</f>
        <v>4</v>
      </c>
      <c r="F1912" s="1">
        <f>_xlfn.IFNA(VLOOKUP(B1912,W$2:AB11055,6,FALSE),0)</f>
        <v>31</v>
      </c>
      <c r="H1912" s="5">
        <f t="shared" si="355"/>
        <v>20500000</v>
      </c>
      <c r="I1912" s="5">
        <f t="shared" si="356"/>
        <v>21935000</v>
      </c>
      <c r="J1912" s="1">
        <f t="shared" si="349"/>
        <v>0.50699730938172927</v>
      </c>
      <c r="K1912" s="1">
        <f t="shared" si="350"/>
        <v>8</v>
      </c>
      <c r="L1912" s="1">
        <f t="shared" si="351"/>
        <v>0.98121406805575184</v>
      </c>
      <c r="M1912" s="1">
        <f t="shared" si="352"/>
        <v>0.76278818117696279</v>
      </c>
      <c r="N1912" s="1">
        <f t="shared" si="353"/>
        <v>1</v>
      </c>
      <c r="P1912" s="1">
        <f t="shared" si="357"/>
        <v>0.74845849431749556</v>
      </c>
      <c r="Q1912" s="1">
        <f t="shared" si="354"/>
        <v>0.37946644280287056</v>
      </c>
      <c r="R1912" s="2">
        <f t="shared" si="358"/>
        <v>7779062.0774588464</v>
      </c>
      <c r="S1912" s="2">
        <f t="shared" si="359"/>
        <v>8323596.4228809662</v>
      </c>
      <c r="T1912" s="2">
        <f t="shared" si="360"/>
        <v>7779062.0774588464</v>
      </c>
      <c r="V1912" s="1">
        <v>2022</v>
      </c>
      <c r="W1912" s="1">
        <v>7271</v>
      </c>
      <c r="X1912" s="1" t="s">
        <v>1956</v>
      </c>
      <c r="Y1912" s="1" t="s">
        <v>48</v>
      </c>
      <c r="Z1912" s="1">
        <v>83</v>
      </c>
      <c r="AA1912" s="1">
        <v>8</v>
      </c>
      <c r="AB1912" s="1">
        <v>32</v>
      </c>
    </row>
    <row r="1913" spans="2:28" x14ac:dyDescent="0.55000000000000004">
      <c r="B1913" s="1">
        <v>9045</v>
      </c>
      <c r="C1913" s="4" t="str">
        <f>_xlfn.IFNA(VLOOKUP(B1913,W$2:AB11027,3,FALSE),0)</f>
        <v>ED</v>
      </c>
      <c r="D1913" s="1">
        <f>_xlfn.IFNA(VLOOKUP(B1913,W$2:AA11055,4,FALSE),0)</f>
        <v>72</v>
      </c>
      <c r="E1913" s="1">
        <f>_xlfn.IFNA(VLOOKUP(B1913,W$2:AA11055,5,FALSE),0)</f>
        <v>8</v>
      </c>
      <c r="F1913" s="1">
        <f>_xlfn.IFNA(VLOOKUP(B1913,W$2:AB11056,6,FALSE),0)</f>
        <v>31</v>
      </c>
      <c r="H1913" s="5">
        <f t="shared" si="355"/>
        <v>25400550</v>
      </c>
      <c r="I1913" s="5">
        <f t="shared" si="356"/>
        <v>27178588.5</v>
      </c>
      <c r="J1913" s="1">
        <f t="shared" si="349"/>
        <v>0.29399895803743797</v>
      </c>
      <c r="K1913" s="1">
        <f t="shared" si="350"/>
        <v>7</v>
      </c>
      <c r="L1913" s="1">
        <f t="shared" si="351"/>
        <v>0.95623946907158719</v>
      </c>
      <c r="M1913" s="1">
        <f t="shared" si="352"/>
        <v>0.779184031174736</v>
      </c>
      <c r="N1913" s="1">
        <f t="shared" si="353"/>
        <v>1</v>
      </c>
      <c r="P1913" s="1">
        <f t="shared" si="357"/>
        <v>0.74508652427958855</v>
      </c>
      <c r="Q1913" s="1">
        <f t="shared" si="354"/>
        <v>0.21905466178593527</v>
      </c>
      <c r="R1913" s="2">
        <f t="shared" si="358"/>
        <v>5564108.889426738</v>
      </c>
      <c r="S1913" s="2">
        <f t="shared" si="359"/>
        <v>5953596.5116866101</v>
      </c>
      <c r="T1913" s="2">
        <f t="shared" si="360"/>
        <v>5564108.889426738</v>
      </c>
      <c r="V1913" s="1">
        <v>2022</v>
      </c>
      <c r="W1913" s="1">
        <v>83873</v>
      </c>
      <c r="X1913" s="1" t="s">
        <v>1957</v>
      </c>
      <c r="Y1913" s="1" t="s">
        <v>48</v>
      </c>
      <c r="Z1913" s="1">
        <v>83</v>
      </c>
      <c r="AA1913" s="1">
        <v>2</v>
      </c>
      <c r="AB1913" s="1">
        <v>23</v>
      </c>
    </row>
    <row r="1914" spans="2:28" x14ac:dyDescent="0.55000000000000004">
      <c r="B1914" s="1">
        <v>49355</v>
      </c>
      <c r="C1914" s="4" t="str">
        <f>_xlfn.IFNA(VLOOKUP(B1914,W$2:AB11028,3,FALSE),0)</f>
        <v>CB</v>
      </c>
      <c r="D1914" s="1">
        <f>_xlfn.IFNA(VLOOKUP(B1914,W$2:AA11056,4,FALSE),0)</f>
        <v>16</v>
      </c>
      <c r="E1914" s="1">
        <f>_xlfn.IFNA(VLOOKUP(B1914,W$2:AA11056,5,FALSE),0)</f>
        <v>3</v>
      </c>
      <c r="F1914" s="1">
        <f>_xlfn.IFNA(VLOOKUP(B1914,W$2:AB11057,6,FALSE),0)</f>
        <v>27</v>
      </c>
      <c r="H1914" s="5">
        <f t="shared" si="355"/>
        <v>20000000</v>
      </c>
      <c r="I1914" s="5">
        <f t="shared" si="356"/>
        <v>21400000</v>
      </c>
      <c r="J1914" s="1">
        <f t="shared" si="349"/>
        <v>0.12422980506362609</v>
      </c>
      <c r="K1914" s="1">
        <f t="shared" si="350"/>
        <v>1</v>
      </c>
      <c r="L1914" s="1">
        <f t="shared" si="351"/>
        <v>1.0032013760941354</v>
      </c>
      <c r="M1914" s="1">
        <f t="shared" si="352"/>
        <v>0.8852077485688149</v>
      </c>
      <c r="N1914" s="1">
        <f t="shared" si="353"/>
        <v>0.87776743548653313</v>
      </c>
      <c r="P1914" s="1">
        <f t="shared" si="357"/>
        <v>0.7794940254812619</v>
      </c>
      <c r="Q1914" s="1">
        <f t="shared" si="354"/>
        <v>9.6836390833798358E-2</v>
      </c>
      <c r="R1914" s="2">
        <f t="shared" si="358"/>
        <v>1936727.8166759671</v>
      </c>
      <c r="S1914" s="2">
        <f t="shared" si="359"/>
        <v>2072298.7638432849</v>
      </c>
      <c r="T1914" s="2">
        <f t="shared" si="360"/>
        <v>1936727.8166759671</v>
      </c>
      <c r="V1914" s="1">
        <v>2022</v>
      </c>
      <c r="W1914" s="1">
        <v>5545</v>
      </c>
      <c r="X1914" s="1" t="s">
        <v>1958</v>
      </c>
      <c r="Y1914" s="1" t="s">
        <v>48</v>
      </c>
      <c r="Z1914" s="1">
        <v>82</v>
      </c>
      <c r="AA1914" s="1">
        <v>20</v>
      </c>
      <c r="AB1914" s="1">
        <v>34</v>
      </c>
    </row>
    <row r="1915" spans="2:28" x14ac:dyDescent="0.55000000000000004">
      <c r="B1915" s="1">
        <v>7072</v>
      </c>
      <c r="C1915" s="4" t="str">
        <f>_xlfn.IFNA(VLOOKUP(B1915,W$2:AB11029,3,FALSE),0)</f>
        <v>P</v>
      </c>
      <c r="D1915" s="1">
        <f>_xlfn.IFNA(VLOOKUP(B1915,W$2:AA11057,4,FALSE),0)</f>
        <v>0</v>
      </c>
      <c r="E1915" s="1">
        <f>_xlfn.IFNA(VLOOKUP(B1915,W$2:AA11057,5,FALSE),0)</f>
        <v>3</v>
      </c>
      <c r="F1915" s="1">
        <f>_xlfn.IFNA(VLOOKUP(B1915,W$2:AB11058,6,FALSE),0)</f>
        <v>34</v>
      </c>
      <c r="H1915" s="5" t="e">
        <f t="shared" si="355"/>
        <v>#DIV/0!</v>
      </c>
      <c r="I1915" s="5" t="e">
        <f t="shared" si="356"/>
        <v>#DIV/0!</v>
      </c>
      <c r="J1915" s="1">
        <f t="shared" si="349"/>
        <v>0.11029086484118089</v>
      </c>
      <c r="K1915" s="1">
        <f t="shared" si="350"/>
        <v>0</v>
      </c>
      <c r="L1915" s="1">
        <f t="shared" si="351"/>
        <v>0.99223992123807603</v>
      </c>
      <c r="M1915" s="1">
        <f t="shared" si="352"/>
        <v>1.1804665862898105</v>
      </c>
      <c r="N1915" s="1" t="e">
        <f t="shared" si="353"/>
        <v>#DIV/0!</v>
      </c>
      <c r="P1915" s="1" t="e">
        <f t="shared" si="357"/>
        <v>#DIV/0!</v>
      </c>
      <c r="Q1915" s="1" t="e">
        <f t="shared" si="354"/>
        <v>#DIV/0!</v>
      </c>
      <c r="R1915" s="2" t="e">
        <f t="shared" si="358"/>
        <v>#DIV/0!</v>
      </c>
      <c r="S1915" s="2" t="e">
        <f t="shared" si="359"/>
        <v>#DIV/0!</v>
      </c>
      <c r="T1915" s="2" t="e">
        <f t="shared" si="360"/>
        <v>#DIV/0!</v>
      </c>
      <c r="V1915" s="1">
        <v>2022</v>
      </c>
      <c r="W1915" s="1">
        <v>51206</v>
      </c>
      <c r="X1915" s="1" t="s">
        <v>1959</v>
      </c>
      <c r="Y1915" s="1" t="s">
        <v>48</v>
      </c>
      <c r="Z1915" s="1">
        <v>82</v>
      </c>
      <c r="AA1915" s="1">
        <v>20</v>
      </c>
      <c r="AB1915" s="1">
        <v>26</v>
      </c>
    </row>
    <row r="1916" spans="2:28" x14ac:dyDescent="0.55000000000000004">
      <c r="B1916" s="1">
        <v>50326</v>
      </c>
      <c r="C1916" s="4" t="str">
        <f>_xlfn.IFNA(VLOOKUP(B1916,W$2:AB11030,3,FALSE),0)</f>
        <v>CB</v>
      </c>
      <c r="D1916" s="1">
        <f>_xlfn.IFNA(VLOOKUP(B1916,W$2:AA11058,4,FALSE),0)</f>
        <v>8</v>
      </c>
      <c r="E1916" s="1">
        <f>_xlfn.IFNA(VLOOKUP(B1916,W$2:AA11058,5,FALSE),0)</f>
        <v>6</v>
      </c>
      <c r="F1916" s="1">
        <f>_xlfn.IFNA(VLOOKUP(B1916,W$2:AB11059,6,FALSE),0)</f>
        <v>27</v>
      </c>
      <c r="H1916" s="5">
        <f t="shared" si="355"/>
        <v>20000000</v>
      </c>
      <c r="I1916" s="5">
        <f t="shared" si="356"/>
        <v>21400000</v>
      </c>
      <c r="J1916" s="1">
        <f t="shared" si="349"/>
        <v>0.11849549253813166</v>
      </c>
      <c r="K1916" s="1">
        <f t="shared" si="350"/>
        <v>0</v>
      </c>
      <c r="L1916" s="1">
        <f t="shared" si="351"/>
        <v>0.89742803863616261</v>
      </c>
      <c r="M1916" s="1">
        <f t="shared" si="352"/>
        <v>0.68619556135383653</v>
      </c>
      <c r="N1916" s="1">
        <f t="shared" si="353"/>
        <v>0.87776743548653313</v>
      </c>
      <c r="P1916" s="1">
        <f t="shared" si="357"/>
        <v>0.5405389622461223</v>
      </c>
      <c r="Q1916" s="1">
        <f t="shared" si="354"/>
        <v>6.405143056740481E-2</v>
      </c>
      <c r="R1916" s="2">
        <f t="shared" si="358"/>
        <v>1281028.6113480963</v>
      </c>
      <c r="S1916" s="2">
        <f t="shared" si="359"/>
        <v>1370700.6141424628</v>
      </c>
      <c r="T1916" s="2">
        <f t="shared" si="360"/>
        <v>1281028.6113480963</v>
      </c>
      <c r="V1916" s="1">
        <v>2022</v>
      </c>
      <c r="W1916" s="1">
        <v>9895</v>
      </c>
      <c r="X1916" s="1" t="s">
        <v>1960</v>
      </c>
      <c r="Y1916" s="1" t="s">
        <v>48</v>
      </c>
      <c r="Z1916" s="1">
        <v>81</v>
      </c>
      <c r="AA1916" s="1">
        <v>8</v>
      </c>
      <c r="AB1916" s="1">
        <v>31</v>
      </c>
    </row>
    <row r="1917" spans="2:28" x14ac:dyDescent="0.55000000000000004">
      <c r="B1917" s="1">
        <v>9040</v>
      </c>
      <c r="C1917" s="4" t="str">
        <f>_xlfn.IFNA(VLOOKUP(B1917,W$2:AB11031,3,FALSE),0)</f>
        <v>CB</v>
      </c>
      <c r="D1917" s="1">
        <f>_xlfn.IFNA(VLOOKUP(B1917,W$2:AA11059,4,FALSE),0)</f>
        <v>88</v>
      </c>
      <c r="E1917" s="1">
        <f>_xlfn.IFNA(VLOOKUP(B1917,W$2:AA11059,5,FALSE),0)</f>
        <v>8</v>
      </c>
      <c r="F1917" s="1">
        <f>_xlfn.IFNA(VLOOKUP(B1917,W$2:AB11060,6,FALSE),0)</f>
        <v>33</v>
      </c>
      <c r="H1917" s="5">
        <f t="shared" si="355"/>
        <v>20000000</v>
      </c>
      <c r="I1917" s="5">
        <f t="shared" si="356"/>
        <v>21400000</v>
      </c>
      <c r="J1917" s="1">
        <f t="shared" si="349"/>
        <v>0.50699730938172927</v>
      </c>
      <c r="K1917" s="1">
        <f t="shared" si="350"/>
        <v>8</v>
      </c>
      <c r="L1917" s="1">
        <f t="shared" si="351"/>
        <v>0.95505738964680675</v>
      </c>
      <c r="M1917" s="1">
        <f t="shared" si="352"/>
        <v>0.76278818117696279</v>
      </c>
      <c r="N1917" s="1">
        <f t="shared" si="353"/>
        <v>0.81665115322979975</v>
      </c>
      <c r="P1917" s="1">
        <f t="shared" si="357"/>
        <v>0.59493566451468938</v>
      </c>
      <c r="Q1917" s="1">
        <f t="shared" si="354"/>
        <v>0.30163078116417869</v>
      </c>
      <c r="R1917" s="2">
        <f t="shared" si="358"/>
        <v>6032615.6232835734</v>
      </c>
      <c r="S1917" s="2">
        <f t="shared" si="359"/>
        <v>6454898.7169134235</v>
      </c>
      <c r="T1917" s="2">
        <f t="shared" si="360"/>
        <v>6032615.6232835734</v>
      </c>
      <c r="V1917" s="1">
        <v>2022</v>
      </c>
      <c r="W1917" s="1">
        <v>77847</v>
      </c>
      <c r="X1917" s="1" t="s">
        <v>1961</v>
      </c>
      <c r="Y1917" s="1" t="s">
        <v>48</v>
      </c>
      <c r="Z1917" s="1">
        <v>81</v>
      </c>
      <c r="AA1917" s="1">
        <v>2</v>
      </c>
      <c r="AB1917" s="1">
        <v>23</v>
      </c>
    </row>
    <row r="1918" spans="2:28" x14ac:dyDescent="0.55000000000000004">
      <c r="B1918" s="1">
        <v>7864</v>
      </c>
      <c r="C1918" s="4" t="str">
        <f>_xlfn.IFNA(VLOOKUP(B1918,W$2:AB11032,3,FALSE),0)</f>
        <v>S</v>
      </c>
      <c r="D1918" s="1">
        <f>_xlfn.IFNA(VLOOKUP(B1918,W$2:AA11060,4,FALSE),0)</f>
        <v>80</v>
      </c>
      <c r="E1918" s="1">
        <f>_xlfn.IFNA(VLOOKUP(B1918,W$2:AA11060,5,FALSE),0)</f>
        <v>3</v>
      </c>
      <c r="F1918" s="1">
        <f>_xlfn.IFNA(VLOOKUP(B1918,W$2:AB11061,6,FALSE),0)</f>
        <v>32</v>
      </c>
      <c r="H1918" s="5">
        <f t="shared" si="355"/>
        <v>15620000</v>
      </c>
      <c r="I1918" s="5">
        <f t="shared" si="356"/>
        <v>16713400.000000002</v>
      </c>
      <c r="J1918" s="1">
        <f t="shared" si="349"/>
        <v>0.40904805918622789</v>
      </c>
      <c r="K1918" s="1">
        <f t="shared" si="350"/>
        <v>8</v>
      </c>
      <c r="L1918" s="1">
        <f t="shared" si="351"/>
        <v>1.0414481605999888</v>
      </c>
      <c r="M1918" s="1">
        <f t="shared" si="352"/>
        <v>0.76278818117696279</v>
      </c>
      <c r="N1918" s="1">
        <f t="shared" si="353"/>
        <v>0.89217868497715414</v>
      </c>
      <c r="P1918" s="1">
        <f t="shared" si="357"/>
        <v>0.70875062672984146</v>
      </c>
      <c r="Q1918" s="1">
        <f t="shared" si="354"/>
        <v>0.28991306831086427</v>
      </c>
      <c r="R1918" s="2">
        <f t="shared" si="358"/>
        <v>4528442.1270156996</v>
      </c>
      <c r="S1918" s="2">
        <f t="shared" si="359"/>
        <v>4845433.0759067992</v>
      </c>
      <c r="T1918" s="2">
        <f t="shared" si="360"/>
        <v>4528442.1270156996</v>
      </c>
      <c r="V1918" s="1">
        <v>2022</v>
      </c>
      <c r="W1918" s="1">
        <v>28854</v>
      </c>
      <c r="X1918" s="1" t="s">
        <v>1962</v>
      </c>
      <c r="Y1918" s="1" t="s">
        <v>48</v>
      </c>
      <c r="Z1918" s="1">
        <v>80</v>
      </c>
      <c r="AA1918" s="1">
        <v>6</v>
      </c>
      <c r="AB1918" s="1">
        <v>25</v>
      </c>
    </row>
    <row r="1919" spans="2:28" x14ac:dyDescent="0.55000000000000004">
      <c r="B1919" s="1">
        <v>28300</v>
      </c>
      <c r="C1919" s="4" t="str">
        <f>_xlfn.IFNA(VLOOKUP(B1919,W$2:AB11033,3,FALSE),0)</f>
        <v>G</v>
      </c>
      <c r="D1919" s="1">
        <f>_xlfn.IFNA(VLOOKUP(B1919,W$2:AA11061,4,FALSE),0)</f>
        <v>72</v>
      </c>
      <c r="E1919" s="1">
        <f>_xlfn.IFNA(VLOOKUP(B1919,W$2:AA11061,5,FALSE),0)</f>
        <v>8</v>
      </c>
      <c r="F1919" s="1">
        <f>_xlfn.IFNA(VLOOKUP(B1919,W$2:AB11062,6,FALSE),0)</f>
        <v>26</v>
      </c>
      <c r="H1919" s="5">
        <f t="shared" si="355"/>
        <v>15340000</v>
      </c>
      <c r="I1919" s="5">
        <f t="shared" si="356"/>
        <v>16413800.000000002</v>
      </c>
      <c r="J1919" s="1">
        <f t="shared" si="349"/>
        <v>0.29399895803743797</v>
      </c>
      <c r="K1919" s="1">
        <f t="shared" si="350"/>
        <v>7</v>
      </c>
      <c r="L1919" s="1">
        <f t="shared" si="351"/>
        <v>0.95623946907158719</v>
      </c>
      <c r="M1919" s="1">
        <f t="shared" si="352"/>
        <v>1.2009476589311774</v>
      </c>
      <c r="N1919" s="1">
        <f t="shared" si="353"/>
        <v>1.06147912913239</v>
      </c>
      <c r="P1919" s="1">
        <f t="shared" si="357"/>
        <v>1.2189957872225172</v>
      </c>
      <c r="Q1919" s="1">
        <f t="shared" si="354"/>
        <v>0.3583834912954465</v>
      </c>
      <c r="R1919" s="2">
        <f t="shared" si="358"/>
        <v>5497602.7564721489</v>
      </c>
      <c r="S1919" s="2">
        <f t="shared" si="359"/>
        <v>5882434.9494252</v>
      </c>
      <c r="T1919" s="2">
        <f t="shared" si="360"/>
        <v>5497602.7564721489</v>
      </c>
      <c r="V1919" s="1">
        <v>2022</v>
      </c>
      <c r="W1919" s="1">
        <v>7864</v>
      </c>
      <c r="X1919" s="1" t="s">
        <v>1963</v>
      </c>
      <c r="Y1919" s="1" t="s">
        <v>48</v>
      </c>
      <c r="Z1919" s="1">
        <v>80</v>
      </c>
      <c r="AA1919" s="1">
        <v>3</v>
      </c>
      <c r="AB1919" s="1">
        <v>32</v>
      </c>
    </row>
    <row r="1920" spans="2:28" x14ac:dyDescent="0.55000000000000004">
      <c r="B1920" s="1">
        <v>49167</v>
      </c>
      <c r="C1920" s="4" t="str">
        <f>_xlfn.IFNA(VLOOKUP(B1920,W$2:AB11034,3,FALSE),0)</f>
        <v>LB</v>
      </c>
      <c r="D1920" s="1">
        <f>_xlfn.IFNA(VLOOKUP(B1920,W$2:AA11062,4,FALSE),0)</f>
        <v>61</v>
      </c>
      <c r="E1920" s="1">
        <f>_xlfn.IFNA(VLOOKUP(B1920,W$2:AA11062,5,FALSE),0)</f>
        <v>8</v>
      </c>
      <c r="F1920" s="1">
        <f>_xlfn.IFNA(VLOOKUP(B1920,W$2:AB11063,6,FALSE),0)</f>
        <v>26</v>
      </c>
      <c r="H1920" s="5">
        <f t="shared" si="355"/>
        <v>16999000</v>
      </c>
      <c r="I1920" s="5">
        <f t="shared" si="356"/>
        <v>18188930</v>
      </c>
      <c r="J1920" s="1">
        <f t="shared" si="349"/>
        <v>0.24173750307529737</v>
      </c>
      <c r="K1920" s="1">
        <f t="shared" si="350"/>
        <v>6</v>
      </c>
      <c r="L1920" s="1">
        <f t="shared" si="351"/>
        <v>0.95757335478056826</v>
      </c>
      <c r="M1920" s="1">
        <f t="shared" si="352"/>
        <v>1.1772145986242197</v>
      </c>
      <c r="N1920" s="1">
        <f t="shared" si="353"/>
        <v>0.73034540509703694</v>
      </c>
      <c r="P1920" s="1">
        <f t="shared" si="357"/>
        <v>0.82329597729909487</v>
      </c>
      <c r="Q1920" s="1">
        <f t="shared" si="354"/>
        <v>0.1990215138442199</v>
      </c>
      <c r="R1920" s="2">
        <f t="shared" si="358"/>
        <v>3383166.7138378941</v>
      </c>
      <c r="S1920" s="2">
        <f t="shared" si="359"/>
        <v>3619988.3838065467</v>
      </c>
      <c r="T1920" s="2">
        <f t="shared" si="360"/>
        <v>3383166.7138378941</v>
      </c>
      <c r="V1920" s="1">
        <v>2022</v>
      </c>
      <c r="W1920" s="1">
        <v>55775</v>
      </c>
      <c r="X1920" s="1" t="s">
        <v>1964</v>
      </c>
      <c r="Y1920" s="1" t="s">
        <v>48</v>
      </c>
      <c r="Z1920" s="1">
        <v>79</v>
      </c>
      <c r="AA1920" s="1">
        <v>2</v>
      </c>
      <c r="AB1920" s="1">
        <v>24</v>
      </c>
    </row>
    <row r="1921" spans="2:28" x14ac:dyDescent="0.55000000000000004">
      <c r="B1921" s="1">
        <v>48862</v>
      </c>
      <c r="C1921" s="4" t="str">
        <f>_xlfn.IFNA(VLOOKUP(B1921,W$2:AB11035,3,FALSE),0)</f>
        <v>FB</v>
      </c>
      <c r="D1921" s="1">
        <f>_xlfn.IFNA(VLOOKUP(B1921,W$2:AA11063,4,FALSE),0)</f>
        <v>0</v>
      </c>
      <c r="E1921" s="1">
        <f>_xlfn.IFNA(VLOOKUP(B1921,W$2:AA11063,5,FALSE),0)</f>
        <v>8</v>
      </c>
      <c r="F1921" s="1">
        <f>_xlfn.IFNA(VLOOKUP(B1921,W$2:AB11064,6,FALSE),0)</f>
        <v>28</v>
      </c>
      <c r="H1921" s="5" t="e">
        <f t="shared" si="355"/>
        <v>#DIV/0!</v>
      </c>
      <c r="I1921" s="5" t="e">
        <f t="shared" si="356"/>
        <v>#DIV/0!</v>
      </c>
      <c r="J1921" s="1">
        <f t="shared" si="349"/>
        <v>0.11029086484118089</v>
      </c>
      <c r="K1921" s="1">
        <f t="shared" si="350"/>
        <v>0</v>
      </c>
      <c r="L1921" s="1">
        <f t="shared" si="351"/>
        <v>0.98517043952992134</v>
      </c>
      <c r="M1921" s="1">
        <f t="shared" si="352"/>
        <v>0.84721097753390451</v>
      </c>
      <c r="N1921" s="1" t="e">
        <f t="shared" si="353"/>
        <v>#DIV/0!</v>
      </c>
      <c r="P1921" s="1" t="e">
        <f t="shared" si="357"/>
        <v>#DIV/0!</v>
      </c>
      <c r="Q1921" s="1" t="e">
        <f t="shared" si="354"/>
        <v>#DIV/0!</v>
      </c>
      <c r="R1921" s="2" t="e">
        <f t="shared" si="358"/>
        <v>#DIV/0!</v>
      </c>
      <c r="S1921" s="2" t="e">
        <f t="shared" si="359"/>
        <v>#DIV/0!</v>
      </c>
      <c r="T1921" s="2" t="e">
        <f t="shared" si="360"/>
        <v>#DIV/0!</v>
      </c>
      <c r="V1921" s="1">
        <v>2022</v>
      </c>
      <c r="W1921" s="1">
        <v>43179</v>
      </c>
      <c r="X1921" s="1" t="s">
        <v>1965</v>
      </c>
      <c r="Y1921" s="1" t="s">
        <v>48</v>
      </c>
      <c r="Z1921" s="1">
        <v>79</v>
      </c>
      <c r="AA1921" s="1">
        <v>2</v>
      </c>
      <c r="AB1921" s="1">
        <v>25</v>
      </c>
    </row>
    <row r="1922" spans="2:28" x14ac:dyDescent="0.55000000000000004">
      <c r="B1922" s="1">
        <v>11897</v>
      </c>
      <c r="C1922" s="4" t="str">
        <f>_xlfn.IFNA(VLOOKUP(B1922,W$2:AB11036,3,FALSE),0)</f>
        <v>DI</v>
      </c>
      <c r="D1922" s="1">
        <f>_xlfn.IFNA(VLOOKUP(B1922,W$2:AA11064,4,FALSE),0)</f>
        <v>2</v>
      </c>
      <c r="E1922" s="1">
        <f>_xlfn.IFNA(VLOOKUP(B1922,W$2:AA11064,5,FALSE),0)</f>
        <v>5</v>
      </c>
      <c r="F1922" s="1">
        <f>_xlfn.IFNA(VLOOKUP(B1922,W$2:AB11065,6,FALSE),0)</f>
        <v>29</v>
      </c>
      <c r="H1922" s="5">
        <f t="shared" si="355"/>
        <v>20500000</v>
      </c>
      <c r="I1922" s="5">
        <f t="shared" si="356"/>
        <v>21935000</v>
      </c>
      <c r="J1922" s="1">
        <f t="shared" ref="J1922:J1985" si="361">AVERAGEIF(BF:BF,D1922,BG:BG)</f>
        <v>0.11029086484118089</v>
      </c>
      <c r="K1922" s="1">
        <f t="shared" ref="K1922:K1985" si="362">ROUNDDOWN(D1922*0.1,0)</f>
        <v>0</v>
      </c>
      <c r="L1922" s="1">
        <f t="shared" ref="L1922:L1985" si="363">AVERAGEIFS(AV:AV,AU:AU,K1922,AW:AW,E1922)</f>
        <v>0.9947052544972852</v>
      </c>
      <c r="M1922" s="1">
        <f t="shared" ref="M1922:M1985" si="364">AVERAGEIFS(AK:AK,AJ:AJ,K1922,AL:AL,F1922)</f>
        <v>0.84721097753390451</v>
      </c>
      <c r="N1922" s="1">
        <f t="shared" ref="N1922:N1985" si="365">AVERAGEIFS(BK:BK,BJ:BJ,D1922,BL:BL,C1922)</f>
        <v>1</v>
      </c>
      <c r="P1922" s="1">
        <f t="shared" si="357"/>
        <v>0.84272521102075626</v>
      </c>
      <c r="Q1922" s="1">
        <f t="shared" ref="Q1922:Q1985" si="366">P1922*J1922</f>
        <v>9.2944892346945876E-2</v>
      </c>
      <c r="R1922" s="2">
        <f t="shared" si="358"/>
        <v>1905370.2931123904</v>
      </c>
      <c r="S1922" s="2">
        <f t="shared" si="359"/>
        <v>2038746.2136302579</v>
      </c>
      <c r="T1922" s="2">
        <f t="shared" si="360"/>
        <v>1905370.2931123904</v>
      </c>
      <c r="V1922" s="1">
        <v>2022</v>
      </c>
      <c r="W1922" s="1">
        <v>51368</v>
      </c>
      <c r="X1922" s="1" t="s">
        <v>1966</v>
      </c>
      <c r="Y1922" s="1" t="s">
        <v>48</v>
      </c>
      <c r="Z1922" s="1">
        <v>78</v>
      </c>
      <c r="AA1922" s="1">
        <v>20</v>
      </c>
      <c r="AB1922" s="1">
        <v>26</v>
      </c>
    </row>
    <row r="1923" spans="2:28" x14ac:dyDescent="0.55000000000000004">
      <c r="B1923" s="1">
        <v>9550</v>
      </c>
      <c r="C1923" s="4" t="str">
        <f>_xlfn.IFNA(VLOOKUP(B1923,W$2:AB11037,3,FALSE),0)</f>
        <v>TE</v>
      </c>
      <c r="D1923" s="1">
        <f>_xlfn.IFNA(VLOOKUP(B1923,W$2:AA11065,4,FALSE),0)</f>
        <v>62</v>
      </c>
      <c r="E1923" s="1">
        <f>_xlfn.IFNA(VLOOKUP(B1923,W$2:AA11065,5,FALSE),0)</f>
        <v>4</v>
      </c>
      <c r="F1923" s="1">
        <f>_xlfn.IFNA(VLOOKUP(B1923,W$2:AB11066,6,FALSE),0)</f>
        <v>31</v>
      </c>
      <c r="H1923" s="5">
        <f t="shared" ref="H1923:H1986" si="367">AVERAGEIF(AO:AO,C1923,AP:AP)</f>
        <v>14012500</v>
      </c>
      <c r="I1923" s="5">
        <f t="shared" ref="I1923:I1986" si="368">H1923*1.07</f>
        <v>14993375</v>
      </c>
      <c r="J1923" s="1">
        <f t="shared" si="361"/>
        <v>0.24173750307529737</v>
      </c>
      <c r="K1923" s="1">
        <f t="shared" si="362"/>
        <v>6</v>
      </c>
      <c r="L1923" s="1">
        <f t="shared" si="363"/>
        <v>0.98911758417916396</v>
      </c>
      <c r="M1923" s="1">
        <f t="shared" si="364"/>
        <v>0.79768548677928564</v>
      </c>
      <c r="N1923" s="1">
        <f t="shared" si="365"/>
        <v>1.06147912913239</v>
      </c>
      <c r="P1923" s="1">
        <f t="shared" ref="P1923:P1986" si="369">L1923*M1923*N1923</f>
        <v>0.83751206601390271</v>
      </c>
      <c r="Q1923" s="1">
        <f t="shared" si="366"/>
        <v>0.20245807563363447</v>
      </c>
      <c r="R1923" s="2">
        <f t="shared" ref="R1923:R1986" si="370">H1923*Q1923</f>
        <v>2836943.7848163028</v>
      </c>
      <c r="S1923" s="2">
        <f t="shared" ref="S1923:S1986" si="371">I1923*Q1923</f>
        <v>3035529.8497534441</v>
      </c>
      <c r="T1923" s="2">
        <f t="shared" ref="T1923:T1986" si="372">((_xlfn.IFS(C1923&lt;&gt;"QB",R1923,F1923&gt;27,(1/(M1923))*R1923,F1923&lt;=27,R1923)))</f>
        <v>2836943.7848163028</v>
      </c>
      <c r="V1923" s="1">
        <v>2022</v>
      </c>
      <c r="W1923" s="1">
        <v>51391</v>
      </c>
      <c r="X1923" s="1" t="s">
        <v>1967</v>
      </c>
      <c r="Y1923" s="1" t="s">
        <v>48</v>
      </c>
      <c r="Z1923" s="1">
        <v>78</v>
      </c>
      <c r="AA1923" s="1">
        <v>6</v>
      </c>
      <c r="AB1923" s="1">
        <v>27</v>
      </c>
    </row>
    <row r="1924" spans="2:28" x14ac:dyDescent="0.55000000000000004">
      <c r="B1924" s="1">
        <v>11769</v>
      </c>
      <c r="C1924" s="4" t="str">
        <f>_xlfn.IFNA(VLOOKUP(B1924,W$2:AB11038,3,FALSE),0)</f>
        <v>ED</v>
      </c>
      <c r="D1924" s="1">
        <f>_xlfn.IFNA(VLOOKUP(B1924,W$2:AA11066,4,FALSE),0)</f>
        <v>79</v>
      </c>
      <c r="E1924" s="1">
        <f>_xlfn.IFNA(VLOOKUP(B1924,W$2:AA11066,5,FALSE),0)</f>
        <v>20</v>
      </c>
      <c r="F1924" s="1">
        <f>_xlfn.IFNA(VLOOKUP(B1924,W$2:AB11067,6,FALSE),0)</f>
        <v>26</v>
      </c>
      <c r="H1924" s="5">
        <f t="shared" si="367"/>
        <v>25400550</v>
      </c>
      <c r="I1924" s="5">
        <f t="shared" si="368"/>
        <v>27178588.5</v>
      </c>
      <c r="J1924" s="1">
        <f t="shared" si="361"/>
        <v>0.34065492256828622</v>
      </c>
      <c r="K1924" s="1">
        <f t="shared" si="362"/>
        <v>7</v>
      </c>
      <c r="L1924" s="1">
        <f t="shared" si="363"/>
        <v>1.0736777497684549</v>
      </c>
      <c r="M1924" s="1">
        <f t="shared" si="364"/>
        <v>1.2009476589311774</v>
      </c>
      <c r="N1924" s="1">
        <f t="shared" si="365"/>
        <v>1</v>
      </c>
      <c r="P1924" s="1">
        <f t="shared" si="369"/>
        <v>1.2894307800309204</v>
      </c>
      <c r="Q1924" s="1">
        <f t="shared" si="366"/>
        <v>0.43925094252859809</v>
      </c>
      <c r="R1924" s="2">
        <f t="shared" si="370"/>
        <v>11157215.528244782</v>
      </c>
      <c r="S1924" s="2">
        <f t="shared" si="371"/>
        <v>11938220.615221918</v>
      </c>
      <c r="T1924" s="2">
        <f t="shared" si="372"/>
        <v>11157215.528244782</v>
      </c>
      <c r="V1924" s="1">
        <v>2022</v>
      </c>
      <c r="W1924" s="1">
        <v>49268</v>
      </c>
      <c r="X1924" s="1" t="s">
        <v>1968</v>
      </c>
      <c r="Y1924" s="1" t="s">
        <v>48</v>
      </c>
      <c r="Z1924" s="1">
        <v>77</v>
      </c>
      <c r="AA1924" s="1">
        <v>8</v>
      </c>
      <c r="AB1924" s="1">
        <v>26</v>
      </c>
    </row>
    <row r="1925" spans="2:28" x14ac:dyDescent="0.55000000000000004">
      <c r="B1925" s="1">
        <v>9895</v>
      </c>
      <c r="C1925" s="4" t="str">
        <f>_xlfn.IFNA(VLOOKUP(B1925,W$2:AB11039,3,FALSE),0)</f>
        <v>S</v>
      </c>
      <c r="D1925" s="1">
        <f>_xlfn.IFNA(VLOOKUP(B1925,W$2:AA11067,4,FALSE),0)</f>
        <v>81</v>
      </c>
      <c r="E1925" s="1">
        <f>_xlfn.IFNA(VLOOKUP(B1925,W$2:AA11067,5,FALSE),0)</f>
        <v>8</v>
      </c>
      <c r="F1925" s="1">
        <f>_xlfn.IFNA(VLOOKUP(B1925,W$2:AB11068,6,FALSE),0)</f>
        <v>31</v>
      </c>
      <c r="H1925" s="5">
        <f t="shared" si="367"/>
        <v>15620000</v>
      </c>
      <c r="I1925" s="5">
        <f t="shared" si="368"/>
        <v>16713400.000000002</v>
      </c>
      <c r="J1925" s="1">
        <f t="shared" si="361"/>
        <v>0.40904805918622789</v>
      </c>
      <c r="K1925" s="1">
        <f t="shared" si="362"/>
        <v>8</v>
      </c>
      <c r="L1925" s="1">
        <f t="shared" si="363"/>
        <v>0.95505738964680675</v>
      </c>
      <c r="M1925" s="1">
        <f t="shared" si="364"/>
        <v>0.76278818117696279</v>
      </c>
      <c r="N1925" s="1">
        <f t="shared" si="365"/>
        <v>0.89217868497715414</v>
      </c>
      <c r="P1925" s="1">
        <f t="shared" si="369"/>
        <v>0.64995796150350227</v>
      </c>
      <c r="Q1925" s="1">
        <f t="shared" si="366"/>
        <v>0.26586404270564462</v>
      </c>
      <c r="R1925" s="2">
        <f t="shared" si="370"/>
        <v>4152796.3470621691</v>
      </c>
      <c r="S1925" s="2">
        <f t="shared" si="371"/>
        <v>4443492.0913565215</v>
      </c>
      <c r="T1925" s="2">
        <f t="shared" si="372"/>
        <v>4152796.3470621691</v>
      </c>
      <c r="V1925" s="1">
        <v>2022</v>
      </c>
      <c r="W1925" s="1">
        <v>49206</v>
      </c>
      <c r="X1925" s="1" t="s">
        <v>1969</v>
      </c>
      <c r="Y1925" s="1" t="s">
        <v>48</v>
      </c>
      <c r="Z1925" s="1">
        <v>77</v>
      </c>
      <c r="AA1925" s="1">
        <v>3</v>
      </c>
      <c r="AB1925" s="1">
        <v>25</v>
      </c>
    </row>
    <row r="1926" spans="2:28" x14ac:dyDescent="0.55000000000000004">
      <c r="B1926" s="1">
        <v>9892</v>
      </c>
      <c r="C1926" s="4" t="str">
        <f>_xlfn.IFNA(VLOOKUP(B1926,W$2:AB11040,3,FALSE),0)</f>
        <v>CB</v>
      </c>
      <c r="D1926" s="1">
        <f>_xlfn.IFNA(VLOOKUP(B1926,W$2:AA11068,4,FALSE),0)</f>
        <v>9</v>
      </c>
      <c r="E1926" s="1">
        <f>_xlfn.IFNA(VLOOKUP(B1926,W$2:AA11068,5,FALSE),0)</f>
        <v>8</v>
      </c>
      <c r="F1926" s="1">
        <f>_xlfn.IFNA(VLOOKUP(B1926,W$2:AB11069,6,FALSE),0)</f>
        <v>29</v>
      </c>
      <c r="H1926" s="5">
        <f t="shared" si="367"/>
        <v>20000000</v>
      </c>
      <c r="I1926" s="5">
        <f t="shared" si="368"/>
        <v>21400000</v>
      </c>
      <c r="J1926" s="1">
        <f t="shared" si="361"/>
        <v>0.11849549253813166</v>
      </c>
      <c r="K1926" s="1">
        <f t="shared" si="362"/>
        <v>0</v>
      </c>
      <c r="L1926" s="1">
        <f t="shared" si="363"/>
        <v>0.98517043952992134</v>
      </c>
      <c r="M1926" s="1">
        <f t="shared" si="364"/>
        <v>0.84721097753390451</v>
      </c>
      <c r="N1926" s="1">
        <f t="shared" si="365"/>
        <v>0.87776743548653313</v>
      </c>
      <c r="P1926" s="1">
        <f t="shared" si="369"/>
        <v>0.73262614203346088</v>
      </c>
      <c r="Q1926" s="1">
        <f t="shared" si="366"/>
        <v>8.6812895546566154E-2</v>
      </c>
      <c r="R1926" s="2">
        <f t="shared" si="370"/>
        <v>1736257.9109313232</v>
      </c>
      <c r="S1926" s="2">
        <f t="shared" si="371"/>
        <v>1857795.9646965158</v>
      </c>
      <c r="T1926" s="2">
        <f t="shared" si="372"/>
        <v>1736257.9109313232</v>
      </c>
      <c r="V1926" s="1">
        <v>2022</v>
      </c>
      <c r="W1926" s="1">
        <v>9479</v>
      </c>
      <c r="X1926" s="1" t="s">
        <v>1970</v>
      </c>
      <c r="Y1926" s="1" t="s">
        <v>48</v>
      </c>
      <c r="Z1926" s="1">
        <v>76</v>
      </c>
      <c r="AA1926" s="1">
        <v>2</v>
      </c>
      <c r="AB1926" s="1">
        <v>31</v>
      </c>
    </row>
    <row r="1927" spans="2:28" x14ac:dyDescent="0.55000000000000004">
      <c r="B1927" s="1">
        <v>9459</v>
      </c>
      <c r="C1927" s="4" t="str">
        <f>_xlfn.IFNA(VLOOKUP(B1927,W$2:AB11041,3,FALSE),0)</f>
        <v>WR</v>
      </c>
      <c r="D1927" s="1">
        <f>_xlfn.IFNA(VLOOKUP(B1927,W$2:AA11069,4,FALSE),0)</f>
        <v>57</v>
      </c>
      <c r="E1927" s="1">
        <f>_xlfn.IFNA(VLOOKUP(B1927,W$2:AA11069,5,FALSE),0)</f>
        <v>32</v>
      </c>
      <c r="F1927" s="1">
        <f>_xlfn.IFNA(VLOOKUP(B1927,W$2:AB11070,6,FALSE),0)</f>
        <v>29</v>
      </c>
      <c r="H1927" s="5">
        <f t="shared" si="367"/>
        <v>26850000</v>
      </c>
      <c r="I1927" s="5">
        <f t="shared" si="368"/>
        <v>28729500</v>
      </c>
      <c r="J1927" s="1">
        <f t="shared" si="361"/>
        <v>0.19414880739410345</v>
      </c>
      <c r="K1927" s="1">
        <f t="shared" si="362"/>
        <v>5</v>
      </c>
      <c r="L1927" s="1">
        <f t="shared" si="363"/>
        <v>1.1907430499257403</v>
      </c>
      <c r="M1927" s="1">
        <f t="shared" si="364"/>
        <v>0.97478864222910011</v>
      </c>
      <c r="N1927" s="1">
        <f t="shared" si="365"/>
        <v>0.84929704697517161</v>
      </c>
      <c r="P1927" s="1">
        <f t="shared" si="369"/>
        <v>0.98579844714485598</v>
      </c>
      <c r="Q1927" s="1">
        <f t="shared" si="366"/>
        <v>0.1913915928441329</v>
      </c>
      <c r="R1927" s="2">
        <f t="shared" si="370"/>
        <v>5138864.2678649686</v>
      </c>
      <c r="S1927" s="2">
        <f t="shared" si="371"/>
        <v>5498584.7666155165</v>
      </c>
      <c r="T1927" s="2">
        <f t="shared" si="372"/>
        <v>5138864.2678649686</v>
      </c>
      <c r="V1927" s="1">
        <v>2022</v>
      </c>
      <c r="W1927" s="1">
        <v>11868</v>
      </c>
      <c r="X1927" s="1" t="s">
        <v>1971</v>
      </c>
      <c r="Y1927" s="1" t="s">
        <v>48</v>
      </c>
      <c r="Z1927" s="1">
        <v>76</v>
      </c>
      <c r="AA1927" s="1">
        <v>4</v>
      </c>
      <c r="AB1927" s="1">
        <v>29</v>
      </c>
    </row>
    <row r="1928" spans="2:28" x14ac:dyDescent="0.55000000000000004">
      <c r="B1928" s="1">
        <v>49379</v>
      </c>
      <c r="C1928" s="4" t="str">
        <f>_xlfn.IFNA(VLOOKUP(B1928,W$2:AB11042,3,FALSE),0)</f>
        <v>CB</v>
      </c>
      <c r="D1928" s="1">
        <f>_xlfn.IFNA(VLOOKUP(B1928,W$2:AA11070,4,FALSE),0)</f>
        <v>63</v>
      </c>
      <c r="E1928" s="1">
        <f>_xlfn.IFNA(VLOOKUP(B1928,W$2:AA11070,5,FALSE),0)</f>
        <v>8</v>
      </c>
      <c r="F1928" s="1">
        <f>_xlfn.IFNA(VLOOKUP(B1928,W$2:AB11071,6,FALSE),0)</f>
        <v>27</v>
      </c>
      <c r="H1928" s="5">
        <f t="shared" si="367"/>
        <v>20000000</v>
      </c>
      <c r="I1928" s="5">
        <f t="shared" si="368"/>
        <v>21400000</v>
      </c>
      <c r="J1928" s="1">
        <f t="shared" si="361"/>
        <v>0.24173750307529737</v>
      </c>
      <c r="K1928" s="1">
        <f t="shared" si="362"/>
        <v>6</v>
      </c>
      <c r="L1928" s="1">
        <f t="shared" si="363"/>
        <v>0.95757335478056826</v>
      </c>
      <c r="M1928" s="1">
        <f t="shared" si="364"/>
        <v>1.1772145986242197</v>
      </c>
      <c r="N1928" s="1">
        <f t="shared" si="365"/>
        <v>0.81665115322979975</v>
      </c>
      <c r="P1928" s="1">
        <f t="shared" si="369"/>
        <v>0.92058580038773585</v>
      </c>
      <c r="Q1928" s="1">
        <f t="shared" si="366"/>
        <v>0.2225401127523054</v>
      </c>
      <c r="R1928" s="2">
        <f t="shared" si="370"/>
        <v>4450802.2550461078</v>
      </c>
      <c r="S1928" s="2">
        <f t="shared" si="371"/>
        <v>4762358.4128993358</v>
      </c>
      <c r="T1928" s="2">
        <f t="shared" si="372"/>
        <v>4450802.2550461078</v>
      </c>
      <c r="V1928" s="1">
        <v>2022</v>
      </c>
      <c r="W1928" s="1">
        <v>11867</v>
      </c>
      <c r="X1928" s="1" t="s">
        <v>1972</v>
      </c>
      <c r="Y1928" s="1" t="s">
        <v>48</v>
      </c>
      <c r="Z1928" s="1">
        <v>75</v>
      </c>
      <c r="AA1928" s="1">
        <v>4</v>
      </c>
      <c r="AB1928" s="1">
        <v>28</v>
      </c>
    </row>
    <row r="1929" spans="2:28" x14ac:dyDescent="0.55000000000000004">
      <c r="B1929" s="1">
        <v>10346</v>
      </c>
      <c r="C1929" s="4" t="str">
        <f>_xlfn.IFNA(VLOOKUP(B1929,W$2:AB11043,3,FALSE),0)</f>
        <v>S</v>
      </c>
      <c r="D1929" s="1">
        <f>_xlfn.IFNA(VLOOKUP(B1929,W$2:AA11071,4,FALSE),0)</f>
        <v>68</v>
      </c>
      <c r="E1929" s="1">
        <f>_xlfn.IFNA(VLOOKUP(B1929,W$2:AA11071,5,FALSE),0)</f>
        <v>8</v>
      </c>
      <c r="F1929" s="1">
        <f>_xlfn.IFNA(VLOOKUP(B1929,W$2:AB11072,6,FALSE),0)</f>
        <v>32</v>
      </c>
      <c r="H1929" s="5">
        <f t="shared" si="367"/>
        <v>15620000</v>
      </c>
      <c r="I1929" s="5">
        <f t="shared" si="368"/>
        <v>16713400.000000002</v>
      </c>
      <c r="J1929" s="1">
        <f t="shared" si="361"/>
        <v>0.28373199810001409</v>
      </c>
      <c r="K1929" s="1">
        <f t="shared" si="362"/>
        <v>6</v>
      </c>
      <c r="L1929" s="1">
        <f t="shared" si="363"/>
        <v>0.95757335478056826</v>
      </c>
      <c r="M1929" s="1">
        <f t="shared" si="364"/>
        <v>0.79768548677928564</v>
      </c>
      <c r="N1929" s="1">
        <f t="shared" si="365"/>
        <v>0.89217868497715414</v>
      </c>
      <c r="P1929" s="1">
        <f t="shared" si="369"/>
        <v>0.68148387908644026</v>
      </c>
      <c r="Q1929" s="1">
        <f t="shared" si="366"/>
        <v>0.19335878268614409</v>
      </c>
      <c r="R1929" s="2">
        <f t="shared" si="370"/>
        <v>3020264.1855575708</v>
      </c>
      <c r="S1929" s="2">
        <f t="shared" si="371"/>
        <v>3231682.678546601</v>
      </c>
      <c r="T1929" s="2">
        <f t="shared" si="372"/>
        <v>3020264.1855575708</v>
      </c>
      <c r="V1929" s="1">
        <v>2022</v>
      </c>
      <c r="W1929" s="1">
        <v>49116</v>
      </c>
      <c r="X1929" s="1" t="s">
        <v>1973</v>
      </c>
      <c r="Y1929" s="1" t="s">
        <v>48</v>
      </c>
      <c r="Z1929" s="1">
        <v>75</v>
      </c>
      <c r="AA1929" s="1">
        <v>8</v>
      </c>
      <c r="AB1929" s="1">
        <v>24</v>
      </c>
    </row>
    <row r="1930" spans="2:28" x14ac:dyDescent="0.55000000000000004">
      <c r="B1930" s="1">
        <v>26104</v>
      </c>
      <c r="C1930" s="4" t="str">
        <f>_xlfn.IFNA(VLOOKUP(B1930,W$2:AB11044,3,FALSE),0)</f>
        <v>WR</v>
      </c>
      <c r="D1930" s="1">
        <f>_xlfn.IFNA(VLOOKUP(B1930,W$2:AA11072,4,FALSE),0)</f>
        <v>71</v>
      </c>
      <c r="E1930" s="1">
        <f>_xlfn.IFNA(VLOOKUP(B1930,W$2:AA11072,5,FALSE),0)</f>
        <v>8</v>
      </c>
      <c r="F1930" s="1">
        <f>_xlfn.IFNA(VLOOKUP(B1930,W$2:AB11073,6,FALSE),0)</f>
        <v>28</v>
      </c>
      <c r="H1930" s="5">
        <f t="shared" si="367"/>
        <v>26850000</v>
      </c>
      <c r="I1930" s="5">
        <f t="shared" si="368"/>
        <v>28729500</v>
      </c>
      <c r="J1930" s="1">
        <f t="shared" si="361"/>
        <v>0.29399895803743797</v>
      </c>
      <c r="K1930" s="1">
        <f t="shared" si="362"/>
        <v>7</v>
      </c>
      <c r="L1930" s="1">
        <f t="shared" si="363"/>
        <v>0.95623946907158719</v>
      </c>
      <c r="M1930" s="1">
        <f t="shared" si="364"/>
        <v>0.98921913731565014</v>
      </c>
      <c r="N1930" s="1">
        <f t="shared" si="365"/>
        <v>0.84929704697517161</v>
      </c>
      <c r="P1930" s="1">
        <f t="shared" si="369"/>
        <v>0.80337588063907572</v>
      </c>
      <c r="Q1930" s="1">
        <f t="shared" si="366"/>
        <v>0.23619167182029741</v>
      </c>
      <c r="R1930" s="2">
        <f t="shared" si="370"/>
        <v>6341746.3883749852</v>
      </c>
      <c r="S1930" s="2">
        <f t="shared" si="371"/>
        <v>6785668.6355612343</v>
      </c>
      <c r="T1930" s="2">
        <f t="shared" si="372"/>
        <v>6341746.3883749852</v>
      </c>
      <c r="V1930" s="1">
        <v>2022</v>
      </c>
      <c r="W1930" s="1">
        <v>51172</v>
      </c>
      <c r="X1930" s="1" t="s">
        <v>1974</v>
      </c>
      <c r="Y1930" s="1" t="s">
        <v>48</v>
      </c>
      <c r="Z1930" s="1">
        <v>74</v>
      </c>
      <c r="AA1930" s="1">
        <v>2</v>
      </c>
      <c r="AB1930" s="1">
        <v>25</v>
      </c>
    </row>
    <row r="1931" spans="2:28" x14ac:dyDescent="0.55000000000000004">
      <c r="B1931" s="1">
        <v>10752</v>
      </c>
      <c r="C1931" s="4" t="str">
        <f>_xlfn.IFNA(VLOOKUP(B1931,W$2:AB11045,3,FALSE),0)</f>
        <v>S</v>
      </c>
      <c r="D1931" s="1">
        <f>_xlfn.IFNA(VLOOKUP(B1931,W$2:AA11073,4,FALSE),0)</f>
        <v>65</v>
      </c>
      <c r="E1931" s="1">
        <f>_xlfn.IFNA(VLOOKUP(B1931,W$2:AA11073,5,FALSE),0)</f>
        <v>4</v>
      </c>
      <c r="F1931" s="1">
        <f>_xlfn.IFNA(VLOOKUP(B1931,W$2:AB11074,6,FALSE),0)</f>
        <v>29</v>
      </c>
      <c r="H1931" s="5">
        <f t="shared" si="367"/>
        <v>15620000</v>
      </c>
      <c r="I1931" s="5">
        <f t="shared" si="368"/>
        <v>16713400.000000002</v>
      </c>
      <c r="J1931" s="1">
        <f t="shared" si="361"/>
        <v>0.28373199810001409</v>
      </c>
      <c r="K1931" s="1">
        <f t="shared" si="362"/>
        <v>6</v>
      </c>
      <c r="L1931" s="1">
        <f t="shared" si="363"/>
        <v>0.98911758417916396</v>
      </c>
      <c r="M1931" s="1">
        <f t="shared" si="364"/>
        <v>0.98267173666193286</v>
      </c>
      <c r="N1931" s="1">
        <f t="shared" si="365"/>
        <v>0.89217868497715414</v>
      </c>
      <c r="P1931" s="1">
        <f t="shared" si="369"/>
        <v>0.86717795948153054</v>
      </c>
      <c r="Q1931" s="1">
        <f t="shared" si="366"/>
        <v>0.24604613515198773</v>
      </c>
      <c r="R1931" s="2">
        <f t="shared" si="370"/>
        <v>3843240.6310740481</v>
      </c>
      <c r="S1931" s="2">
        <f t="shared" si="371"/>
        <v>4112267.4752492323</v>
      </c>
      <c r="T1931" s="2">
        <f t="shared" si="372"/>
        <v>3843240.6310740481</v>
      </c>
      <c r="V1931" s="1">
        <v>2022</v>
      </c>
      <c r="W1931" s="1">
        <v>33880</v>
      </c>
      <c r="X1931" s="1" t="s">
        <v>1975</v>
      </c>
      <c r="Y1931" s="1" t="s">
        <v>48</v>
      </c>
      <c r="Z1931" s="1">
        <v>74</v>
      </c>
      <c r="AA1931" s="1">
        <v>2</v>
      </c>
      <c r="AB1931" s="1">
        <v>25</v>
      </c>
    </row>
    <row r="1932" spans="2:28" x14ac:dyDescent="0.55000000000000004">
      <c r="B1932" s="1">
        <v>11916</v>
      </c>
      <c r="C1932" s="4" t="str">
        <f>_xlfn.IFNA(VLOOKUP(B1932,W$2:AB11046,3,FALSE),0)</f>
        <v>LB</v>
      </c>
      <c r="D1932" s="1">
        <f>_xlfn.IFNA(VLOOKUP(B1932,W$2:AA11074,4,FALSE),0)</f>
        <v>13</v>
      </c>
      <c r="E1932" s="1">
        <f>_xlfn.IFNA(VLOOKUP(B1932,W$2:AA11074,5,FALSE),0)</f>
        <v>5</v>
      </c>
      <c r="F1932" s="1">
        <f>_xlfn.IFNA(VLOOKUP(B1932,W$2:AB11075,6,FALSE),0)</f>
        <v>27</v>
      </c>
      <c r="H1932" s="5">
        <f t="shared" si="367"/>
        <v>16999000</v>
      </c>
      <c r="I1932" s="5">
        <f t="shared" si="368"/>
        <v>18188930</v>
      </c>
      <c r="J1932" s="1">
        <f t="shared" si="361"/>
        <v>0.15834706436900092</v>
      </c>
      <c r="K1932" s="1">
        <f t="shared" si="362"/>
        <v>1</v>
      </c>
      <c r="L1932" s="1">
        <f t="shared" si="363"/>
        <v>0.99243120312271893</v>
      </c>
      <c r="M1932" s="1">
        <f t="shared" si="364"/>
        <v>0.8852077485688149</v>
      </c>
      <c r="N1932" s="1">
        <f t="shared" si="365"/>
        <v>0.82023027006469129</v>
      </c>
      <c r="P1932" s="1">
        <f t="shared" si="369"/>
        <v>0.72057868260492419</v>
      </c>
      <c r="Q1932" s="1">
        <f t="shared" si="366"/>
        <v>0.11410151903737181</v>
      </c>
      <c r="R1932" s="2">
        <f t="shared" si="370"/>
        <v>1939611.7221162834</v>
      </c>
      <c r="S1932" s="2">
        <f t="shared" si="371"/>
        <v>2075384.5426644234</v>
      </c>
      <c r="T1932" s="2">
        <f t="shared" si="372"/>
        <v>1939611.7221162834</v>
      </c>
      <c r="V1932" s="1">
        <v>2022</v>
      </c>
      <c r="W1932" s="1">
        <v>11904</v>
      </c>
      <c r="X1932" s="1" t="s">
        <v>1976</v>
      </c>
      <c r="Y1932" s="1" t="s">
        <v>48</v>
      </c>
      <c r="Z1932" s="1">
        <v>73</v>
      </c>
      <c r="AA1932" s="1">
        <v>5</v>
      </c>
      <c r="AB1932" s="1">
        <v>29</v>
      </c>
    </row>
    <row r="1933" spans="2:28" x14ac:dyDescent="0.55000000000000004">
      <c r="B1933" s="1">
        <v>11776</v>
      </c>
      <c r="C1933" s="4" t="str">
        <f>_xlfn.IFNA(VLOOKUP(B1933,W$2:AB11047,3,FALSE),0)</f>
        <v>LB</v>
      </c>
      <c r="D1933" s="1">
        <f>_xlfn.IFNA(VLOOKUP(B1933,W$2:AA11075,4,FALSE),0)</f>
        <v>12</v>
      </c>
      <c r="E1933" s="1">
        <f>_xlfn.IFNA(VLOOKUP(B1933,W$2:AA11075,5,FALSE),0)</f>
        <v>32</v>
      </c>
      <c r="F1933" s="1">
        <f>_xlfn.IFNA(VLOOKUP(B1933,W$2:AB11076,6,FALSE),0)</f>
        <v>28</v>
      </c>
      <c r="H1933" s="5">
        <f t="shared" si="367"/>
        <v>16999000</v>
      </c>
      <c r="I1933" s="5">
        <f t="shared" si="368"/>
        <v>18188930</v>
      </c>
      <c r="J1933" s="1">
        <f t="shared" si="361"/>
        <v>0.15834706436900092</v>
      </c>
      <c r="K1933" s="1">
        <f t="shared" si="362"/>
        <v>1</v>
      </c>
      <c r="L1933" s="1">
        <f t="shared" si="363"/>
        <v>1.4566807888205662</v>
      </c>
      <c r="M1933" s="1">
        <f t="shared" si="364"/>
        <v>0.90211382224993342</v>
      </c>
      <c r="N1933" s="1">
        <f t="shared" si="365"/>
        <v>0.82023027006469129</v>
      </c>
      <c r="P1933" s="1">
        <f t="shared" si="369"/>
        <v>1.0778579328656772</v>
      </c>
      <c r="Q1933" s="1">
        <f t="shared" si="366"/>
        <v>0.17067563947611966</v>
      </c>
      <c r="R1933" s="2">
        <f t="shared" si="370"/>
        <v>2901315.1954545584</v>
      </c>
      <c r="S1933" s="2">
        <f t="shared" si="371"/>
        <v>3104407.2591363774</v>
      </c>
      <c r="T1933" s="2">
        <f t="shared" si="372"/>
        <v>2901315.1954545584</v>
      </c>
      <c r="V1933" s="1">
        <v>2022</v>
      </c>
      <c r="W1933" s="1">
        <v>49434</v>
      </c>
      <c r="X1933" s="1" t="s">
        <v>1977</v>
      </c>
      <c r="Y1933" s="1" t="s">
        <v>48</v>
      </c>
      <c r="Z1933" s="1">
        <v>73</v>
      </c>
      <c r="AA1933" s="1">
        <v>3</v>
      </c>
      <c r="AB1933" s="1">
        <v>24</v>
      </c>
    </row>
    <row r="1934" spans="2:28" x14ac:dyDescent="0.55000000000000004">
      <c r="B1934" s="1">
        <v>11910</v>
      </c>
      <c r="C1934" s="4" t="str">
        <f>_xlfn.IFNA(VLOOKUP(B1934,W$2:AB11048,3,FALSE),0)</f>
        <v>LB</v>
      </c>
      <c r="D1934" s="1">
        <f>_xlfn.IFNA(VLOOKUP(B1934,W$2:AA11076,4,FALSE),0)</f>
        <v>59</v>
      </c>
      <c r="E1934" s="1">
        <f>_xlfn.IFNA(VLOOKUP(B1934,W$2:AA11076,5,FALSE),0)</f>
        <v>5</v>
      </c>
      <c r="F1934" s="1">
        <f>_xlfn.IFNA(VLOOKUP(B1934,W$2:AB11077,6,FALSE),0)</f>
        <v>28</v>
      </c>
      <c r="H1934" s="5">
        <f t="shared" si="367"/>
        <v>16999000</v>
      </c>
      <c r="I1934" s="5">
        <f t="shared" si="368"/>
        <v>18188930</v>
      </c>
      <c r="J1934" s="1">
        <f t="shared" si="361"/>
        <v>0.19414880739410345</v>
      </c>
      <c r="K1934" s="1">
        <f t="shared" si="362"/>
        <v>5</v>
      </c>
      <c r="L1934" s="1">
        <f t="shared" si="363"/>
        <v>0.98942104444834089</v>
      </c>
      <c r="M1934" s="1">
        <f t="shared" si="364"/>
        <v>0.97478864222910011</v>
      </c>
      <c r="N1934" s="1">
        <f t="shared" si="365"/>
        <v>0.73034540509703694</v>
      </c>
      <c r="P1934" s="1">
        <f t="shared" si="369"/>
        <v>0.70440090451613491</v>
      </c>
      <c r="Q1934" s="1">
        <f t="shared" si="366"/>
        <v>0.13675859553913533</v>
      </c>
      <c r="R1934" s="2">
        <f t="shared" si="370"/>
        <v>2324759.3655697615</v>
      </c>
      <c r="S1934" s="2">
        <f t="shared" si="371"/>
        <v>2487492.5211596447</v>
      </c>
      <c r="T1934" s="2">
        <f t="shared" si="372"/>
        <v>2324759.3655697615</v>
      </c>
      <c r="V1934" s="1">
        <v>2022</v>
      </c>
      <c r="W1934" s="1">
        <v>51282</v>
      </c>
      <c r="X1934" s="1" t="s">
        <v>1978</v>
      </c>
      <c r="Y1934" s="1" t="s">
        <v>48</v>
      </c>
      <c r="Z1934" s="1">
        <v>72</v>
      </c>
      <c r="AA1934" s="1">
        <v>3</v>
      </c>
      <c r="AB1934" s="1">
        <v>26</v>
      </c>
    </row>
    <row r="1935" spans="2:28" x14ac:dyDescent="0.55000000000000004">
      <c r="B1935" s="1">
        <v>11914</v>
      </c>
      <c r="C1935" s="4" t="str">
        <f>_xlfn.IFNA(VLOOKUP(B1935,W$2:AB11049,3,FALSE),0)</f>
        <v>G</v>
      </c>
      <c r="D1935" s="1">
        <f>_xlfn.IFNA(VLOOKUP(B1935,W$2:AA11077,4,FALSE),0)</f>
        <v>59</v>
      </c>
      <c r="E1935" s="1">
        <f>_xlfn.IFNA(VLOOKUP(B1935,W$2:AA11077,5,FALSE),0)</f>
        <v>5</v>
      </c>
      <c r="F1935" s="1">
        <f>_xlfn.IFNA(VLOOKUP(B1935,W$2:AB11078,6,FALSE),0)</f>
        <v>28</v>
      </c>
      <c r="H1935" s="5">
        <f t="shared" si="367"/>
        <v>15340000</v>
      </c>
      <c r="I1935" s="5">
        <f t="shared" si="368"/>
        <v>16413800.000000002</v>
      </c>
      <c r="J1935" s="1">
        <f t="shared" si="361"/>
        <v>0.19414880739410345</v>
      </c>
      <c r="K1935" s="1">
        <f t="shared" si="362"/>
        <v>5</v>
      </c>
      <c r="L1935" s="1">
        <f t="shared" si="363"/>
        <v>0.98942104444834089</v>
      </c>
      <c r="M1935" s="1">
        <f t="shared" si="364"/>
        <v>0.97478864222910011</v>
      </c>
      <c r="N1935" s="1">
        <f t="shared" si="365"/>
        <v>1.06147912913239</v>
      </c>
      <c r="P1935" s="1">
        <f t="shared" si="369"/>
        <v>1.0237715654369195</v>
      </c>
      <c r="Q1935" s="1">
        <f t="shared" si="366"/>
        <v>0.19876402847357227</v>
      </c>
      <c r="R1935" s="2">
        <f t="shared" si="370"/>
        <v>3049040.1967845988</v>
      </c>
      <c r="S1935" s="2">
        <f t="shared" si="371"/>
        <v>3262473.0105595211</v>
      </c>
      <c r="T1935" s="2">
        <f t="shared" si="372"/>
        <v>3049040.1967845988</v>
      </c>
      <c r="V1935" s="1">
        <v>2022</v>
      </c>
      <c r="W1935" s="1">
        <v>9480</v>
      </c>
      <c r="X1935" s="1" t="s">
        <v>1979</v>
      </c>
      <c r="Y1935" s="1" t="s">
        <v>48</v>
      </c>
      <c r="Z1935" s="1">
        <v>72</v>
      </c>
      <c r="AA1935" s="1">
        <v>2</v>
      </c>
      <c r="AB1935" s="1">
        <v>30</v>
      </c>
    </row>
    <row r="1936" spans="2:28" x14ac:dyDescent="0.55000000000000004">
      <c r="B1936" s="1">
        <v>7872</v>
      </c>
      <c r="C1936" s="4" t="str">
        <f>_xlfn.IFNA(VLOOKUP(B1936,W$2:AB11050,3,FALSE),0)</f>
        <v>S</v>
      </c>
      <c r="D1936" s="1">
        <f>_xlfn.IFNA(VLOOKUP(B1936,W$2:AA11078,4,FALSE),0)</f>
        <v>86</v>
      </c>
      <c r="E1936" s="1">
        <f>_xlfn.IFNA(VLOOKUP(B1936,W$2:AA11078,5,FALSE),0)</f>
        <v>3</v>
      </c>
      <c r="F1936" s="1">
        <f>_xlfn.IFNA(VLOOKUP(B1936,W$2:AB11079,6,FALSE),0)</f>
        <v>32</v>
      </c>
      <c r="H1936" s="5">
        <f t="shared" si="367"/>
        <v>15620000</v>
      </c>
      <c r="I1936" s="5">
        <f t="shared" si="368"/>
        <v>16713400.000000002</v>
      </c>
      <c r="J1936" s="1">
        <f t="shared" si="361"/>
        <v>0.50699730938172927</v>
      </c>
      <c r="K1936" s="1">
        <f t="shared" si="362"/>
        <v>8</v>
      </c>
      <c r="L1936" s="1">
        <f t="shared" si="363"/>
        <v>1.0414481605999888</v>
      </c>
      <c r="M1936" s="1">
        <f t="shared" si="364"/>
        <v>0.76278818117696279</v>
      </c>
      <c r="N1936" s="1">
        <f t="shared" si="365"/>
        <v>0.89217868497715414</v>
      </c>
      <c r="P1936" s="1">
        <f t="shared" si="369"/>
        <v>0.70875062672984146</v>
      </c>
      <c r="Q1936" s="1">
        <f t="shared" si="366"/>
        <v>0.35933466077464393</v>
      </c>
      <c r="R1936" s="2">
        <f t="shared" si="370"/>
        <v>5612807.4012999386</v>
      </c>
      <c r="S1936" s="2">
        <f t="shared" si="371"/>
        <v>6005703.9193909345</v>
      </c>
      <c r="T1936" s="2">
        <f t="shared" si="372"/>
        <v>5612807.4012999386</v>
      </c>
      <c r="V1936" s="1">
        <v>2022</v>
      </c>
      <c r="W1936" s="1">
        <v>90621</v>
      </c>
      <c r="X1936" s="1" t="s">
        <v>1980</v>
      </c>
      <c r="Y1936" s="1" t="s">
        <v>48</v>
      </c>
      <c r="Z1936" s="1">
        <v>71</v>
      </c>
      <c r="AA1936" s="1">
        <v>2</v>
      </c>
      <c r="AB1936" s="1">
        <v>26</v>
      </c>
    </row>
    <row r="1937" spans="2:28" x14ac:dyDescent="0.55000000000000004">
      <c r="B1937" s="1">
        <v>47809</v>
      </c>
      <c r="C1937" s="4" t="str">
        <f>_xlfn.IFNA(VLOOKUP(B1937,W$2:AB11051,3,FALSE),0)</f>
        <v>WR</v>
      </c>
      <c r="D1937" s="1">
        <f>_xlfn.IFNA(VLOOKUP(B1937,W$2:AA11079,4,FALSE),0)</f>
        <v>75</v>
      </c>
      <c r="E1937" s="1">
        <f>_xlfn.IFNA(VLOOKUP(B1937,W$2:AA11079,5,FALSE),0)</f>
        <v>6</v>
      </c>
      <c r="F1937" s="1">
        <f>_xlfn.IFNA(VLOOKUP(B1937,W$2:AB11080,6,FALSE),0)</f>
        <v>28</v>
      </c>
      <c r="H1937" s="5">
        <f t="shared" si="367"/>
        <v>26850000</v>
      </c>
      <c r="I1937" s="5">
        <f t="shared" si="368"/>
        <v>28729500</v>
      </c>
      <c r="J1937" s="1">
        <f t="shared" si="361"/>
        <v>0.34065492256828622</v>
      </c>
      <c r="K1937" s="1">
        <f t="shared" si="362"/>
        <v>7</v>
      </c>
      <c r="L1937" s="1">
        <f t="shared" si="363"/>
        <v>0.97193116440756988</v>
      </c>
      <c r="M1937" s="1">
        <f t="shared" si="364"/>
        <v>0.98921913731565014</v>
      </c>
      <c r="N1937" s="1">
        <f t="shared" si="365"/>
        <v>0.84929704697517161</v>
      </c>
      <c r="P1937" s="1">
        <f t="shared" si="369"/>
        <v>0.81655911555773542</v>
      </c>
      <c r="Q1937" s="1">
        <f t="shared" si="366"/>
        <v>0.27816488228274866</v>
      </c>
      <c r="R1937" s="2">
        <f t="shared" si="370"/>
        <v>7468727.0892918017</v>
      </c>
      <c r="S1937" s="2">
        <f t="shared" si="371"/>
        <v>7991537.9855422275</v>
      </c>
      <c r="T1937" s="2">
        <f t="shared" si="372"/>
        <v>7468727.0892918017</v>
      </c>
      <c r="V1937" s="1">
        <v>2022</v>
      </c>
      <c r="W1937" s="1">
        <v>10819</v>
      </c>
      <c r="X1937" s="1" t="s">
        <v>1981</v>
      </c>
      <c r="Y1937" s="1" t="s">
        <v>48</v>
      </c>
      <c r="Z1937" s="1">
        <v>71</v>
      </c>
      <c r="AA1937" s="1">
        <v>6</v>
      </c>
      <c r="AB1937" s="1">
        <v>29</v>
      </c>
    </row>
    <row r="1938" spans="2:28" x14ac:dyDescent="0.55000000000000004">
      <c r="B1938" s="1">
        <v>9253</v>
      </c>
      <c r="C1938" s="4" t="str">
        <f>_xlfn.IFNA(VLOOKUP(B1938,W$2:AB11052,3,FALSE),0)</f>
        <v>S</v>
      </c>
      <c r="D1938" s="1">
        <f>_xlfn.IFNA(VLOOKUP(B1938,W$2:AA11080,4,FALSE),0)</f>
        <v>2</v>
      </c>
      <c r="E1938" s="1">
        <f>_xlfn.IFNA(VLOOKUP(B1938,W$2:AA11080,5,FALSE),0)</f>
        <v>8</v>
      </c>
      <c r="F1938" s="1">
        <f>_xlfn.IFNA(VLOOKUP(B1938,W$2:AB11081,6,FALSE),0)</f>
        <v>33</v>
      </c>
      <c r="H1938" s="5">
        <f t="shared" si="367"/>
        <v>15620000</v>
      </c>
      <c r="I1938" s="5">
        <f t="shared" si="368"/>
        <v>16713400.000000002</v>
      </c>
      <c r="J1938" s="1">
        <f t="shared" si="361"/>
        <v>0.11029086484118089</v>
      </c>
      <c r="K1938" s="1">
        <f t="shared" si="362"/>
        <v>0</v>
      </c>
      <c r="L1938" s="1">
        <f t="shared" si="363"/>
        <v>0.98517043952992134</v>
      </c>
      <c r="M1938" s="1">
        <f t="shared" si="364"/>
        <v>1.1804665862898105</v>
      </c>
      <c r="N1938" s="1">
        <f t="shared" si="365"/>
        <v>0.92811912331810276</v>
      </c>
      <c r="P1938" s="1">
        <f t="shared" si="369"/>
        <v>1.079366144845213</v>
      </c>
      <c r="Q1938" s="1">
        <f t="shared" si="366"/>
        <v>0.11904422559526986</v>
      </c>
      <c r="R1938" s="2">
        <f t="shared" si="370"/>
        <v>1859470.8037981153</v>
      </c>
      <c r="S1938" s="2">
        <f t="shared" si="371"/>
        <v>1989633.7600639835</v>
      </c>
      <c r="T1938" s="2">
        <f t="shared" si="372"/>
        <v>1859470.8037981153</v>
      </c>
      <c r="V1938" s="1">
        <v>2022</v>
      </c>
      <c r="W1938" s="1">
        <v>49408</v>
      </c>
      <c r="X1938" s="1" t="s">
        <v>1982</v>
      </c>
      <c r="Y1938" s="1" t="s">
        <v>48</v>
      </c>
      <c r="Z1938" s="1">
        <v>71</v>
      </c>
      <c r="AA1938" s="1">
        <v>7</v>
      </c>
      <c r="AB1938" s="1">
        <v>28</v>
      </c>
    </row>
    <row r="1939" spans="2:28" x14ac:dyDescent="0.55000000000000004">
      <c r="B1939" s="1">
        <v>28991</v>
      </c>
      <c r="C1939" s="4" t="str">
        <f>_xlfn.IFNA(VLOOKUP(B1939,W$2:AB11053,3,FALSE),0)</f>
        <v>WR</v>
      </c>
      <c r="D1939" s="1">
        <f>_xlfn.IFNA(VLOOKUP(B1939,W$2:AA11081,4,FALSE),0)</f>
        <v>50</v>
      </c>
      <c r="E1939" s="1">
        <f>_xlfn.IFNA(VLOOKUP(B1939,W$2:AA11081,5,FALSE),0)</f>
        <v>7</v>
      </c>
      <c r="F1939" s="1">
        <f>_xlfn.IFNA(VLOOKUP(B1939,W$2:AB11082,6,FALSE),0)</f>
        <v>27</v>
      </c>
      <c r="H1939" s="5">
        <f t="shared" si="367"/>
        <v>26850000</v>
      </c>
      <c r="I1939" s="5">
        <f t="shared" si="368"/>
        <v>28729500</v>
      </c>
      <c r="J1939" s="1">
        <f t="shared" si="361"/>
        <v>0.17135857369119548</v>
      </c>
      <c r="K1939" s="1">
        <f t="shared" si="362"/>
        <v>5</v>
      </c>
      <c r="L1939" s="1">
        <f t="shared" si="363"/>
        <v>0.96309178465877865</v>
      </c>
      <c r="M1939" s="1">
        <f t="shared" si="364"/>
        <v>1.1486399068534272</v>
      </c>
      <c r="N1939" s="1">
        <f t="shared" si="365"/>
        <v>0.84929704697517161</v>
      </c>
      <c r="P1939" s="1">
        <f t="shared" si="369"/>
        <v>0.93953117041712741</v>
      </c>
      <c r="Q1939" s="1">
        <f t="shared" si="366"/>
        <v>0.16099672130109846</v>
      </c>
      <c r="R1939" s="2">
        <f t="shared" si="370"/>
        <v>4322761.9669344937</v>
      </c>
      <c r="S1939" s="2">
        <f t="shared" si="371"/>
        <v>4625355.3046199083</v>
      </c>
      <c r="T1939" s="2">
        <f t="shared" si="372"/>
        <v>4322761.9669344937</v>
      </c>
      <c r="V1939" s="1">
        <v>2022</v>
      </c>
      <c r="W1939" s="1">
        <v>11780</v>
      </c>
      <c r="X1939" s="1" t="s">
        <v>1983</v>
      </c>
      <c r="Y1939" s="1" t="s">
        <v>48</v>
      </c>
      <c r="Z1939" s="1">
        <v>70</v>
      </c>
      <c r="AA1939" s="1">
        <v>32</v>
      </c>
      <c r="AB1939" s="1">
        <v>27</v>
      </c>
    </row>
    <row r="1940" spans="2:28" x14ac:dyDescent="0.55000000000000004">
      <c r="B1940" s="1">
        <v>11821</v>
      </c>
      <c r="C1940" s="4" t="str">
        <f>_xlfn.IFNA(VLOOKUP(B1940,W$2:AB11054,3,FALSE),0)</f>
        <v>CB</v>
      </c>
      <c r="D1940" s="1">
        <f>_xlfn.IFNA(VLOOKUP(B1940,W$2:AA11082,4,FALSE),0)</f>
        <v>85</v>
      </c>
      <c r="E1940" s="1">
        <f>_xlfn.IFNA(VLOOKUP(B1940,W$2:AA11082,5,FALSE),0)</f>
        <v>3</v>
      </c>
      <c r="F1940" s="1">
        <f>_xlfn.IFNA(VLOOKUP(B1940,W$2:AB11083,6,FALSE),0)</f>
        <v>27</v>
      </c>
      <c r="H1940" s="5">
        <f t="shared" si="367"/>
        <v>20000000</v>
      </c>
      <c r="I1940" s="5">
        <f t="shared" si="368"/>
        <v>21400000</v>
      </c>
      <c r="J1940" s="1">
        <f t="shared" si="361"/>
        <v>0.50699730938172927</v>
      </c>
      <c r="K1940" s="1">
        <f t="shared" si="362"/>
        <v>8</v>
      </c>
      <c r="L1940" s="1">
        <f t="shared" si="363"/>
        <v>1.0414481605999888</v>
      </c>
      <c r="M1940" s="1">
        <f t="shared" si="364"/>
        <v>1.2219797174404163</v>
      </c>
      <c r="N1940" s="1">
        <f t="shared" si="365"/>
        <v>0.81665115322979975</v>
      </c>
      <c r="P1940" s="1">
        <f t="shared" si="369"/>
        <v>1.0392935558563596</v>
      </c>
      <c r="Q1940" s="1">
        <f t="shared" si="366"/>
        <v>0.52691903647694427</v>
      </c>
      <c r="R1940" s="2">
        <f t="shared" si="370"/>
        <v>10538380.729538886</v>
      </c>
      <c r="S1940" s="2">
        <f t="shared" si="371"/>
        <v>11276067.380606607</v>
      </c>
      <c r="T1940" s="2">
        <f t="shared" si="372"/>
        <v>10538380.729538886</v>
      </c>
      <c r="V1940" s="1">
        <v>2022</v>
      </c>
      <c r="W1940" s="1">
        <v>8782</v>
      </c>
      <c r="X1940" s="1" t="s">
        <v>1984</v>
      </c>
      <c r="Y1940" s="1" t="s">
        <v>48</v>
      </c>
      <c r="Z1940" s="1">
        <v>70</v>
      </c>
      <c r="AA1940" s="1">
        <v>5</v>
      </c>
      <c r="AB1940" s="1">
        <v>31</v>
      </c>
    </row>
    <row r="1941" spans="2:28" x14ac:dyDescent="0.55000000000000004">
      <c r="B1941" s="1">
        <v>8764</v>
      </c>
      <c r="C1941" s="4" t="str">
        <f>_xlfn.IFNA(VLOOKUP(B1941,W$2:AB11055,3,FALSE),0)</f>
        <v>CB</v>
      </c>
      <c r="D1941" s="1">
        <f>_xlfn.IFNA(VLOOKUP(B1941,W$2:AA11083,4,FALSE),0)</f>
        <v>73</v>
      </c>
      <c r="E1941" s="1">
        <f>_xlfn.IFNA(VLOOKUP(B1941,W$2:AA11083,5,FALSE),0)</f>
        <v>4</v>
      </c>
      <c r="F1941" s="1">
        <f>_xlfn.IFNA(VLOOKUP(B1941,W$2:AB11084,6,FALSE),0)</f>
        <v>31</v>
      </c>
      <c r="H1941" s="5">
        <f t="shared" si="367"/>
        <v>20000000</v>
      </c>
      <c r="I1941" s="5">
        <f t="shared" si="368"/>
        <v>21400000</v>
      </c>
      <c r="J1941" s="1">
        <f t="shared" si="361"/>
        <v>0.29399895803743797</v>
      </c>
      <c r="K1941" s="1">
        <f t="shared" si="362"/>
        <v>7</v>
      </c>
      <c r="L1941" s="1">
        <f t="shared" si="363"/>
        <v>0.98492738811235303</v>
      </c>
      <c r="M1941" s="1">
        <f t="shared" si="364"/>
        <v>0.779184031174736</v>
      </c>
      <c r="N1941" s="1">
        <f t="shared" si="365"/>
        <v>0.81665115322979975</v>
      </c>
      <c r="P1941" s="1">
        <f t="shared" si="369"/>
        <v>0.62673051006453773</v>
      </c>
      <c r="Q1941" s="1">
        <f t="shared" si="366"/>
        <v>0.18425811692924612</v>
      </c>
      <c r="R1941" s="2">
        <f t="shared" si="370"/>
        <v>3685162.3385849223</v>
      </c>
      <c r="S1941" s="2">
        <f t="shared" si="371"/>
        <v>3943123.7022858672</v>
      </c>
      <c r="T1941" s="2">
        <f t="shared" si="372"/>
        <v>3685162.3385849223</v>
      </c>
      <c r="V1941" s="1">
        <v>2022</v>
      </c>
      <c r="W1941" s="1">
        <v>51081</v>
      </c>
      <c r="X1941" s="1" t="s">
        <v>1985</v>
      </c>
      <c r="Y1941" s="1" t="s">
        <v>48</v>
      </c>
      <c r="Z1941" s="1">
        <v>69</v>
      </c>
      <c r="AA1941" s="1">
        <v>4</v>
      </c>
      <c r="AB1941" s="1">
        <v>24</v>
      </c>
    </row>
    <row r="1942" spans="2:28" x14ac:dyDescent="0.55000000000000004">
      <c r="B1942" s="1">
        <v>49349</v>
      </c>
      <c r="C1942" s="4" t="str">
        <f>_xlfn.IFNA(VLOOKUP(B1942,W$2:AB11056,3,FALSE),0)</f>
        <v>CB</v>
      </c>
      <c r="D1942" s="1">
        <f>_xlfn.IFNA(VLOOKUP(B1942,W$2:AA11084,4,FALSE),0)</f>
        <v>74</v>
      </c>
      <c r="E1942" s="1">
        <f>_xlfn.IFNA(VLOOKUP(B1942,W$2:AA11084,5,FALSE),0)</f>
        <v>8</v>
      </c>
      <c r="F1942" s="1">
        <f>_xlfn.IFNA(VLOOKUP(B1942,W$2:AB11085,6,FALSE),0)</f>
        <v>26</v>
      </c>
      <c r="H1942" s="5">
        <f t="shared" si="367"/>
        <v>20000000</v>
      </c>
      <c r="I1942" s="5">
        <f t="shared" si="368"/>
        <v>21400000</v>
      </c>
      <c r="J1942" s="1">
        <f t="shared" si="361"/>
        <v>0.29399895803743797</v>
      </c>
      <c r="K1942" s="1">
        <f t="shared" si="362"/>
        <v>7</v>
      </c>
      <c r="L1942" s="1">
        <f t="shared" si="363"/>
        <v>0.95623946907158719</v>
      </c>
      <c r="M1942" s="1">
        <f t="shared" si="364"/>
        <v>1.2009476589311774</v>
      </c>
      <c r="N1942" s="1">
        <f t="shared" si="365"/>
        <v>0.81665115322979975</v>
      </c>
      <c r="P1942" s="1">
        <f t="shared" si="369"/>
        <v>0.93783691840574668</v>
      </c>
      <c r="Q1942" s="1">
        <f t="shared" si="366"/>
        <v>0.27572307682033126</v>
      </c>
      <c r="R1942" s="2">
        <f t="shared" si="370"/>
        <v>5514461.5364066251</v>
      </c>
      <c r="S1942" s="2">
        <f t="shared" si="371"/>
        <v>5900473.8439550893</v>
      </c>
      <c r="T1942" s="2">
        <f t="shared" si="372"/>
        <v>5514461.5364066251</v>
      </c>
      <c r="V1942" s="1">
        <v>2022</v>
      </c>
      <c r="W1942" s="1">
        <v>6118</v>
      </c>
      <c r="X1942" s="1" t="s">
        <v>1986</v>
      </c>
      <c r="Y1942" s="1" t="s">
        <v>48</v>
      </c>
      <c r="Z1942" s="1">
        <v>69</v>
      </c>
      <c r="AA1942" s="1">
        <v>8</v>
      </c>
      <c r="AB1942" s="1">
        <v>35</v>
      </c>
    </row>
    <row r="1943" spans="2:28" x14ac:dyDescent="0.55000000000000004">
      <c r="B1943" s="1">
        <v>28838</v>
      </c>
      <c r="C1943" s="4" t="str">
        <f>_xlfn.IFNA(VLOOKUP(B1943,W$2:AB11057,3,FALSE),0)</f>
        <v>LB</v>
      </c>
      <c r="D1943" s="1">
        <f>_xlfn.IFNA(VLOOKUP(B1943,W$2:AA11085,4,FALSE),0)</f>
        <v>60</v>
      </c>
      <c r="E1943" s="1">
        <f>_xlfn.IFNA(VLOOKUP(B1943,W$2:AA11085,5,FALSE),0)</f>
        <v>5</v>
      </c>
      <c r="F1943" s="1">
        <f>_xlfn.IFNA(VLOOKUP(B1943,W$2:AB11086,6,FALSE),0)</f>
        <v>28</v>
      </c>
      <c r="H1943" s="5">
        <f t="shared" si="367"/>
        <v>16999000</v>
      </c>
      <c r="I1943" s="5">
        <f t="shared" si="368"/>
        <v>18188930</v>
      </c>
      <c r="J1943" s="1">
        <f t="shared" si="361"/>
        <v>0.24173750307529737</v>
      </c>
      <c r="K1943" s="1">
        <f t="shared" si="362"/>
        <v>6</v>
      </c>
      <c r="L1943" s="1">
        <f t="shared" si="363"/>
        <v>0.98909453018804094</v>
      </c>
      <c r="M1943" s="1">
        <f t="shared" si="364"/>
        <v>0.98267173666193286</v>
      </c>
      <c r="N1943" s="1">
        <f t="shared" si="365"/>
        <v>0.73034540509703694</v>
      </c>
      <c r="P1943" s="1">
        <f t="shared" si="369"/>
        <v>0.70986304327685668</v>
      </c>
      <c r="Q1943" s="1">
        <f t="shared" si="366"/>
        <v>0.17160051960717909</v>
      </c>
      <c r="R1943" s="2">
        <f t="shared" si="370"/>
        <v>2917037.2328024372</v>
      </c>
      <c r="S1943" s="2">
        <f t="shared" si="371"/>
        <v>3121229.8390986081</v>
      </c>
      <c r="T1943" s="2">
        <f t="shared" si="372"/>
        <v>2917037.2328024372</v>
      </c>
      <c r="V1943" s="1">
        <v>2022</v>
      </c>
      <c r="W1943" s="1">
        <v>5127</v>
      </c>
      <c r="X1943" s="1" t="s">
        <v>1987</v>
      </c>
      <c r="Y1943" s="1" t="s">
        <v>48</v>
      </c>
      <c r="Z1943" s="1">
        <v>68</v>
      </c>
      <c r="AA1943" s="1">
        <v>6</v>
      </c>
      <c r="AB1943" s="1">
        <v>35</v>
      </c>
    </row>
    <row r="1944" spans="2:28" x14ac:dyDescent="0.55000000000000004">
      <c r="B1944" s="1">
        <v>29413</v>
      </c>
      <c r="C1944" s="4" t="str">
        <f>_xlfn.IFNA(VLOOKUP(B1944,W$2:AB11058,3,FALSE),0)</f>
        <v>HB</v>
      </c>
      <c r="D1944" s="1">
        <f>_xlfn.IFNA(VLOOKUP(B1944,W$2:AA11086,4,FALSE),0)</f>
        <v>67</v>
      </c>
      <c r="E1944" s="1">
        <f>_xlfn.IFNA(VLOOKUP(B1944,W$2:AA11086,5,FALSE),0)</f>
        <v>8</v>
      </c>
      <c r="F1944" s="1">
        <f>_xlfn.IFNA(VLOOKUP(B1944,W$2:AB11087,6,FALSE),0)</f>
        <v>27</v>
      </c>
      <c r="H1944" s="5">
        <f t="shared" si="367"/>
        <v>14223170</v>
      </c>
      <c r="I1944" s="5">
        <f t="shared" si="368"/>
        <v>15218791.9</v>
      </c>
      <c r="J1944" s="1">
        <f t="shared" si="361"/>
        <v>0.28373199810001409</v>
      </c>
      <c r="K1944" s="1">
        <f t="shared" si="362"/>
        <v>6</v>
      </c>
      <c r="L1944" s="1">
        <f t="shared" si="363"/>
        <v>0.95757335478056826</v>
      </c>
      <c r="M1944" s="1">
        <f t="shared" si="364"/>
        <v>1.1772145986242197</v>
      </c>
      <c r="N1944" s="1">
        <f t="shared" si="365"/>
        <v>0.81972023184507603</v>
      </c>
      <c r="P1944" s="1">
        <f t="shared" si="369"/>
        <v>0.92404547858977215</v>
      </c>
      <c r="Q1944" s="1">
        <f t="shared" si="366"/>
        <v>0.26218126997555985</v>
      </c>
      <c r="R1944" s="2">
        <f t="shared" si="370"/>
        <v>3729048.7736782837</v>
      </c>
      <c r="S1944" s="2">
        <f t="shared" si="371"/>
        <v>3990082.1878357637</v>
      </c>
      <c r="T1944" s="2">
        <f t="shared" si="372"/>
        <v>3729048.7736782837</v>
      </c>
      <c r="V1944" s="1">
        <v>2022</v>
      </c>
      <c r="W1944" s="1">
        <v>10346</v>
      </c>
      <c r="X1944" s="1" t="s">
        <v>1988</v>
      </c>
      <c r="Y1944" s="1" t="s">
        <v>48</v>
      </c>
      <c r="Z1944" s="1">
        <v>68</v>
      </c>
      <c r="AA1944" s="1">
        <v>8</v>
      </c>
      <c r="AB1944" s="1">
        <v>32</v>
      </c>
    </row>
    <row r="1945" spans="2:28" x14ac:dyDescent="0.55000000000000004">
      <c r="B1945" s="1">
        <v>48228</v>
      </c>
      <c r="C1945" s="4" t="str">
        <f>_xlfn.IFNA(VLOOKUP(B1945,W$2:AB11059,3,FALSE),0)</f>
        <v>WR</v>
      </c>
      <c r="D1945" s="1">
        <f>_xlfn.IFNA(VLOOKUP(B1945,W$2:AA11087,4,FALSE),0)</f>
        <v>62</v>
      </c>
      <c r="E1945" s="1">
        <f>_xlfn.IFNA(VLOOKUP(B1945,W$2:AA11087,5,FALSE),0)</f>
        <v>3</v>
      </c>
      <c r="F1945" s="1">
        <f>_xlfn.IFNA(VLOOKUP(B1945,W$2:AB11088,6,FALSE),0)</f>
        <v>27</v>
      </c>
      <c r="H1945" s="5">
        <f t="shared" si="367"/>
        <v>26850000</v>
      </c>
      <c r="I1945" s="5">
        <f t="shared" si="368"/>
        <v>28729500</v>
      </c>
      <c r="J1945" s="1">
        <f t="shared" si="361"/>
        <v>0.24173750307529737</v>
      </c>
      <c r="K1945" s="1">
        <f t="shared" si="362"/>
        <v>6</v>
      </c>
      <c r="L1945" s="1">
        <f t="shared" si="363"/>
        <v>1.0363642402889288</v>
      </c>
      <c r="M1945" s="1">
        <f t="shared" si="364"/>
        <v>1.1772145986242197</v>
      </c>
      <c r="N1945" s="1">
        <f t="shared" si="365"/>
        <v>0.84929704697517161</v>
      </c>
      <c r="P1945" s="1">
        <f t="shared" si="369"/>
        <v>1.0361620272484353</v>
      </c>
      <c r="Q1945" s="1">
        <f t="shared" si="366"/>
        <v>0.25047922124847499</v>
      </c>
      <c r="R1945" s="2">
        <f t="shared" si="370"/>
        <v>6725367.0905215535</v>
      </c>
      <c r="S1945" s="2">
        <f t="shared" si="371"/>
        <v>7196142.7868580623</v>
      </c>
      <c r="T1945" s="2">
        <f t="shared" si="372"/>
        <v>6725367.0905215535</v>
      </c>
      <c r="V1945" s="1">
        <v>2022</v>
      </c>
      <c r="W1945" s="1">
        <v>7796</v>
      </c>
      <c r="X1945" s="1" t="s">
        <v>1989</v>
      </c>
      <c r="Y1945" s="1" t="s">
        <v>48</v>
      </c>
      <c r="Z1945" s="1">
        <v>67</v>
      </c>
      <c r="AA1945" s="1">
        <v>20</v>
      </c>
      <c r="AB1945" s="1">
        <v>32</v>
      </c>
    </row>
    <row r="1946" spans="2:28" x14ac:dyDescent="0.55000000000000004">
      <c r="B1946" s="1">
        <v>9683</v>
      </c>
      <c r="C1946" s="4" t="str">
        <f>_xlfn.IFNA(VLOOKUP(B1946,W$2:AB11060,3,FALSE),0)</f>
        <v>QB</v>
      </c>
      <c r="D1946" s="1">
        <f>_xlfn.IFNA(VLOOKUP(B1946,W$2:AA11088,4,FALSE),0)</f>
        <v>62</v>
      </c>
      <c r="E1946" s="1">
        <f>_xlfn.IFNA(VLOOKUP(B1946,W$2:AA11088,5,FALSE),0)</f>
        <v>7</v>
      </c>
      <c r="F1946" s="1">
        <f>_xlfn.IFNA(VLOOKUP(B1946,W$2:AB11089,6,FALSE),0)</f>
        <v>31</v>
      </c>
      <c r="H1946" s="5">
        <f t="shared" si="367"/>
        <v>44949165</v>
      </c>
      <c r="I1946" s="5">
        <f t="shared" si="368"/>
        <v>48095606.550000004</v>
      </c>
      <c r="J1946" s="1">
        <f t="shared" si="361"/>
        <v>0.24173750307529737</v>
      </c>
      <c r="K1946" s="1">
        <f t="shared" si="362"/>
        <v>6</v>
      </c>
      <c r="L1946" s="1">
        <f t="shared" si="363"/>
        <v>0.95241285319719537</v>
      </c>
      <c r="M1946" s="1">
        <f t="shared" si="364"/>
        <v>0.79768548677928564</v>
      </c>
      <c r="N1946" s="1">
        <f t="shared" si="365"/>
        <v>1.2356438567133878</v>
      </c>
      <c r="P1946" s="1">
        <f t="shared" si="369"/>
        <v>0.93875065399331148</v>
      </c>
      <c r="Q1946" s="1">
        <f t="shared" si="366"/>
        <v>0.22693123910664556</v>
      </c>
      <c r="R1946" s="2">
        <f t="shared" si="370"/>
        <v>10200369.710259063</v>
      </c>
      <c r="S1946" s="2">
        <f t="shared" si="371"/>
        <v>10914395.589977199</v>
      </c>
      <c r="T1946" s="2">
        <f t="shared" si="372"/>
        <v>12787458.063758705</v>
      </c>
      <c r="V1946" s="1">
        <v>2022</v>
      </c>
      <c r="W1946" s="1">
        <v>49012</v>
      </c>
      <c r="X1946" s="1" t="s">
        <v>1990</v>
      </c>
      <c r="Y1946" s="1" t="s">
        <v>48</v>
      </c>
      <c r="Z1946" s="1">
        <v>67</v>
      </c>
      <c r="AA1946" s="1">
        <v>7</v>
      </c>
      <c r="AB1946" s="1">
        <v>27</v>
      </c>
    </row>
    <row r="1947" spans="2:28" x14ac:dyDescent="0.55000000000000004">
      <c r="B1947" s="1">
        <v>8051</v>
      </c>
      <c r="C1947" s="4" t="str">
        <f>_xlfn.IFNA(VLOOKUP(B1947,W$2:AB11061,3,FALSE),0)</f>
        <v>LT</v>
      </c>
      <c r="D1947" s="1">
        <f>_xlfn.IFNA(VLOOKUP(B1947,W$2:AA11089,4,FALSE),0)</f>
        <v>39</v>
      </c>
      <c r="E1947" s="1">
        <f>_xlfn.IFNA(VLOOKUP(B1947,W$2:AA11089,5,FALSE),0)</f>
        <v>8</v>
      </c>
      <c r="F1947" s="1">
        <f>_xlfn.IFNA(VLOOKUP(B1947,W$2:AB11090,6,FALSE),0)</f>
        <v>31</v>
      </c>
      <c r="H1947" s="5">
        <f t="shared" si="367"/>
        <v>21252000</v>
      </c>
      <c r="I1947" s="5">
        <f t="shared" si="368"/>
        <v>22739640</v>
      </c>
      <c r="J1947" s="1">
        <f t="shared" si="361"/>
        <v>0.13512004199773481</v>
      </c>
      <c r="K1947" s="1">
        <f t="shared" si="362"/>
        <v>3</v>
      </c>
      <c r="L1947" s="1">
        <f t="shared" si="363"/>
        <v>0.96394435074832852</v>
      </c>
      <c r="M1947" s="1">
        <f t="shared" si="364"/>
        <v>0.88605340185674875</v>
      </c>
      <c r="N1947" s="1">
        <f t="shared" si="365"/>
        <v>1.1155423054361819</v>
      </c>
      <c r="P1947" s="1">
        <f t="shared" si="369"/>
        <v>0.95279156728669201</v>
      </c>
      <c r="Q1947" s="1">
        <f t="shared" si="366"/>
        <v>0.1287412365868654</v>
      </c>
      <c r="R1947" s="2">
        <f t="shared" si="370"/>
        <v>2736008.7599440636</v>
      </c>
      <c r="S1947" s="2">
        <f t="shared" si="371"/>
        <v>2927529.3731401479</v>
      </c>
      <c r="T1947" s="2">
        <f t="shared" si="372"/>
        <v>2736008.7599440636</v>
      </c>
      <c r="V1947" s="1">
        <v>2022</v>
      </c>
      <c r="W1947" s="1">
        <v>11770</v>
      </c>
      <c r="X1947" s="1" t="s">
        <v>1991</v>
      </c>
      <c r="Y1947" s="1" t="s">
        <v>48</v>
      </c>
      <c r="Z1947" s="1">
        <v>66</v>
      </c>
      <c r="AA1947" s="1">
        <v>20</v>
      </c>
      <c r="AB1947" s="1">
        <v>26</v>
      </c>
    </row>
    <row r="1948" spans="2:28" x14ac:dyDescent="0.55000000000000004">
      <c r="B1948" s="1">
        <v>10879</v>
      </c>
      <c r="C1948" s="4" t="str">
        <f>_xlfn.IFNA(VLOOKUP(B1948,W$2:AB11062,3,FALSE),0)</f>
        <v>S</v>
      </c>
      <c r="D1948" s="1">
        <f>_xlfn.IFNA(VLOOKUP(B1948,W$2:AA11090,4,FALSE),0)</f>
        <v>12</v>
      </c>
      <c r="E1948" s="1">
        <f>_xlfn.IFNA(VLOOKUP(B1948,W$2:AA11090,5,FALSE),0)</f>
        <v>7</v>
      </c>
      <c r="F1948" s="1">
        <f>_xlfn.IFNA(VLOOKUP(B1948,W$2:AB11091,6,FALSE),0)</f>
        <v>29</v>
      </c>
      <c r="H1948" s="5">
        <f t="shared" si="367"/>
        <v>15620000</v>
      </c>
      <c r="I1948" s="5">
        <f t="shared" si="368"/>
        <v>16713400.000000002</v>
      </c>
      <c r="J1948" s="1">
        <f t="shared" si="361"/>
        <v>0.15834706436900092</v>
      </c>
      <c r="K1948" s="1">
        <f t="shared" si="362"/>
        <v>1</v>
      </c>
      <c r="L1948" s="1">
        <f t="shared" si="363"/>
        <v>1.1538540730394138</v>
      </c>
      <c r="M1948" s="1">
        <f t="shared" si="364"/>
        <v>0.90211382224993342</v>
      </c>
      <c r="N1948" s="1">
        <f t="shared" si="365"/>
        <v>0.92811912331810276</v>
      </c>
      <c r="P1948" s="1">
        <f t="shared" si="369"/>
        <v>0.96608634954159955</v>
      </c>
      <c r="Q1948" s="1">
        <f t="shared" si="366"/>
        <v>0.15297693737687679</v>
      </c>
      <c r="R1948" s="2">
        <f t="shared" si="370"/>
        <v>2389499.7618268155</v>
      </c>
      <c r="S1948" s="2">
        <f t="shared" si="371"/>
        <v>2556764.7451546928</v>
      </c>
      <c r="T1948" s="2">
        <f t="shared" si="372"/>
        <v>2389499.7618268155</v>
      </c>
      <c r="V1948" s="1">
        <v>2022</v>
      </c>
      <c r="W1948" s="1">
        <v>49048</v>
      </c>
      <c r="X1948" s="1" t="s">
        <v>1992</v>
      </c>
      <c r="Y1948" s="1" t="s">
        <v>48</v>
      </c>
      <c r="Z1948" s="1">
        <v>66</v>
      </c>
      <c r="AA1948" s="1">
        <v>3</v>
      </c>
      <c r="AB1948" s="1">
        <v>26</v>
      </c>
    </row>
    <row r="1949" spans="2:28" x14ac:dyDescent="0.55000000000000004">
      <c r="B1949" s="1">
        <v>9566</v>
      </c>
      <c r="C1949" s="4" t="str">
        <f>_xlfn.IFNA(VLOOKUP(B1949,W$2:AB11063,3,FALSE),0)</f>
        <v>G</v>
      </c>
      <c r="D1949" s="1">
        <f>_xlfn.IFNA(VLOOKUP(B1949,W$2:AA11091,4,FALSE),0)</f>
        <v>12</v>
      </c>
      <c r="E1949" s="1">
        <f>_xlfn.IFNA(VLOOKUP(B1949,W$2:AA11091,5,FALSE),0)</f>
        <v>4</v>
      </c>
      <c r="F1949" s="1">
        <f>_xlfn.IFNA(VLOOKUP(B1949,W$2:AB11092,6,FALSE),0)</f>
        <v>31</v>
      </c>
      <c r="H1949" s="5">
        <f t="shared" si="367"/>
        <v>15340000</v>
      </c>
      <c r="I1949" s="5">
        <f t="shared" si="368"/>
        <v>16413800.000000002</v>
      </c>
      <c r="J1949" s="1">
        <f t="shared" si="361"/>
        <v>0.15834706436900092</v>
      </c>
      <c r="K1949" s="1">
        <f t="shared" si="362"/>
        <v>1</v>
      </c>
      <c r="L1949" s="1">
        <f t="shared" si="363"/>
        <v>1.1016823063627132</v>
      </c>
      <c r="M1949" s="1">
        <f t="shared" si="364"/>
        <v>1.0253237139042022</v>
      </c>
      <c r="N1949" s="1">
        <f t="shared" si="365"/>
        <v>1.0245916516529501</v>
      </c>
      <c r="P1949" s="1">
        <f t="shared" si="369"/>
        <v>1.1573592562182042</v>
      </c>
      <c r="Q1949" s="1">
        <f t="shared" si="366"/>
        <v>0.18326444064244302</v>
      </c>
      <c r="R1949" s="2">
        <f t="shared" si="370"/>
        <v>2811276.5194550757</v>
      </c>
      <c r="S1949" s="2">
        <f t="shared" si="371"/>
        <v>3008065.8758169315</v>
      </c>
      <c r="T1949" s="2">
        <f t="shared" si="372"/>
        <v>2811276.5194550757</v>
      </c>
      <c r="V1949" s="1">
        <v>2022</v>
      </c>
      <c r="W1949" s="1">
        <v>49397</v>
      </c>
      <c r="X1949" s="1" t="s">
        <v>1993</v>
      </c>
      <c r="Y1949" s="1" t="s">
        <v>48</v>
      </c>
      <c r="Z1949" s="1">
        <v>65</v>
      </c>
      <c r="AA1949" s="1">
        <v>2</v>
      </c>
      <c r="AB1949" s="1">
        <v>27</v>
      </c>
    </row>
    <row r="1950" spans="2:28" x14ac:dyDescent="0.55000000000000004">
      <c r="B1950" s="1">
        <v>8968</v>
      </c>
      <c r="C1950" s="4" t="str">
        <f>_xlfn.IFNA(VLOOKUP(B1950,W$2:AB11064,3,FALSE),0)</f>
        <v>LT</v>
      </c>
      <c r="D1950" s="1">
        <f>_xlfn.IFNA(VLOOKUP(B1950,W$2:AA11092,4,FALSE),0)</f>
        <v>32</v>
      </c>
      <c r="E1950" s="1">
        <f>_xlfn.IFNA(VLOOKUP(B1950,W$2:AA11092,5,FALSE),0)</f>
        <v>8</v>
      </c>
      <c r="F1950" s="1">
        <f>_xlfn.IFNA(VLOOKUP(B1950,W$2:AB11093,6,FALSE),0)</f>
        <v>32</v>
      </c>
      <c r="H1950" s="5">
        <f t="shared" si="367"/>
        <v>21252000</v>
      </c>
      <c r="I1950" s="5">
        <f t="shared" si="368"/>
        <v>22739640</v>
      </c>
      <c r="J1950" s="1">
        <f t="shared" si="361"/>
        <v>0.12967792367514705</v>
      </c>
      <c r="K1950" s="1">
        <f t="shared" si="362"/>
        <v>3</v>
      </c>
      <c r="L1950" s="1">
        <f t="shared" si="363"/>
        <v>0.96394435074832852</v>
      </c>
      <c r="M1950" s="1">
        <f t="shared" si="364"/>
        <v>0.88605340185674875</v>
      </c>
      <c r="N1950" s="1">
        <f t="shared" si="365"/>
        <v>1.1155423054361819</v>
      </c>
      <c r="P1950" s="1">
        <f t="shared" si="369"/>
        <v>0.95279156728669201</v>
      </c>
      <c r="Q1950" s="1">
        <f t="shared" si="366"/>
        <v>0.12355603214092738</v>
      </c>
      <c r="R1950" s="2">
        <f t="shared" si="370"/>
        <v>2625812.7950589885</v>
      </c>
      <c r="S1950" s="2">
        <f t="shared" si="371"/>
        <v>2809619.6907131178</v>
      </c>
      <c r="T1950" s="2">
        <f t="shared" si="372"/>
        <v>2625812.7950589885</v>
      </c>
      <c r="V1950" s="1">
        <v>2022</v>
      </c>
      <c r="W1950" s="1">
        <v>10752</v>
      </c>
      <c r="X1950" s="1" t="s">
        <v>1994</v>
      </c>
      <c r="Y1950" s="1" t="s">
        <v>48</v>
      </c>
      <c r="Z1950" s="1">
        <v>65</v>
      </c>
      <c r="AA1950" s="1">
        <v>4</v>
      </c>
      <c r="AB1950" s="1">
        <v>29</v>
      </c>
    </row>
    <row r="1951" spans="2:28" x14ac:dyDescent="0.55000000000000004">
      <c r="B1951" s="1">
        <v>9836</v>
      </c>
      <c r="C1951" s="4" t="str">
        <f>_xlfn.IFNA(VLOOKUP(B1951,W$2:AB11065,3,FALSE),0)</f>
        <v>LB</v>
      </c>
      <c r="D1951" s="1">
        <f>_xlfn.IFNA(VLOOKUP(B1951,W$2:AA11093,4,FALSE),0)</f>
        <v>85</v>
      </c>
      <c r="E1951" s="1">
        <f>_xlfn.IFNA(VLOOKUP(B1951,W$2:AA11093,5,FALSE),0)</f>
        <v>8</v>
      </c>
      <c r="F1951" s="1">
        <f>_xlfn.IFNA(VLOOKUP(B1951,W$2:AB11094,6,FALSE),0)</f>
        <v>29</v>
      </c>
      <c r="H1951" s="5">
        <f t="shared" si="367"/>
        <v>16999000</v>
      </c>
      <c r="I1951" s="5">
        <f t="shared" si="368"/>
        <v>18188930</v>
      </c>
      <c r="J1951" s="1">
        <f t="shared" si="361"/>
        <v>0.50699730938172927</v>
      </c>
      <c r="K1951" s="1">
        <f t="shared" si="362"/>
        <v>8</v>
      </c>
      <c r="L1951" s="1">
        <f t="shared" si="363"/>
        <v>0.95505738964680675</v>
      </c>
      <c r="M1951" s="1">
        <f t="shared" si="364"/>
        <v>0.99502139424549263</v>
      </c>
      <c r="N1951" s="1">
        <f t="shared" si="365"/>
        <v>0.73034540509703694</v>
      </c>
      <c r="P1951" s="1">
        <f t="shared" si="369"/>
        <v>0.6940490902039681</v>
      </c>
      <c r="Q1951" s="1">
        <f t="shared" si="366"/>
        <v>0.35188102131224896</v>
      </c>
      <c r="R1951" s="2">
        <f t="shared" si="370"/>
        <v>5981625.4812869206</v>
      </c>
      <c r="S1951" s="2">
        <f t="shared" si="371"/>
        <v>6400339.2649770044</v>
      </c>
      <c r="T1951" s="2">
        <f t="shared" si="372"/>
        <v>5981625.4812869206</v>
      </c>
      <c r="V1951" s="1">
        <v>2022</v>
      </c>
      <c r="W1951" s="1">
        <v>60685</v>
      </c>
      <c r="X1951" s="1" t="s">
        <v>1995</v>
      </c>
      <c r="Y1951" s="1" t="s">
        <v>48</v>
      </c>
      <c r="Z1951" s="1">
        <v>64</v>
      </c>
      <c r="AA1951" s="1">
        <v>2</v>
      </c>
      <c r="AB1951" s="1">
        <v>24</v>
      </c>
    </row>
    <row r="1952" spans="2:28" x14ac:dyDescent="0.55000000000000004">
      <c r="B1952" s="1">
        <v>45416</v>
      </c>
      <c r="C1952" s="4" t="str">
        <f>_xlfn.IFNA(VLOOKUP(B1952,W$2:AB11066,3,FALSE),0)</f>
        <v>WR</v>
      </c>
      <c r="D1952" s="1">
        <f>_xlfn.IFNA(VLOOKUP(B1952,W$2:AA11094,4,FALSE),0)</f>
        <v>10</v>
      </c>
      <c r="E1952" s="1">
        <f>_xlfn.IFNA(VLOOKUP(B1952,W$2:AA11094,5,FALSE),0)</f>
        <v>4</v>
      </c>
      <c r="F1952" s="1">
        <f>_xlfn.IFNA(VLOOKUP(B1952,W$2:AB11095,6,FALSE),0)</f>
        <v>27</v>
      </c>
      <c r="H1952" s="5">
        <f t="shared" si="367"/>
        <v>26850000</v>
      </c>
      <c r="I1952" s="5">
        <f t="shared" si="368"/>
        <v>28729500</v>
      </c>
      <c r="J1952" s="1">
        <f t="shared" si="361"/>
        <v>0.15834706436900092</v>
      </c>
      <c r="K1952" s="1">
        <f t="shared" si="362"/>
        <v>1</v>
      </c>
      <c r="L1952" s="1">
        <f t="shared" si="363"/>
        <v>1.1016823063627132</v>
      </c>
      <c r="M1952" s="1">
        <f t="shared" si="364"/>
        <v>0.8852077485688149</v>
      </c>
      <c r="N1952" s="1">
        <f t="shared" si="365"/>
        <v>0.89953136465011441</v>
      </c>
      <c r="P1952" s="1">
        <f t="shared" si="369"/>
        <v>0.87723892115345303</v>
      </c>
      <c r="Q1952" s="1">
        <f t="shared" si="366"/>
        <v>0.13890820791487876</v>
      </c>
      <c r="R1952" s="2">
        <f t="shared" si="370"/>
        <v>3729685.3825144949</v>
      </c>
      <c r="S1952" s="2">
        <f t="shared" si="371"/>
        <v>3990763.3592905095</v>
      </c>
      <c r="T1952" s="2">
        <f t="shared" si="372"/>
        <v>3729685.3825144949</v>
      </c>
      <c r="V1952" s="1">
        <v>2022</v>
      </c>
      <c r="W1952" s="1">
        <v>51266</v>
      </c>
      <c r="X1952" s="1" t="s">
        <v>1996</v>
      </c>
      <c r="Y1952" s="1" t="s">
        <v>48</v>
      </c>
      <c r="Z1952" s="1">
        <v>64</v>
      </c>
      <c r="AA1952" s="1">
        <v>3</v>
      </c>
      <c r="AB1952" s="1">
        <v>28</v>
      </c>
    </row>
    <row r="1953" spans="2:28" x14ac:dyDescent="0.55000000000000004">
      <c r="B1953" s="1">
        <v>11913</v>
      </c>
      <c r="C1953" s="4" t="str">
        <f>_xlfn.IFNA(VLOOKUP(B1953,W$2:AB11067,3,FALSE),0)</f>
        <v>CB</v>
      </c>
      <c r="D1953" s="1">
        <f>_xlfn.IFNA(VLOOKUP(B1953,W$2:AA11095,4,FALSE),0)</f>
        <v>58</v>
      </c>
      <c r="E1953" s="1">
        <f>_xlfn.IFNA(VLOOKUP(B1953,W$2:AA11095,5,FALSE),0)</f>
        <v>5</v>
      </c>
      <c r="F1953" s="1">
        <f>_xlfn.IFNA(VLOOKUP(B1953,W$2:AB11096,6,FALSE),0)</f>
        <v>28</v>
      </c>
      <c r="H1953" s="5">
        <f t="shared" si="367"/>
        <v>20000000</v>
      </c>
      <c r="I1953" s="5">
        <f t="shared" si="368"/>
        <v>21400000</v>
      </c>
      <c r="J1953" s="1">
        <f t="shared" si="361"/>
        <v>0.19414880739410345</v>
      </c>
      <c r="K1953" s="1">
        <f t="shared" si="362"/>
        <v>5</v>
      </c>
      <c r="L1953" s="1">
        <f t="shared" si="363"/>
        <v>0.98942104444834089</v>
      </c>
      <c r="M1953" s="1">
        <f t="shared" si="364"/>
        <v>0.97478864222910011</v>
      </c>
      <c r="N1953" s="1">
        <f t="shared" si="365"/>
        <v>0.81665115322979975</v>
      </c>
      <c r="P1953" s="1">
        <f t="shared" si="369"/>
        <v>0.78764076147338169</v>
      </c>
      <c r="Q1953" s="1">
        <f t="shared" si="366"/>
        <v>0.15291951449504057</v>
      </c>
      <c r="R1953" s="2">
        <f t="shared" si="370"/>
        <v>3058390.2899008114</v>
      </c>
      <c r="S1953" s="2">
        <f t="shared" si="371"/>
        <v>3272477.6101938682</v>
      </c>
      <c r="T1953" s="2">
        <f t="shared" si="372"/>
        <v>3058390.2899008114</v>
      </c>
      <c r="V1953" s="1">
        <v>2022</v>
      </c>
      <c r="W1953" s="1">
        <v>50406</v>
      </c>
      <c r="X1953" s="1" t="s">
        <v>1997</v>
      </c>
      <c r="Y1953" s="1" t="s">
        <v>48</v>
      </c>
      <c r="Z1953" s="1">
        <v>63</v>
      </c>
      <c r="AA1953" s="1">
        <v>8</v>
      </c>
      <c r="AB1953" s="1">
        <v>26</v>
      </c>
    </row>
    <row r="1954" spans="2:28" x14ac:dyDescent="0.55000000000000004">
      <c r="B1954" s="1">
        <v>20994</v>
      </c>
      <c r="C1954" s="4" t="str">
        <f>_xlfn.IFNA(VLOOKUP(B1954,W$2:AB11068,3,FALSE),0)</f>
        <v>TE</v>
      </c>
      <c r="D1954" s="1">
        <f>_xlfn.IFNA(VLOOKUP(B1954,W$2:AA11096,4,FALSE),0)</f>
        <v>61</v>
      </c>
      <c r="E1954" s="1">
        <f>_xlfn.IFNA(VLOOKUP(B1954,W$2:AA11096,5,FALSE),0)</f>
        <v>8</v>
      </c>
      <c r="F1954" s="1">
        <f>_xlfn.IFNA(VLOOKUP(B1954,W$2:AB11097,6,FALSE),0)</f>
        <v>28</v>
      </c>
      <c r="H1954" s="5">
        <f t="shared" si="367"/>
        <v>14012500</v>
      </c>
      <c r="I1954" s="5">
        <f t="shared" si="368"/>
        <v>14993375</v>
      </c>
      <c r="J1954" s="1">
        <f t="shared" si="361"/>
        <v>0.24173750307529737</v>
      </c>
      <c r="K1954" s="1">
        <f t="shared" si="362"/>
        <v>6</v>
      </c>
      <c r="L1954" s="1">
        <f t="shared" si="363"/>
        <v>0.95757335478056826</v>
      </c>
      <c r="M1954" s="1">
        <f t="shared" si="364"/>
        <v>0.98267173666193286</v>
      </c>
      <c r="N1954" s="1">
        <f t="shared" si="365"/>
        <v>1.06147912913239</v>
      </c>
      <c r="P1954" s="1">
        <f t="shared" si="369"/>
        <v>0.9988309191474336</v>
      </c>
      <c r="Q1954" s="1">
        <f t="shared" si="366"/>
        <v>0.24145489238910484</v>
      </c>
      <c r="R1954" s="2">
        <f t="shared" si="370"/>
        <v>3383386.6796023315</v>
      </c>
      <c r="S1954" s="2">
        <f t="shared" si="371"/>
        <v>3620223.7471744949</v>
      </c>
      <c r="T1954" s="2">
        <f t="shared" si="372"/>
        <v>3383386.6796023315</v>
      </c>
      <c r="V1954" s="1">
        <v>2022</v>
      </c>
      <c r="W1954" s="1">
        <v>8396</v>
      </c>
      <c r="X1954" s="1" t="s">
        <v>1998</v>
      </c>
      <c r="Y1954" s="1" t="s">
        <v>48</v>
      </c>
      <c r="Z1954" s="1">
        <v>63</v>
      </c>
      <c r="AA1954" s="1">
        <v>8</v>
      </c>
      <c r="AB1954" s="1">
        <v>31</v>
      </c>
    </row>
    <row r="1955" spans="2:28" x14ac:dyDescent="0.55000000000000004">
      <c r="B1955" s="1">
        <v>9989</v>
      </c>
      <c r="C1955" s="4" t="str">
        <f>_xlfn.IFNA(VLOOKUP(B1955,W$2:AB11069,3,FALSE),0)</f>
        <v>RT</v>
      </c>
      <c r="D1955" s="1">
        <f>_xlfn.IFNA(VLOOKUP(B1955,W$2:AA11097,4,FALSE),0)</f>
        <v>17</v>
      </c>
      <c r="E1955" s="1">
        <f>_xlfn.IFNA(VLOOKUP(B1955,W$2:AA11097,5,FALSE),0)</f>
        <v>8</v>
      </c>
      <c r="F1955" s="1">
        <f>_xlfn.IFNA(VLOOKUP(B1955,W$2:AB11098,6,FALSE),0)</f>
        <v>31</v>
      </c>
      <c r="H1955" s="5">
        <f t="shared" si="367"/>
        <v>18040000</v>
      </c>
      <c r="I1955" s="5">
        <f t="shared" si="368"/>
        <v>19302800</v>
      </c>
      <c r="J1955" s="1">
        <f t="shared" si="361"/>
        <v>0.12422980506362609</v>
      </c>
      <c r="K1955" s="1">
        <f t="shared" si="362"/>
        <v>1</v>
      </c>
      <c r="L1955" s="1">
        <f t="shared" si="363"/>
        <v>0.97398521903978064</v>
      </c>
      <c r="M1955" s="1">
        <f t="shared" si="364"/>
        <v>1.0253237139042022</v>
      </c>
      <c r="N1955" s="1">
        <f t="shared" si="365"/>
        <v>1.106942102737994</v>
      </c>
      <c r="P1955" s="1">
        <f t="shared" si="369"/>
        <v>1.1054478881666201</v>
      </c>
      <c r="Q1955" s="1">
        <f t="shared" si="366"/>
        <v>0.13732957565493634</v>
      </c>
      <c r="R1955" s="2">
        <f t="shared" si="370"/>
        <v>2477425.5448150514</v>
      </c>
      <c r="S1955" s="2">
        <f t="shared" si="371"/>
        <v>2650845.332952105</v>
      </c>
      <c r="T1955" s="2">
        <f t="shared" si="372"/>
        <v>2477425.5448150514</v>
      </c>
      <c r="V1955" s="1">
        <v>2022</v>
      </c>
      <c r="W1955" s="1">
        <v>83903</v>
      </c>
      <c r="X1955" s="1" t="s">
        <v>1999</v>
      </c>
      <c r="Y1955" s="1" t="s">
        <v>48</v>
      </c>
      <c r="Z1955" s="1">
        <v>62</v>
      </c>
      <c r="AA1955" s="1">
        <v>6</v>
      </c>
      <c r="AB1955" s="1">
        <v>24</v>
      </c>
    </row>
    <row r="1956" spans="2:28" x14ac:dyDescent="0.55000000000000004">
      <c r="B1956" s="1">
        <v>45934</v>
      </c>
      <c r="C1956" s="4" t="str">
        <f>_xlfn.IFNA(VLOOKUP(B1956,W$2:AB11070,3,FALSE),0)</f>
        <v>HB</v>
      </c>
      <c r="D1956" s="1">
        <f>_xlfn.IFNA(VLOOKUP(B1956,W$2:AA11098,4,FALSE),0)</f>
        <v>13</v>
      </c>
      <c r="E1956" s="1">
        <f>_xlfn.IFNA(VLOOKUP(B1956,W$2:AA11098,5,FALSE),0)</f>
        <v>5</v>
      </c>
      <c r="F1956" s="1">
        <f>_xlfn.IFNA(VLOOKUP(B1956,W$2:AB11099,6,FALSE),0)</f>
        <v>26</v>
      </c>
      <c r="H1956" s="5">
        <f t="shared" si="367"/>
        <v>14223170</v>
      </c>
      <c r="I1956" s="5">
        <f t="shared" si="368"/>
        <v>15218791.9</v>
      </c>
      <c r="J1956" s="1">
        <f t="shared" si="361"/>
        <v>0.15834706436900092</v>
      </c>
      <c r="K1956" s="1">
        <f t="shared" si="362"/>
        <v>1</v>
      </c>
      <c r="L1956" s="1">
        <f t="shared" si="363"/>
        <v>0.99243120312271893</v>
      </c>
      <c r="M1956" s="1">
        <f t="shared" si="364"/>
        <v>0.8852077485688149</v>
      </c>
      <c r="N1956" s="1">
        <f t="shared" si="365"/>
        <v>0.81972023184507603</v>
      </c>
      <c r="P1956" s="1">
        <f t="shared" si="369"/>
        <v>0.72013061005532231</v>
      </c>
      <c r="Q1956" s="1">
        <f t="shared" si="366"/>
        <v>0.11403056806451803</v>
      </c>
      <c r="R1956" s="2">
        <f t="shared" si="370"/>
        <v>1621876.1547782109</v>
      </c>
      <c r="S1956" s="2">
        <f t="shared" si="371"/>
        <v>1735407.4856126858</v>
      </c>
      <c r="T1956" s="2">
        <f t="shared" si="372"/>
        <v>1621876.1547782109</v>
      </c>
      <c r="V1956" s="1">
        <v>2022</v>
      </c>
      <c r="W1956" s="1">
        <v>11240</v>
      </c>
      <c r="X1956" s="1" t="s">
        <v>2000</v>
      </c>
      <c r="Y1956" s="1" t="s">
        <v>48</v>
      </c>
      <c r="Z1956" s="1">
        <v>62</v>
      </c>
      <c r="AA1956" s="1">
        <v>8</v>
      </c>
      <c r="AB1956" s="1">
        <v>30</v>
      </c>
    </row>
    <row r="1957" spans="2:28" x14ac:dyDescent="0.55000000000000004">
      <c r="B1957" s="1">
        <v>48110</v>
      </c>
      <c r="C1957" s="4" t="str">
        <f>_xlfn.IFNA(VLOOKUP(B1957,W$2:AB11071,3,FALSE),0)</f>
        <v>WR</v>
      </c>
      <c r="D1957" s="1">
        <f>_xlfn.IFNA(VLOOKUP(B1957,W$2:AA11099,4,FALSE),0)</f>
        <v>8</v>
      </c>
      <c r="E1957" s="1">
        <f>_xlfn.IFNA(VLOOKUP(B1957,W$2:AA11099,5,FALSE),0)</f>
        <v>8</v>
      </c>
      <c r="F1957" s="1">
        <f>_xlfn.IFNA(VLOOKUP(B1957,W$2:AB11100,6,FALSE),0)</f>
        <v>26</v>
      </c>
      <c r="H1957" s="5">
        <f t="shared" si="367"/>
        <v>26850000</v>
      </c>
      <c r="I1957" s="5">
        <f t="shared" si="368"/>
        <v>28729500</v>
      </c>
      <c r="J1957" s="1">
        <f t="shared" si="361"/>
        <v>0.11849549253813166</v>
      </c>
      <c r="K1957" s="1">
        <f t="shared" si="362"/>
        <v>0</v>
      </c>
      <c r="L1957" s="1">
        <f t="shared" si="363"/>
        <v>0.98517043952992134</v>
      </c>
      <c r="M1957" s="1">
        <f t="shared" si="364"/>
        <v>0.68619556135383653</v>
      </c>
      <c r="N1957" s="1">
        <f t="shared" si="365"/>
        <v>0.89953136465011441</v>
      </c>
      <c r="P1957" s="1">
        <f t="shared" si="369"/>
        <v>0.60810081783048942</v>
      </c>
      <c r="Q1957" s="1">
        <f t="shared" si="366"/>
        <v>7.2057205921664522E-2</v>
      </c>
      <c r="R1957" s="2">
        <f t="shared" si="370"/>
        <v>1934735.9789966925</v>
      </c>
      <c r="S1957" s="2">
        <f t="shared" si="371"/>
        <v>2070167.4975264608</v>
      </c>
      <c r="T1957" s="2">
        <f t="shared" si="372"/>
        <v>1934735.9789966925</v>
      </c>
      <c r="V1957" s="1">
        <v>2022</v>
      </c>
      <c r="W1957" s="1">
        <v>10902</v>
      </c>
      <c r="X1957" s="1" t="s">
        <v>2001</v>
      </c>
      <c r="Y1957" s="1" t="s">
        <v>48</v>
      </c>
      <c r="Z1957" s="1">
        <v>61</v>
      </c>
      <c r="AA1957" s="1">
        <v>8</v>
      </c>
      <c r="AB1957" s="1">
        <v>29</v>
      </c>
    </row>
    <row r="1958" spans="2:28" x14ac:dyDescent="0.55000000000000004">
      <c r="B1958" s="1">
        <v>8702</v>
      </c>
      <c r="C1958" s="4" t="str">
        <f>_xlfn.IFNA(VLOOKUP(B1958,W$2:AB11072,3,FALSE),0)</f>
        <v>RT</v>
      </c>
      <c r="D1958" s="1">
        <f>_xlfn.IFNA(VLOOKUP(B1958,W$2:AA11100,4,FALSE),0)</f>
        <v>81</v>
      </c>
      <c r="E1958" s="1">
        <f>_xlfn.IFNA(VLOOKUP(B1958,W$2:AA11100,5,FALSE),0)</f>
        <v>3</v>
      </c>
      <c r="F1958" s="1">
        <f>_xlfn.IFNA(VLOOKUP(B1958,W$2:AB11101,6,FALSE),0)</f>
        <v>31</v>
      </c>
      <c r="H1958" s="5">
        <f t="shared" si="367"/>
        <v>18040000</v>
      </c>
      <c r="I1958" s="5">
        <f t="shared" si="368"/>
        <v>19302800</v>
      </c>
      <c r="J1958" s="1">
        <f t="shared" si="361"/>
        <v>0.40904805918622789</v>
      </c>
      <c r="K1958" s="1">
        <f t="shared" si="362"/>
        <v>8</v>
      </c>
      <c r="L1958" s="1">
        <f t="shared" si="363"/>
        <v>1.0414481605999888</v>
      </c>
      <c r="M1958" s="1">
        <f t="shared" si="364"/>
        <v>0.76278818117696279</v>
      </c>
      <c r="N1958" s="1">
        <f t="shared" si="365"/>
        <v>1.21388420547599</v>
      </c>
      <c r="P1958" s="1">
        <f t="shared" si="369"/>
        <v>0.9643148910586159</v>
      </c>
      <c r="Q1958" s="1">
        <f t="shared" si="366"/>
        <v>0.39445113463190562</v>
      </c>
      <c r="R1958" s="2">
        <f t="shared" si="370"/>
        <v>7115898.4687595777</v>
      </c>
      <c r="S1958" s="2">
        <f t="shared" si="371"/>
        <v>7614011.3615727481</v>
      </c>
      <c r="T1958" s="2">
        <f t="shared" si="372"/>
        <v>7115898.4687595777</v>
      </c>
      <c r="V1958" s="1">
        <v>2022</v>
      </c>
      <c r="W1958" s="1">
        <v>49560</v>
      </c>
      <c r="X1958" s="1" t="s">
        <v>2002</v>
      </c>
      <c r="Y1958" s="1" t="s">
        <v>48</v>
      </c>
      <c r="Z1958" s="1">
        <v>61</v>
      </c>
      <c r="AA1958" s="1">
        <v>3</v>
      </c>
      <c r="AB1958" s="1">
        <v>26</v>
      </c>
    </row>
    <row r="1959" spans="2:28" x14ac:dyDescent="0.55000000000000004">
      <c r="B1959" s="1">
        <v>11439</v>
      </c>
      <c r="C1959" s="4" t="str">
        <f>_xlfn.IFNA(VLOOKUP(B1959,W$2:AB11073,3,FALSE),0)</f>
        <v>TE</v>
      </c>
      <c r="D1959" s="1">
        <f>_xlfn.IFNA(VLOOKUP(B1959,W$2:AA11101,4,FALSE),0)</f>
        <v>47</v>
      </c>
      <c r="E1959" s="1">
        <f>_xlfn.IFNA(VLOOKUP(B1959,W$2:AA11101,5,FALSE),0)</f>
        <v>8</v>
      </c>
      <c r="F1959" s="1">
        <f>_xlfn.IFNA(VLOOKUP(B1959,W$2:AB11102,6,FALSE),0)</f>
        <v>29</v>
      </c>
      <c r="H1959" s="5">
        <f t="shared" si="367"/>
        <v>14012500</v>
      </c>
      <c r="I1959" s="5">
        <f t="shared" si="368"/>
        <v>14993375</v>
      </c>
      <c r="J1959" s="1">
        <f t="shared" si="361"/>
        <v>0.17038831267359586</v>
      </c>
      <c r="K1959" s="1">
        <f t="shared" si="362"/>
        <v>4</v>
      </c>
      <c r="L1959" s="1">
        <f t="shared" si="363"/>
        <v>0.96121638580046065</v>
      </c>
      <c r="M1959" s="1">
        <f t="shared" si="364"/>
        <v>0.96478985703719689</v>
      </c>
      <c r="N1959" s="1">
        <f t="shared" si="365"/>
        <v>1.0245916516529501</v>
      </c>
      <c r="P1959" s="1">
        <f t="shared" si="369"/>
        <v>0.95017742417462525</v>
      </c>
      <c r="Q1959" s="1">
        <f t="shared" si="366"/>
        <v>0.16189912804565798</v>
      </c>
      <c r="R1959" s="2">
        <f t="shared" si="370"/>
        <v>2268611.5317397825</v>
      </c>
      <c r="S1959" s="2">
        <f t="shared" si="371"/>
        <v>2427414.3389615673</v>
      </c>
      <c r="T1959" s="2">
        <f t="shared" si="372"/>
        <v>2268611.5317397825</v>
      </c>
      <c r="V1959" s="1">
        <v>2022</v>
      </c>
      <c r="W1959" s="1">
        <v>3653</v>
      </c>
      <c r="X1959" s="1" t="s">
        <v>2003</v>
      </c>
      <c r="Y1959" s="1" t="s">
        <v>48</v>
      </c>
      <c r="Z1959" s="1">
        <v>60</v>
      </c>
      <c r="AA1959" s="1">
        <v>2</v>
      </c>
      <c r="AB1959" s="1">
        <v>38</v>
      </c>
    </row>
    <row r="1960" spans="2:28" x14ac:dyDescent="0.55000000000000004">
      <c r="B1960" s="1">
        <v>56167</v>
      </c>
      <c r="C1960" s="4" t="str">
        <f>_xlfn.IFNA(VLOOKUP(B1960,W$2:AB11074,3,FALSE),0)</f>
        <v>CB</v>
      </c>
      <c r="D1960" s="1">
        <f>_xlfn.IFNA(VLOOKUP(B1960,W$2:AA11102,4,FALSE),0)</f>
        <v>33</v>
      </c>
      <c r="E1960" s="1">
        <f>_xlfn.IFNA(VLOOKUP(B1960,W$2:AA11102,5,FALSE),0)</f>
        <v>8</v>
      </c>
      <c r="F1960" s="1">
        <f>_xlfn.IFNA(VLOOKUP(B1960,W$2:AB11103,6,FALSE),0)</f>
        <v>25</v>
      </c>
      <c r="H1960" s="5">
        <f t="shared" si="367"/>
        <v>20000000</v>
      </c>
      <c r="I1960" s="5">
        <f t="shared" si="368"/>
        <v>21400000</v>
      </c>
      <c r="J1960" s="1">
        <f t="shared" si="361"/>
        <v>0.12967792367514705</v>
      </c>
      <c r="K1960" s="1">
        <f t="shared" si="362"/>
        <v>3</v>
      </c>
      <c r="L1960" s="1">
        <f t="shared" si="363"/>
        <v>0.96394435074832852</v>
      </c>
      <c r="M1960" s="1">
        <f t="shared" si="364"/>
        <v>1.0638591360833272</v>
      </c>
      <c r="N1960" s="1">
        <f t="shared" si="365"/>
        <v>0.87776743548653313</v>
      </c>
      <c r="P1960" s="1">
        <f t="shared" si="369"/>
        <v>0.90015138656263294</v>
      </c>
      <c r="Q1960" s="1">
        <f t="shared" si="366"/>
        <v>0.1167297628027469</v>
      </c>
      <c r="R1960" s="2">
        <f t="shared" si="370"/>
        <v>2334595.2560549378</v>
      </c>
      <c r="S1960" s="2">
        <f t="shared" si="371"/>
        <v>2498016.9239787837</v>
      </c>
      <c r="T1960" s="2">
        <f t="shared" si="372"/>
        <v>2334595.2560549378</v>
      </c>
      <c r="V1960" s="1">
        <v>2022</v>
      </c>
      <c r="W1960" s="1">
        <v>10758</v>
      </c>
      <c r="X1960" s="1" t="s">
        <v>2004</v>
      </c>
      <c r="Y1960" s="1" t="s">
        <v>48</v>
      </c>
      <c r="Z1960" s="1">
        <v>60</v>
      </c>
      <c r="AA1960" s="1">
        <v>4</v>
      </c>
      <c r="AB1960" s="1">
        <v>29</v>
      </c>
    </row>
    <row r="1961" spans="2:28" x14ac:dyDescent="0.55000000000000004">
      <c r="B1961" s="1">
        <v>9603</v>
      </c>
      <c r="C1961" s="4" t="str">
        <f>_xlfn.IFNA(VLOOKUP(B1961,W$2:AB11075,3,FALSE),0)</f>
        <v>CB</v>
      </c>
      <c r="D1961" s="1">
        <f>_xlfn.IFNA(VLOOKUP(B1961,W$2:AA11103,4,FALSE),0)</f>
        <v>51</v>
      </c>
      <c r="E1961" s="1">
        <f>_xlfn.IFNA(VLOOKUP(B1961,W$2:AA11103,5,FALSE),0)</f>
        <v>5</v>
      </c>
      <c r="F1961" s="1">
        <f>_xlfn.IFNA(VLOOKUP(B1961,W$2:AB11104,6,FALSE),0)</f>
        <v>29</v>
      </c>
      <c r="H1961" s="5">
        <f t="shared" si="367"/>
        <v>20000000</v>
      </c>
      <c r="I1961" s="5">
        <f t="shared" si="368"/>
        <v>21400000</v>
      </c>
      <c r="J1961" s="1">
        <f t="shared" si="361"/>
        <v>0.17135857369119548</v>
      </c>
      <c r="K1961" s="1">
        <f t="shared" si="362"/>
        <v>5</v>
      </c>
      <c r="L1961" s="1">
        <f t="shared" si="363"/>
        <v>0.98942104444834089</v>
      </c>
      <c r="M1961" s="1">
        <f t="shared" si="364"/>
        <v>0.97478864222910011</v>
      </c>
      <c r="N1961" s="1">
        <f t="shared" si="365"/>
        <v>0.81665115322979975</v>
      </c>
      <c r="P1961" s="1">
        <f t="shared" si="369"/>
        <v>0.78764076147338169</v>
      </c>
      <c r="Q1961" s="1">
        <f t="shared" si="366"/>
        <v>0.13496899746712579</v>
      </c>
      <c r="R1961" s="2">
        <f t="shared" si="370"/>
        <v>2699379.9493425158</v>
      </c>
      <c r="S1961" s="2">
        <f t="shared" si="371"/>
        <v>2888336.5457964917</v>
      </c>
      <c r="T1961" s="2">
        <f t="shared" si="372"/>
        <v>2699379.9493425158</v>
      </c>
      <c r="V1961" s="1">
        <v>2022</v>
      </c>
      <c r="W1961" s="1">
        <v>9466</v>
      </c>
      <c r="X1961" s="1" t="s">
        <v>2005</v>
      </c>
      <c r="Y1961" s="1" t="s">
        <v>48</v>
      </c>
      <c r="Z1961" s="1">
        <v>59</v>
      </c>
      <c r="AA1961" s="1">
        <v>2</v>
      </c>
      <c r="AB1961" s="1">
        <v>29</v>
      </c>
    </row>
    <row r="1962" spans="2:28" x14ac:dyDescent="0.55000000000000004">
      <c r="B1962" s="1">
        <v>117752</v>
      </c>
      <c r="C1962" s="4">
        <f>_xlfn.IFNA(VLOOKUP(B1962,W$2:AB11076,3,FALSE),0)</f>
        <v>0</v>
      </c>
      <c r="D1962" s="1">
        <f>_xlfn.IFNA(VLOOKUP(B1962,W$2:AA11104,4,FALSE),0)</f>
        <v>0</v>
      </c>
      <c r="E1962" s="1">
        <f>_xlfn.IFNA(VLOOKUP(B1962,W$2:AA11104,5,FALSE),0)</f>
        <v>0</v>
      </c>
      <c r="F1962" s="1">
        <f>_xlfn.IFNA(VLOOKUP(B1962,W$2:AB11105,6,FALSE),0)</f>
        <v>0</v>
      </c>
      <c r="H1962" s="5" t="e">
        <f t="shared" si="367"/>
        <v>#DIV/0!</v>
      </c>
      <c r="I1962" s="5" t="e">
        <f t="shared" si="368"/>
        <v>#DIV/0!</v>
      </c>
      <c r="J1962" s="1">
        <f t="shared" si="361"/>
        <v>0.11029086484118089</v>
      </c>
      <c r="K1962" s="1">
        <f t="shared" si="362"/>
        <v>0</v>
      </c>
      <c r="L1962" s="1" t="e">
        <f t="shared" si="363"/>
        <v>#DIV/0!</v>
      </c>
      <c r="M1962" s="1" t="e">
        <f t="shared" si="364"/>
        <v>#DIV/0!</v>
      </c>
      <c r="N1962" s="1" t="e">
        <f t="shared" si="365"/>
        <v>#DIV/0!</v>
      </c>
      <c r="P1962" s="1" t="e">
        <f t="shared" si="369"/>
        <v>#DIV/0!</v>
      </c>
      <c r="Q1962" s="1" t="e">
        <f t="shared" si="366"/>
        <v>#DIV/0!</v>
      </c>
      <c r="R1962" s="2" t="e">
        <f t="shared" si="370"/>
        <v>#DIV/0!</v>
      </c>
      <c r="S1962" s="2" t="e">
        <f t="shared" si="371"/>
        <v>#DIV/0!</v>
      </c>
      <c r="T1962" s="2" t="e">
        <f t="shared" si="372"/>
        <v>#DIV/0!</v>
      </c>
      <c r="V1962" s="1">
        <v>2022</v>
      </c>
      <c r="W1962" s="1">
        <v>10740</v>
      </c>
      <c r="X1962" s="1" t="s">
        <v>2006</v>
      </c>
      <c r="Y1962" s="1" t="s">
        <v>48</v>
      </c>
      <c r="Z1962" s="1">
        <v>59</v>
      </c>
      <c r="AA1962" s="1">
        <v>4</v>
      </c>
      <c r="AB1962" s="1">
        <v>29</v>
      </c>
    </row>
    <row r="1963" spans="2:28" x14ac:dyDescent="0.55000000000000004">
      <c r="B1963" s="1">
        <v>7163</v>
      </c>
      <c r="C1963" s="4">
        <f>_xlfn.IFNA(VLOOKUP(B1963,W$2:AB11077,3,FALSE),0)</f>
        <v>0</v>
      </c>
      <c r="D1963" s="1">
        <f>_xlfn.IFNA(VLOOKUP(B1963,W$2:AA11105,4,FALSE),0)</f>
        <v>0</v>
      </c>
      <c r="E1963" s="1">
        <f>_xlfn.IFNA(VLOOKUP(B1963,W$2:AA11105,5,FALSE),0)</f>
        <v>0</v>
      </c>
      <c r="F1963" s="1">
        <f>_xlfn.IFNA(VLOOKUP(B1963,W$2:AB11106,6,FALSE),0)</f>
        <v>0</v>
      </c>
      <c r="H1963" s="5" t="e">
        <f t="shared" si="367"/>
        <v>#DIV/0!</v>
      </c>
      <c r="I1963" s="5" t="e">
        <f t="shared" si="368"/>
        <v>#DIV/0!</v>
      </c>
      <c r="J1963" s="1">
        <f t="shared" si="361"/>
        <v>0.11029086484118089</v>
      </c>
      <c r="K1963" s="1">
        <f t="shared" si="362"/>
        <v>0</v>
      </c>
      <c r="L1963" s="1" t="e">
        <f t="shared" si="363"/>
        <v>#DIV/0!</v>
      </c>
      <c r="M1963" s="1" t="e">
        <f t="shared" si="364"/>
        <v>#DIV/0!</v>
      </c>
      <c r="N1963" s="1" t="e">
        <f t="shared" si="365"/>
        <v>#DIV/0!</v>
      </c>
      <c r="P1963" s="1" t="e">
        <f t="shared" si="369"/>
        <v>#DIV/0!</v>
      </c>
      <c r="Q1963" s="1" t="e">
        <f t="shared" si="366"/>
        <v>#DIV/0!</v>
      </c>
      <c r="R1963" s="2" t="e">
        <f t="shared" si="370"/>
        <v>#DIV/0!</v>
      </c>
      <c r="S1963" s="2" t="e">
        <f t="shared" si="371"/>
        <v>#DIV/0!</v>
      </c>
      <c r="T1963" s="2" t="e">
        <f t="shared" si="372"/>
        <v>#DIV/0!</v>
      </c>
      <c r="V1963" s="1">
        <v>2022</v>
      </c>
      <c r="W1963" s="1">
        <v>49178</v>
      </c>
      <c r="X1963" s="1" t="s">
        <v>2007</v>
      </c>
      <c r="Y1963" s="1" t="s">
        <v>48</v>
      </c>
      <c r="Z1963" s="1">
        <v>58</v>
      </c>
      <c r="AA1963" s="1">
        <v>3</v>
      </c>
      <c r="AB1963" s="1">
        <v>26</v>
      </c>
    </row>
    <row r="1964" spans="2:28" x14ac:dyDescent="0.55000000000000004">
      <c r="B1964" s="1">
        <v>8659</v>
      </c>
      <c r="C1964" s="4" t="str">
        <f>_xlfn.IFNA(VLOOKUP(B1964,W$2:AB11078,3,FALSE),0)</f>
        <v>CB</v>
      </c>
      <c r="D1964" s="1">
        <f>_xlfn.IFNA(VLOOKUP(B1964,W$2:AA11106,4,FALSE),0)</f>
        <v>66</v>
      </c>
      <c r="E1964" s="1">
        <f>_xlfn.IFNA(VLOOKUP(B1964,W$2:AA11106,5,FALSE),0)</f>
        <v>32</v>
      </c>
      <c r="F1964" s="1">
        <f>_xlfn.IFNA(VLOOKUP(B1964,W$2:AB11107,6,FALSE),0)</f>
        <v>31</v>
      </c>
      <c r="H1964" s="5">
        <f t="shared" si="367"/>
        <v>20000000</v>
      </c>
      <c r="I1964" s="5">
        <f t="shared" si="368"/>
        <v>21400000</v>
      </c>
      <c r="J1964" s="1">
        <f t="shared" si="361"/>
        <v>0.28373199810001409</v>
      </c>
      <c r="K1964" s="1">
        <f t="shared" si="362"/>
        <v>6</v>
      </c>
      <c r="L1964" s="1">
        <f t="shared" si="363"/>
        <v>1.1618965758710007</v>
      </c>
      <c r="M1964" s="1">
        <f t="shared" si="364"/>
        <v>0.79768548677928564</v>
      </c>
      <c r="N1964" s="1">
        <f t="shared" si="365"/>
        <v>0.81665115322979975</v>
      </c>
      <c r="P1964" s="1">
        <f t="shared" si="369"/>
        <v>0.75689518420897106</v>
      </c>
      <c r="Q1964" s="1">
        <f t="shared" si="366"/>
        <v>0.2147553829678896</v>
      </c>
      <c r="R1964" s="2">
        <f t="shared" si="370"/>
        <v>4295107.6593577918</v>
      </c>
      <c r="S1964" s="2">
        <f t="shared" si="371"/>
        <v>4595765.1955128377</v>
      </c>
      <c r="T1964" s="2">
        <f t="shared" si="372"/>
        <v>4295107.6593577918</v>
      </c>
      <c r="V1964" s="1">
        <v>2022</v>
      </c>
      <c r="W1964" s="1">
        <v>8763</v>
      </c>
      <c r="X1964" s="1" t="s">
        <v>2008</v>
      </c>
      <c r="Y1964" s="1" t="s">
        <v>48</v>
      </c>
      <c r="Z1964" s="1">
        <v>58</v>
      </c>
      <c r="AA1964" s="1">
        <v>4</v>
      </c>
      <c r="AB1964" s="1">
        <v>30</v>
      </c>
    </row>
    <row r="1965" spans="2:28" x14ac:dyDescent="0.55000000000000004">
      <c r="B1965" s="1">
        <v>11518</v>
      </c>
      <c r="C1965" s="4">
        <f>_xlfn.IFNA(VLOOKUP(B1965,W$2:AB11079,3,FALSE),0)</f>
        <v>0</v>
      </c>
      <c r="D1965" s="1">
        <f>_xlfn.IFNA(VLOOKUP(B1965,W$2:AA11107,4,FALSE),0)</f>
        <v>0</v>
      </c>
      <c r="E1965" s="1">
        <f>_xlfn.IFNA(VLOOKUP(B1965,W$2:AA11107,5,FALSE),0)</f>
        <v>0</v>
      </c>
      <c r="F1965" s="1">
        <f>_xlfn.IFNA(VLOOKUP(B1965,W$2:AB11108,6,FALSE),0)</f>
        <v>0</v>
      </c>
      <c r="H1965" s="5" t="e">
        <f t="shared" si="367"/>
        <v>#DIV/0!</v>
      </c>
      <c r="I1965" s="5" t="e">
        <f t="shared" si="368"/>
        <v>#DIV/0!</v>
      </c>
      <c r="J1965" s="1">
        <f t="shared" si="361"/>
        <v>0.11029086484118089</v>
      </c>
      <c r="K1965" s="1">
        <f t="shared" si="362"/>
        <v>0</v>
      </c>
      <c r="L1965" s="1" t="e">
        <f t="shared" si="363"/>
        <v>#DIV/0!</v>
      </c>
      <c r="M1965" s="1" t="e">
        <f t="shared" si="364"/>
        <v>#DIV/0!</v>
      </c>
      <c r="N1965" s="1" t="e">
        <f t="shared" si="365"/>
        <v>#DIV/0!</v>
      </c>
      <c r="P1965" s="1" t="e">
        <f t="shared" si="369"/>
        <v>#DIV/0!</v>
      </c>
      <c r="Q1965" s="1" t="e">
        <f t="shared" si="366"/>
        <v>#DIV/0!</v>
      </c>
      <c r="R1965" s="2" t="e">
        <f t="shared" si="370"/>
        <v>#DIV/0!</v>
      </c>
      <c r="S1965" s="2" t="e">
        <f t="shared" si="371"/>
        <v>#DIV/0!</v>
      </c>
      <c r="T1965" s="2" t="e">
        <f t="shared" si="372"/>
        <v>#DIV/0!</v>
      </c>
      <c r="V1965" s="1">
        <v>2022</v>
      </c>
      <c r="W1965" s="1">
        <v>38408</v>
      </c>
      <c r="X1965" s="1" t="s">
        <v>2009</v>
      </c>
      <c r="Y1965" s="1" t="s">
        <v>48</v>
      </c>
      <c r="Z1965" s="1">
        <v>57</v>
      </c>
      <c r="AA1965" s="1">
        <v>4</v>
      </c>
      <c r="AB1965" s="1">
        <v>24</v>
      </c>
    </row>
    <row r="1966" spans="2:28" x14ac:dyDescent="0.55000000000000004">
      <c r="B1966" s="1">
        <v>46180</v>
      </c>
      <c r="C1966" s="4" t="str">
        <f>_xlfn.IFNA(VLOOKUP(B1966,W$2:AB11080,3,FALSE),0)</f>
        <v>G</v>
      </c>
      <c r="D1966" s="1">
        <f>_xlfn.IFNA(VLOOKUP(B1966,W$2:AA11108,4,FALSE),0)</f>
        <v>24</v>
      </c>
      <c r="E1966" s="1">
        <f>_xlfn.IFNA(VLOOKUP(B1966,W$2:AA11108,5,FALSE),0)</f>
        <v>2</v>
      </c>
      <c r="F1966" s="1">
        <f>_xlfn.IFNA(VLOOKUP(B1966,W$2:AB11109,6,FALSE),0)</f>
        <v>27</v>
      </c>
      <c r="H1966" s="5">
        <f t="shared" si="367"/>
        <v>15340000</v>
      </c>
      <c r="I1966" s="5">
        <f t="shared" si="368"/>
        <v>16413800.000000002</v>
      </c>
      <c r="J1966" s="1">
        <f t="shared" si="361"/>
        <v>0.11374298598435889</v>
      </c>
      <c r="K1966" s="1">
        <f t="shared" si="362"/>
        <v>2</v>
      </c>
      <c r="L1966" s="1">
        <f t="shared" si="363"/>
        <v>1.1340764853376575</v>
      </c>
      <c r="M1966" s="1">
        <f t="shared" si="364"/>
        <v>0.99437471484129869</v>
      </c>
      <c r="N1966" s="1">
        <f t="shared" si="365"/>
        <v>1.0245916516529501</v>
      </c>
      <c r="P1966" s="1">
        <f t="shared" si="369"/>
        <v>1.1554289130602948</v>
      </c>
      <c r="Q1966" s="1">
        <f t="shared" si="366"/>
        <v>0.13142193466414015</v>
      </c>
      <c r="R1966" s="2">
        <f t="shared" si="370"/>
        <v>2016012.47774791</v>
      </c>
      <c r="S1966" s="2">
        <f t="shared" si="371"/>
        <v>2157133.3511902639</v>
      </c>
      <c r="T1966" s="2">
        <f t="shared" si="372"/>
        <v>2016012.47774791</v>
      </c>
      <c r="V1966" s="1">
        <v>2022</v>
      </c>
      <c r="W1966" s="1">
        <v>9966</v>
      </c>
      <c r="X1966" s="1" t="s">
        <v>2010</v>
      </c>
      <c r="Y1966" s="1" t="s">
        <v>48</v>
      </c>
      <c r="Z1966" s="1">
        <v>57</v>
      </c>
      <c r="AA1966" s="1">
        <v>8</v>
      </c>
      <c r="AB1966" s="1">
        <v>30</v>
      </c>
    </row>
    <row r="1967" spans="2:28" x14ac:dyDescent="0.55000000000000004">
      <c r="B1967" s="1">
        <v>48192</v>
      </c>
      <c r="C1967" s="4" t="str">
        <f>_xlfn.IFNA(VLOOKUP(B1967,W$2:AB11081,3,FALSE),0)</f>
        <v>WR</v>
      </c>
      <c r="D1967" s="1">
        <f>_xlfn.IFNA(VLOOKUP(B1967,W$2:AA11109,4,FALSE),0)</f>
        <v>65</v>
      </c>
      <c r="E1967" s="1">
        <f>_xlfn.IFNA(VLOOKUP(B1967,W$2:AA11109,5,FALSE),0)</f>
        <v>7</v>
      </c>
      <c r="F1967" s="1">
        <f>_xlfn.IFNA(VLOOKUP(B1967,W$2:AB11110,6,FALSE),0)</f>
        <v>26</v>
      </c>
      <c r="H1967" s="5">
        <f t="shared" si="367"/>
        <v>26850000</v>
      </c>
      <c r="I1967" s="5">
        <f t="shared" si="368"/>
        <v>28729500</v>
      </c>
      <c r="J1967" s="1">
        <f t="shared" si="361"/>
        <v>0.28373199810001409</v>
      </c>
      <c r="K1967" s="1">
        <f t="shared" si="362"/>
        <v>6</v>
      </c>
      <c r="L1967" s="1">
        <f t="shared" si="363"/>
        <v>0.95241285319719537</v>
      </c>
      <c r="M1967" s="1">
        <f t="shared" si="364"/>
        <v>1.1772145986242197</v>
      </c>
      <c r="N1967" s="1">
        <f t="shared" si="365"/>
        <v>0.84929704697517161</v>
      </c>
      <c r="P1967" s="1">
        <f t="shared" si="369"/>
        <v>0.95222702056098218</v>
      </c>
      <c r="Q1967" s="1">
        <f t="shared" si="366"/>
        <v>0.27017727518859069</v>
      </c>
      <c r="R1967" s="2">
        <f t="shared" si="370"/>
        <v>7254259.8388136597</v>
      </c>
      <c r="S1967" s="2">
        <f t="shared" si="371"/>
        <v>7762058.0275306161</v>
      </c>
      <c r="T1967" s="2">
        <f t="shared" si="372"/>
        <v>7254259.8388136597</v>
      </c>
      <c r="V1967" s="1">
        <v>2022</v>
      </c>
      <c r="W1967" s="1">
        <v>51315</v>
      </c>
      <c r="X1967" s="1" t="s">
        <v>2011</v>
      </c>
      <c r="Y1967" s="1" t="s">
        <v>48</v>
      </c>
      <c r="Z1967" s="1">
        <v>57</v>
      </c>
      <c r="AA1967" s="1">
        <v>8</v>
      </c>
      <c r="AB1967" s="1">
        <v>26</v>
      </c>
    </row>
    <row r="1968" spans="2:28" x14ac:dyDescent="0.55000000000000004">
      <c r="B1968" s="1">
        <v>46918</v>
      </c>
      <c r="C1968" s="4" t="str">
        <f>_xlfn.IFNA(VLOOKUP(B1968,W$2:AB11082,3,FALSE),0)</f>
        <v>G</v>
      </c>
      <c r="D1968" s="1">
        <f>_xlfn.IFNA(VLOOKUP(B1968,W$2:AA11110,4,FALSE),0)</f>
        <v>73</v>
      </c>
      <c r="E1968" s="1">
        <f>_xlfn.IFNA(VLOOKUP(B1968,W$2:AA11110,5,FALSE),0)</f>
        <v>8</v>
      </c>
      <c r="F1968" s="1">
        <f>_xlfn.IFNA(VLOOKUP(B1968,W$2:AB11111,6,FALSE),0)</f>
        <v>28</v>
      </c>
      <c r="H1968" s="5">
        <f t="shared" si="367"/>
        <v>15340000</v>
      </c>
      <c r="I1968" s="5">
        <f t="shared" si="368"/>
        <v>16413800.000000002</v>
      </c>
      <c r="J1968" s="1">
        <f t="shared" si="361"/>
        <v>0.29399895803743797</v>
      </c>
      <c r="K1968" s="1">
        <f t="shared" si="362"/>
        <v>7</v>
      </c>
      <c r="L1968" s="1">
        <f t="shared" si="363"/>
        <v>0.95623946907158719</v>
      </c>
      <c r="M1968" s="1">
        <f t="shared" si="364"/>
        <v>0.98921913731565014</v>
      </c>
      <c r="N1968" s="1">
        <f t="shared" si="365"/>
        <v>1.06147912913239</v>
      </c>
      <c r="P1968" s="1">
        <f t="shared" si="369"/>
        <v>1.0040853588081093</v>
      </c>
      <c r="Q1968" s="1">
        <f t="shared" si="366"/>
        <v>0.29520004927023119</v>
      </c>
      <c r="R1968" s="2">
        <f t="shared" si="370"/>
        <v>4528368.7558053462</v>
      </c>
      <c r="S1968" s="2">
        <f t="shared" si="371"/>
        <v>4845354.5687117213</v>
      </c>
      <c r="T1968" s="2">
        <f t="shared" si="372"/>
        <v>4528368.7558053462</v>
      </c>
      <c r="V1968" s="1">
        <v>2022</v>
      </c>
      <c r="W1968" s="1">
        <v>8676</v>
      </c>
      <c r="X1968" s="1" t="s">
        <v>2012</v>
      </c>
      <c r="Y1968" s="1" t="s">
        <v>48</v>
      </c>
      <c r="Z1968" s="1">
        <v>56</v>
      </c>
      <c r="AA1968" s="1">
        <v>2</v>
      </c>
      <c r="AB1968" s="1">
        <v>32</v>
      </c>
    </row>
    <row r="1969" spans="2:28" x14ac:dyDescent="0.55000000000000004">
      <c r="B1969" s="1">
        <v>10758</v>
      </c>
      <c r="C1969" s="4" t="str">
        <f>_xlfn.IFNA(VLOOKUP(B1969,W$2:AB11083,3,FALSE),0)</f>
        <v>S</v>
      </c>
      <c r="D1969" s="1">
        <f>_xlfn.IFNA(VLOOKUP(B1969,W$2:AA11111,4,FALSE),0)</f>
        <v>60</v>
      </c>
      <c r="E1969" s="1">
        <f>_xlfn.IFNA(VLOOKUP(B1969,W$2:AA11111,5,FALSE),0)</f>
        <v>4</v>
      </c>
      <c r="F1969" s="1">
        <f>_xlfn.IFNA(VLOOKUP(B1969,W$2:AB11112,6,FALSE),0)</f>
        <v>29</v>
      </c>
      <c r="H1969" s="5">
        <f t="shared" si="367"/>
        <v>15620000</v>
      </c>
      <c r="I1969" s="5">
        <f t="shared" si="368"/>
        <v>16713400.000000002</v>
      </c>
      <c r="J1969" s="1">
        <f t="shared" si="361"/>
        <v>0.24173750307529737</v>
      </c>
      <c r="K1969" s="1">
        <f t="shared" si="362"/>
        <v>6</v>
      </c>
      <c r="L1969" s="1">
        <f t="shared" si="363"/>
        <v>0.98911758417916396</v>
      </c>
      <c r="M1969" s="1">
        <f t="shared" si="364"/>
        <v>0.98267173666193286</v>
      </c>
      <c r="N1969" s="1">
        <f t="shared" si="365"/>
        <v>0.89217868497715414</v>
      </c>
      <c r="P1969" s="1">
        <f t="shared" si="369"/>
        <v>0.86717795948153054</v>
      </c>
      <c r="Q1969" s="1">
        <f t="shared" si="366"/>
        <v>0.2096294346469966</v>
      </c>
      <c r="R1969" s="2">
        <f t="shared" si="370"/>
        <v>3274411.769186087</v>
      </c>
      <c r="S1969" s="2">
        <f t="shared" si="371"/>
        <v>3503620.5930291135</v>
      </c>
      <c r="T1969" s="2">
        <f t="shared" si="372"/>
        <v>3274411.769186087</v>
      </c>
      <c r="V1969" s="1">
        <v>2022</v>
      </c>
      <c r="W1969" s="1">
        <v>31342</v>
      </c>
      <c r="X1969" s="1" t="s">
        <v>2013</v>
      </c>
      <c r="Y1969" s="1" t="s">
        <v>48</v>
      </c>
      <c r="Z1969" s="1">
        <v>56</v>
      </c>
      <c r="AA1969" s="1">
        <v>8</v>
      </c>
      <c r="AB1969" s="1">
        <v>29</v>
      </c>
    </row>
    <row r="1970" spans="2:28" x14ac:dyDescent="0.55000000000000004">
      <c r="B1970" s="1">
        <v>34001</v>
      </c>
      <c r="C1970" s="4" t="str">
        <f>_xlfn.IFNA(VLOOKUP(B1970,W$2:AB11084,3,FALSE),0)</f>
        <v>HB</v>
      </c>
      <c r="D1970" s="1">
        <f>_xlfn.IFNA(VLOOKUP(B1970,W$2:AA11112,4,FALSE),0)</f>
        <v>78</v>
      </c>
      <c r="E1970" s="1">
        <f>_xlfn.IFNA(VLOOKUP(B1970,W$2:AA11112,5,FALSE),0)</f>
        <v>2</v>
      </c>
      <c r="F1970" s="1">
        <f>_xlfn.IFNA(VLOOKUP(B1970,W$2:AB11113,6,FALSE),0)</f>
        <v>25</v>
      </c>
      <c r="H1970" s="5">
        <f t="shared" si="367"/>
        <v>14223170</v>
      </c>
      <c r="I1970" s="5">
        <f t="shared" si="368"/>
        <v>15218791.9</v>
      </c>
      <c r="J1970" s="1">
        <f t="shared" si="361"/>
        <v>0.34065492256828622</v>
      </c>
      <c r="K1970" s="1">
        <f t="shared" si="362"/>
        <v>7</v>
      </c>
      <c r="L1970" s="1">
        <f t="shared" si="363"/>
        <v>1.0472666445868193</v>
      </c>
      <c r="M1970" s="1">
        <f t="shared" si="364"/>
        <v>1.2009476589311774</v>
      </c>
      <c r="N1970" s="1">
        <f t="shared" si="365"/>
        <v>0.81972023184507603</v>
      </c>
      <c r="P1970" s="1">
        <f t="shared" si="369"/>
        <v>1.0309723206918717</v>
      </c>
      <c r="Q1970" s="1">
        <f t="shared" si="366"/>
        <v>0.35120579607533592</v>
      </c>
      <c r="R1970" s="2">
        <f t="shared" si="370"/>
        <v>4995259.7425648356</v>
      </c>
      <c r="S1970" s="2">
        <f t="shared" si="371"/>
        <v>5344927.9245443745</v>
      </c>
      <c r="T1970" s="2">
        <f t="shared" si="372"/>
        <v>4995259.7425648356</v>
      </c>
      <c r="V1970" s="1">
        <v>2022</v>
      </c>
      <c r="W1970" s="1">
        <v>10853</v>
      </c>
      <c r="X1970" s="1" t="s">
        <v>2014</v>
      </c>
      <c r="Y1970" s="1" t="s">
        <v>48</v>
      </c>
      <c r="Z1970" s="1">
        <v>55</v>
      </c>
      <c r="AA1970" s="1">
        <v>7</v>
      </c>
      <c r="AB1970" s="1">
        <v>28</v>
      </c>
    </row>
    <row r="1971" spans="2:28" x14ac:dyDescent="0.55000000000000004">
      <c r="B1971" s="1">
        <v>8641</v>
      </c>
      <c r="C1971" s="4" t="str">
        <f>_xlfn.IFNA(VLOOKUP(B1971,W$2:AB11085,3,FALSE),0)</f>
        <v>LT</v>
      </c>
      <c r="D1971" s="1">
        <f>_xlfn.IFNA(VLOOKUP(B1971,W$2:AA11113,4,FALSE),0)</f>
        <v>61</v>
      </c>
      <c r="E1971" s="1">
        <f>_xlfn.IFNA(VLOOKUP(B1971,W$2:AA11113,5,FALSE),0)</f>
        <v>10</v>
      </c>
      <c r="F1971" s="1">
        <f>_xlfn.IFNA(VLOOKUP(B1971,W$2:AB11114,6,FALSE),0)</f>
        <v>31</v>
      </c>
      <c r="H1971" s="5">
        <f t="shared" si="367"/>
        <v>21252000</v>
      </c>
      <c r="I1971" s="5">
        <f t="shared" si="368"/>
        <v>22739640</v>
      </c>
      <c r="J1971" s="1">
        <f t="shared" si="361"/>
        <v>0.24173750307529737</v>
      </c>
      <c r="K1971" s="1">
        <f t="shared" si="362"/>
        <v>6</v>
      </c>
      <c r="L1971" s="1">
        <f t="shared" si="363"/>
        <v>1.2226621958696224</v>
      </c>
      <c r="M1971" s="1">
        <f t="shared" si="364"/>
        <v>0.79768548677928564</v>
      </c>
      <c r="N1971" s="1">
        <f t="shared" si="365"/>
        <v>1.2310846108723601</v>
      </c>
      <c r="P1971" s="1">
        <f t="shared" si="369"/>
        <v>1.2006766841843244</v>
      </c>
      <c r="Q1971" s="1">
        <f t="shared" si="366"/>
        <v>0.29024858363544598</v>
      </c>
      <c r="R1971" s="2">
        <f t="shared" si="370"/>
        <v>6168362.8994204979</v>
      </c>
      <c r="S1971" s="2">
        <f t="shared" si="371"/>
        <v>6600148.3023799332</v>
      </c>
      <c r="T1971" s="2">
        <f t="shared" si="372"/>
        <v>6168362.8994204979</v>
      </c>
      <c r="V1971" s="1">
        <v>2022</v>
      </c>
      <c r="W1971" s="1">
        <v>45644</v>
      </c>
      <c r="X1971" s="1" t="s">
        <v>2015</v>
      </c>
      <c r="Y1971" s="1" t="s">
        <v>48</v>
      </c>
      <c r="Z1971" s="1">
        <v>55</v>
      </c>
      <c r="AA1971" s="1">
        <v>4</v>
      </c>
      <c r="AB1971" s="1">
        <v>25</v>
      </c>
    </row>
    <row r="1972" spans="2:28" x14ac:dyDescent="0.55000000000000004">
      <c r="B1972" s="1">
        <v>8288</v>
      </c>
      <c r="C1972" s="4" t="str">
        <f>_xlfn.IFNA(VLOOKUP(B1972,W$2:AB11086,3,FALSE),0)</f>
        <v>WR</v>
      </c>
      <c r="D1972" s="1">
        <f>_xlfn.IFNA(VLOOKUP(B1972,W$2:AA11114,4,FALSE),0)</f>
        <v>96</v>
      </c>
      <c r="E1972" s="1">
        <f>_xlfn.IFNA(VLOOKUP(B1972,W$2:AA11114,5,FALSE),0)</f>
        <v>8</v>
      </c>
      <c r="F1972" s="1">
        <f>_xlfn.IFNA(VLOOKUP(B1972,W$2:AB11115,6,FALSE),0)</f>
        <v>32</v>
      </c>
      <c r="H1972" s="5">
        <f t="shared" si="367"/>
        <v>26850000</v>
      </c>
      <c r="I1972" s="5">
        <f t="shared" si="368"/>
        <v>28729500</v>
      </c>
      <c r="J1972" s="1">
        <f t="shared" si="361"/>
        <v>0.9106723943769699</v>
      </c>
      <c r="K1972" s="1">
        <f t="shared" si="362"/>
        <v>9</v>
      </c>
      <c r="L1972" s="1">
        <f t="shared" si="363"/>
        <v>0.95386117403463533</v>
      </c>
      <c r="M1972" s="1">
        <f t="shared" si="364"/>
        <v>0.74619625737641182</v>
      </c>
      <c r="N1972" s="1">
        <f t="shared" si="365"/>
        <v>1</v>
      </c>
      <c r="P1972" s="1">
        <f t="shared" si="369"/>
        <v>0.71176763812131505</v>
      </c>
      <c r="Q1972" s="1">
        <f t="shared" si="366"/>
        <v>0.64818713924797866</v>
      </c>
      <c r="R1972" s="2">
        <f t="shared" si="370"/>
        <v>17403824.688808229</v>
      </c>
      <c r="S1972" s="2">
        <f t="shared" si="371"/>
        <v>18622092.417024802</v>
      </c>
      <c r="T1972" s="2">
        <f t="shared" si="372"/>
        <v>17403824.688808229</v>
      </c>
      <c r="V1972" s="1">
        <v>2022</v>
      </c>
      <c r="W1972" s="1">
        <v>43049</v>
      </c>
      <c r="X1972" s="1" t="s">
        <v>2016</v>
      </c>
      <c r="Y1972" s="1" t="s">
        <v>48</v>
      </c>
      <c r="Z1972" s="1">
        <v>54</v>
      </c>
      <c r="AA1972" s="1">
        <v>3</v>
      </c>
      <c r="AB1972" s="1">
        <v>24</v>
      </c>
    </row>
    <row r="1973" spans="2:28" x14ac:dyDescent="0.55000000000000004">
      <c r="B1973" s="1">
        <v>50201</v>
      </c>
      <c r="C1973" s="4" t="str">
        <f>_xlfn.IFNA(VLOOKUP(B1973,W$2:AB11087,3,FALSE),0)</f>
        <v>ED</v>
      </c>
      <c r="D1973" s="1">
        <f>_xlfn.IFNA(VLOOKUP(B1973,W$2:AA11115,4,FALSE),0)</f>
        <v>67</v>
      </c>
      <c r="E1973" s="1">
        <f>_xlfn.IFNA(VLOOKUP(B1973,W$2:AA11115,5,FALSE),0)</f>
        <v>3</v>
      </c>
      <c r="F1973" s="1">
        <f>_xlfn.IFNA(VLOOKUP(B1973,W$2:AB11116,6,FALSE),0)</f>
        <v>26</v>
      </c>
      <c r="H1973" s="5">
        <f t="shared" si="367"/>
        <v>25400550</v>
      </c>
      <c r="I1973" s="5">
        <f t="shared" si="368"/>
        <v>27178588.5</v>
      </c>
      <c r="J1973" s="1">
        <f t="shared" si="361"/>
        <v>0.28373199810001409</v>
      </c>
      <c r="K1973" s="1">
        <f t="shared" si="362"/>
        <v>6</v>
      </c>
      <c r="L1973" s="1">
        <f t="shared" si="363"/>
        <v>1.0363642402889288</v>
      </c>
      <c r="M1973" s="1">
        <f t="shared" si="364"/>
        <v>1.1772145986242197</v>
      </c>
      <c r="N1973" s="1">
        <f t="shared" si="365"/>
        <v>1</v>
      </c>
      <c r="P1973" s="1">
        <f t="shared" si="369"/>
        <v>1.2200231131602257</v>
      </c>
      <c r="Q1973" s="1">
        <f t="shared" si="366"/>
        <v>0.34615959562515042</v>
      </c>
      <c r="R1973" s="2">
        <f t="shared" si="370"/>
        <v>8792644.1166564152</v>
      </c>
      <c r="S1973" s="2">
        <f t="shared" si="371"/>
        <v>9408129.2048223633</v>
      </c>
      <c r="T1973" s="2">
        <f t="shared" si="372"/>
        <v>8792644.1166564152</v>
      </c>
      <c r="V1973" s="1">
        <v>2022</v>
      </c>
      <c r="W1973" s="1">
        <v>51264</v>
      </c>
      <c r="X1973" s="1" t="s">
        <v>2017</v>
      </c>
      <c r="Y1973" s="1" t="s">
        <v>48</v>
      </c>
      <c r="Z1973" s="1">
        <v>54</v>
      </c>
      <c r="AA1973" s="1">
        <v>4</v>
      </c>
      <c r="AB1973" s="1">
        <v>26</v>
      </c>
    </row>
    <row r="1974" spans="2:28" x14ac:dyDescent="0.55000000000000004">
      <c r="B1974" s="1">
        <v>6157</v>
      </c>
      <c r="C1974" s="4" t="str">
        <f>_xlfn.IFNA(VLOOKUP(B1974,W$2:AB11088,3,FALSE),0)</f>
        <v>CB</v>
      </c>
      <c r="D1974" s="1">
        <f>_xlfn.IFNA(VLOOKUP(B1974,W$2:AA11116,4,FALSE),0)</f>
        <v>80</v>
      </c>
      <c r="E1974" s="1">
        <f>_xlfn.IFNA(VLOOKUP(B1974,W$2:AA11116,5,FALSE),0)</f>
        <v>10</v>
      </c>
      <c r="F1974" s="1">
        <f>_xlfn.IFNA(VLOOKUP(B1974,W$2:AB11117,6,FALSE),0)</f>
        <v>33</v>
      </c>
      <c r="H1974" s="5">
        <f t="shared" si="367"/>
        <v>20000000</v>
      </c>
      <c r="I1974" s="5">
        <f t="shared" si="368"/>
        <v>21400000</v>
      </c>
      <c r="J1974" s="1">
        <f t="shared" si="361"/>
        <v>0.40904805918622789</v>
      </c>
      <c r="K1974" s="1">
        <f t="shared" si="362"/>
        <v>8</v>
      </c>
      <c r="L1974" s="1">
        <f t="shared" si="363"/>
        <v>1.1701934321299197</v>
      </c>
      <c r="M1974" s="1">
        <f t="shared" si="364"/>
        <v>0.76278818117696279</v>
      </c>
      <c r="N1974" s="1">
        <f t="shared" si="365"/>
        <v>0.81665115322979975</v>
      </c>
      <c r="P1974" s="1">
        <f t="shared" si="369"/>
        <v>0.72895075699314715</v>
      </c>
      <c r="Q1974" s="1">
        <f t="shared" si="366"/>
        <v>0.29817589239037851</v>
      </c>
      <c r="R1974" s="2">
        <f t="shared" si="370"/>
        <v>5963517.8478075704</v>
      </c>
      <c r="S1974" s="2">
        <f t="shared" si="371"/>
        <v>6380964.0971541004</v>
      </c>
      <c r="T1974" s="2">
        <f t="shared" si="372"/>
        <v>5963517.8478075704</v>
      </c>
      <c r="V1974" s="1">
        <v>2022</v>
      </c>
      <c r="W1974" s="1">
        <v>56144</v>
      </c>
      <c r="X1974" s="1" t="s">
        <v>2018</v>
      </c>
      <c r="Y1974" s="1" t="s">
        <v>48</v>
      </c>
      <c r="Z1974" s="1">
        <v>53</v>
      </c>
      <c r="AA1974" s="1">
        <v>6</v>
      </c>
      <c r="AB1974" s="1">
        <v>23</v>
      </c>
    </row>
    <row r="1975" spans="2:28" x14ac:dyDescent="0.55000000000000004">
      <c r="B1975" s="1">
        <v>25546</v>
      </c>
      <c r="C1975" s="4" t="str">
        <f>_xlfn.IFNA(VLOOKUP(B1975,W$2:AB11089,3,FALSE),0)</f>
        <v>S</v>
      </c>
      <c r="D1975" s="1">
        <f>_xlfn.IFNA(VLOOKUP(B1975,W$2:AA11117,4,FALSE),0)</f>
        <v>33</v>
      </c>
      <c r="E1975" s="1">
        <f>_xlfn.IFNA(VLOOKUP(B1975,W$2:AA11117,5,FALSE),0)</f>
        <v>5</v>
      </c>
      <c r="F1975" s="1">
        <f>_xlfn.IFNA(VLOOKUP(B1975,W$2:AB11118,6,FALSE),0)</f>
        <v>27</v>
      </c>
      <c r="H1975" s="5">
        <f t="shared" si="367"/>
        <v>15620000</v>
      </c>
      <c r="I1975" s="5">
        <f t="shared" si="368"/>
        <v>16713400.000000002</v>
      </c>
      <c r="J1975" s="1">
        <f t="shared" si="361"/>
        <v>0.12967792367514705</v>
      </c>
      <c r="K1975" s="1">
        <f t="shared" si="362"/>
        <v>3</v>
      </c>
      <c r="L1975" s="1">
        <f t="shared" si="363"/>
        <v>0.99038980837684476</v>
      </c>
      <c r="M1975" s="1">
        <f t="shared" si="364"/>
        <v>1.0638591360833272</v>
      </c>
      <c r="N1975" s="1">
        <f t="shared" si="365"/>
        <v>0.92811912331810276</v>
      </c>
      <c r="P1975" s="1">
        <f t="shared" si="369"/>
        <v>0.9778990207454491</v>
      </c>
      <c r="Q1975" s="1">
        <f t="shared" si="366"/>
        <v>0.12681191457422938</v>
      </c>
      <c r="R1975" s="2">
        <f t="shared" si="370"/>
        <v>1980802.1056494629</v>
      </c>
      <c r="S1975" s="2">
        <f t="shared" si="371"/>
        <v>2119458.2530449256</v>
      </c>
      <c r="T1975" s="2">
        <f t="shared" si="372"/>
        <v>1980802.1056494629</v>
      </c>
      <c r="V1975" s="1">
        <v>2022</v>
      </c>
      <c r="W1975" s="1">
        <v>34646</v>
      </c>
      <c r="X1975" s="1" t="s">
        <v>2019</v>
      </c>
      <c r="Y1975" s="1" t="s">
        <v>48</v>
      </c>
      <c r="Z1975" s="1">
        <v>53</v>
      </c>
      <c r="AA1975" s="1">
        <v>32</v>
      </c>
      <c r="AB1975" s="1">
        <v>26</v>
      </c>
    </row>
    <row r="1976" spans="2:28" x14ac:dyDescent="0.55000000000000004">
      <c r="B1976" s="1">
        <v>11758</v>
      </c>
      <c r="C1976" s="4" t="str">
        <f>_xlfn.IFNA(VLOOKUP(B1976,W$2:AB11090,3,FALSE),0)</f>
        <v>DI</v>
      </c>
      <c r="D1976" s="1">
        <f>_xlfn.IFNA(VLOOKUP(B1976,W$2:AA11118,4,FALSE),0)</f>
        <v>7</v>
      </c>
      <c r="E1976" s="1">
        <f>_xlfn.IFNA(VLOOKUP(B1976,W$2:AA11118,5,FALSE),0)</f>
        <v>10</v>
      </c>
      <c r="F1976" s="1">
        <f>_xlfn.IFNA(VLOOKUP(B1976,W$2:AB11119,6,FALSE),0)</f>
        <v>27</v>
      </c>
      <c r="H1976" s="5">
        <f t="shared" si="367"/>
        <v>20500000</v>
      </c>
      <c r="I1976" s="5">
        <f t="shared" si="368"/>
        <v>21935000</v>
      </c>
      <c r="J1976" s="1">
        <f t="shared" si="361"/>
        <v>0.11849549253813166</v>
      </c>
      <c r="K1976" s="1">
        <f t="shared" si="362"/>
        <v>0</v>
      </c>
      <c r="L1976" s="1">
        <f t="shared" si="363"/>
        <v>1.7981808706668114</v>
      </c>
      <c r="M1976" s="1">
        <f t="shared" si="364"/>
        <v>0.68619556135383653</v>
      </c>
      <c r="N1976" s="1">
        <f t="shared" si="365"/>
        <v>1</v>
      </c>
      <c r="P1976" s="1">
        <f t="shared" si="369"/>
        <v>1.2339037319629431</v>
      </c>
      <c r="Q1976" s="1">
        <f t="shared" si="366"/>
        <v>0.14621203046358774</v>
      </c>
      <c r="R1976" s="2">
        <f t="shared" si="370"/>
        <v>2997346.6245035487</v>
      </c>
      <c r="S1976" s="2">
        <f t="shared" si="371"/>
        <v>3207160.8882187973</v>
      </c>
      <c r="T1976" s="2">
        <f t="shared" si="372"/>
        <v>2997346.6245035487</v>
      </c>
      <c r="V1976" s="1">
        <v>2022</v>
      </c>
      <c r="W1976" s="1">
        <v>10648</v>
      </c>
      <c r="X1976" s="1" t="s">
        <v>2020</v>
      </c>
      <c r="Y1976" s="1" t="s">
        <v>48</v>
      </c>
      <c r="Z1976" s="1">
        <v>52</v>
      </c>
      <c r="AA1976" s="1">
        <v>20</v>
      </c>
      <c r="AB1976" s="1">
        <v>29</v>
      </c>
    </row>
    <row r="1977" spans="2:28" x14ac:dyDescent="0.55000000000000004">
      <c r="B1977" s="1">
        <v>44485</v>
      </c>
      <c r="C1977" s="4" t="str">
        <f>_xlfn.IFNA(VLOOKUP(B1977,W$2:AB11091,3,FALSE),0)</f>
        <v>LB</v>
      </c>
      <c r="D1977" s="1">
        <f>_xlfn.IFNA(VLOOKUP(B1977,W$2:AA11119,4,FALSE),0)</f>
        <v>84</v>
      </c>
      <c r="E1977" s="1">
        <f>_xlfn.IFNA(VLOOKUP(B1977,W$2:AA11119,5,FALSE),0)</f>
        <v>4</v>
      </c>
      <c r="F1977" s="1">
        <f>_xlfn.IFNA(VLOOKUP(B1977,W$2:AB11120,6,FALSE),0)</f>
        <v>26</v>
      </c>
      <c r="H1977" s="5">
        <f t="shared" si="367"/>
        <v>16999000</v>
      </c>
      <c r="I1977" s="5">
        <f t="shared" si="368"/>
        <v>18188930</v>
      </c>
      <c r="J1977" s="1">
        <f t="shared" si="361"/>
        <v>0.40904805918622789</v>
      </c>
      <c r="K1977" s="1">
        <f t="shared" si="362"/>
        <v>8</v>
      </c>
      <c r="L1977" s="1">
        <f t="shared" si="363"/>
        <v>0.98121406805575184</v>
      </c>
      <c r="M1977" s="1">
        <f t="shared" si="364"/>
        <v>1.2219797174404163</v>
      </c>
      <c r="N1977" s="1">
        <f t="shared" si="365"/>
        <v>0.73034540509703694</v>
      </c>
      <c r="P1977" s="1">
        <f t="shared" si="369"/>
        <v>0.8757014423247369</v>
      </c>
      <c r="Q1977" s="1">
        <f t="shared" si="366"/>
        <v>0.3582039754095141</v>
      </c>
      <c r="R1977" s="2">
        <f t="shared" si="370"/>
        <v>6089109.3779863305</v>
      </c>
      <c r="S1977" s="2">
        <f t="shared" si="371"/>
        <v>6515347.0344453733</v>
      </c>
      <c r="T1977" s="2">
        <f t="shared" si="372"/>
        <v>6089109.3779863305</v>
      </c>
      <c r="V1977" s="1">
        <v>2022</v>
      </c>
      <c r="W1977" s="1">
        <v>8419</v>
      </c>
      <c r="X1977" s="1" t="s">
        <v>2021</v>
      </c>
      <c r="Y1977" s="1" t="s">
        <v>48</v>
      </c>
      <c r="Z1977" s="1">
        <v>52</v>
      </c>
      <c r="AA1977" s="1">
        <v>8</v>
      </c>
      <c r="AB1977" s="1">
        <v>33</v>
      </c>
    </row>
    <row r="1978" spans="2:28" x14ac:dyDescent="0.55000000000000004">
      <c r="B1978" s="1">
        <v>11780</v>
      </c>
      <c r="C1978" s="4" t="str">
        <f>_xlfn.IFNA(VLOOKUP(B1978,W$2:AB11092,3,FALSE),0)</f>
        <v>S</v>
      </c>
      <c r="D1978" s="1">
        <f>_xlfn.IFNA(VLOOKUP(B1978,W$2:AA11120,4,FALSE),0)</f>
        <v>70</v>
      </c>
      <c r="E1978" s="1">
        <f>_xlfn.IFNA(VLOOKUP(B1978,W$2:AA11120,5,FALSE),0)</f>
        <v>32</v>
      </c>
      <c r="F1978" s="1">
        <f>_xlfn.IFNA(VLOOKUP(B1978,W$2:AB11121,6,FALSE),0)</f>
        <v>27</v>
      </c>
      <c r="H1978" s="5">
        <f t="shared" si="367"/>
        <v>15620000</v>
      </c>
      <c r="I1978" s="5">
        <f t="shared" si="368"/>
        <v>16713400.000000002</v>
      </c>
      <c r="J1978" s="1">
        <f t="shared" si="361"/>
        <v>0.29399895803743797</v>
      </c>
      <c r="K1978" s="1">
        <f t="shared" si="362"/>
        <v>7</v>
      </c>
      <c r="L1978" s="1">
        <f t="shared" si="363"/>
        <v>1.1379377834586188</v>
      </c>
      <c r="M1978" s="1">
        <f t="shared" si="364"/>
        <v>1.2009476589311774</v>
      </c>
      <c r="N1978" s="1">
        <f t="shared" si="365"/>
        <v>0.89217868497715414</v>
      </c>
      <c r="P1978" s="1">
        <f t="shared" si="369"/>
        <v>1.219254707166094</v>
      </c>
      <c r="Q1978" s="1">
        <f t="shared" si="366"/>
        <v>0.35845961348907318</v>
      </c>
      <c r="R1978" s="2">
        <f t="shared" si="370"/>
        <v>5599139.1626993231</v>
      </c>
      <c r="S1978" s="2">
        <f t="shared" si="371"/>
        <v>5991078.9040882764</v>
      </c>
      <c r="T1978" s="2">
        <f t="shared" si="372"/>
        <v>5599139.1626993231</v>
      </c>
      <c r="V1978" s="1">
        <v>2022</v>
      </c>
      <c r="W1978" s="1">
        <v>9511</v>
      </c>
      <c r="X1978" s="1" t="s">
        <v>2022</v>
      </c>
      <c r="Y1978" s="1" t="s">
        <v>48</v>
      </c>
      <c r="Z1978" s="1">
        <v>51</v>
      </c>
      <c r="AA1978" s="1">
        <v>3</v>
      </c>
      <c r="AB1978" s="1">
        <v>29</v>
      </c>
    </row>
    <row r="1979" spans="2:28" x14ac:dyDescent="0.55000000000000004">
      <c r="B1979" s="1">
        <v>11813</v>
      </c>
      <c r="C1979" s="4" t="str">
        <f>_xlfn.IFNA(VLOOKUP(B1979,W$2:AB11093,3,FALSE),0)</f>
        <v>C</v>
      </c>
      <c r="D1979" s="1">
        <f>_xlfn.IFNA(VLOOKUP(B1979,W$2:AA11121,4,FALSE),0)</f>
        <v>78</v>
      </c>
      <c r="E1979" s="1">
        <f>_xlfn.IFNA(VLOOKUP(B1979,W$2:AA11121,5,FALSE),0)</f>
        <v>2</v>
      </c>
      <c r="F1979" s="1">
        <f>_xlfn.IFNA(VLOOKUP(B1979,W$2:AB11122,6,FALSE),0)</f>
        <v>27</v>
      </c>
      <c r="H1979" s="5">
        <f t="shared" si="367"/>
        <v>13082500</v>
      </c>
      <c r="I1979" s="5">
        <f t="shared" si="368"/>
        <v>13998275</v>
      </c>
      <c r="J1979" s="1">
        <f t="shared" si="361"/>
        <v>0.34065492256828622</v>
      </c>
      <c r="K1979" s="1">
        <f t="shared" si="362"/>
        <v>7</v>
      </c>
      <c r="L1979" s="1">
        <f t="shared" si="363"/>
        <v>1.0472666445868193</v>
      </c>
      <c r="M1979" s="1">
        <f t="shared" si="364"/>
        <v>1.2009476589311774</v>
      </c>
      <c r="N1979" s="1">
        <f t="shared" si="365"/>
        <v>1.3029012619832001</v>
      </c>
      <c r="P1979" s="1">
        <f t="shared" si="369"/>
        <v>1.6386751058659466</v>
      </c>
      <c r="Q1979" s="1">
        <f t="shared" si="366"/>
        <v>0.55822274130334226</v>
      </c>
      <c r="R1979" s="2">
        <f t="shared" si="370"/>
        <v>7302949.0131009752</v>
      </c>
      <c r="S1979" s="2">
        <f t="shared" si="371"/>
        <v>7814155.4440180436</v>
      </c>
      <c r="T1979" s="2">
        <f t="shared" si="372"/>
        <v>7302949.0131009752</v>
      </c>
      <c r="V1979" s="1">
        <v>2022</v>
      </c>
      <c r="W1979" s="1">
        <v>76641</v>
      </c>
      <c r="X1979" s="1" t="s">
        <v>2023</v>
      </c>
      <c r="Y1979" s="1" t="s">
        <v>48</v>
      </c>
      <c r="Z1979" s="1">
        <v>51</v>
      </c>
      <c r="AA1979" s="1">
        <v>3</v>
      </c>
      <c r="AB1979" s="1">
        <v>22</v>
      </c>
    </row>
    <row r="1980" spans="2:28" x14ac:dyDescent="0.55000000000000004">
      <c r="B1980" s="1">
        <v>7050</v>
      </c>
      <c r="C1980" s="4" t="str">
        <f>_xlfn.IFNA(VLOOKUP(B1980,W$2:AB11094,3,FALSE),0)</f>
        <v>LB</v>
      </c>
      <c r="D1980" s="1">
        <f>_xlfn.IFNA(VLOOKUP(B1980,W$2:AA11122,4,FALSE),0)</f>
        <v>99</v>
      </c>
      <c r="E1980" s="1">
        <f>_xlfn.IFNA(VLOOKUP(B1980,W$2:AA11122,5,FALSE),0)</f>
        <v>2</v>
      </c>
      <c r="F1980" s="1">
        <f>_xlfn.IFNA(VLOOKUP(B1980,W$2:AB11123,6,FALSE),0)</f>
        <v>32</v>
      </c>
      <c r="H1980" s="5">
        <f t="shared" si="367"/>
        <v>16999000</v>
      </c>
      <c r="I1980" s="5">
        <f t="shared" si="368"/>
        <v>18188930</v>
      </c>
      <c r="J1980" s="1">
        <f t="shared" si="361"/>
        <v>0.9106723943769699</v>
      </c>
      <c r="K1980" s="1">
        <f t="shared" si="362"/>
        <v>9</v>
      </c>
      <c r="L1980" s="1">
        <f t="shared" si="363"/>
        <v>1.0294839989928222</v>
      </c>
      <c r="M1980" s="1">
        <f t="shared" si="364"/>
        <v>0.74619625737641182</v>
      </c>
      <c r="N1980" s="1">
        <f t="shared" si="365"/>
        <v>1</v>
      </c>
      <c r="P1980" s="1">
        <f t="shared" si="369"/>
        <v>0.76819710707734556</v>
      </c>
      <c r="Q1980" s="1">
        <f t="shared" si="366"/>
        <v>0.6995758988555878</v>
      </c>
      <c r="R1980" s="2">
        <f t="shared" si="370"/>
        <v>11892090.704646137</v>
      </c>
      <c r="S1980" s="2">
        <f t="shared" si="371"/>
        <v>12724537.053971367</v>
      </c>
      <c r="T1980" s="2">
        <f t="shared" si="372"/>
        <v>11892090.704646137</v>
      </c>
      <c r="V1980" s="1">
        <v>2022</v>
      </c>
      <c r="W1980" s="1">
        <v>7051</v>
      </c>
      <c r="X1980" s="1" t="s">
        <v>2024</v>
      </c>
      <c r="Y1980" s="1" t="s">
        <v>48</v>
      </c>
      <c r="Z1980" s="1">
        <v>50</v>
      </c>
      <c r="AA1980" s="1">
        <v>2</v>
      </c>
      <c r="AB1980" s="1">
        <v>32</v>
      </c>
    </row>
    <row r="1981" spans="2:28" x14ac:dyDescent="0.55000000000000004">
      <c r="B1981" s="1">
        <v>9966</v>
      </c>
      <c r="C1981" s="4" t="str">
        <f>_xlfn.IFNA(VLOOKUP(B1981,W$2:AB11095,3,FALSE),0)</f>
        <v>S</v>
      </c>
      <c r="D1981" s="1">
        <f>_xlfn.IFNA(VLOOKUP(B1981,W$2:AA11123,4,FALSE),0)</f>
        <v>57</v>
      </c>
      <c r="E1981" s="1">
        <f>_xlfn.IFNA(VLOOKUP(B1981,W$2:AA11123,5,FALSE),0)</f>
        <v>8</v>
      </c>
      <c r="F1981" s="1">
        <f>_xlfn.IFNA(VLOOKUP(B1981,W$2:AB11124,6,FALSE),0)</f>
        <v>30</v>
      </c>
      <c r="H1981" s="5">
        <f t="shared" si="367"/>
        <v>15620000</v>
      </c>
      <c r="I1981" s="5">
        <f t="shared" si="368"/>
        <v>16713400.000000002</v>
      </c>
      <c r="J1981" s="1">
        <f t="shared" si="361"/>
        <v>0.19414880739410345</v>
      </c>
      <c r="K1981" s="1">
        <f t="shared" si="362"/>
        <v>5</v>
      </c>
      <c r="L1981" s="1">
        <f t="shared" si="363"/>
        <v>0.95917935807296395</v>
      </c>
      <c r="M1981" s="1">
        <f t="shared" si="364"/>
        <v>0.97478864222910011</v>
      </c>
      <c r="N1981" s="1">
        <f t="shared" si="365"/>
        <v>0.89217868497715414</v>
      </c>
      <c r="P1981" s="1">
        <f t="shared" si="369"/>
        <v>0.83418452248956543</v>
      </c>
      <c r="Q1981" s="1">
        <f t="shared" si="366"/>
        <v>0.16195593018796881</v>
      </c>
      <c r="R1981" s="2">
        <f t="shared" si="370"/>
        <v>2529751.6295360727</v>
      </c>
      <c r="S1981" s="2">
        <f t="shared" si="371"/>
        <v>2706834.2436035983</v>
      </c>
      <c r="T1981" s="2">
        <f t="shared" si="372"/>
        <v>2529751.6295360727</v>
      </c>
      <c r="V1981" s="1">
        <v>2022</v>
      </c>
      <c r="W1981" s="1">
        <v>49132</v>
      </c>
      <c r="X1981" s="1" t="s">
        <v>2025</v>
      </c>
      <c r="Y1981" s="1" t="s">
        <v>48</v>
      </c>
      <c r="Z1981" s="1">
        <v>50</v>
      </c>
      <c r="AA1981" s="1">
        <v>8</v>
      </c>
      <c r="AB1981" s="1">
        <v>27</v>
      </c>
    </row>
    <row r="1982" spans="2:28" x14ac:dyDescent="0.55000000000000004">
      <c r="B1982" s="1">
        <v>6187</v>
      </c>
      <c r="C1982" s="4" t="str">
        <f>_xlfn.IFNA(VLOOKUP(B1982,W$2:AB11096,3,FALSE),0)</f>
        <v>QB</v>
      </c>
      <c r="D1982" s="1">
        <f>_xlfn.IFNA(VLOOKUP(B1982,W$2:AA11124,4,FALSE),0)</f>
        <v>74</v>
      </c>
      <c r="E1982" s="1">
        <f>_xlfn.IFNA(VLOOKUP(B1982,W$2:AA11124,5,FALSE),0)</f>
        <v>2</v>
      </c>
      <c r="F1982" s="1">
        <f>_xlfn.IFNA(VLOOKUP(B1982,W$2:AB11125,6,FALSE),0)</f>
        <v>35</v>
      </c>
      <c r="H1982" s="5">
        <f t="shared" si="367"/>
        <v>44949165</v>
      </c>
      <c r="I1982" s="5">
        <f t="shared" si="368"/>
        <v>48095606.550000004</v>
      </c>
      <c r="J1982" s="1">
        <f t="shared" si="361"/>
        <v>0.29399895803743797</v>
      </c>
      <c r="K1982" s="1">
        <f t="shared" si="362"/>
        <v>7</v>
      </c>
      <c r="L1982" s="1">
        <f t="shared" si="363"/>
        <v>1.0472666445868193</v>
      </c>
      <c r="M1982" s="1">
        <f t="shared" si="364"/>
        <v>0.779184031174736</v>
      </c>
      <c r="N1982" s="1">
        <f t="shared" si="365"/>
        <v>1.2356438567133878</v>
      </c>
      <c r="P1982" s="1">
        <f t="shared" si="369"/>
        <v>1.0083020013526582</v>
      </c>
      <c r="Q1982" s="1">
        <f t="shared" si="366"/>
        <v>0.29643973778474492</v>
      </c>
      <c r="R1982" s="2">
        <f t="shared" si="370"/>
        <v>13324718.686243234</v>
      </c>
      <c r="S1982" s="2">
        <f t="shared" si="371"/>
        <v>14257448.994280262</v>
      </c>
      <c r="T1982" s="2">
        <f t="shared" si="372"/>
        <v>17100862.123873658</v>
      </c>
      <c r="V1982" s="1">
        <v>2022</v>
      </c>
      <c r="W1982" s="1">
        <v>76725</v>
      </c>
      <c r="X1982" s="1" t="s">
        <v>2026</v>
      </c>
      <c r="Y1982" s="1" t="s">
        <v>48</v>
      </c>
      <c r="Z1982" s="1">
        <v>49</v>
      </c>
      <c r="AA1982" s="1">
        <v>5</v>
      </c>
      <c r="AB1982" s="1">
        <v>23</v>
      </c>
    </row>
    <row r="1983" spans="2:28" x14ac:dyDescent="0.55000000000000004">
      <c r="B1983" s="1">
        <v>39462</v>
      </c>
      <c r="C1983" s="4" t="str">
        <f>_xlfn.IFNA(VLOOKUP(B1983,W$2:AB11097,3,FALSE),0)</f>
        <v>HB</v>
      </c>
      <c r="D1983" s="1">
        <f>_xlfn.IFNA(VLOOKUP(B1983,W$2:AA11125,4,FALSE),0)</f>
        <v>75</v>
      </c>
      <c r="E1983" s="1">
        <f>_xlfn.IFNA(VLOOKUP(B1983,W$2:AA11125,5,FALSE),0)</f>
        <v>6</v>
      </c>
      <c r="F1983" s="1">
        <f>_xlfn.IFNA(VLOOKUP(B1983,W$2:AB11126,6,FALSE),0)</f>
        <v>27</v>
      </c>
      <c r="H1983" s="5">
        <f t="shared" si="367"/>
        <v>14223170</v>
      </c>
      <c r="I1983" s="5">
        <f t="shared" si="368"/>
        <v>15218791.9</v>
      </c>
      <c r="J1983" s="1">
        <f t="shared" si="361"/>
        <v>0.34065492256828622</v>
      </c>
      <c r="K1983" s="1">
        <f t="shared" si="362"/>
        <v>7</v>
      </c>
      <c r="L1983" s="1">
        <f t="shared" si="363"/>
        <v>0.97193116440756988</v>
      </c>
      <c r="M1983" s="1">
        <f t="shared" si="364"/>
        <v>1.2009476589311774</v>
      </c>
      <c r="N1983" s="1">
        <f t="shared" si="365"/>
        <v>0.81972023184507603</v>
      </c>
      <c r="P1983" s="1">
        <f t="shared" si="369"/>
        <v>0.95680897821142807</v>
      </c>
      <c r="Q1983" s="1">
        <f t="shared" si="366"/>
        <v>0.32594168838525511</v>
      </c>
      <c r="R1983" s="2">
        <f t="shared" si="370"/>
        <v>4635924.0439905087</v>
      </c>
      <c r="S1983" s="2">
        <f t="shared" si="371"/>
        <v>4960438.7270698445</v>
      </c>
      <c r="T1983" s="2">
        <f t="shared" si="372"/>
        <v>4635924.0439905087</v>
      </c>
      <c r="V1983" s="1">
        <v>2022</v>
      </c>
      <c r="W1983" s="1">
        <v>10953</v>
      </c>
      <c r="X1983" s="1" t="s">
        <v>2027</v>
      </c>
      <c r="Y1983" s="1" t="s">
        <v>48</v>
      </c>
      <c r="Z1983" s="1">
        <v>49</v>
      </c>
      <c r="AA1983" s="1">
        <v>8</v>
      </c>
      <c r="AB1983" s="1">
        <v>30</v>
      </c>
    </row>
    <row r="1984" spans="2:28" x14ac:dyDescent="0.55000000000000004">
      <c r="B1984" s="1">
        <v>7018</v>
      </c>
      <c r="C1984" s="4" t="str">
        <f>_xlfn.IFNA(VLOOKUP(B1984,W$2:AB11098,3,FALSE),0)</f>
        <v>DI</v>
      </c>
      <c r="D1984" s="1">
        <f>_xlfn.IFNA(VLOOKUP(B1984,W$2:AA11126,4,FALSE),0)</f>
        <v>94</v>
      </c>
      <c r="E1984" s="1">
        <f>_xlfn.IFNA(VLOOKUP(B1984,W$2:AA11126,5,FALSE),0)</f>
        <v>20</v>
      </c>
      <c r="F1984" s="1">
        <f>_xlfn.IFNA(VLOOKUP(B1984,W$2:AB11127,6,FALSE),0)</f>
        <v>32</v>
      </c>
      <c r="H1984" s="5">
        <f t="shared" si="367"/>
        <v>20500000</v>
      </c>
      <c r="I1984" s="5">
        <f t="shared" si="368"/>
        <v>21935000</v>
      </c>
      <c r="J1984" s="1">
        <f t="shared" si="361"/>
        <v>0.61349186721486715</v>
      </c>
      <c r="K1984" s="1">
        <f t="shared" si="362"/>
        <v>9</v>
      </c>
      <c r="L1984" s="1">
        <f t="shared" si="363"/>
        <v>1.0346788967826517</v>
      </c>
      <c r="M1984" s="1">
        <f t="shared" si="364"/>
        <v>0.74619625737641182</v>
      </c>
      <c r="N1984" s="1">
        <f t="shared" si="365"/>
        <v>1</v>
      </c>
      <c r="P1984" s="1">
        <f t="shared" si="369"/>
        <v>0.77207352036556942</v>
      </c>
      <c r="Q1984" s="1">
        <f t="shared" si="366"/>
        <v>0.47366082563622897</v>
      </c>
      <c r="R1984" s="2">
        <f t="shared" si="370"/>
        <v>9710046.9255426936</v>
      </c>
      <c r="S1984" s="2">
        <f t="shared" si="371"/>
        <v>10389750.210330682</v>
      </c>
      <c r="T1984" s="2">
        <f t="shared" si="372"/>
        <v>9710046.9255426936</v>
      </c>
      <c r="V1984" s="1">
        <v>2022</v>
      </c>
      <c r="W1984" s="1">
        <v>11050</v>
      </c>
      <c r="X1984" s="1" t="s">
        <v>2028</v>
      </c>
      <c r="Y1984" s="1" t="s">
        <v>48</v>
      </c>
      <c r="Z1984" s="1">
        <v>48</v>
      </c>
      <c r="AA1984" s="1">
        <v>8</v>
      </c>
      <c r="AB1984" s="1">
        <v>31</v>
      </c>
    </row>
    <row r="1985" spans="2:28" x14ac:dyDescent="0.55000000000000004">
      <c r="B1985" s="1">
        <v>9447</v>
      </c>
      <c r="C1985" s="4" t="str">
        <f>_xlfn.IFNA(VLOOKUP(B1985,W$2:AB11099,3,FALSE),0)</f>
        <v>WR</v>
      </c>
      <c r="D1985" s="1">
        <f>_xlfn.IFNA(VLOOKUP(B1985,W$2:AA11127,4,FALSE),0)</f>
        <v>88</v>
      </c>
      <c r="E1985" s="1">
        <f>_xlfn.IFNA(VLOOKUP(B1985,W$2:AA11127,5,FALSE),0)</f>
        <v>20</v>
      </c>
      <c r="F1985" s="1">
        <f>_xlfn.IFNA(VLOOKUP(B1985,W$2:AB11128,6,FALSE),0)</f>
        <v>30</v>
      </c>
      <c r="H1985" s="5">
        <f t="shared" si="367"/>
        <v>26850000</v>
      </c>
      <c r="I1985" s="5">
        <f t="shared" si="368"/>
        <v>28729500</v>
      </c>
      <c r="J1985" s="1">
        <f t="shared" si="361"/>
        <v>0.50699730938172927</v>
      </c>
      <c r="K1985" s="1">
        <f t="shared" si="362"/>
        <v>8</v>
      </c>
      <c r="L1985" s="1">
        <f t="shared" si="363"/>
        <v>1.0542942246009299</v>
      </c>
      <c r="M1985" s="1">
        <f t="shared" si="364"/>
        <v>0.99502139424549263</v>
      </c>
      <c r="N1985" s="1">
        <f t="shared" si="365"/>
        <v>0.84929704697517161</v>
      </c>
      <c r="P1985" s="1">
        <f t="shared" si="369"/>
        <v>0.89095108333792006</v>
      </c>
      <c r="Q1985" s="1">
        <f t="shared" si="366"/>
        <v>0.45170980204306233</v>
      </c>
      <c r="R1985" s="2">
        <f t="shared" si="370"/>
        <v>12128408.184856223</v>
      </c>
      <c r="S1985" s="2">
        <f t="shared" si="371"/>
        <v>12977396.757796159</v>
      </c>
      <c r="T1985" s="2">
        <f t="shared" si="372"/>
        <v>12128408.184856223</v>
      </c>
      <c r="V1985" s="1">
        <v>2022</v>
      </c>
      <c r="W1985" s="1">
        <v>55675</v>
      </c>
      <c r="X1985" s="1" t="s">
        <v>2029</v>
      </c>
      <c r="Y1985" s="1" t="s">
        <v>48</v>
      </c>
      <c r="Z1985" s="1">
        <v>48</v>
      </c>
      <c r="AA1985" s="1">
        <v>7</v>
      </c>
      <c r="AB1985" s="1">
        <v>25</v>
      </c>
    </row>
    <row r="1986" spans="2:28" x14ac:dyDescent="0.55000000000000004">
      <c r="B1986" s="1">
        <v>11898</v>
      </c>
      <c r="C1986" s="4" t="str">
        <f>_xlfn.IFNA(VLOOKUP(B1986,W$2:AB11100,3,FALSE),0)</f>
        <v>HB</v>
      </c>
      <c r="D1986" s="1">
        <f>_xlfn.IFNA(VLOOKUP(B1986,W$2:AA11128,4,FALSE),0)</f>
        <v>23</v>
      </c>
      <c r="E1986" s="1">
        <f>_xlfn.IFNA(VLOOKUP(B1986,W$2:AA11128,5,FALSE),0)</f>
        <v>5</v>
      </c>
      <c r="F1986" s="1">
        <f>_xlfn.IFNA(VLOOKUP(B1986,W$2:AB11129,6,FALSE),0)</f>
        <v>27</v>
      </c>
      <c r="H1986" s="5">
        <f t="shared" si="367"/>
        <v>14223170</v>
      </c>
      <c r="I1986" s="5">
        <f t="shared" si="368"/>
        <v>15218791.9</v>
      </c>
      <c r="J1986" s="1">
        <f t="shared" ref="J1986:J2049" si="373">AVERAGEIF(BF:BF,D1986,BG:BG)</f>
        <v>0.11374298598435889</v>
      </c>
      <c r="K1986" s="1">
        <f t="shared" ref="K1986:K2049" si="374">ROUNDDOWN(D1986*0.1,0)</f>
        <v>2</v>
      </c>
      <c r="L1986" s="1">
        <f t="shared" ref="L1986:L2049" si="375">AVERAGEIFS(AV:AV,AU:AU,K1986,AW:AW,E1986)</f>
        <v>0.99118378559928355</v>
      </c>
      <c r="M1986" s="1">
        <f t="shared" ref="M1986:M2049" si="376">AVERAGEIFS(AK:AK,AJ:AJ,K1986,AL:AL,F1986)</f>
        <v>0.99437471484129869</v>
      </c>
      <c r="N1986" s="1">
        <f t="shared" ref="N1986:N2049" si="377">AVERAGEIFS(BK:BK,BJ:BJ,D1986,BL:BL,C1986)</f>
        <v>0.81972023184507603</v>
      </c>
      <c r="P1986" s="1">
        <f t="shared" si="369"/>
        <v>0.80792289545371598</v>
      </c>
      <c r="Q1986" s="1">
        <f t="shared" ref="Q1986:Q2049" si="378">P1986*J1986</f>
        <v>9.1895562574034667E-2</v>
      </c>
      <c r="R1986" s="2">
        <f t="shared" si="370"/>
        <v>1307046.2087361326</v>
      </c>
      <c r="S1986" s="2">
        <f t="shared" si="371"/>
        <v>1398539.443347662</v>
      </c>
      <c r="T1986" s="2">
        <f t="shared" si="372"/>
        <v>1307046.2087361326</v>
      </c>
      <c r="V1986" s="1">
        <v>2022</v>
      </c>
      <c r="W1986" s="1">
        <v>49120</v>
      </c>
      <c r="X1986" s="1" t="s">
        <v>2030</v>
      </c>
      <c r="Y1986" s="1" t="s">
        <v>48</v>
      </c>
      <c r="Z1986" s="1">
        <v>47</v>
      </c>
      <c r="AA1986" s="1">
        <v>8</v>
      </c>
      <c r="AB1986" s="1">
        <v>28</v>
      </c>
    </row>
    <row r="1987" spans="2:28" x14ac:dyDescent="0.55000000000000004">
      <c r="B1987" s="1">
        <v>7983</v>
      </c>
      <c r="C1987" s="4">
        <f>_xlfn.IFNA(VLOOKUP(B1987,W$2:AB11101,3,FALSE),0)</f>
        <v>0</v>
      </c>
      <c r="D1987" s="1">
        <f>_xlfn.IFNA(VLOOKUP(B1987,W$2:AA11129,4,FALSE),0)</f>
        <v>0</v>
      </c>
      <c r="E1987" s="1">
        <f>_xlfn.IFNA(VLOOKUP(B1987,W$2:AA11129,5,FALSE),0)</f>
        <v>0</v>
      </c>
      <c r="F1987" s="1">
        <f>_xlfn.IFNA(VLOOKUP(B1987,W$2:AB11130,6,FALSE),0)</f>
        <v>0</v>
      </c>
      <c r="H1987" s="5" t="e">
        <f t="shared" ref="H1987:H2050" si="379">AVERAGEIF(AO:AO,C1987,AP:AP)</f>
        <v>#DIV/0!</v>
      </c>
      <c r="I1987" s="5" t="e">
        <f t="shared" ref="I1987:I2050" si="380">H1987*1.07</f>
        <v>#DIV/0!</v>
      </c>
      <c r="J1987" s="1">
        <f t="shared" si="373"/>
        <v>0.11029086484118089</v>
      </c>
      <c r="K1987" s="1">
        <f t="shared" si="374"/>
        <v>0</v>
      </c>
      <c r="L1987" s="1" t="e">
        <f t="shared" si="375"/>
        <v>#DIV/0!</v>
      </c>
      <c r="M1987" s="1" t="e">
        <f t="shared" si="376"/>
        <v>#DIV/0!</v>
      </c>
      <c r="N1987" s="1" t="e">
        <f t="shared" si="377"/>
        <v>#DIV/0!</v>
      </c>
      <c r="P1987" s="1" t="e">
        <f t="shared" ref="P1987:P2050" si="381">L1987*M1987*N1987</f>
        <v>#DIV/0!</v>
      </c>
      <c r="Q1987" s="1" t="e">
        <f t="shared" si="378"/>
        <v>#DIV/0!</v>
      </c>
      <c r="R1987" s="2" t="e">
        <f t="shared" ref="R1987:R2050" si="382">H1987*Q1987</f>
        <v>#DIV/0!</v>
      </c>
      <c r="S1987" s="2" t="e">
        <f t="shared" ref="S1987:S2050" si="383">I1987*Q1987</f>
        <v>#DIV/0!</v>
      </c>
      <c r="T1987" s="2" t="e">
        <f t="shared" ref="T1987:T2050" si="384">((_xlfn.IFS(C1987&lt;&gt;"QB",R1987,F1987&gt;27,(1/(M1987))*R1987,F1987&lt;=27,R1987)))</f>
        <v>#DIV/0!</v>
      </c>
      <c r="V1987" s="1">
        <v>2022</v>
      </c>
      <c r="W1987" s="1">
        <v>11137</v>
      </c>
      <c r="X1987" s="1" t="s">
        <v>2031</v>
      </c>
      <c r="Y1987" s="1" t="s">
        <v>48</v>
      </c>
      <c r="Z1987" s="1">
        <v>47</v>
      </c>
      <c r="AA1987" s="1">
        <v>8</v>
      </c>
      <c r="AB1987" s="1">
        <v>29</v>
      </c>
    </row>
    <row r="1988" spans="2:28" x14ac:dyDescent="0.55000000000000004">
      <c r="B1988" s="1">
        <v>49699</v>
      </c>
      <c r="C1988" s="4" t="str">
        <f>_xlfn.IFNA(VLOOKUP(B1988,W$2:AB11102,3,FALSE),0)</f>
        <v>LB</v>
      </c>
      <c r="D1988" s="1">
        <f>_xlfn.IFNA(VLOOKUP(B1988,W$2:AA11130,4,FALSE),0)</f>
        <v>53</v>
      </c>
      <c r="E1988" s="1">
        <f>_xlfn.IFNA(VLOOKUP(B1988,W$2:AA11130,5,FALSE),0)</f>
        <v>5</v>
      </c>
      <c r="F1988" s="1">
        <f>_xlfn.IFNA(VLOOKUP(B1988,W$2:AB11131,6,FALSE),0)</f>
        <v>27</v>
      </c>
      <c r="H1988" s="5">
        <f t="shared" si="379"/>
        <v>16999000</v>
      </c>
      <c r="I1988" s="5">
        <f t="shared" si="380"/>
        <v>18188930</v>
      </c>
      <c r="J1988" s="1">
        <f t="shared" si="373"/>
        <v>0.17135857369119548</v>
      </c>
      <c r="K1988" s="1">
        <f t="shared" si="374"/>
        <v>5</v>
      </c>
      <c r="L1988" s="1">
        <f t="shared" si="375"/>
        <v>0.98942104444834089</v>
      </c>
      <c r="M1988" s="1">
        <f t="shared" si="376"/>
        <v>1.1486399068534272</v>
      </c>
      <c r="N1988" s="1">
        <f t="shared" si="377"/>
        <v>0.73034540509703694</v>
      </c>
      <c r="P1988" s="1">
        <f t="shared" si="381"/>
        <v>0.83002915124315058</v>
      </c>
      <c r="Q1988" s="1">
        <f t="shared" si="378"/>
        <v>0.14223261147913985</v>
      </c>
      <c r="R1988" s="2">
        <f t="shared" si="382"/>
        <v>2417812.1625338984</v>
      </c>
      <c r="S1988" s="2">
        <f t="shared" si="383"/>
        <v>2587059.013911271</v>
      </c>
      <c r="T1988" s="2">
        <f t="shared" si="384"/>
        <v>2417812.1625338984</v>
      </c>
      <c r="V1988" s="1">
        <v>2022</v>
      </c>
      <c r="W1988" s="1">
        <v>11962</v>
      </c>
      <c r="X1988" s="1" t="s">
        <v>2032</v>
      </c>
      <c r="Y1988" s="1" t="s">
        <v>48</v>
      </c>
      <c r="Z1988" s="1">
        <v>46</v>
      </c>
      <c r="AA1988" s="1">
        <v>7</v>
      </c>
      <c r="AB1988" s="1">
        <v>28</v>
      </c>
    </row>
    <row r="1989" spans="2:28" x14ac:dyDescent="0.55000000000000004">
      <c r="B1989" s="1">
        <v>10648</v>
      </c>
      <c r="C1989" s="4" t="str">
        <f>_xlfn.IFNA(VLOOKUP(B1989,W$2:AB11103,3,FALSE),0)</f>
        <v>S</v>
      </c>
      <c r="D1989" s="1">
        <f>_xlfn.IFNA(VLOOKUP(B1989,W$2:AA11131,4,FALSE),0)</f>
        <v>52</v>
      </c>
      <c r="E1989" s="1">
        <f>_xlfn.IFNA(VLOOKUP(B1989,W$2:AA11131,5,FALSE),0)</f>
        <v>20</v>
      </c>
      <c r="F1989" s="1">
        <f>_xlfn.IFNA(VLOOKUP(B1989,W$2:AB11132,6,FALSE),0)</f>
        <v>29</v>
      </c>
      <c r="H1989" s="5">
        <f t="shared" si="379"/>
        <v>15620000</v>
      </c>
      <c r="I1989" s="5">
        <f t="shared" si="380"/>
        <v>16713400.000000002</v>
      </c>
      <c r="J1989" s="1">
        <f t="shared" si="373"/>
        <v>0.17135857369119548</v>
      </c>
      <c r="K1989" s="1">
        <f t="shared" si="374"/>
        <v>5</v>
      </c>
      <c r="L1989" s="1">
        <f t="shared" si="375"/>
        <v>1.1218855192747224</v>
      </c>
      <c r="M1989" s="1">
        <f t="shared" si="376"/>
        <v>0.97478864222910011</v>
      </c>
      <c r="N1989" s="1">
        <f t="shared" si="377"/>
        <v>0.89217868497715414</v>
      </c>
      <c r="P1989" s="1">
        <f t="shared" si="381"/>
        <v>0.97568773588323232</v>
      </c>
      <c r="Q1989" s="1">
        <f t="shared" si="378"/>
        <v>0.16719245878894254</v>
      </c>
      <c r="R1989" s="2">
        <f t="shared" si="382"/>
        <v>2611546.2062832825</v>
      </c>
      <c r="S1989" s="2">
        <f t="shared" si="383"/>
        <v>2794354.4407231123</v>
      </c>
      <c r="T1989" s="2">
        <f t="shared" si="384"/>
        <v>2611546.2062832825</v>
      </c>
      <c r="V1989" s="1">
        <v>2022</v>
      </c>
      <c r="W1989" s="1">
        <v>43291</v>
      </c>
      <c r="X1989" s="1" t="s">
        <v>2033</v>
      </c>
      <c r="Y1989" s="1" t="s">
        <v>48</v>
      </c>
      <c r="Z1989" s="1">
        <v>46</v>
      </c>
      <c r="AA1989" s="1">
        <v>7</v>
      </c>
      <c r="AB1989" s="1">
        <v>24</v>
      </c>
    </row>
    <row r="1990" spans="2:28" x14ac:dyDescent="0.55000000000000004">
      <c r="B1990" s="1">
        <v>7418</v>
      </c>
      <c r="C1990" s="4" t="str">
        <f>_xlfn.IFNA(VLOOKUP(B1990,W$2:AB11104,3,FALSE),0)</f>
        <v>LS</v>
      </c>
      <c r="D1990" s="1">
        <f>_xlfn.IFNA(VLOOKUP(B1990,W$2:AA11132,4,FALSE),0)</f>
        <v>0</v>
      </c>
      <c r="E1990" s="1">
        <f>_xlfn.IFNA(VLOOKUP(B1990,W$2:AA11132,5,FALSE),0)</f>
        <v>8</v>
      </c>
      <c r="F1990" s="1">
        <f>_xlfn.IFNA(VLOOKUP(B1990,W$2:AB11133,6,FALSE),0)</f>
        <v>33</v>
      </c>
      <c r="H1990" s="5" t="e">
        <f t="shared" si="379"/>
        <v>#DIV/0!</v>
      </c>
      <c r="I1990" s="5" t="e">
        <f t="shared" si="380"/>
        <v>#DIV/0!</v>
      </c>
      <c r="J1990" s="1">
        <f t="shared" si="373"/>
        <v>0.11029086484118089</v>
      </c>
      <c r="K1990" s="1">
        <f t="shared" si="374"/>
        <v>0</v>
      </c>
      <c r="L1990" s="1">
        <f t="shared" si="375"/>
        <v>0.98517043952992134</v>
      </c>
      <c r="M1990" s="1">
        <f t="shared" si="376"/>
        <v>1.1804665862898105</v>
      </c>
      <c r="N1990" s="1" t="e">
        <f t="shared" si="377"/>
        <v>#DIV/0!</v>
      </c>
      <c r="P1990" s="1" t="e">
        <f t="shared" si="381"/>
        <v>#DIV/0!</v>
      </c>
      <c r="Q1990" s="1" t="e">
        <f t="shared" si="378"/>
        <v>#DIV/0!</v>
      </c>
      <c r="R1990" s="2" t="e">
        <f t="shared" si="382"/>
        <v>#DIV/0!</v>
      </c>
      <c r="S1990" s="2" t="e">
        <f t="shared" si="383"/>
        <v>#DIV/0!</v>
      </c>
      <c r="T1990" s="2" t="e">
        <f t="shared" si="384"/>
        <v>#DIV/0!</v>
      </c>
      <c r="V1990" s="1">
        <v>2022</v>
      </c>
      <c r="W1990" s="1">
        <v>49159</v>
      </c>
      <c r="X1990" s="1" t="s">
        <v>2034</v>
      </c>
      <c r="Y1990" s="1" t="s">
        <v>48</v>
      </c>
      <c r="Z1990" s="1">
        <v>45</v>
      </c>
      <c r="AA1990" s="1">
        <v>8</v>
      </c>
      <c r="AB1990" s="1">
        <v>25</v>
      </c>
    </row>
    <row r="1991" spans="2:28" x14ac:dyDescent="0.55000000000000004">
      <c r="B1991" s="1">
        <v>49401</v>
      </c>
      <c r="C1991" s="4" t="str">
        <f>_xlfn.IFNA(VLOOKUP(B1991,W$2:AB11105,3,FALSE),0)</f>
        <v>CB</v>
      </c>
      <c r="D1991" s="1">
        <f>_xlfn.IFNA(VLOOKUP(B1991,W$2:AA11133,4,FALSE),0)</f>
        <v>33</v>
      </c>
      <c r="E1991" s="1">
        <f>_xlfn.IFNA(VLOOKUP(B1991,W$2:AA11133,5,FALSE),0)</f>
        <v>8</v>
      </c>
      <c r="F1991" s="1">
        <f>_xlfn.IFNA(VLOOKUP(B1991,W$2:AB11134,6,FALSE),0)</f>
        <v>25</v>
      </c>
      <c r="H1991" s="5">
        <f t="shared" si="379"/>
        <v>20000000</v>
      </c>
      <c r="I1991" s="5">
        <f t="shared" si="380"/>
        <v>21400000</v>
      </c>
      <c r="J1991" s="1">
        <f t="shared" si="373"/>
        <v>0.12967792367514705</v>
      </c>
      <c r="K1991" s="1">
        <f t="shared" si="374"/>
        <v>3</v>
      </c>
      <c r="L1991" s="1">
        <f t="shared" si="375"/>
        <v>0.96394435074832852</v>
      </c>
      <c r="M1991" s="1">
        <f t="shared" si="376"/>
        <v>1.0638591360833272</v>
      </c>
      <c r="N1991" s="1">
        <f t="shared" si="377"/>
        <v>0.87776743548653313</v>
      </c>
      <c r="P1991" s="1">
        <f t="shared" si="381"/>
        <v>0.90015138656263294</v>
      </c>
      <c r="Q1991" s="1">
        <f t="shared" si="378"/>
        <v>0.1167297628027469</v>
      </c>
      <c r="R1991" s="2">
        <f t="shared" si="382"/>
        <v>2334595.2560549378</v>
      </c>
      <c r="S1991" s="2">
        <f t="shared" si="383"/>
        <v>2498016.9239787837</v>
      </c>
      <c r="T1991" s="2">
        <f t="shared" si="384"/>
        <v>2334595.2560549378</v>
      </c>
      <c r="V1991" s="1">
        <v>2022</v>
      </c>
      <c r="W1991" s="1">
        <v>51495</v>
      </c>
      <c r="X1991" s="1" t="s">
        <v>2035</v>
      </c>
      <c r="Y1991" s="1" t="s">
        <v>48</v>
      </c>
      <c r="Z1991" s="1">
        <v>45</v>
      </c>
      <c r="AA1991" s="1">
        <v>8</v>
      </c>
      <c r="AB1991" s="1">
        <v>27</v>
      </c>
    </row>
    <row r="1992" spans="2:28" x14ac:dyDescent="0.55000000000000004">
      <c r="B1992" s="1">
        <v>12282</v>
      </c>
      <c r="C1992" s="4" t="str">
        <f>_xlfn.IFNA(VLOOKUP(B1992,W$2:AB11106,3,FALSE),0)</f>
        <v>QB</v>
      </c>
      <c r="D1992" s="1">
        <f>_xlfn.IFNA(VLOOKUP(B1992,W$2:AA11134,4,FALSE),0)</f>
        <v>48</v>
      </c>
      <c r="E1992" s="1">
        <f>_xlfn.IFNA(VLOOKUP(B1992,W$2:AA11134,5,FALSE),0)</f>
        <v>8</v>
      </c>
      <c r="F1992" s="1">
        <f>_xlfn.IFNA(VLOOKUP(B1992,W$2:AB11135,6,FALSE),0)</f>
        <v>27</v>
      </c>
      <c r="H1992" s="5">
        <f t="shared" si="379"/>
        <v>44949165</v>
      </c>
      <c r="I1992" s="5">
        <f t="shared" si="380"/>
        <v>48095606.550000004</v>
      </c>
      <c r="J1992" s="1">
        <f t="shared" si="373"/>
        <v>0.17038831267359586</v>
      </c>
      <c r="K1992" s="1">
        <f t="shared" si="374"/>
        <v>4</v>
      </c>
      <c r="L1992" s="1">
        <f t="shared" si="375"/>
        <v>0.96121638580046065</v>
      </c>
      <c r="M1992" s="1">
        <f t="shared" si="376"/>
        <v>1.1123962455126433</v>
      </c>
      <c r="N1992" s="1">
        <f t="shared" si="377"/>
        <v>1.1178219283566899</v>
      </c>
      <c r="P1992" s="1">
        <f t="shared" si="381"/>
        <v>1.1952350078074185</v>
      </c>
      <c r="Q1992" s="1">
        <f t="shared" si="378"/>
        <v>0.20365407622871823</v>
      </c>
      <c r="R1992" s="2">
        <f t="shared" si="382"/>
        <v>9154080.675327234</v>
      </c>
      <c r="S1992" s="2">
        <f t="shared" si="383"/>
        <v>9794866.3226001412</v>
      </c>
      <c r="T1992" s="2">
        <f t="shared" si="384"/>
        <v>9154080.675327234</v>
      </c>
      <c r="V1992" s="1">
        <v>2022</v>
      </c>
      <c r="W1992" s="1">
        <v>9940</v>
      </c>
      <c r="X1992" s="1" t="s">
        <v>2036</v>
      </c>
      <c r="Y1992" s="1" t="s">
        <v>48</v>
      </c>
      <c r="Z1992" s="1">
        <v>44</v>
      </c>
      <c r="AA1992" s="1">
        <v>8</v>
      </c>
      <c r="AB1992" s="1">
        <v>31</v>
      </c>
    </row>
    <row r="1993" spans="2:28" x14ac:dyDescent="0.55000000000000004">
      <c r="B1993" s="1">
        <v>46951</v>
      </c>
      <c r="C1993" s="4" t="str">
        <f>_xlfn.IFNA(VLOOKUP(B1993,W$2:AB11107,3,FALSE),0)</f>
        <v>RT</v>
      </c>
      <c r="D1993" s="1">
        <f>_xlfn.IFNA(VLOOKUP(B1993,W$2:AA11135,4,FALSE),0)</f>
        <v>7</v>
      </c>
      <c r="E1993" s="1">
        <f>_xlfn.IFNA(VLOOKUP(B1993,W$2:AA11135,5,FALSE),0)</f>
        <v>8</v>
      </c>
      <c r="F1993" s="1">
        <f>_xlfn.IFNA(VLOOKUP(B1993,W$2:AB11136,6,FALSE),0)</f>
        <v>25</v>
      </c>
      <c r="H1993" s="5">
        <f t="shared" si="379"/>
        <v>18040000</v>
      </c>
      <c r="I1993" s="5">
        <f t="shared" si="380"/>
        <v>19302800</v>
      </c>
      <c r="J1993" s="1">
        <f t="shared" si="373"/>
        <v>0.11849549253813166</v>
      </c>
      <c r="K1993" s="1">
        <f t="shared" si="374"/>
        <v>0</v>
      </c>
      <c r="L1993" s="1">
        <f t="shared" si="375"/>
        <v>0.98517043952992134</v>
      </c>
      <c r="M1993" s="1">
        <f t="shared" si="376"/>
        <v>0.68619556135383653</v>
      </c>
      <c r="N1993" s="1">
        <f t="shared" si="377"/>
        <v>1.106942102737994</v>
      </c>
      <c r="P1993" s="1">
        <f t="shared" si="381"/>
        <v>0.74831453845725582</v>
      </c>
      <c r="Q1993" s="1">
        <f t="shared" si="378"/>
        <v>8.8671899807937188E-2</v>
      </c>
      <c r="R1993" s="2">
        <f t="shared" si="382"/>
        <v>1599641.0725351868</v>
      </c>
      <c r="S1993" s="2">
        <f t="shared" si="383"/>
        <v>1711615.94761265</v>
      </c>
      <c r="T1993" s="2">
        <f t="shared" si="384"/>
        <v>1599641.0725351868</v>
      </c>
      <c r="V1993" s="1">
        <v>2022</v>
      </c>
      <c r="W1993" s="1">
        <v>7838</v>
      </c>
      <c r="X1993" s="1" t="s">
        <v>2037</v>
      </c>
      <c r="Y1993" s="1" t="s">
        <v>48</v>
      </c>
      <c r="Z1993" s="1">
        <v>44</v>
      </c>
      <c r="AA1993" s="1">
        <v>2</v>
      </c>
      <c r="AB1993" s="1">
        <v>31</v>
      </c>
    </row>
    <row r="1994" spans="2:28" x14ac:dyDescent="0.55000000000000004">
      <c r="B1994" s="1">
        <v>11160</v>
      </c>
      <c r="C1994" s="4" t="str">
        <f>_xlfn.IFNA(VLOOKUP(B1994,W$2:AB11108,3,FALSE),0)</f>
        <v>TE</v>
      </c>
      <c r="D1994" s="1">
        <f>_xlfn.IFNA(VLOOKUP(B1994,W$2:AA11136,4,FALSE),0)</f>
        <v>70</v>
      </c>
      <c r="E1994" s="1">
        <f>_xlfn.IFNA(VLOOKUP(B1994,W$2:AA11136,5,FALSE),0)</f>
        <v>8</v>
      </c>
      <c r="F1994" s="1">
        <f>_xlfn.IFNA(VLOOKUP(B1994,W$2:AB11137,6,FALSE),0)</f>
        <v>30</v>
      </c>
      <c r="H1994" s="5">
        <f t="shared" si="379"/>
        <v>14012500</v>
      </c>
      <c r="I1994" s="5">
        <f t="shared" si="380"/>
        <v>14993375</v>
      </c>
      <c r="J1994" s="1">
        <f t="shared" si="373"/>
        <v>0.29399895803743797</v>
      </c>
      <c r="K1994" s="1">
        <f t="shared" si="374"/>
        <v>7</v>
      </c>
      <c r="L1994" s="1">
        <f t="shared" si="375"/>
        <v>0.95623946907158719</v>
      </c>
      <c r="M1994" s="1">
        <f t="shared" si="376"/>
        <v>0.98921913731565014</v>
      </c>
      <c r="N1994" s="1">
        <f t="shared" si="377"/>
        <v>1.06147912913239</v>
      </c>
      <c r="P1994" s="1">
        <f t="shared" si="381"/>
        <v>1.0040853588081093</v>
      </c>
      <c r="Q1994" s="1">
        <f t="shared" si="378"/>
        <v>0.29520004927023119</v>
      </c>
      <c r="R1994" s="2">
        <f t="shared" si="382"/>
        <v>4136490.6903991145</v>
      </c>
      <c r="S1994" s="2">
        <f t="shared" si="383"/>
        <v>4426045.0387270525</v>
      </c>
      <c r="T1994" s="2">
        <f t="shared" si="384"/>
        <v>4136490.6903991145</v>
      </c>
      <c r="V1994" s="1">
        <v>2022</v>
      </c>
      <c r="W1994" s="1">
        <v>8117</v>
      </c>
      <c r="X1994" s="1" t="s">
        <v>2038</v>
      </c>
      <c r="Y1994" s="1" t="s">
        <v>48</v>
      </c>
      <c r="Z1994" s="1">
        <v>43</v>
      </c>
      <c r="AA1994" s="1">
        <v>8</v>
      </c>
      <c r="AB1994" s="1">
        <v>33</v>
      </c>
    </row>
    <row r="1995" spans="2:28" x14ac:dyDescent="0.55000000000000004">
      <c r="B1995" s="1">
        <v>6277</v>
      </c>
      <c r="C1995" s="4" t="str">
        <f>_xlfn.IFNA(VLOOKUP(B1995,W$2:AB11109,3,FALSE),0)</f>
        <v>HB</v>
      </c>
      <c r="D1995" s="1">
        <f>_xlfn.IFNA(VLOOKUP(B1995,W$2:AA11137,4,FALSE),0)</f>
        <v>29</v>
      </c>
      <c r="E1995" s="1">
        <f>_xlfn.IFNA(VLOOKUP(B1995,W$2:AA11137,5,FALSE),0)</f>
        <v>4</v>
      </c>
      <c r="F1995" s="1">
        <f>_xlfn.IFNA(VLOOKUP(B1995,W$2:AB11138,6,FALSE),0)</f>
        <v>34</v>
      </c>
      <c r="H1995" s="5">
        <f t="shared" si="379"/>
        <v>14223170</v>
      </c>
      <c r="I1995" s="5">
        <f t="shared" si="380"/>
        <v>15218791.9</v>
      </c>
      <c r="J1995" s="1">
        <f t="shared" si="373"/>
        <v>0.11969353290175433</v>
      </c>
      <c r="K1995" s="1">
        <f t="shared" si="374"/>
        <v>2</v>
      </c>
      <c r="L1995" s="1">
        <f t="shared" si="375"/>
        <v>1.0534973075905001</v>
      </c>
      <c r="M1995" s="1">
        <f t="shared" si="376"/>
        <v>0.94022100258712671</v>
      </c>
      <c r="N1995" s="1">
        <f t="shared" si="377"/>
        <v>0.81972023184507603</v>
      </c>
      <c r="P1995" s="1">
        <f t="shared" si="381"/>
        <v>0.81194952567249312</v>
      </c>
      <c r="Q1995" s="1">
        <f t="shared" si="378"/>
        <v>9.7185107265644374E-2</v>
      </c>
      <c r="R1995" s="2">
        <f t="shared" si="382"/>
        <v>1382280.302107495</v>
      </c>
      <c r="S1995" s="2">
        <f t="shared" si="383"/>
        <v>1479039.9232550198</v>
      </c>
      <c r="T1995" s="2">
        <f t="shared" si="384"/>
        <v>1382280.302107495</v>
      </c>
      <c r="V1995" s="1">
        <v>2022</v>
      </c>
      <c r="W1995" s="1">
        <v>24750</v>
      </c>
      <c r="X1995" s="1" t="s">
        <v>2039</v>
      </c>
      <c r="Y1995" s="1" t="s">
        <v>48</v>
      </c>
      <c r="Z1995" s="1">
        <v>43</v>
      </c>
      <c r="AA1995" s="1">
        <v>8</v>
      </c>
      <c r="AB1995" s="1">
        <v>28</v>
      </c>
    </row>
    <row r="1996" spans="2:28" x14ac:dyDescent="0.55000000000000004">
      <c r="B1996" s="1">
        <v>51315</v>
      </c>
      <c r="C1996" s="4" t="str">
        <f>_xlfn.IFNA(VLOOKUP(B1996,W$2:AB11110,3,FALSE),0)</f>
        <v>S</v>
      </c>
      <c r="D1996" s="1">
        <f>_xlfn.IFNA(VLOOKUP(B1996,W$2:AA11138,4,FALSE),0)</f>
        <v>57</v>
      </c>
      <c r="E1996" s="1">
        <f>_xlfn.IFNA(VLOOKUP(B1996,W$2:AA11138,5,FALSE),0)</f>
        <v>8</v>
      </c>
      <c r="F1996" s="1">
        <f>_xlfn.IFNA(VLOOKUP(B1996,W$2:AB11139,6,FALSE),0)</f>
        <v>26</v>
      </c>
      <c r="H1996" s="5">
        <f t="shared" si="379"/>
        <v>15620000</v>
      </c>
      <c r="I1996" s="5">
        <f t="shared" si="380"/>
        <v>16713400.000000002</v>
      </c>
      <c r="J1996" s="1">
        <f t="shared" si="373"/>
        <v>0.19414880739410345</v>
      </c>
      <c r="K1996" s="1">
        <f t="shared" si="374"/>
        <v>5</v>
      </c>
      <c r="L1996" s="1">
        <f t="shared" si="375"/>
        <v>0.95917935807296395</v>
      </c>
      <c r="M1996" s="1">
        <f t="shared" si="376"/>
        <v>1.1486399068534272</v>
      </c>
      <c r="N1996" s="1">
        <f t="shared" si="377"/>
        <v>0.89217868497715414</v>
      </c>
      <c r="P1996" s="1">
        <f t="shared" si="381"/>
        <v>0.98295937262858368</v>
      </c>
      <c r="Q1996" s="1">
        <f t="shared" si="378"/>
        <v>0.19084038991269567</v>
      </c>
      <c r="R1996" s="2">
        <f t="shared" si="382"/>
        <v>2980926.8904363061</v>
      </c>
      <c r="S1996" s="2">
        <f t="shared" si="383"/>
        <v>3189591.7727668481</v>
      </c>
      <c r="T1996" s="2">
        <f t="shared" si="384"/>
        <v>2980926.8904363061</v>
      </c>
      <c r="V1996" s="1">
        <v>2022</v>
      </c>
      <c r="W1996" s="1">
        <v>11808</v>
      </c>
      <c r="X1996" s="1" t="s">
        <v>2040</v>
      </c>
      <c r="Y1996" s="1" t="s">
        <v>48</v>
      </c>
      <c r="Z1996" s="1">
        <v>43</v>
      </c>
      <c r="AA1996" s="1">
        <v>2</v>
      </c>
      <c r="AB1996" s="1">
        <v>27</v>
      </c>
    </row>
    <row r="1997" spans="2:28" x14ac:dyDescent="0.55000000000000004">
      <c r="B1997" s="1">
        <v>27626</v>
      </c>
      <c r="C1997" s="4" t="str">
        <f>_xlfn.IFNA(VLOOKUP(B1997,W$2:AB11111,3,FALSE),0)</f>
        <v>P</v>
      </c>
      <c r="D1997" s="1">
        <f>_xlfn.IFNA(VLOOKUP(B1997,W$2:AA11139,4,FALSE),0)</f>
        <v>0</v>
      </c>
      <c r="E1997" s="1">
        <f>_xlfn.IFNA(VLOOKUP(B1997,W$2:AA11139,5,FALSE),0)</f>
        <v>8</v>
      </c>
      <c r="F1997" s="1">
        <f>_xlfn.IFNA(VLOOKUP(B1997,W$2:AB11140,6,FALSE),0)</f>
        <v>26</v>
      </c>
      <c r="H1997" s="5" t="e">
        <f t="shared" si="379"/>
        <v>#DIV/0!</v>
      </c>
      <c r="I1997" s="5" t="e">
        <f t="shared" si="380"/>
        <v>#DIV/0!</v>
      </c>
      <c r="J1997" s="1">
        <f t="shared" si="373"/>
        <v>0.11029086484118089</v>
      </c>
      <c r="K1997" s="1">
        <f t="shared" si="374"/>
        <v>0</v>
      </c>
      <c r="L1997" s="1">
        <f t="shared" si="375"/>
        <v>0.98517043952992134</v>
      </c>
      <c r="M1997" s="1">
        <f t="shared" si="376"/>
        <v>0.68619556135383653</v>
      </c>
      <c r="N1997" s="1" t="e">
        <f t="shared" si="377"/>
        <v>#DIV/0!</v>
      </c>
      <c r="P1997" s="1" t="e">
        <f t="shared" si="381"/>
        <v>#DIV/0!</v>
      </c>
      <c r="Q1997" s="1" t="e">
        <f t="shared" si="378"/>
        <v>#DIV/0!</v>
      </c>
      <c r="R1997" s="2" t="e">
        <f t="shared" si="382"/>
        <v>#DIV/0!</v>
      </c>
      <c r="S1997" s="2" t="e">
        <f t="shared" si="383"/>
        <v>#DIV/0!</v>
      </c>
      <c r="T1997" s="2" t="e">
        <f t="shared" si="384"/>
        <v>#DIV/0!</v>
      </c>
      <c r="V1997" s="1">
        <v>2022</v>
      </c>
      <c r="W1997" s="1">
        <v>45255</v>
      </c>
      <c r="X1997" s="1" t="s">
        <v>2041</v>
      </c>
      <c r="Y1997" s="1" t="s">
        <v>48</v>
      </c>
      <c r="Z1997" s="1">
        <v>42</v>
      </c>
      <c r="AA1997" s="1">
        <v>4</v>
      </c>
      <c r="AB1997" s="1">
        <v>24</v>
      </c>
    </row>
    <row r="1998" spans="2:28" x14ac:dyDescent="0.55000000000000004">
      <c r="B1998" s="1">
        <v>7830</v>
      </c>
      <c r="C1998" s="4" t="str">
        <f>_xlfn.IFNA(VLOOKUP(B1998,W$2:AB11112,3,FALSE),0)</f>
        <v>DI</v>
      </c>
      <c r="D1998" s="1">
        <f>_xlfn.IFNA(VLOOKUP(B1998,W$2:AA11140,4,FALSE),0)</f>
        <v>67</v>
      </c>
      <c r="E1998" s="1">
        <f>_xlfn.IFNA(VLOOKUP(B1998,W$2:AA11140,5,FALSE),0)</f>
        <v>2</v>
      </c>
      <c r="F1998" s="1">
        <f>_xlfn.IFNA(VLOOKUP(B1998,W$2:AB11141,6,FALSE),0)</f>
        <v>30</v>
      </c>
      <c r="H1998" s="5">
        <f t="shared" si="379"/>
        <v>20500000</v>
      </c>
      <c r="I1998" s="5">
        <f t="shared" si="380"/>
        <v>21935000</v>
      </c>
      <c r="J1998" s="1">
        <f t="shared" si="373"/>
        <v>0.28373199810001409</v>
      </c>
      <c r="K1998" s="1">
        <f t="shared" si="374"/>
        <v>6</v>
      </c>
      <c r="L1998" s="1">
        <f t="shared" si="375"/>
        <v>1.0572401829650135</v>
      </c>
      <c r="M1998" s="1">
        <f t="shared" si="376"/>
        <v>0.98267173666193286</v>
      </c>
      <c r="N1998" s="1">
        <f t="shared" si="377"/>
        <v>1</v>
      </c>
      <c r="P1998" s="1">
        <f t="shared" si="381"/>
        <v>1.0389200466630095</v>
      </c>
      <c r="Q1998" s="1">
        <f t="shared" si="378"/>
        <v>0.29477486070585557</v>
      </c>
      <c r="R1998" s="2">
        <f t="shared" si="382"/>
        <v>6042884.6444700388</v>
      </c>
      <c r="S1998" s="2">
        <f t="shared" si="383"/>
        <v>6465886.5695829419</v>
      </c>
      <c r="T1998" s="2">
        <f t="shared" si="384"/>
        <v>6042884.6444700388</v>
      </c>
      <c r="V1998" s="1">
        <v>2022</v>
      </c>
      <c r="W1998" s="1">
        <v>49282</v>
      </c>
      <c r="X1998" s="1" t="s">
        <v>2042</v>
      </c>
      <c r="Y1998" s="1" t="s">
        <v>48</v>
      </c>
      <c r="Z1998" s="1">
        <v>42</v>
      </c>
      <c r="AA1998" s="1">
        <v>8</v>
      </c>
      <c r="AB1998" s="1">
        <v>28</v>
      </c>
    </row>
    <row r="1999" spans="2:28" x14ac:dyDescent="0.55000000000000004">
      <c r="B1999" s="1">
        <v>48036</v>
      </c>
      <c r="C1999" s="4" t="str">
        <f>_xlfn.IFNA(VLOOKUP(B1999,W$2:AB11113,3,FALSE),0)</f>
        <v>WR</v>
      </c>
      <c r="D1999" s="1">
        <f>_xlfn.IFNA(VLOOKUP(B1999,W$2:AA11141,4,FALSE),0)</f>
        <v>14</v>
      </c>
      <c r="E1999" s="1">
        <f>_xlfn.IFNA(VLOOKUP(B1999,W$2:AA11141,5,FALSE),0)</f>
        <v>8</v>
      </c>
      <c r="F1999" s="1">
        <f>_xlfn.IFNA(VLOOKUP(B1999,W$2:AB11142,6,FALSE),0)</f>
        <v>27</v>
      </c>
      <c r="H1999" s="5">
        <f t="shared" si="379"/>
        <v>26850000</v>
      </c>
      <c r="I1999" s="5">
        <f t="shared" si="380"/>
        <v>28729500</v>
      </c>
      <c r="J1999" s="1">
        <f t="shared" si="373"/>
        <v>0.15834706436900092</v>
      </c>
      <c r="K1999" s="1">
        <f t="shared" si="374"/>
        <v>1</v>
      </c>
      <c r="L1999" s="1">
        <f t="shared" si="375"/>
        <v>0.97398521903978064</v>
      </c>
      <c r="M1999" s="1">
        <f t="shared" si="376"/>
        <v>0.8852077485688149</v>
      </c>
      <c r="N1999" s="1">
        <f t="shared" si="377"/>
        <v>0.89953136465011441</v>
      </c>
      <c r="P1999" s="1">
        <f t="shared" si="381"/>
        <v>0.77555728891643105</v>
      </c>
      <c r="Q1999" s="1">
        <f t="shared" si="378"/>
        <v>0.12280721994989795</v>
      </c>
      <c r="R1999" s="2">
        <f t="shared" si="382"/>
        <v>3297373.8556547598</v>
      </c>
      <c r="S1999" s="2">
        <f t="shared" si="383"/>
        <v>3528190.0255505932</v>
      </c>
      <c r="T1999" s="2">
        <f t="shared" si="384"/>
        <v>3297373.8556547598</v>
      </c>
      <c r="V1999" s="1">
        <v>2022</v>
      </c>
      <c r="W1999" s="1">
        <v>26617</v>
      </c>
      <c r="X1999" s="1" t="s">
        <v>2043</v>
      </c>
      <c r="Y1999" s="1" t="s">
        <v>48</v>
      </c>
      <c r="Z1999" s="1">
        <v>41</v>
      </c>
      <c r="AA1999" s="1">
        <v>8</v>
      </c>
      <c r="AB1999" s="1">
        <v>27</v>
      </c>
    </row>
    <row r="2000" spans="2:28" x14ac:dyDescent="0.55000000000000004">
      <c r="B2000" s="1">
        <v>11864</v>
      </c>
      <c r="C2000" s="4" t="str">
        <f>_xlfn.IFNA(VLOOKUP(B2000,W$2:AB11114,3,FALSE),0)</f>
        <v>DI</v>
      </c>
      <c r="D2000" s="1">
        <f>_xlfn.IFNA(VLOOKUP(B2000,W$2:AA11142,4,FALSE),0)</f>
        <v>0</v>
      </c>
      <c r="E2000" s="1">
        <f>_xlfn.IFNA(VLOOKUP(B2000,W$2:AA11142,5,FALSE),0)</f>
        <v>4</v>
      </c>
      <c r="F2000" s="1">
        <f>_xlfn.IFNA(VLOOKUP(B2000,W$2:AB11143,6,FALSE),0)</f>
        <v>28</v>
      </c>
      <c r="H2000" s="5">
        <f t="shared" si="379"/>
        <v>20500000</v>
      </c>
      <c r="I2000" s="5">
        <f t="shared" si="380"/>
        <v>21935000</v>
      </c>
      <c r="J2000" s="1">
        <f t="shared" si="373"/>
        <v>0.11029086484118089</v>
      </c>
      <c r="K2000" s="1">
        <f t="shared" si="374"/>
        <v>0</v>
      </c>
      <c r="L2000" s="1">
        <f t="shared" si="375"/>
        <v>1.1895239156337238</v>
      </c>
      <c r="M2000" s="1">
        <f t="shared" si="376"/>
        <v>0.84721097753390451</v>
      </c>
      <c r="N2000" s="1">
        <f t="shared" si="377"/>
        <v>1</v>
      </c>
      <c r="P2000" s="1">
        <f t="shared" si="381"/>
        <v>1.007777719364005</v>
      </c>
      <c r="Q2000" s="1">
        <f t="shared" si="378"/>
        <v>0.111148676236329</v>
      </c>
      <c r="R2000" s="2">
        <f t="shared" si="382"/>
        <v>2278547.8628447447</v>
      </c>
      <c r="S2000" s="2">
        <f t="shared" si="383"/>
        <v>2438046.2132438766</v>
      </c>
      <c r="T2000" s="2">
        <f t="shared" si="384"/>
        <v>2278547.8628447447</v>
      </c>
      <c r="V2000" s="1">
        <v>2022</v>
      </c>
      <c r="W2000" s="1">
        <v>55615</v>
      </c>
      <c r="X2000" s="1" t="s">
        <v>2044</v>
      </c>
      <c r="Y2000" s="1" t="s">
        <v>48</v>
      </c>
      <c r="Z2000" s="1">
        <v>41</v>
      </c>
      <c r="AA2000" s="1">
        <v>2</v>
      </c>
      <c r="AB2000" s="1">
        <v>27</v>
      </c>
    </row>
    <row r="2001" spans="2:28" x14ac:dyDescent="0.55000000000000004">
      <c r="B2001" s="1">
        <v>50154</v>
      </c>
      <c r="C2001" s="4" t="str">
        <f>_xlfn.IFNA(VLOOKUP(B2001,W$2:AB11115,3,FALSE),0)</f>
        <v>ED</v>
      </c>
      <c r="D2001" s="1">
        <f>_xlfn.IFNA(VLOOKUP(B2001,W$2:AA11143,4,FALSE),0)</f>
        <v>31</v>
      </c>
      <c r="E2001" s="1">
        <f>_xlfn.IFNA(VLOOKUP(B2001,W$2:AA11143,5,FALSE),0)</f>
        <v>8</v>
      </c>
      <c r="F2001" s="1">
        <f>_xlfn.IFNA(VLOOKUP(B2001,W$2:AB11144,6,FALSE),0)</f>
        <v>25</v>
      </c>
      <c r="H2001" s="5">
        <f t="shared" si="379"/>
        <v>25400550</v>
      </c>
      <c r="I2001" s="5">
        <f t="shared" si="380"/>
        <v>27178588.5</v>
      </c>
      <c r="J2001" s="1">
        <f t="shared" si="373"/>
        <v>0.12967792367514705</v>
      </c>
      <c r="K2001" s="1">
        <f t="shared" si="374"/>
        <v>3</v>
      </c>
      <c r="L2001" s="1">
        <f t="shared" si="375"/>
        <v>0.96394435074832852</v>
      </c>
      <c r="M2001" s="1">
        <f t="shared" si="376"/>
        <v>1.0638591360833272</v>
      </c>
      <c r="N2001" s="1">
        <f t="shared" si="377"/>
        <v>1</v>
      </c>
      <c r="P2001" s="1">
        <f t="shared" si="381"/>
        <v>1.0255010042195205</v>
      </c>
      <c r="Q2001" s="1">
        <f t="shared" si="378"/>
        <v>0.13298484095396562</v>
      </c>
      <c r="R2001" s="2">
        <f t="shared" si="382"/>
        <v>3377888.1018932513</v>
      </c>
      <c r="S2001" s="2">
        <f t="shared" si="383"/>
        <v>3614340.2690257789</v>
      </c>
      <c r="T2001" s="2">
        <f t="shared" si="384"/>
        <v>3377888.1018932513</v>
      </c>
      <c r="V2001" s="1">
        <v>2022</v>
      </c>
      <c r="W2001" s="1">
        <v>25444</v>
      </c>
      <c r="X2001" s="1" t="s">
        <v>2045</v>
      </c>
      <c r="Y2001" s="1" t="s">
        <v>48</v>
      </c>
      <c r="Z2001" s="1">
        <v>40</v>
      </c>
      <c r="AA2001" s="1">
        <v>5</v>
      </c>
      <c r="AB2001" s="1">
        <v>26</v>
      </c>
    </row>
    <row r="2002" spans="2:28" x14ac:dyDescent="0.55000000000000004">
      <c r="B2002" s="1">
        <v>40402</v>
      </c>
      <c r="C2002" s="4">
        <f>_xlfn.IFNA(VLOOKUP(B2002,W$2:AB11116,3,FALSE),0)</f>
        <v>0</v>
      </c>
      <c r="D2002" s="1">
        <f>_xlfn.IFNA(VLOOKUP(B2002,W$2:AA11144,4,FALSE),0)</f>
        <v>0</v>
      </c>
      <c r="E2002" s="1">
        <f>_xlfn.IFNA(VLOOKUP(B2002,W$2:AA11144,5,FALSE),0)</f>
        <v>0</v>
      </c>
      <c r="F2002" s="1">
        <f>_xlfn.IFNA(VLOOKUP(B2002,W$2:AB11145,6,FALSE),0)</f>
        <v>0</v>
      </c>
      <c r="H2002" s="5" t="e">
        <f t="shared" si="379"/>
        <v>#DIV/0!</v>
      </c>
      <c r="I2002" s="5" t="e">
        <f t="shared" si="380"/>
        <v>#DIV/0!</v>
      </c>
      <c r="J2002" s="1">
        <f t="shared" si="373"/>
        <v>0.11029086484118089</v>
      </c>
      <c r="K2002" s="1">
        <f t="shared" si="374"/>
        <v>0</v>
      </c>
      <c r="L2002" s="1" t="e">
        <f t="shared" si="375"/>
        <v>#DIV/0!</v>
      </c>
      <c r="M2002" s="1" t="e">
        <f t="shared" si="376"/>
        <v>#DIV/0!</v>
      </c>
      <c r="N2002" s="1" t="e">
        <f t="shared" si="377"/>
        <v>#DIV/0!</v>
      </c>
      <c r="P2002" s="1" t="e">
        <f t="shared" si="381"/>
        <v>#DIV/0!</v>
      </c>
      <c r="Q2002" s="1" t="e">
        <f t="shared" si="378"/>
        <v>#DIV/0!</v>
      </c>
      <c r="R2002" s="2" t="e">
        <f t="shared" si="382"/>
        <v>#DIV/0!</v>
      </c>
      <c r="S2002" s="2" t="e">
        <f t="shared" si="383"/>
        <v>#DIV/0!</v>
      </c>
      <c r="T2002" s="2" t="e">
        <f t="shared" si="384"/>
        <v>#DIV/0!</v>
      </c>
      <c r="V2002" s="1">
        <v>2022</v>
      </c>
      <c r="W2002" s="1">
        <v>55967</v>
      </c>
      <c r="X2002" s="1" t="s">
        <v>2046</v>
      </c>
      <c r="Y2002" s="1" t="s">
        <v>48</v>
      </c>
      <c r="Z2002" s="1">
        <v>40</v>
      </c>
      <c r="AA2002" s="1">
        <v>7</v>
      </c>
      <c r="AB2002" s="1">
        <v>23</v>
      </c>
    </row>
    <row r="2003" spans="2:28" x14ac:dyDescent="0.55000000000000004">
      <c r="B2003" s="1">
        <v>10862</v>
      </c>
      <c r="C2003" s="4" t="str">
        <f>_xlfn.IFNA(VLOOKUP(B2003,W$2:AB11117,3,FALSE),0)</f>
        <v>P</v>
      </c>
      <c r="D2003" s="1">
        <f>_xlfn.IFNA(VLOOKUP(B2003,W$2:AA11145,4,FALSE),0)</f>
        <v>0</v>
      </c>
      <c r="E2003" s="1">
        <f>_xlfn.IFNA(VLOOKUP(B2003,W$2:AA11145,5,FALSE),0)</f>
        <v>7</v>
      </c>
      <c r="F2003" s="1">
        <f>_xlfn.IFNA(VLOOKUP(B2003,W$2:AB11146,6,FALSE),0)</f>
        <v>29</v>
      </c>
      <c r="H2003" s="5" t="e">
        <f t="shared" si="379"/>
        <v>#DIV/0!</v>
      </c>
      <c r="I2003" s="5" t="e">
        <f t="shared" si="380"/>
        <v>#DIV/0!</v>
      </c>
      <c r="J2003" s="1">
        <f t="shared" si="373"/>
        <v>0.11029086484118089</v>
      </c>
      <c r="K2003" s="1">
        <f t="shared" si="374"/>
        <v>0</v>
      </c>
      <c r="L2003" s="1">
        <f t="shared" si="375"/>
        <v>1.33979111868944</v>
      </c>
      <c r="M2003" s="1">
        <f t="shared" si="376"/>
        <v>0.84721097753390451</v>
      </c>
      <c r="N2003" s="1" t="e">
        <f t="shared" si="377"/>
        <v>#DIV/0!</v>
      </c>
      <c r="P2003" s="1" t="e">
        <f t="shared" si="381"/>
        <v>#DIV/0!</v>
      </c>
      <c r="Q2003" s="1" t="e">
        <f t="shared" si="378"/>
        <v>#DIV/0!</v>
      </c>
      <c r="R2003" s="2" t="e">
        <f t="shared" si="382"/>
        <v>#DIV/0!</v>
      </c>
      <c r="S2003" s="2" t="e">
        <f t="shared" si="383"/>
        <v>#DIV/0!</v>
      </c>
      <c r="T2003" s="2" t="e">
        <f t="shared" si="384"/>
        <v>#DIV/0!</v>
      </c>
      <c r="V2003" s="1">
        <v>2022</v>
      </c>
      <c r="W2003" s="1">
        <v>8361</v>
      </c>
      <c r="X2003" s="1" t="s">
        <v>2047</v>
      </c>
      <c r="Y2003" s="1" t="s">
        <v>48</v>
      </c>
      <c r="Z2003" s="1">
        <v>39</v>
      </c>
      <c r="AA2003" s="1">
        <v>8</v>
      </c>
      <c r="AB2003" s="1">
        <v>31</v>
      </c>
    </row>
    <row r="2004" spans="2:28" x14ac:dyDescent="0.55000000000000004">
      <c r="B2004" s="1">
        <v>11805</v>
      </c>
      <c r="C2004" s="4">
        <f>_xlfn.IFNA(VLOOKUP(B2004,W$2:AB11118,3,FALSE),0)</f>
        <v>0</v>
      </c>
      <c r="D2004" s="1">
        <f>_xlfn.IFNA(VLOOKUP(B2004,W$2:AA11146,4,FALSE),0)</f>
        <v>0</v>
      </c>
      <c r="E2004" s="1">
        <f>_xlfn.IFNA(VLOOKUP(B2004,W$2:AA11146,5,FALSE),0)</f>
        <v>0</v>
      </c>
      <c r="F2004" s="1">
        <f>_xlfn.IFNA(VLOOKUP(B2004,W$2:AB11147,6,FALSE),0)</f>
        <v>0</v>
      </c>
      <c r="H2004" s="5" t="e">
        <f t="shared" si="379"/>
        <v>#DIV/0!</v>
      </c>
      <c r="I2004" s="5" t="e">
        <f t="shared" si="380"/>
        <v>#DIV/0!</v>
      </c>
      <c r="J2004" s="1">
        <f t="shared" si="373"/>
        <v>0.11029086484118089</v>
      </c>
      <c r="K2004" s="1">
        <f t="shared" si="374"/>
        <v>0</v>
      </c>
      <c r="L2004" s="1" t="e">
        <f t="shared" si="375"/>
        <v>#DIV/0!</v>
      </c>
      <c r="M2004" s="1" t="e">
        <f t="shared" si="376"/>
        <v>#DIV/0!</v>
      </c>
      <c r="N2004" s="1" t="e">
        <f t="shared" si="377"/>
        <v>#DIV/0!</v>
      </c>
      <c r="P2004" s="1" t="e">
        <f t="shared" si="381"/>
        <v>#DIV/0!</v>
      </c>
      <c r="Q2004" s="1" t="e">
        <f t="shared" si="378"/>
        <v>#DIV/0!</v>
      </c>
      <c r="R2004" s="2" t="e">
        <f t="shared" si="382"/>
        <v>#DIV/0!</v>
      </c>
      <c r="S2004" s="2" t="e">
        <f t="shared" si="383"/>
        <v>#DIV/0!</v>
      </c>
      <c r="T2004" s="2" t="e">
        <f t="shared" si="384"/>
        <v>#DIV/0!</v>
      </c>
      <c r="V2004" s="1">
        <v>2022</v>
      </c>
      <c r="W2004" s="1">
        <v>51423</v>
      </c>
      <c r="X2004" s="1" t="s">
        <v>2048</v>
      </c>
      <c r="Y2004" s="1" t="s">
        <v>48</v>
      </c>
      <c r="Z2004" s="1">
        <v>39</v>
      </c>
      <c r="AA2004" s="1">
        <v>4</v>
      </c>
      <c r="AB2004" s="1">
        <v>25</v>
      </c>
    </row>
    <row r="2005" spans="2:28" x14ac:dyDescent="0.55000000000000004">
      <c r="B2005" s="1">
        <v>11062</v>
      </c>
      <c r="C2005" s="4" t="str">
        <f>_xlfn.IFNA(VLOOKUP(B2005,W$2:AB11119,3,FALSE),0)</f>
        <v>TE</v>
      </c>
      <c r="D2005" s="1">
        <f>_xlfn.IFNA(VLOOKUP(B2005,W$2:AA11147,4,FALSE),0)</f>
        <v>24</v>
      </c>
      <c r="E2005" s="1">
        <f>_xlfn.IFNA(VLOOKUP(B2005,W$2:AA11147,5,FALSE),0)</f>
        <v>8</v>
      </c>
      <c r="F2005" s="1">
        <f>_xlfn.IFNA(VLOOKUP(B2005,W$2:AB11148,6,FALSE),0)</f>
        <v>29</v>
      </c>
      <c r="H2005" s="5">
        <f t="shared" si="379"/>
        <v>14012500</v>
      </c>
      <c r="I2005" s="5">
        <f t="shared" si="380"/>
        <v>14993375</v>
      </c>
      <c r="J2005" s="1">
        <f t="shared" si="373"/>
        <v>0.11374298598435889</v>
      </c>
      <c r="K2005" s="1">
        <f t="shared" si="374"/>
        <v>2</v>
      </c>
      <c r="L2005" s="1">
        <f t="shared" si="375"/>
        <v>0.96784963204339991</v>
      </c>
      <c r="M2005" s="1">
        <f t="shared" si="376"/>
        <v>0.93223045521223513</v>
      </c>
      <c r="N2005" s="1">
        <f t="shared" si="377"/>
        <v>1.0245916516529501</v>
      </c>
      <c r="P2005" s="1">
        <f t="shared" si="381"/>
        <v>0.924446939701559</v>
      </c>
      <c r="Q2005" s="1">
        <f t="shared" si="378"/>
        <v>0.10514935530575789</v>
      </c>
      <c r="R2005" s="2">
        <f t="shared" si="382"/>
        <v>1473405.3412219326</v>
      </c>
      <c r="S2005" s="2">
        <f t="shared" si="383"/>
        <v>1576543.7151074677</v>
      </c>
      <c r="T2005" s="2">
        <f t="shared" si="384"/>
        <v>1473405.3412219326</v>
      </c>
      <c r="V2005" s="1">
        <v>2022</v>
      </c>
      <c r="W2005" s="1">
        <v>10846</v>
      </c>
      <c r="X2005" s="1" t="s">
        <v>2049</v>
      </c>
      <c r="Y2005" s="1" t="s">
        <v>48</v>
      </c>
      <c r="Z2005" s="1">
        <v>38</v>
      </c>
      <c r="AA2005" s="1">
        <v>7</v>
      </c>
      <c r="AB2005" s="1">
        <v>28</v>
      </c>
    </row>
    <row r="2006" spans="2:28" x14ac:dyDescent="0.55000000000000004">
      <c r="B2006" s="1">
        <v>34397</v>
      </c>
      <c r="C2006" s="4" t="str">
        <f>_xlfn.IFNA(VLOOKUP(B2006,W$2:AB11120,3,FALSE),0)</f>
        <v>RT</v>
      </c>
      <c r="D2006" s="1">
        <f>_xlfn.IFNA(VLOOKUP(B2006,W$2:AA11148,4,FALSE),0)</f>
        <v>43</v>
      </c>
      <c r="E2006" s="1">
        <f>_xlfn.IFNA(VLOOKUP(B2006,W$2:AA11148,5,FALSE),0)</f>
        <v>7</v>
      </c>
      <c r="F2006" s="1">
        <f>_xlfn.IFNA(VLOOKUP(B2006,W$2:AB11149,6,FALSE),0)</f>
        <v>28</v>
      </c>
      <c r="H2006" s="5">
        <f t="shared" si="379"/>
        <v>18040000</v>
      </c>
      <c r="I2006" s="5">
        <f t="shared" si="380"/>
        <v>19302800</v>
      </c>
      <c r="J2006" s="1">
        <f t="shared" si="373"/>
        <v>0.14534217904027727</v>
      </c>
      <c r="K2006" s="1">
        <f t="shared" si="374"/>
        <v>4</v>
      </c>
      <c r="L2006" s="1">
        <f t="shared" si="375"/>
        <v>0.97663676279816436</v>
      </c>
      <c r="M2006" s="1">
        <f t="shared" si="376"/>
        <v>0.96478985703719689</v>
      </c>
      <c r="N2006" s="1">
        <f t="shared" si="377"/>
        <v>1.106942102737994</v>
      </c>
      <c r="P2006" s="1">
        <f t="shared" si="381"/>
        <v>1.0430153580810613</v>
      </c>
      <c r="Q2006" s="1">
        <f t="shared" si="378"/>
        <v>0.15159412491597651</v>
      </c>
      <c r="R2006" s="2">
        <f t="shared" si="382"/>
        <v>2734758.0134842163</v>
      </c>
      <c r="S2006" s="2">
        <f t="shared" si="383"/>
        <v>2926191.0744281113</v>
      </c>
      <c r="T2006" s="2">
        <f t="shared" si="384"/>
        <v>2734758.0134842163</v>
      </c>
      <c r="V2006" s="1">
        <v>2022</v>
      </c>
      <c r="W2006" s="1">
        <v>38339</v>
      </c>
      <c r="X2006" s="1" t="s">
        <v>2050</v>
      </c>
      <c r="Y2006" s="1" t="s">
        <v>48</v>
      </c>
      <c r="Z2006" s="1">
        <v>38</v>
      </c>
      <c r="AA2006" s="1">
        <v>8</v>
      </c>
      <c r="AB2006" s="1">
        <v>26</v>
      </c>
    </row>
    <row r="2007" spans="2:28" x14ac:dyDescent="0.55000000000000004">
      <c r="B2007" s="1">
        <v>9964</v>
      </c>
      <c r="C2007" s="4" t="str">
        <f>_xlfn.IFNA(VLOOKUP(B2007,W$2:AB11121,3,FALSE),0)</f>
        <v>WR</v>
      </c>
      <c r="D2007" s="1">
        <f>_xlfn.IFNA(VLOOKUP(B2007,W$2:AA11149,4,FALSE),0)</f>
        <v>56</v>
      </c>
      <c r="E2007" s="1">
        <f>_xlfn.IFNA(VLOOKUP(B2007,W$2:AA11149,5,FALSE),0)</f>
        <v>8</v>
      </c>
      <c r="F2007" s="1">
        <f>_xlfn.IFNA(VLOOKUP(B2007,W$2:AB11150,6,FALSE),0)</f>
        <v>30</v>
      </c>
      <c r="H2007" s="5">
        <f t="shared" si="379"/>
        <v>26850000</v>
      </c>
      <c r="I2007" s="5">
        <f t="shared" si="380"/>
        <v>28729500</v>
      </c>
      <c r="J2007" s="1">
        <f t="shared" si="373"/>
        <v>0.19414880739410345</v>
      </c>
      <c r="K2007" s="1">
        <f t="shared" si="374"/>
        <v>5</v>
      </c>
      <c r="L2007" s="1">
        <f t="shared" si="375"/>
        <v>0.95917935807296395</v>
      </c>
      <c r="M2007" s="1">
        <f t="shared" si="376"/>
        <v>0.97478864222910011</v>
      </c>
      <c r="N2007" s="1">
        <f t="shared" si="377"/>
        <v>0.84929704697517161</v>
      </c>
      <c r="P2007" s="1">
        <f t="shared" si="381"/>
        <v>0.79409031342294756</v>
      </c>
      <c r="Q2007" s="1">
        <f t="shared" si="378"/>
        <v>0.15417168731427508</v>
      </c>
      <c r="R2007" s="2">
        <f t="shared" si="382"/>
        <v>4139509.8043882861</v>
      </c>
      <c r="S2007" s="2">
        <f t="shared" si="383"/>
        <v>4429275.4906954663</v>
      </c>
      <c r="T2007" s="2">
        <f t="shared" si="384"/>
        <v>4139509.8043882861</v>
      </c>
      <c r="V2007" s="1">
        <v>2022</v>
      </c>
      <c r="W2007" s="1">
        <v>60692</v>
      </c>
      <c r="X2007" s="1" t="s">
        <v>2051</v>
      </c>
      <c r="Y2007" s="1" t="s">
        <v>48</v>
      </c>
      <c r="Z2007" s="1">
        <v>37</v>
      </c>
      <c r="AA2007" s="1">
        <v>5</v>
      </c>
      <c r="AB2007" s="1">
        <v>24</v>
      </c>
    </row>
    <row r="2008" spans="2:28" x14ac:dyDescent="0.55000000000000004">
      <c r="B2008" s="1">
        <v>51264</v>
      </c>
      <c r="C2008" s="4" t="str">
        <f>_xlfn.IFNA(VLOOKUP(B2008,W$2:AB11122,3,FALSE),0)</f>
        <v>S</v>
      </c>
      <c r="D2008" s="1">
        <f>_xlfn.IFNA(VLOOKUP(B2008,W$2:AA11150,4,FALSE),0)</f>
        <v>54</v>
      </c>
      <c r="E2008" s="1">
        <f>_xlfn.IFNA(VLOOKUP(B2008,W$2:AA11150,5,FALSE),0)</f>
        <v>4</v>
      </c>
      <c r="F2008" s="1">
        <f>_xlfn.IFNA(VLOOKUP(B2008,W$2:AB11151,6,FALSE),0)</f>
        <v>26</v>
      </c>
      <c r="H2008" s="5">
        <f t="shared" si="379"/>
        <v>15620000</v>
      </c>
      <c r="I2008" s="5">
        <f t="shared" si="380"/>
        <v>16713400.000000002</v>
      </c>
      <c r="J2008" s="1">
        <f t="shared" si="373"/>
        <v>0.17135857369119548</v>
      </c>
      <c r="K2008" s="1">
        <f t="shared" si="374"/>
        <v>5</v>
      </c>
      <c r="L2008" s="1">
        <f t="shared" si="375"/>
        <v>0.99416259563237341</v>
      </c>
      <c r="M2008" s="1">
        <f t="shared" si="376"/>
        <v>1.1486399068534272</v>
      </c>
      <c r="N2008" s="1">
        <f t="shared" si="377"/>
        <v>0.89217868497715414</v>
      </c>
      <c r="P2008" s="1">
        <f t="shared" si="381"/>
        <v>1.0188099160691755</v>
      </c>
      <c r="Q2008" s="1">
        <f t="shared" si="378"/>
        <v>0.17458181408006049</v>
      </c>
      <c r="R2008" s="2">
        <f t="shared" si="382"/>
        <v>2726967.935930545</v>
      </c>
      <c r="S2008" s="2">
        <f t="shared" si="383"/>
        <v>2917855.6914456831</v>
      </c>
      <c r="T2008" s="2">
        <f t="shared" si="384"/>
        <v>2726967.935930545</v>
      </c>
      <c r="V2008" s="1">
        <v>2022</v>
      </c>
      <c r="W2008" s="1">
        <v>49190</v>
      </c>
      <c r="X2008" s="1" t="s">
        <v>2052</v>
      </c>
      <c r="Y2008" s="1" t="s">
        <v>48</v>
      </c>
      <c r="Z2008" s="1">
        <v>37</v>
      </c>
      <c r="AA2008" s="1">
        <v>8</v>
      </c>
      <c r="AB2008" s="1">
        <v>27</v>
      </c>
    </row>
    <row r="2009" spans="2:28" x14ac:dyDescent="0.55000000000000004">
      <c r="B2009" s="1">
        <v>9830</v>
      </c>
      <c r="C2009" s="4" t="str">
        <f>_xlfn.IFNA(VLOOKUP(B2009,W$2:AB11123,3,FALSE),0)</f>
        <v>G</v>
      </c>
      <c r="D2009" s="1">
        <f>_xlfn.IFNA(VLOOKUP(B2009,W$2:AA11151,4,FALSE),0)</f>
        <v>79</v>
      </c>
      <c r="E2009" s="1">
        <f>_xlfn.IFNA(VLOOKUP(B2009,W$2:AA11151,5,FALSE),0)</f>
        <v>8</v>
      </c>
      <c r="F2009" s="1">
        <f>_xlfn.IFNA(VLOOKUP(B2009,W$2:AB11152,6,FALSE),0)</f>
        <v>30</v>
      </c>
      <c r="H2009" s="5">
        <f t="shared" si="379"/>
        <v>15340000</v>
      </c>
      <c r="I2009" s="5">
        <f t="shared" si="380"/>
        <v>16413800.000000002</v>
      </c>
      <c r="J2009" s="1">
        <f t="shared" si="373"/>
        <v>0.34065492256828622</v>
      </c>
      <c r="K2009" s="1">
        <f t="shared" si="374"/>
        <v>7</v>
      </c>
      <c r="L2009" s="1">
        <f t="shared" si="375"/>
        <v>0.95623946907158719</v>
      </c>
      <c r="M2009" s="1">
        <f t="shared" si="376"/>
        <v>0.98921913731565014</v>
      </c>
      <c r="N2009" s="1">
        <f t="shared" si="377"/>
        <v>1.06147912913239</v>
      </c>
      <c r="P2009" s="1">
        <f t="shared" si="381"/>
        <v>1.0040853588081093</v>
      </c>
      <c r="Q2009" s="1">
        <f t="shared" si="378"/>
        <v>0.34204662015672638</v>
      </c>
      <c r="R2009" s="2">
        <f t="shared" si="382"/>
        <v>5246995.1532041831</v>
      </c>
      <c r="S2009" s="2">
        <f t="shared" si="383"/>
        <v>5614284.8139284756</v>
      </c>
      <c r="T2009" s="2">
        <f t="shared" si="384"/>
        <v>5246995.1532041831</v>
      </c>
      <c r="V2009" s="1">
        <v>2022</v>
      </c>
      <c r="W2009" s="1">
        <v>51203</v>
      </c>
      <c r="X2009" s="1" t="s">
        <v>2053</v>
      </c>
      <c r="Y2009" s="1" t="s">
        <v>48</v>
      </c>
      <c r="Z2009" s="1">
        <v>36</v>
      </c>
      <c r="AA2009" s="1">
        <v>8</v>
      </c>
      <c r="AB2009" s="1">
        <v>27</v>
      </c>
    </row>
    <row r="2010" spans="2:28" x14ac:dyDescent="0.55000000000000004">
      <c r="B2010" s="1">
        <v>11783</v>
      </c>
      <c r="C2010" s="4" t="str">
        <f>_xlfn.IFNA(VLOOKUP(B2010,W$2:AB11124,3,FALSE),0)</f>
        <v>ED</v>
      </c>
      <c r="D2010" s="1">
        <f>_xlfn.IFNA(VLOOKUP(B2010,W$2:AA11152,4,FALSE),0)</f>
        <v>68</v>
      </c>
      <c r="E2010" s="1">
        <f>_xlfn.IFNA(VLOOKUP(B2010,W$2:AA11152,5,FALSE),0)</f>
        <v>32</v>
      </c>
      <c r="F2010" s="1">
        <f>_xlfn.IFNA(VLOOKUP(B2010,W$2:AB11153,6,FALSE),0)</f>
        <v>28</v>
      </c>
      <c r="H2010" s="5">
        <f t="shared" si="379"/>
        <v>25400550</v>
      </c>
      <c r="I2010" s="5">
        <f t="shared" si="380"/>
        <v>27178588.5</v>
      </c>
      <c r="J2010" s="1">
        <f t="shared" si="373"/>
        <v>0.28373199810001409</v>
      </c>
      <c r="K2010" s="1">
        <f t="shared" si="374"/>
        <v>6</v>
      </c>
      <c r="L2010" s="1">
        <f t="shared" si="375"/>
        <v>1.1618965758710007</v>
      </c>
      <c r="M2010" s="1">
        <f t="shared" si="376"/>
        <v>0.98267173666193286</v>
      </c>
      <c r="N2010" s="1">
        <f t="shared" si="377"/>
        <v>1</v>
      </c>
      <c r="P2010" s="1">
        <f t="shared" si="381"/>
        <v>1.1417629260327096</v>
      </c>
      <c r="Q2010" s="1">
        <f t="shared" si="378"/>
        <v>0.32395467635977926</v>
      </c>
      <c r="R2010" s="2">
        <f t="shared" si="382"/>
        <v>8228626.9546103915</v>
      </c>
      <c r="S2010" s="2">
        <f t="shared" si="383"/>
        <v>8804630.841433119</v>
      </c>
      <c r="T2010" s="2">
        <f t="shared" si="384"/>
        <v>8228626.9546103915</v>
      </c>
      <c r="V2010" s="1">
        <v>2022</v>
      </c>
      <c r="W2010" s="1">
        <v>42544</v>
      </c>
      <c r="X2010" s="1" t="s">
        <v>2054</v>
      </c>
      <c r="Y2010" s="1" t="s">
        <v>48</v>
      </c>
      <c r="Z2010" s="1">
        <v>36</v>
      </c>
      <c r="AA2010" s="1">
        <v>5</v>
      </c>
      <c r="AB2010" s="1">
        <v>24</v>
      </c>
    </row>
    <row r="2011" spans="2:28" x14ac:dyDescent="0.55000000000000004">
      <c r="B2011" s="1">
        <v>6508</v>
      </c>
      <c r="C2011" s="4" t="str">
        <f>_xlfn.IFNA(VLOOKUP(B2011,W$2:AB11125,3,FALSE),0)</f>
        <v>LS</v>
      </c>
      <c r="D2011" s="1">
        <f>_xlfn.IFNA(VLOOKUP(B2011,W$2:AA11153,4,FALSE),0)</f>
        <v>0</v>
      </c>
      <c r="E2011" s="1">
        <f>_xlfn.IFNA(VLOOKUP(B2011,W$2:AA11153,5,FALSE),0)</f>
        <v>8</v>
      </c>
      <c r="F2011" s="1">
        <f>_xlfn.IFNA(VLOOKUP(B2011,W$2:AB11154,6,FALSE),0)</f>
        <v>35</v>
      </c>
      <c r="H2011" s="5" t="e">
        <f t="shared" si="379"/>
        <v>#DIV/0!</v>
      </c>
      <c r="I2011" s="5" t="e">
        <f t="shared" si="380"/>
        <v>#DIV/0!</v>
      </c>
      <c r="J2011" s="1">
        <f t="shared" si="373"/>
        <v>0.11029086484118089</v>
      </c>
      <c r="K2011" s="1">
        <f t="shared" si="374"/>
        <v>0</v>
      </c>
      <c r="L2011" s="1">
        <f t="shared" si="375"/>
        <v>0.98517043952992134</v>
      </c>
      <c r="M2011" s="1">
        <f t="shared" si="376"/>
        <v>1.1804665862898105</v>
      </c>
      <c r="N2011" s="1" t="e">
        <f t="shared" si="377"/>
        <v>#DIV/0!</v>
      </c>
      <c r="P2011" s="1" t="e">
        <f t="shared" si="381"/>
        <v>#DIV/0!</v>
      </c>
      <c r="Q2011" s="1" t="e">
        <f t="shared" si="378"/>
        <v>#DIV/0!</v>
      </c>
      <c r="R2011" s="2" t="e">
        <f t="shared" si="382"/>
        <v>#DIV/0!</v>
      </c>
      <c r="S2011" s="2" t="e">
        <f t="shared" si="383"/>
        <v>#DIV/0!</v>
      </c>
      <c r="T2011" s="2" t="e">
        <f t="shared" si="384"/>
        <v>#DIV/0!</v>
      </c>
      <c r="V2011" s="1">
        <v>2022</v>
      </c>
      <c r="W2011" s="1">
        <v>55910</v>
      </c>
      <c r="X2011" s="1" t="s">
        <v>2055</v>
      </c>
      <c r="Y2011" s="1" t="s">
        <v>48</v>
      </c>
      <c r="Z2011" s="1">
        <v>35</v>
      </c>
      <c r="AA2011" s="1">
        <v>5</v>
      </c>
      <c r="AB2011" s="1">
        <v>24</v>
      </c>
    </row>
    <row r="2012" spans="2:28" x14ac:dyDescent="0.55000000000000004">
      <c r="B2012" s="1">
        <v>10672</v>
      </c>
      <c r="C2012" s="4" t="str">
        <f>_xlfn.IFNA(VLOOKUP(B2012,W$2:AB11126,3,FALSE),0)</f>
        <v>CB</v>
      </c>
      <c r="D2012" s="1">
        <f>_xlfn.IFNA(VLOOKUP(B2012,W$2:AA11154,4,FALSE),0)</f>
        <v>99</v>
      </c>
      <c r="E2012" s="1">
        <f>_xlfn.IFNA(VLOOKUP(B2012,W$2:AA11154,5,FALSE),0)</f>
        <v>2</v>
      </c>
      <c r="F2012" s="1">
        <f>_xlfn.IFNA(VLOOKUP(B2012,W$2:AB11155,6,FALSE),0)</f>
        <v>29</v>
      </c>
      <c r="H2012" s="5">
        <f t="shared" si="379"/>
        <v>20000000</v>
      </c>
      <c r="I2012" s="5">
        <f t="shared" si="380"/>
        <v>21400000</v>
      </c>
      <c r="J2012" s="1">
        <f t="shared" si="373"/>
        <v>0.9106723943769699</v>
      </c>
      <c r="K2012" s="1">
        <f t="shared" si="374"/>
        <v>9</v>
      </c>
      <c r="L2012" s="1">
        <f t="shared" si="375"/>
        <v>1.0294839989928222</v>
      </c>
      <c r="M2012" s="1">
        <f t="shared" si="376"/>
        <v>1.000893038891195</v>
      </c>
      <c r="N2012" s="1">
        <f t="shared" si="377"/>
        <v>1</v>
      </c>
      <c r="P2012" s="1">
        <f t="shared" si="381"/>
        <v>1.0304033682417857</v>
      </c>
      <c r="Q2012" s="1">
        <f t="shared" si="378"/>
        <v>0.93835990253084156</v>
      </c>
      <c r="R2012" s="2">
        <f t="shared" si="382"/>
        <v>18767198.050616831</v>
      </c>
      <c r="S2012" s="2">
        <f t="shared" si="383"/>
        <v>20080901.914160009</v>
      </c>
      <c r="T2012" s="2">
        <f t="shared" si="384"/>
        <v>18767198.050616831</v>
      </c>
      <c r="V2012" s="1">
        <v>2022</v>
      </c>
      <c r="W2012" s="1">
        <v>51433</v>
      </c>
      <c r="X2012" s="1" t="s">
        <v>2056</v>
      </c>
      <c r="Y2012" s="1" t="s">
        <v>48</v>
      </c>
      <c r="Z2012" s="1">
        <v>35</v>
      </c>
      <c r="AA2012" s="1">
        <v>6</v>
      </c>
      <c r="AB2012" s="1">
        <v>27</v>
      </c>
    </row>
    <row r="2013" spans="2:28" x14ac:dyDescent="0.55000000000000004">
      <c r="B2013" s="1">
        <v>48935</v>
      </c>
      <c r="C2013" s="4" t="str">
        <f>_xlfn.IFNA(VLOOKUP(B2013,W$2:AB11127,3,FALSE),0)</f>
        <v>DI</v>
      </c>
      <c r="D2013" s="1">
        <f>_xlfn.IFNA(VLOOKUP(B2013,W$2:AA11155,4,FALSE),0)</f>
        <v>28</v>
      </c>
      <c r="E2013" s="1">
        <f>_xlfn.IFNA(VLOOKUP(B2013,W$2:AA11155,5,FALSE),0)</f>
        <v>8</v>
      </c>
      <c r="F2013" s="1">
        <f>_xlfn.IFNA(VLOOKUP(B2013,W$2:AB11156,6,FALSE),0)</f>
        <v>27</v>
      </c>
      <c r="H2013" s="5">
        <f t="shared" si="379"/>
        <v>20500000</v>
      </c>
      <c r="I2013" s="5">
        <f t="shared" si="380"/>
        <v>21935000</v>
      </c>
      <c r="J2013" s="1">
        <f t="shared" si="373"/>
        <v>0.11969353290175433</v>
      </c>
      <c r="K2013" s="1">
        <f t="shared" si="374"/>
        <v>2</v>
      </c>
      <c r="L2013" s="1">
        <f t="shared" si="375"/>
        <v>0.96784963204339991</v>
      </c>
      <c r="M2013" s="1">
        <f t="shared" si="376"/>
        <v>0.99437471484129869</v>
      </c>
      <c r="N2013" s="1">
        <f t="shared" si="377"/>
        <v>1</v>
      </c>
      <c r="P2013" s="1">
        <f t="shared" si="381"/>
        <v>0.96240520187241163</v>
      </c>
      <c r="Q2013" s="1">
        <f t="shared" si="378"/>
        <v>0.11519367869513501</v>
      </c>
      <c r="R2013" s="2">
        <f t="shared" si="382"/>
        <v>2361470.413250268</v>
      </c>
      <c r="S2013" s="2">
        <f t="shared" si="383"/>
        <v>2526773.3421777864</v>
      </c>
      <c r="T2013" s="2">
        <f t="shared" si="384"/>
        <v>2361470.413250268</v>
      </c>
      <c r="V2013" s="1">
        <v>2022</v>
      </c>
      <c r="W2013" s="1">
        <v>7865</v>
      </c>
      <c r="X2013" s="1" t="s">
        <v>2057</v>
      </c>
      <c r="Y2013" s="1" t="s">
        <v>48</v>
      </c>
      <c r="Z2013" s="1">
        <v>34</v>
      </c>
      <c r="AA2013" s="1">
        <v>3</v>
      </c>
      <c r="AB2013" s="1">
        <v>31</v>
      </c>
    </row>
    <row r="2014" spans="2:28" x14ac:dyDescent="0.55000000000000004">
      <c r="B2014" s="1">
        <v>7982</v>
      </c>
      <c r="C2014" s="4" t="str">
        <f>_xlfn.IFNA(VLOOKUP(B2014,W$2:AB11128,3,FALSE),0)</f>
        <v>TE</v>
      </c>
      <c r="D2014" s="1">
        <f>_xlfn.IFNA(VLOOKUP(B2014,W$2:AA11156,4,FALSE),0)</f>
        <v>69</v>
      </c>
      <c r="E2014" s="1">
        <f>_xlfn.IFNA(VLOOKUP(B2014,W$2:AA11156,5,FALSE),0)</f>
        <v>6</v>
      </c>
      <c r="F2014" s="1">
        <f>_xlfn.IFNA(VLOOKUP(B2014,W$2:AB11157,6,FALSE),0)</f>
        <v>33</v>
      </c>
      <c r="H2014" s="5">
        <f t="shared" si="379"/>
        <v>14012500</v>
      </c>
      <c r="I2014" s="5">
        <f t="shared" si="380"/>
        <v>14993375</v>
      </c>
      <c r="J2014" s="1">
        <f t="shared" si="373"/>
        <v>0.28373199810001409</v>
      </c>
      <c r="K2014" s="1">
        <f t="shared" si="374"/>
        <v>6</v>
      </c>
      <c r="L2014" s="1">
        <f t="shared" si="375"/>
        <v>0.96849613775044396</v>
      </c>
      <c r="M2014" s="1">
        <f t="shared" si="376"/>
        <v>0.79768548677928564</v>
      </c>
      <c r="N2014" s="1">
        <f t="shared" si="377"/>
        <v>1.06147912913239</v>
      </c>
      <c r="P2014" s="1">
        <f t="shared" si="381"/>
        <v>0.82005134094040744</v>
      </c>
      <c r="Q2014" s="1">
        <f t="shared" si="378"/>
        <v>0.23267480550961769</v>
      </c>
      <c r="R2014" s="2">
        <f t="shared" si="382"/>
        <v>3260355.712203518</v>
      </c>
      <c r="S2014" s="2">
        <f t="shared" si="383"/>
        <v>3488580.6120577641</v>
      </c>
      <c r="T2014" s="2">
        <f t="shared" si="384"/>
        <v>3260355.712203518</v>
      </c>
      <c r="V2014" s="1">
        <v>2022</v>
      </c>
      <c r="W2014" s="1">
        <v>10702</v>
      </c>
      <c r="X2014" s="1" t="s">
        <v>2058</v>
      </c>
      <c r="Y2014" s="1" t="s">
        <v>48</v>
      </c>
      <c r="Z2014" s="1">
        <v>34</v>
      </c>
      <c r="AA2014" s="1">
        <v>3</v>
      </c>
      <c r="AB2014" s="1">
        <v>29</v>
      </c>
    </row>
    <row r="2015" spans="2:28" x14ac:dyDescent="0.55000000000000004">
      <c r="B2015" s="1">
        <v>10738</v>
      </c>
      <c r="C2015" s="4" t="str">
        <f>_xlfn.IFNA(VLOOKUP(B2015,W$2:AB11129,3,FALSE),0)</f>
        <v>CB</v>
      </c>
      <c r="D2015" s="1">
        <f>_xlfn.IFNA(VLOOKUP(B2015,W$2:AA11157,4,FALSE),0)</f>
        <v>65</v>
      </c>
      <c r="E2015" s="1">
        <f>_xlfn.IFNA(VLOOKUP(B2015,W$2:AA11157,5,FALSE),0)</f>
        <v>4</v>
      </c>
      <c r="F2015" s="1">
        <f>_xlfn.IFNA(VLOOKUP(B2015,W$2:AB11158,6,FALSE),0)</f>
        <v>28</v>
      </c>
      <c r="H2015" s="5">
        <f t="shared" si="379"/>
        <v>20000000</v>
      </c>
      <c r="I2015" s="5">
        <f t="shared" si="380"/>
        <v>21400000</v>
      </c>
      <c r="J2015" s="1">
        <f t="shared" si="373"/>
        <v>0.28373199810001409</v>
      </c>
      <c r="K2015" s="1">
        <f t="shared" si="374"/>
        <v>6</v>
      </c>
      <c r="L2015" s="1">
        <f t="shared" si="375"/>
        <v>0.98911758417916396</v>
      </c>
      <c r="M2015" s="1">
        <f t="shared" si="376"/>
        <v>0.98267173666193286</v>
      </c>
      <c r="N2015" s="1">
        <f t="shared" si="377"/>
        <v>0.81665115322979975</v>
      </c>
      <c r="P2015" s="1">
        <f t="shared" si="381"/>
        <v>0.79376686821899445</v>
      </c>
      <c r="Q2015" s="1">
        <f t="shared" si="378"/>
        <v>0.22521705954536586</v>
      </c>
      <c r="R2015" s="2">
        <f t="shared" si="382"/>
        <v>4504341.1909073172</v>
      </c>
      <c r="S2015" s="2">
        <f t="shared" si="383"/>
        <v>4819645.0742708296</v>
      </c>
      <c r="T2015" s="2">
        <f t="shared" si="384"/>
        <v>4504341.1909073172</v>
      </c>
      <c r="V2015" s="1">
        <v>2022</v>
      </c>
      <c r="W2015" s="1">
        <v>51405</v>
      </c>
      <c r="X2015" s="1" t="s">
        <v>2059</v>
      </c>
      <c r="Y2015" s="1" t="s">
        <v>48</v>
      </c>
      <c r="Z2015" s="1">
        <v>33</v>
      </c>
      <c r="AA2015" s="1">
        <v>8</v>
      </c>
      <c r="AB2015" s="1">
        <v>25</v>
      </c>
    </row>
    <row r="2016" spans="2:28" x14ac:dyDescent="0.55000000000000004">
      <c r="B2016" s="1">
        <v>9511</v>
      </c>
      <c r="C2016" s="4" t="str">
        <f>_xlfn.IFNA(VLOOKUP(B2016,W$2:AB11130,3,FALSE),0)</f>
        <v>S</v>
      </c>
      <c r="D2016" s="1">
        <f>_xlfn.IFNA(VLOOKUP(B2016,W$2:AA11158,4,FALSE),0)</f>
        <v>51</v>
      </c>
      <c r="E2016" s="1">
        <f>_xlfn.IFNA(VLOOKUP(B2016,W$2:AA11158,5,FALSE),0)</f>
        <v>3</v>
      </c>
      <c r="F2016" s="1">
        <f>_xlfn.IFNA(VLOOKUP(B2016,W$2:AB11159,6,FALSE),0)</f>
        <v>29</v>
      </c>
      <c r="H2016" s="5">
        <f t="shared" si="379"/>
        <v>15620000</v>
      </c>
      <c r="I2016" s="5">
        <f t="shared" si="380"/>
        <v>16713400.000000002</v>
      </c>
      <c r="J2016" s="1">
        <f t="shared" si="373"/>
        <v>0.17135857369119548</v>
      </c>
      <c r="K2016" s="1">
        <f t="shared" si="374"/>
        <v>5</v>
      </c>
      <c r="L2016" s="1">
        <f t="shared" si="375"/>
        <v>1.0331190471627296</v>
      </c>
      <c r="M2016" s="1">
        <f t="shared" si="376"/>
        <v>0.97478864222910011</v>
      </c>
      <c r="N2016" s="1">
        <f t="shared" si="377"/>
        <v>0.89217868497715414</v>
      </c>
      <c r="P2016" s="1">
        <f t="shared" si="381"/>
        <v>0.89848880897910133</v>
      </c>
      <c r="Q2016" s="1">
        <f t="shared" si="378"/>
        <v>0.1539637607841598</v>
      </c>
      <c r="R2016" s="2">
        <f t="shared" si="382"/>
        <v>2404913.9434485761</v>
      </c>
      <c r="S2016" s="2">
        <f t="shared" si="383"/>
        <v>2573257.9194899765</v>
      </c>
      <c r="T2016" s="2">
        <f t="shared" si="384"/>
        <v>2404913.9434485761</v>
      </c>
      <c r="V2016" s="1">
        <v>2022</v>
      </c>
      <c r="W2016" s="1">
        <v>25546</v>
      </c>
      <c r="X2016" s="1" t="s">
        <v>2060</v>
      </c>
      <c r="Y2016" s="1" t="s">
        <v>48</v>
      </c>
      <c r="Z2016" s="1">
        <v>33</v>
      </c>
      <c r="AA2016" s="1">
        <v>5</v>
      </c>
      <c r="AB2016" s="1">
        <v>27</v>
      </c>
    </row>
    <row r="2017" spans="2:28" x14ac:dyDescent="0.55000000000000004">
      <c r="B2017" s="1">
        <v>6162</v>
      </c>
      <c r="C2017" s="4" t="str">
        <f>_xlfn.IFNA(VLOOKUP(B2017,W$2:AB11131,3,FALSE),0)</f>
        <v>QB</v>
      </c>
      <c r="D2017" s="1">
        <f>_xlfn.IFNA(VLOOKUP(B2017,W$2:AA11159,4,FALSE),0)</f>
        <v>37</v>
      </c>
      <c r="E2017" s="1">
        <f>_xlfn.IFNA(VLOOKUP(B2017,W$2:AA11159,5,FALSE),0)</f>
        <v>10</v>
      </c>
      <c r="F2017" s="1">
        <f>_xlfn.IFNA(VLOOKUP(B2017,W$2:AB11160,6,FALSE),0)</f>
        <v>33</v>
      </c>
      <c r="H2017" s="5">
        <f t="shared" si="379"/>
        <v>44949165</v>
      </c>
      <c r="I2017" s="5">
        <f t="shared" si="380"/>
        <v>48095606.550000004</v>
      </c>
      <c r="J2017" s="1">
        <f t="shared" si="373"/>
        <v>0.13512004199773481</v>
      </c>
      <c r="K2017" s="1">
        <f t="shared" si="374"/>
        <v>3</v>
      </c>
      <c r="L2017" s="1">
        <f t="shared" si="375"/>
        <v>1.3555250395288452</v>
      </c>
      <c r="M2017" s="1">
        <f t="shared" si="376"/>
        <v>0.88605340185674875</v>
      </c>
      <c r="N2017" s="1">
        <f t="shared" si="377"/>
        <v>1.1178219283566899</v>
      </c>
      <c r="P2017" s="1">
        <f t="shared" si="381"/>
        <v>1.3425796700641934</v>
      </c>
      <c r="Q2017" s="1">
        <f t="shared" si="378"/>
        <v>0.18140942140437877</v>
      </c>
      <c r="R2017" s="2">
        <f t="shared" si="382"/>
        <v>8154202.0152599532</v>
      </c>
      <c r="S2017" s="2">
        <f t="shared" si="383"/>
        <v>8724996.156328151</v>
      </c>
      <c r="T2017" s="2">
        <f t="shared" si="384"/>
        <v>9202833.5969057884</v>
      </c>
      <c r="V2017" s="1">
        <v>2022</v>
      </c>
      <c r="W2017" s="1">
        <v>66930</v>
      </c>
      <c r="X2017" s="1" t="s">
        <v>2061</v>
      </c>
      <c r="Y2017" s="1" t="s">
        <v>48</v>
      </c>
      <c r="Z2017" s="1">
        <v>32</v>
      </c>
      <c r="AA2017" s="1">
        <v>8</v>
      </c>
      <c r="AB2017" s="1">
        <v>27</v>
      </c>
    </row>
    <row r="2018" spans="2:28" x14ac:dyDescent="0.55000000000000004">
      <c r="B2018" s="1">
        <v>49059</v>
      </c>
      <c r="C2018" s="4" t="str">
        <f>_xlfn.IFNA(VLOOKUP(B2018,W$2:AB11132,3,FALSE),0)</f>
        <v>CB</v>
      </c>
      <c r="D2018" s="1">
        <f>_xlfn.IFNA(VLOOKUP(B2018,W$2:AA11160,4,FALSE),0)</f>
        <v>60</v>
      </c>
      <c r="E2018" s="1">
        <f>_xlfn.IFNA(VLOOKUP(B2018,W$2:AA11160,5,FALSE),0)</f>
        <v>5</v>
      </c>
      <c r="F2018" s="1">
        <f>_xlfn.IFNA(VLOOKUP(B2018,W$2:AB11161,6,FALSE),0)</f>
        <v>27</v>
      </c>
      <c r="H2018" s="5">
        <f t="shared" si="379"/>
        <v>20000000</v>
      </c>
      <c r="I2018" s="5">
        <f t="shared" si="380"/>
        <v>21400000</v>
      </c>
      <c r="J2018" s="1">
        <f t="shared" si="373"/>
        <v>0.24173750307529737</v>
      </c>
      <c r="K2018" s="1">
        <f t="shared" si="374"/>
        <v>6</v>
      </c>
      <c r="L2018" s="1">
        <f t="shared" si="375"/>
        <v>0.98909453018804094</v>
      </c>
      <c r="M2018" s="1">
        <f t="shared" si="376"/>
        <v>1.1772145986242197</v>
      </c>
      <c r="N2018" s="1">
        <f t="shared" si="377"/>
        <v>0.81665115322979975</v>
      </c>
      <c r="P2018" s="1">
        <f t="shared" si="381"/>
        <v>0.95088942814302158</v>
      </c>
      <c r="Q2018" s="1">
        <f t="shared" si="378"/>
        <v>0.22986563605999144</v>
      </c>
      <c r="R2018" s="2">
        <f t="shared" si="382"/>
        <v>4597312.7211998291</v>
      </c>
      <c r="S2018" s="2">
        <f t="shared" si="383"/>
        <v>4919124.6116838166</v>
      </c>
      <c r="T2018" s="2">
        <f t="shared" si="384"/>
        <v>4597312.7211998291</v>
      </c>
      <c r="V2018" s="1">
        <v>2022</v>
      </c>
      <c r="W2018" s="1">
        <v>10705</v>
      </c>
      <c r="X2018" s="1" t="s">
        <v>2062</v>
      </c>
      <c r="Y2018" s="1" t="s">
        <v>48</v>
      </c>
      <c r="Z2018" s="1">
        <v>32</v>
      </c>
      <c r="AA2018" s="1">
        <v>3</v>
      </c>
      <c r="AB2018" s="1">
        <v>29</v>
      </c>
    </row>
    <row r="2019" spans="2:28" x14ac:dyDescent="0.55000000000000004">
      <c r="B2019" s="1">
        <v>9859</v>
      </c>
      <c r="C2019" s="4" t="str">
        <f>_xlfn.IFNA(VLOOKUP(B2019,W$2:AB11133,3,FALSE),0)</f>
        <v>WR</v>
      </c>
      <c r="D2019" s="1">
        <f>_xlfn.IFNA(VLOOKUP(B2019,W$2:AA11161,4,FALSE),0)</f>
        <v>58</v>
      </c>
      <c r="E2019" s="1">
        <f>_xlfn.IFNA(VLOOKUP(B2019,W$2:AA11161,5,FALSE),0)</f>
        <v>8</v>
      </c>
      <c r="F2019" s="1">
        <f>_xlfn.IFNA(VLOOKUP(B2019,W$2:AB11162,6,FALSE),0)</f>
        <v>29</v>
      </c>
      <c r="H2019" s="5">
        <f t="shared" si="379"/>
        <v>26850000</v>
      </c>
      <c r="I2019" s="5">
        <f t="shared" si="380"/>
        <v>28729500</v>
      </c>
      <c r="J2019" s="1">
        <f t="shared" si="373"/>
        <v>0.19414880739410345</v>
      </c>
      <c r="K2019" s="1">
        <f t="shared" si="374"/>
        <v>5</v>
      </c>
      <c r="L2019" s="1">
        <f t="shared" si="375"/>
        <v>0.95917935807296395</v>
      </c>
      <c r="M2019" s="1">
        <f t="shared" si="376"/>
        <v>0.97478864222910011</v>
      </c>
      <c r="N2019" s="1">
        <f t="shared" si="377"/>
        <v>0.84929704697517161</v>
      </c>
      <c r="P2019" s="1">
        <f t="shared" si="381"/>
        <v>0.79409031342294756</v>
      </c>
      <c r="Q2019" s="1">
        <f t="shared" si="378"/>
        <v>0.15417168731427508</v>
      </c>
      <c r="R2019" s="2">
        <f t="shared" si="382"/>
        <v>4139509.8043882861</v>
      </c>
      <c r="S2019" s="2">
        <f t="shared" si="383"/>
        <v>4429275.4906954663</v>
      </c>
      <c r="T2019" s="2">
        <f t="shared" si="384"/>
        <v>4139509.8043882861</v>
      </c>
      <c r="V2019" s="1">
        <v>2022</v>
      </c>
      <c r="W2019" s="1">
        <v>8458</v>
      </c>
      <c r="X2019" s="1" t="s">
        <v>2063</v>
      </c>
      <c r="Y2019" s="1" t="s">
        <v>48</v>
      </c>
      <c r="Z2019" s="1">
        <v>31</v>
      </c>
      <c r="AA2019" s="1">
        <v>8</v>
      </c>
      <c r="AB2019" s="1">
        <v>33</v>
      </c>
    </row>
    <row r="2020" spans="2:28" x14ac:dyDescent="0.55000000000000004">
      <c r="B2020" s="1">
        <v>10665</v>
      </c>
      <c r="C2020" s="4" t="str">
        <f>_xlfn.IFNA(VLOOKUP(B2020,W$2:AB11134,3,FALSE),0)</f>
        <v>RT</v>
      </c>
      <c r="D2020" s="1">
        <f>_xlfn.IFNA(VLOOKUP(B2020,W$2:AA11162,4,FALSE),0)</f>
        <v>72</v>
      </c>
      <c r="E2020" s="1">
        <f>_xlfn.IFNA(VLOOKUP(B2020,W$2:AA11162,5,FALSE),0)</f>
        <v>32</v>
      </c>
      <c r="F2020" s="1">
        <f>_xlfn.IFNA(VLOOKUP(B2020,W$2:AB11163,6,FALSE),0)</f>
        <v>28</v>
      </c>
      <c r="H2020" s="5">
        <f t="shared" si="379"/>
        <v>18040000</v>
      </c>
      <c r="I2020" s="5">
        <f t="shared" si="380"/>
        <v>19302800</v>
      </c>
      <c r="J2020" s="1">
        <f t="shared" si="373"/>
        <v>0.29399895803743797</v>
      </c>
      <c r="K2020" s="1">
        <f t="shared" si="374"/>
        <v>7</v>
      </c>
      <c r="L2020" s="1">
        <f t="shared" si="375"/>
        <v>1.1379377834586188</v>
      </c>
      <c r="M2020" s="1">
        <f t="shared" si="376"/>
        <v>0.98921913731565014</v>
      </c>
      <c r="N2020" s="1">
        <f t="shared" si="377"/>
        <v>1.21388420547599</v>
      </c>
      <c r="P2020" s="1">
        <f t="shared" si="381"/>
        <v>1.3664328302183435</v>
      </c>
      <c r="Q2020" s="1">
        <f t="shared" si="378"/>
        <v>0.40172982831234039</v>
      </c>
      <c r="R2020" s="2">
        <f t="shared" si="382"/>
        <v>7247206.1027546208</v>
      </c>
      <c r="S2020" s="2">
        <f t="shared" si="383"/>
        <v>7754510.5299474439</v>
      </c>
      <c r="T2020" s="2">
        <f t="shared" si="384"/>
        <v>7247206.1027546208</v>
      </c>
      <c r="V2020" s="1">
        <v>2022</v>
      </c>
      <c r="W2020" s="1">
        <v>11801</v>
      </c>
      <c r="X2020" s="1" t="s">
        <v>2064</v>
      </c>
      <c r="Y2020" s="1" t="s">
        <v>48</v>
      </c>
      <c r="Z2020" s="1">
        <v>31</v>
      </c>
      <c r="AA2020" s="1">
        <v>2</v>
      </c>
      <c r="AB2020" s="1">
        <v>27</v>
      </c>
    </row>
    <row r="2021" spans="2:28" x14ac:dyDescent="0.55000000000000004">
      <c r="B2021" s="1">
        <v>45753</v>
      </c>
      <c r="C2021" s="4" t="str">
        <f>_xlfn.IFNA(VLOOKUP(B2021,W$2:AB11135,3,FALSE),0)</f>
        <v>HB</v>
      </c>
      <c r="D2021" s="1">
        <f>_xlfn.IFNA(VLOOKUP(B2021,W$2:AA11163,4,FALSE),0)</f>
        <v>17</v>
      </c>
      <c r="E2021" s="1">
        <f>_xlfn.IFNA(VLOOKUP(B2021,W$2:AA11163,5,FALSE),0)</f>
        <v>8</v>
      </c>
      <c r="F2021" s="1">
        <f>_xlfn.IFNA(VLOOKUP(B2021,W$2:AB11164,6,FALSE),0)</f>
        <v>27</v>
      </c>
      <c r="H2021" s="5">
        <f t="shared" si="379"/>
        <v>14223170</v>
      </c>
      <c r="I2021" s="5">
        <f t="shared" si="380"/>
        <v>15218791.9</v>
      </c>
      <c r="J2021" s="1">
        <f t="shared" si="373"/>
        <v>0.12422980506362609</v>
      </c>
      <c r="K2021" s="1">
        <f t="shared" si="374"/>
        <v>1</v>
      </c>
      <c r="L2021" s="1">
        <f t="shared" si="375"/>
        <v>0.97398521903978064</v>
      </c>
      <c r="M2021" s="1">
        <f t="shared" si="376"/>
        <v>0.8852077485688149</v>
      </c>
      <c r="N2021" s="1">
        <f t="shared" si="377"/>
        <v>0.81972023184507603</v>
      </c>
      <c r="P2021" s="1">
        <f t="shared" si="381"/>
        <v>0.70674578526452558</v>
      </c>
      <c r="Q2021" s="1">
        <f t="shared" si="378"/>
        <v>8.7798891132951362E-2</v>
      </c>
      <c r="R2021" s="2">
        <f t="shared" si="382"/>
        <v>1248778.5543954598</v>
      </c>
      <c r="S2021" s="2">
        <f t="shared" si="383"/>
        <v>1336193.053203142</v>
      </c>
      <c r="T2021" s="2">
        <f t="shared" si="384"/>
        <v>1248778.5543954598</v>
      </c>
      <c r="V2021" s="1">
        <v>2022</v>
      </c>
      <c r="W2021" s="1">
        <v>60789</v>
      </c>
      <c r="X2021" s="1" t="s">
        <v>2065</v>
      </c>
      <c r="Y2021" s="1" t="s">
        <v>48</v>
      </c>
      <c r="Z2021" s="1">
        <v>30</v>
      </c>
      <c r="AA2021" s="1">
        <v>5</v>
      </c>
      <c r="AB2021" s="1">
        <v>24</v>
      </c>
    </row>
    <row r="2022" spans="2:28" x14ac:dyDescent="0.55000000000000004">
      <c r="B2022" s="1">
        <v>48684</v>
      </c>
      <c r="C2022" s="4">
        <f>_xlfn.IFNA(VLOOKUP(B2022,W$2:AB11136,3,FALSE),0)</f>
        <v>0</v>
      </c>
      <c r="D2022" s="1">
        <f>_xlfn.IFNA(VLOOKUP(B2022,W$2:AA11164,4,FALSE),0)</f>
        <v>0</v>
      </c>
      <c r="E2022" s="1">
        <f>_xlfn.IFNA(VLOOKUP(B2022,W$2:AA11164,5,FALSE),0)</f>
        <v>0</v>
      </c>
      <c r="F2022" s="1">
        <f>_xlfn.IFNA(VLOOKUP(B2022,W$2:AB11165,6,FALSE),0)</f>
        <v>0</v>
      </c>
      <c r="H2022" s="5" t="e">
        <f t="shared" si="379"/>
        <v>#DIV/0!</v>
      </c>
      <c r="I2022" s="5" t="e">
        <f t="shared" si="380"/>
        <v>#DIV/0!</v>
      </c>
      <c r="J2022" s="1">
        <f t="shared" si="373"/>
        <v>0.11029086484118089</v>
      </c>
      <c r="K2022" s="1">
        <f t="shared" si="374"/>
        <v>0</v>
      </c>
      <c r="L2022" s="1" t="e">
        <f t="shared" si="375"/>
        <v>#DIV/0!</v>
      </c>
      <c r="M2022" s="1" t="e">
        <f t="shared" si="376"/>
        <v>#DIV/0!</v>
      </c>
      <c r="N2022" s="1" t="e">
        <f t="shared" si="377"/>
        <v>#DIV/0!</v>
      </c>
      <c r="P2022" s="1" t="e">
        <f t="shared" si="381"/>
        <v>#DIV/0!</v>
      </c>
      <c r="Q2022" s="1" t="e">
        <f t="shared" si="378"/>
        <v>#DIV/0!</v>
      </c>
      <c r="R2022" s="2" t="e">
        <f t="shared" si="382"/>
        <v>#DIV/0!</v>
      </c>
      <c r="S2022" s="2" t="e">
        <f t="shared" si="383"/>
        <v>#DIV/0!</v>
      </c>
      <c r="T2022" s="2" t="e">
        <f t="shared" si="384"/>
        <v>#DIV/0!</v>
      </c>
      <c r="V2022" s="1">
        <v>2022</v>
      </c>
      <c r="W2022" s="1">
        <v>42930</v>
      </c>
      <c r="X2022" s="1" t="s">
        <v>2066</v>
      </c>
      <c r="Y2022" s="1" t="s">
        <v>48</v>
      </c>
      <c r="Z2022" s="1">
        <v>30</v>
      </c>
      <c r="AA2022" s="1">
        <v>8</v>
      </c>
      <c r="AB2022" s="1">
        <v>25</v>
      </c>
    </row>
    <row r="2023" spans="2:28" x14ac:dyDescent="0.55000000000000004">
      <c r="B2023" s="1">
        <v>50535</v>
      </c>
      <c r="C2023" s="4" t="str">
        <f>_xlfn.IFNA(VLOOKUP(B2023,W$2:AB11137,3,FALSE),0)</f>
        <v>CB</v>
      </c>
      <c r="D2023" s="1">
        <f>_xlfn.IFNA(VLOOKUP(B2023,W$2:AA11165,4,FALSE),0)</f>
        <v>40</v>
      </c>
      <c r="E2023" s="1">
        <f>_xlfn.IFNA(VLOOKUP(B2023,W$2:AA11165,5,FALSE),0)</f>
        <v>8</v>
      </c>
      <c r="F2023" s="1">
        <f>_xlfn.IFNA(VLOOKUP(B2023,W$2:AB11166,6,FALSE),0)</f>
        <v>27</v>
      </c>
      <c r="H2023" s="5">
        <f t="shared" si="379"/>
        <v>20000000</v>
      </c>
      <c r="I2023" s="5">
        <f t="shared" si="380"/>
        <v>21400000</v>
      </c>
      <c r="J2023" s="1">
        <f t="shared" si="373"/>
        <v>0.14534217904027727</v>
      </c>
      <c r="K2023" s="1">
        <f t="shared" si="374"/>
        <v>4</v>
      </c>
      <c r="L2023" s="1">
        <f t="shared" si="375"/>
        <v>0.96121638580046065</v>
      </c>
      <c r="M2023" s="1">
        <f t="shared" si="376"/>
        <v>1.1123962455126433</v>
      </c>
      <c r="N2023" s="1">
        <f t="shared" si="377"/>
        <v>0.87776743548653313</v>
      </c>
      <c r="P2023" s="1">
        <f t="shared" si="381"/>
        <v>0.93855590142983025</v>
      </c>
      <c r="Q2023" s="1">
        <f t="shared" si="378"/>
        <v>0.13641175986492321</v>
      </c>
      <c r="R2023" s="2">
        <f t="shared" si="382"/>
        <v>2728235.1972984644</v>
      </c>
      <c r="S2023" s="2">
        <f t="shared" si="383"/>
        <v>2919211.6611093567</v>
      </c>
      <c r="T2023" s="2">
        <f t="shared" si="384"/>
        <v>2728235.1972984644</v>
      </c>
      <c r="V2023" s="1">
        <v>2022</v>
      </c>
      <c r="W2023" s="1">
        <v>8736</v>
      </c>
      <c r="X2023" s="1" t="s">
        <v>2067</v>
      </c>
      <c r="Y2023" s="1" t="s">
        <v>48</v>
      </c>
      <c r="Z2023" s="1">
        <v>29</v>
      </c>
      <c r="AA2023" s="1">
        <v>4</v>
      </c>
      <c r="AB2023" s="1">
        <v>30</v>
      </c>
    </row>
    <row r="2024" spans="2:28" x14ac:dyDescent="0.55000000000000004">
      <c r="B2024" s="1">
        <v>5088</v>
      </c>
      <c r="C2024" s="4">
        <f>_xlfn.IFNA(VLOOKUP(B2024,W$2:AB11138,3,FALSE),0)</f>
        <v>0</v>
      </c>
      <c r="D2024" s="1">
        <f>_xlfn.IFNA(VLOOKUP(B2024,W$2:AA11166,4,FALSE),0)</f>
        <v>0</v>
      </c>
      <c r="E2024" s="1">
        <f>_xlfn.IFNA(VLOOKUP(B2024,W$2:AA11166,5,FALSE),0)</f>
        <v>0</v>
      </c>
      <c r="F2024" s="1">
        <f>_xlfn.IFNA(VLOOKUP(B2024,W$2:AB11167,6,FALSE),0)</f>
        <v>0</v>
      </c>
      <c r="H2024" s="5" t="e">
        <f t="shared" si="379"/>
        <v>#DIV/0!</v>
      </c>
      <c r="I2024" s="5" t="e">
        <f t="shared" si="380"/>
        <v>#DIV/0!</v>
      </c>
      <c r="J2024" s="1">
        <f t="shared" si="373"/>
        <v>0.11029086484118089</v>
      </c>
      <c r="K2024" s="1">
        <f t="shared" si="374"/>
        <v>0</v>
      </c>
      <c r="L2024" s="1" t="e">
        <f t="shared" si="375"/>
        <v>#DIV/0!</v>
      </c>
      <c r="M2024" s="1" t="e">
        <f t="shared" si="376"/>
        <v>#DIV/0!</v>
      </c>
      <c r="N2024" s="1" t="e">
        <f t="shared" si="377"/>
        <v>#DIV/0!</v>
      </c>
      <c r="P2024" s="1" t="e">
        <f t="shared" si="381"/>
        <v>#DIV/0!</v>
      </c>
      <c r="Q2024" s="1" t="e">
        <f t="shared" si="378"/>
        <v>#DIV/0!</v>
      </c>
      <c r="R2024" s="2" t="e">
        <f t="shared" si="382"/>
        <v>#DIV/0!</v>
      </c>
      <c r="S2024" s="2" t="e">
        <f t="shared" si="383"/>
        <v>#DIV/0!</v>
      </c>
      <c r="T2024" s="2" t="e">
        <f t="shared" si="384"/>
        <v>#DIV/0!</v>
      </c>
      <c r="V2024" s="1">
        <v>2022</v>
      </c>
      <c r="W2024" s="1">
        <v>44440</v>
      </c>
      <c r="X2024" s="1" t="s">
        <v>2068</v>
      </c>
      <c r="Y2024" s="1" t="s">
        <v>48</v>
      </c>
      <c r="Z2024" s="1">
        <v>29</v>
      </c>
      <c r="AA2024" s="1">
        <v>8</v>
      </c>
      <c r="AB2024" s="1">
        <v>24</v>
      </c>
    </row>
    <row r="2025" spans="2:28" x14ac:dyDescent="0.55000000000000004">
      <c r="B2025" s="1">
        <v>7818</v>
      </c>
      <c r="C2025" s="4" t="str">
        <f>_xlfn.IFNA(VLOOKUP(B2025,W$2:AB11139,3,FALSE),0)</f>
        <v>HB</v>
      </c>
      <c r="D2025" s="1">
        <f>_xlfn.IFNA(VLOOKUP(B2025,W$2:AA11167,4,FALSE),0)</f>
        <v>74</v>
      </c>
      <c r="E2025" s="1">
        <f>_xlfn.IFNA(VLOOKUP(B2025,W$2:AA11167,5,FALSE),0)</f>
        <v>2</v>
      </c>
      <c r="F2025" s="1">
        <f>_xlfn.IFNA(VLOOKUP(B2025,W$2:AB11168,6,FALSE),0)</f>
        <v>31</v>
      </c>
      <c r="H2025" s="5">
        <f t="shared" si="379"/>
        <v>14223170</v>
      </c>
      <c r="I2025" s="5">
        <f t="shared" si="380"/>
        <v>15218791.9</v>
      </c>
      <c r="J2025" s="1">
        <f t="shared" si="373"/>
        <v>0.29399895803743797</v>
      </c>
      <c r="K2025" s="1">
        <f t="shared" si="374"/>
        <v>7</v>
      </c>
      <c r="L2025" s="1">
        <f t="shared" si="375"/>
        <v>1.0472666445868193</v>
      </c>
      <c r="M2025" s="1">
        <f t="shared" si="376"/>
        <v>0.779184031174736</v>
      </c>
      <c r="N2025" s="1">
        <f t="shared" si="377"/>
        <v>0.81972023184507603</v>
      </c>
      <c r="P2025" s="1">
        <f t="shared" si="381"/>
        <v>0.66890273101594089</v>
      </c>
      <c r="Q2025" s="1">
        <f t="shared" si="378"/>
        <v>0.19665670594708326</v>
      </c>
      <c r="R2025" s="2">
        <f t="shared" si="382"/>
        <v>2797081.7603253764</v>
      </c>
      <c r="S2025" s="2">
        <f t="shared" si="383"/>
        <v>2992877.4835481527</v>
      </c>
      <c r="T2025" s="2">
        <f t="shared" si="384"/>
        <v>2797081.7603253764</v>
      </c>
      <c r="V2025" s="1">
        <v>2022</v>
      </c>
      <c r="W2025" s="1">
        <v>49390</v>
      </c>
      <c r="X2025" s="1" t="s">
        <v>2069</v>
      </c>
      <c r="Y2025" s="1" t="s">
        <v>48</v>
      </c>
      <c r="Z2025" s="1">
        <v>29</v>
      </c>
      <c r="AA2025" s="1">
        <v>8</v>
      </c>
      <c r="AB2025" s="1">
        <v>25</v>
      </c>
    </row>
    <row r="2026" spans="2:28" x14ac:dyDescent="0.55000000000000004">
      <c r="B2026" s="1">
        <v>10651</v>
      </c>
      <c r="C2026" s="4" t="str">
        <f>_xlfn.IFNA(VLOOKUP(B2026,W$2:AB11140,3,FALSE),0)</f>
        <v>LB</v>
      </c>
      <c r="D2026" s="1">
        <f>_xlfn.IFNA(VLOOKUP(B2026,W$2:AA11168,4,FALSE),0)</f>
        <v>74</v>
      </c>
      <c r="E2026" s="1">
        <f>_xlfn.IFNA(VLOOKUP(B2026,W$2:AA11168,5,FALSE),0)</f>
        <v>20</v>
      </c>
      <c r="F2026" s="1">
        <f>_xlfn.IFNA(VLOOKUP(B2026,W$2:AB11169,6,FALSE),0)</f>
        <v>27</v>
      </c>
      <c r="H2026" s="5">
        <f t="shared" si="379"/>
        <v>16999000</v>
      </c>
      <c r="I2026" s="5">
        <f t="shared" si="380"/>
        <v>18188930</v>
      </c>
      <c r="J2026" s="1">
        <f t="shared" si="373"/>
        <v>0.29399895803743797</v>
      </c>
      <c r="K2026" s="1">
        <f t="shared" si="374"/>
        <v>7</v>
      </c>
      <c r="L2026" s="1">
        <f t="shared" si="375"/>
        <v>1.0736777497684549</v>
      </c>
      <c r="M2026" s="1">
        <f t="shared" si="376"/>
        <v>1.2009476589311774</v>
      </c>
      <c r="N2026" s="1">
        <f t="shared" si="377"/>
        <v>0.73034540509703694</v>
      </c>
      <c r="P2026" s="1">
        <f t="shared" si="381"/>
        <v>0.94172984538627091</v>
      </c>
      <c r="Q2026" s="1">
        <f t="shared" si="378"/>
        <v>0.27686759329632121</v>
      </c>
      <c r="R2026" s="2">
        <f t="shared" si="382"/>
        <v>4706472.2184441639</v>
      </c>
      <c r="S2026" s="2">
        <f t="shared" si="383"/>
        <v>5035925.2737352559</v>
      </c>
      <c r="T2026" s="2">
        <f t="shared" si="384"/>
        <v>4706472.2184441639</v>
      </c>
      <c r="V2026" s="1">
        <v>2022</v>
      </c>
      <c r="W2026" s="1">
        <v>6202</v>
      </c>
      <c r="X2026" s="1" t="s">
        <v>2070</v>
      </c>
      <c r="Y2026" s="1" t="s">
        <v>48</v>
      </c>
      <c r="Z2026" s="1">
        <v>28</v>
      </c>
      <c r="AA2026" s="1">
        <v>2</v>
      </c>
      <c r="AB2026" s="1">
        <v>34</v>
      </c>
    </row>
    <row r="2027" spans="2:28" x14ac:dyDescent="0.55000000000000004">
      <c r="B2027" s="1">
        <v>7863</v>
      </c>
      <c r="C2027" s="4" t="str">
        <f>_xlfn.IFNA(VLOOKUP(B2027,W$2:AB11141,3,FALSE),0)</f>
        <v>DI</v>
      </c>
      <c r="D2027" s="1">
        <f>_xlfn.IFNA(VLOOKUP(B2027,W$2:AA11169,4,FALSE),0)</f>
        <v>77</v>
      </c>
      <c r="E2027" s="1">
        <f>_xlfn.IFNA(VLOOKUP(B2027,W$2:AA11169,5,FALSE),0)</f>
        <v>3</v>
      </c>
      <c r="F2027" s="1">
        <f>_xlfn.IFNA(VLOOKUP(B2027,W$2:AB11170,6,FALSE),0)</f>
        <v>33</v>
      </c>
      <c r="H2027" s="5">
        <f t="shared" si="379"/>
        <v>20500000</v>
      </c>
      <c r="I2027" s="5">
        <f t="shared" si="380"/>
        <v>21935000</v>
      </c>
      <c r="J2027" s="1">
        <f t="shared" si="373"/>
        <v>0.34065492256828622</v>
      </c>
      <c r="K2027" s="1">
        <f t="shared" si="374"/>
        <v>7</v>
      </c>
      <c r="L2027" s="1">
        <f t="shared" si="375"/>
        <v>1.0390595751954117</v>
      </c>
      <c r="M2027" s="1">
        <f t="shared" si="376"/>
        <v>0.779184031174736</v>
      </c>
      <c r="N2027" s="1">
        <f t="shared" si="377"/>
        <v>1</v>
      </c>
      <c r="P2027" s="1">
        <f t="shared" si="381"/>
        <v>0.80961862843146959</v>
      </c>
      <c r="Q2027" s="1">
        <f t="shared" si="378"/>
        <v>0.27580057117816437</v>
      </c>
      <c r="R2027" s="2">
        <f t="shared" si="382"/>
        <v>5653911.7091523698</v>
      </c>
      <c r="S2027" s="2">
        <f t="shared" si="383"/>
        <v>6049685.5287930351</v>
      </c>
      <c r="T2027" s="2">
        <f t="shared" si="384"/>
        <v>5653911.7091523698</v>
      </c>
      <c r="V2027" s="1">
        <v>2022</v>
      </c>
      <c r="W2027" s="1">
        <v>51220</v>
      </c>
      <c r="X2027" s="1" t="s">
        <v>2071</v>
      </c>
      <c r="Y2027" s="1" t="s">
        <v>48</v>
      </c>
      <c r="Z2027" s="1">
        <v>28</v>
      </c>
      <c r="AA2027" s="1">
        <v>8</v>
      </c>
      <c r="AB2027" s="1">
        <v>27</v>
      </c>
    </row>
    <row r="2028" spans="2:28" x14ac:dyDescent="0.55000000000000004">
      <c r="B2028" s="1">
        <v>9579</v>
      </c>
      <c r="C2028" s="4" t="str">
        <f>_xlfn.IFNA(VLOOKUP(B2028,W$2:AB11142,3,FALSE),0)</f>
        <v>WR</v>
      </c>
      <c r="D2028" s="1">
        <f>_xlfn.IFNA(VLOOKUP(B2028,W$2:AA11170,4,FALSE),0)</f>
        <v>99</v>
      </c>
      <c r="E2028" s="1">
        <f>_xlfn.IFNA(VLOOKUP(B2028,W$2:AA11170,5,FALSE),0)</f>
        <v>5</v>
      </c>
      <c r="F2028" s="1">
        <f>_xlfn.IFNA(VLOOKUP(B2028,W$2:AB11171,6,FALSE),0)</f>
        <v>29</v>
      </c>
      <c r="H2028" s="5">
        <f t="shared" si="379"/>
        <v>26850000</v>
      </c>
      <c r="I2028" s="5">
        <f t="shared" si="380"/>
        <v>28729500</v>
      </c>
      <c r="J2028" s="1">
        <f t="shared" si="373"/>
        <v>0.9106723943769699</v>
      </c>
      <c r="K2028" s="1">
        <f t="shared" si="374"/>
        <v>9</v>
      </c>
      <c r="L2028" s="1">
        <f t="shared" si="375"/>
        <v>0.9883398119654212</v>
      </c>
      <c r="M2028" s="1">
        <f t="shared" si="376"/>
        <v>1.000893038891195</v>
      </c>
      <c r="N2028" s="1">
        <f t="shared" si="377"/>
        <v>1</v>
      </c>
      <c r="P2028" s="1">
        <f t="shared" si="381"/>
        <v>0.98922243785522268</v>
      </c>
      <c r="Q2028" s="1">
        <f t="shared" si="378"/>
        <v>0.90085756605303891</v>
      </c>
      <c r="R2028" s="2">
        <f t="shared" si="382"/>
        <v>24188025.648524094</v>
      </c>
      <c r="S2028" s="2">
        <f t="shared" si="383"/>
        <v>25881187.44392078</v>
      </c>
      <c r="T2028" s="2">
        <f t="shared" si="384"/>
        <v>24188025.648524094</v>
      </c>
      <c r="V2028" s="1">
        <v>2022</v>
      </c>
      <c r="W2028" s="1">
        <v>8468</v>
      </c>
      <c r="X2028" s="1" t="s">
        <v>2072</v>
      </c>
      <c r="Y2028" s="1" t="s">
        <v>48</v>
      </c>
      <c r="Z2028" s="1">
        <v>27</v>
      </c>
      <c r="AA2028" s="1">
        <v>8</v>
      </c>
      <c r="AB2028" s="1">
        <v>32</v>
      </c>
    </row>
    <row r="2029" spans="2:28" x14ac:dyDescent="0.55000000000000004">
      <c r="B2029" s="1">
        <v>9531</v>
      </c>
      <c r="C2029" s="4" t="str">
        <f>_xlfn.IFNA(VLOOKUP(B2029,W$2:AB11143,3,FALSE),0)</f>
        <v>CB</v>
      </c>
      <c r="D2029" s="1">
        <f>_xlfn.IFNA(VLOOKUP(B2029,W$2:AA11171,4,FALSE),0)</f>
        <v>94</v>
      </c>
      <c r="E2029" s="1">
        <f>_xlfn.IFNA(VLOOKUP(B2029,W$2:AA11171,5,FALSE),0)</f>
        <v>3</v>
      </c>
      <c r="F2029" s="1">
        <f>_xlfn.IFNA(VLOOKUP(B2029,W$2:AB11172,6,FALSE),0)</f>
        <v>30</v>
      </c>
      <c r="H2029" s="5">
        <f t="shared" si="379"/>
        <v>20000000</v>
      </c>
      <c r="I2029" s="5">
        <f t="shared" si="380"/>
        <v>21400000</v>
      </c>
      <c r="J2029" s="1">
        <f t="shared" si="373"/>
        <v>0.61349186721486715</v>
      </c>
      <c r="K2029" s="1">
        <f t="shared" si="374"/>
        <v>9</v>
      </c>
      <c r="L2029" s="1">
        <f t="shared" si="375"/>
        <v>1.0438653104903106</v>
      </c>
      <c r="M2029" s="1">
        <f t="shared" si="376"/>
        <v>1.000893038891195</v>
      </c>
      <c r="N2029" s="1">
        <f t="shared" si="377"/>
        <v>0.81665115322979975</v>
      </c>
      <c r="P2029" s="1">
        <f t="shared" si="381"/>
        <v>0.85323510189421847</v>
      </c>
      <c r="Q2029" s="1">
        <f t="shared" si="378"/>
        <v>0.52345279583435156</v>
      </c>
      <c r="R2029" s="2">
        <f t="shared" si="382"/>
        <v>10469055.91668703</v>
      </c>
      <c r="S2029" s="2">
        <f t="shared" si="383"/>
        <v>11201889.830855124</v>
      </c>
      <c r="T2029" s="2">
        <f t="shared" si="384"/>
        <v>10469055.91668703</v>
      </c>
      <c r="V2029" s="1">
        <v>2022</v>
      </c>
      <c r="W2029" s="1">
        <v>50361</v>
      </c>
      <c r="X2029" s="1" t="s">
        <v>2073</v>
      </c>
      <c r="Y2029" s="1" t="s">
        <v>48</v>
      </c>
      <c r="Z2029" s="1">
        <v>27</v>
      </c>
      <c r="AA2029" s="1">
        <v>8</v>
      </c>
      <c r="AB2029" s="1">
        <v>27</v>
      </c>
    </row>
    <row r="2030" spans="2:28" x14ac:dyDescent="0.55000000000000004">
      <c r="B2030" s="1">
        <v>8671</v>
      </c>
      <c r="C2030" s="4" t="str">
        <f>_xlfn.IFNA(VLOOKUP(B2030,W$2:AB11144,3,FALSE),0)</f>
        <v>QB</v>
      </c>
      <c r="D2030" s="1">
        <f>_xlfn.IFNA(VLOOKUP(B2030,W$2:AA11172,4,FALSE),0)</f>
        <v>89</v>
      </c>
      <c r="E2030" s="1">
        <f>_xlfn.IFNA(VLOOKUP(B2030,W$2:AA11172,5,FALSE),0)</f>
        <v>2</v>
      </c>
      <c r="F2030" s="1">
        <f>_xlfn.IFNA(VLOOKUP(B2030,W$2:AB11173,6,FALSE),0)</f>
        <v>31</v>
      </c>
      <c r="H2030" s="5">
        <f t="shared" si="379"/>
        <v>44949165</v>
      </c>
      <c r="I2030" s="5">
        <f t="shared" si="380"/>
        <v>48095606.550000004</v>
      </c>
      <c r="J2030" s="1">
        <f t="shared" si="373"/>
        <v>0.50699730938172927</v>
      </c>
      <c r="K2030" s="1">
        <f t="shared" si="374"/>
        <v>8</v>
      </c>
      <c r="L2030" s="1">
        <f t="shared" si="375"/>
        <v>1.0384281703234377</v>
      </c>
      <c r="M2030" s="1">
        <f t="shared" si="376"/>
        <v>0.76278818117696279</v>
      </c>
      <c r="N2030" s="1">
        <f t="shared" si="377"/>
        <v>1.2356438567133878</v>
      </c>
      <c r="P2030" s="1">
        <f t="shared" si="381"/>
        <v>0.97875440750117915</v>
      </c>
      <c r="Q2030" s="1">
        <f t="shared" si="378"/>
        <v>0.49622585114860646</v>
      </c>
      <c r="R2030" s="2">
        <f t="shared" si="382"/>
        <v>22304937.66054415</v>
      </c>
      <c r="S2030" s="2">
        <f t="shared" si="383"/>
        <v>23866283.296782244</v>
      </c>
      <c r="T2030" s="2">
        <f t="shared" si="384"/>
        <v>29241325.719190083</v>
      </c>
      <c r="V2030" s="1">
        <v>2022</v>
      </c>
      <c r="W2030" s="1">
        <v>55087</v>
      </c>
      <c r="X2030" s="1" t="s">
        <v>2074</v>
      </c>
      <c r="Y2030" s="1" t="s">
        <v>48</v>
      </c>
      <c r="Z2030" s="1">
        <v>26</v>
      </c>
      <c r="AA2030" s="1">
        <v>5</v>
      </c>
      <c r="AB2030" s="1">
        <v>23</v>
      </c>
    </row>
    <row r="2031" spans="2:28" x14ac:dyDescent="0.55000000000000004">
      <c r="B2031" s="1">
        <v>47972</v>
      </c>
      <c r="C2031" s="4">
        <f>_xlfn.IFNA(VLOOKUP(B2031,W$2:AB11145,3,FALSE),0)</f>
        <v>0</v>
      </c>
      <c r="D2031" s="1">
        <f>_xlfn.IFNA(VLOOKUP(B2031,W$2:AA11173,4,FALSE),0)</f>
        <v>0</v>
      </c>
      <c r="E2031" s="1">
        <f>_xlfn.IFNA(VLOOKUP(B2031,W$2:AA11173,5,FALSE),0)</f>
        <v>0</v>
      </c>
      <c r="F2031" s="1">
        <f>_xlfn.IFNA(VLOOKUP(B2031,W$2:AB11174,6,FALSE),0)</f>
        <v>0</v>
      </c>
      <c r="H2031" s="5" t="e">
        <f t="shared" si="379"/>
        <v>#DIV/0!</v>
      </c>
      <c r="I2031" s="5" t="e">
        <f t="shared" si="380"/>
        <v>#DIV/0!</v>
      </c>
      <c r="J2031" s="1">
        <f t="shared" si="373"/>
        <v>0.11029086484118089</v>
      </c>
      <c r="K2031" s="1">
        <f t="shared" si="374"/>
        <v>0</v>
      </c>
      <c r="L2031" s="1" t="e">
        <f t="shared" si="375"/>
        <v>#DIV/0!</v>
      </c>
      <c r="M2031" s="1" t="e">
        <f t="shared" si="376"/>
        <v>#DIV/0!</v>
      </c>
      <c r="N2031" s="1" t="e">
        <f t="shared" si="377"/>
        <v>#DIV/0!</v>
      </c>
      <c r="P2031" s="1" t="e">
        <f t="shared" si="381"/>
        <v>#DIV/0!</v>
      </c>
      <c r="Q2031" s="1" t="e">
        <f t="shared" si="378"/>
        <v>#DIV/0!</v>
      </c>
      <c r="R2031" s="2" t="e">
        <f t="shared" si="382"/>
        <v>#DIV/0!</v>
      </c>
      <c r="S2031" s="2" t="e">
        <f t="shared" si="383"/>
        <v>#DIV/0!</v>
      </c>
      <c r="T2031" s="2" t="e">
        <f t="shared" si="384"/>
        <v>#DIV/0!</v>
      </c>
      <c r="V2031" s="1">
        <v>2022</v>
      </c>
      <c r="W2031" s="1">
        <v>83377</v>
      </c>
      <c r="X2031" s="1" t="s">
        <v>2075</v>
      </c>
      <c r="Y2031" s="1" t="s">
        <v>48</v>
      </c>
      <c r="Z2031" s="1">
        <v>26</v>
      </c>
      <c r="AA2031" s="1">
        <v>7</v>
      </c>
      <c r="AB2031" s="1">
        <v>23</v>
      </c>
    </row>
    <row r="2032" spans="2:28" x14ac:dyDescent="0.55000000000000004">
      <c r="B2032" s="1">
        <v>156121</v>
      </c>
      <c r="C2032" s="4">
        <f>_xlfn.IFNA(VLOOKUP(B2032,W$2:AB11146,3,FALSE),0)</f>
        <v>0</v>
      </c>
      <c r="D2032" s="1">
        <f>_xlfn.IFNA(VLOOKUP(B2032,W$2:AA11174,4,FALSE),0)</f>
        <v>0</v>
      </c>
      <c r="E2032" s="1">
        <f>_xlfn.IFNA(VLOOKUP(B2032,W$2:AA11174,5,FALSE),0)</f>
        <v>0</v>
      </c>
      <c r="F2032" s="1">
        <f>_xlfn.IFNA(VLOOKUP(B2032,W$2:AB11175,6,FALSE),0)</f>
        <v>0</v>
      </c>
      <c r="H2032" s="5" t="e">
        <f t="shared" si="379"/>
        <v>#DIV/0!</v>
      </c>
      <c r="I2032" s="5" t="e">
        <f t="shared" si="380"/>
        <v>#DIV/0!</v>
      </c>
      <c r="J2032" s="1">
        <f t="shared" si="373"/>
        <v>0.11029086484118089</v>
      </c>
      <c r="K2032" s="1">
        <f t="shared" si="374"/>
        <v>0</v>
      </c>
      <c r="L2032" s="1" t="e">
        <f t="shared" si="375"/>
        <v>#DIV/0!</v>
      </c>
      <c r="M2032" s="1" t="e">
        <f t="shared" si="376"/>
        <v>#DIV/0!</v>
      </c>
      <c r="N2032" s="1" t="e">
        <f t="shared" si="377"/>
        <v>#DIV/0!</v>
      </c>
      <c r="P2032" s="1" t="e">
        <f t="shared" si="381"/>
        <v>#DIV/0!</v>
      </c>
      <c r="Q2032" s="1" t="e">
        <f t="shared" si="378"/>
        <v>#DIV/0!</v>
      </c>
      <c r="R2032" s="2" t="e">
        <f t="shared" si="382"/>
        <v>#DIV/0!</v>
      </c>
      <c r="S2032" s="2" t="e">
        <f t="shared" si="383"/>
        <v>#DIV/0!</v>
      </c>
      <c r="T2032" s="2" t="e">
        <f t="shared" si="384"/>
        <v>#DIV/0!</v>
      </c>
      <c r="V2032" s="1">
        <v>2022</v>
      </c>
      <c r="W2032" s="1">
        <v>11262</v>
      </c>
      <c r="X2032" s="1" t="s">
        <v>2076</v>
      </c>
      <c r="Y2032" s="1" t="s">
        <v>48</v>
      </c>
      <c r="Z2032" s="1">
        <v>25</v>
      </c>
      <c r="AA2032" s="1">
        <v>8</v>
      </c>
      <c r="AB2032" s="1">
        <v>29</v>
      </c>
    </row>
    <row r="2033" spans="2:28" x14ac:dyDescent="0.55000000000000004">
      <c r="B2033" s="1">
        <v>51837</v>
      </c>
      <c r="C2033" s="4" t="str">
        <f>_xlfn.IFNA(VLOOKUP(B2033,W$2:AB11147,3,FALSE),0)</f>
        <v>TE</v>
      </c>
      <c r="D2033" s="1">
        <f>_xlfn.IFNA(VLOOKUP(B2033,W$2:AA11175,4,FALSE),0)</f>
        <v>84</v>
      </c>
      <c r="E2033" s="1">
        <f>_xlfn.IFNA(VLOOKUP(B2033,W$2:AA11175,5,FALSE),0)</f>
        <v>8</v>
      </c>
      <c r="F2033" s="1">
        <f>_xlfn.IFNA(VLOOKUP(B2033,W$2:AB11176,6,FALSE),0)</f>
        <v>28</v>
      </c>
      <c r="H2033" s="5">
        <f t="shared" si="379"/>
        <v>14012500</v>
      </c>
      <c r="I2033" s="5">
        <f t="shared" si="380"/>
        <v>14993375</v>
      </c>
      <c r="J2033" s="1">
        <f t="shared" si="373"/>
        <v>0.40904805918622789</v>
      </c>
      <c r="K2033" s="1">
        <f t="shared" si="374"/>
        <v>8</v>
      </c>
      <c r="L2033" s="1">
        <f t="shared" si="375"/>
        <v>0.95505738964680675</v>
      </c>
      <c r="M2033" s="1">
        <f t="shared" si="376"/>
        <v>0.99502139424549263</v>
      </c>
      <c r="N2033" s="1">
        <f t="shared" si="377"/>
        <v>1.06147912913239</v>
      </c>
      <c r="P2033" s="1">
        <f t="shared" si="381"/>
        <v>1.0087263077214157</v>
      </c>
      <c r="Q2033" s="1">
        <f t="shared" si="378"/>
        <v>0.41261753842353477</v>
      </c>
      <c r="R2033" s="2">
        <f t="shared" si="382"/>
        <v>5781803.2571597807</v>
      </c>
      <c r="S2033" s="2">
        <f t="shared" si="383"/>
        <v>6186529.4851609655</v>
      </c>
      <c r="T2033" s="2">
        <f t="shared" si="384"/>
        <v>5781803.2571597807</v>
      </c>
      <c r="V2033" s="1">
        <v>2022</v>
      </c>
      <c r="W2033" s="1">
        <v>7716</v>
      </c>
      <c r="X2033" s="1" t="s">
        <v>2077</v>
      </c>
      <c r="Y2033" s="1" t="s">
        <v>48</v>
      </c>
      <c r="Z2033" s="1">
        <v>25</v>
      </c>
      <c r="AA2033" s="1">
        <v>8</v>
      </c>
      <c r="AB2033" s="1">
        <v>33</v>
      </c>
    </row>
    <row r="2034" spans="2:28" x14ac:dyDescent="0.55000000000000004">
      <c r="B2034" s="1">
        <v>49206</v>
      </c>
      <c r="C2034" s="4" t="str">
        <f>_xlfn.IFNA(VLOOKUP(B2034,W$2:AB11148,3,FALSE),0)</f>
        <v>S</v>
      </c>
      <c r="D2034" s="1">
        <f>_xlfn.IFNA(VLOOKUP(B2034,W$2:AA11176,4,FALSE),0)</f>
        <v>77</v>
      </c>
      <c r="E2034" s="1">
        <f>_xlfn.IFNA(VLOOKUP(B2034,W$2:AA11176,5,FALSE),0)</f>
        <v>3</v>
      </c>
      <c r="F2034" s="1">
        <f>_xlfn.IFNA(VLOOKUP(B2034,W$2:AB11177,6,FALSE),0)</f>
        <v>25</v>
      </c>
      <c r="H2034" s="5">
        <f t="shared" si="379"/>
        <v>15620000</v>
      </c>
      <c r="I2034" s="5">
        <f t="shared" si="380"/>
        <v>16713400.000000002</v>
      </c>
      <c r="J2034" s="1">
        <f t="shared" si="373"/>
        <v>0.34065492256828622</v>
      </c>
      <c r="K2034" s="1">
        <f t="shared" si="374"/>
        <v>7</v>
      </c>
      <c r="L2034" s="1">
        <f t="shared" si="375"/>
        <v>1.0390595751954117</v>
      </c>
      <c r="M2034" s="1">
        <f t="shared" si="376"/>
        <v>1.2009476589311774</v>
      </c>
      <c r="N2034" s="1">
        <f t="shared" si="377"/>
        <v>0.89217868497715414</v>
      </c>
      <c r="P2034" s="1">
        <f t="shared" si="381"/>
        <v>1.1133106717245038</v>
      </c>
      <c r="Q2034" s="1">
        <f t="shared" si="378"/>
        <v>0.37925476067075758</v>
      </c>
      <c r="R2034" s="2">
        <f t="shared" si="382"/>
        <v>5923959.3616772331</v>
      </c>
      <c r="S2034" s="2">
        <f t="shared" si="383"/>
        <v>6338636.5169946402</v>
      </c>
      <c r="T2034" s="2">
        <f t="shared" si="384"/>
        <v>5923959.3616772331</v>
      </c>
      <c r="V2034" s="1">
        <v>2022</v>
      </c>
      <c r="W2034" s="1">
        <v>42631</v>
      </c>
      <c r="X2034" s="1" t="s">
        <v>2078</v>
      </c>
      <c r="Y2034" s="1" t="s">
        <v>48</v>
      </c>
      <c r="Z2034" s="1">
        <v>24</v>
      </c>
      <c r="AA2034" s="1">
        <v>8</v>
      </c>
      <c r="AB2034" s="1">
        <v>25</v>
      </c>
    </row>
    <row r="2035" spans="2:28" x14ac:dyDescent="0.55000000000000004">
      <c r="B2035" s="1">
        <v>12005</v>
      </c>
      <c r="C2035" s="4" t="str">
        <f>_xlfn.IFNA(VLOOKUP(B2035,W$2:AB11149,3,FALSE),0)</f>
        <v>DI</v>
      </c>
      <c r="D2035" s="1">
        <f>_xlfn.IFNA(VLOOKUP(B2035,W$2:AA11177,4,FALSE),0)</f>
        <v>34</v>
      </c>
      <c r="E2035" s="1">
        <f>_xlfn.IFNA(VLOOKUP(B2035,W$2:AA11177,5,FALSE),0)</f>
        <v>7</v>
      </c>
      <c r="F2035" s="1">
        <f>_xlfn.IFNA(VLOOKUP(B2035,W$2:AB11178,6,FALSE),0)</f>
        <v>29</v>
      </c>
      <c r="H2035" s="5">
        <f t="shared" si="379"/>
        <v>20500000</v>
      </c>
      <c r="I2035" s="5">
        <f t="shared" si="380"/>
        <v>21935000</v>
      </c>
      <c r="J2035" s="1">
        <f t="shared" si="373"/>
        <v>0.12967792367514705</v>
      </c>
      <c r="K2035" s="1">
        <f t="shared" si="374"/>
        <v>3</v>
      </c>
      <c r="L2035" s="1">
        <f t="shared" si="375"/>
        <v>0.99477604734746727</v>
      </c>
      <c r="M2035" s="1">
        <f t="shared" si="376"/>
        <v>0.95139959476605207</v>
      </c>
      <c r="N2035" s="1">
        <f t="shared" si="377"/>
        <v>1</v>
      </c>
      <c r="P2035" s="1">
        <f t="shared" si="381"/>
        <v>0.94642952832935534</v>
      </c>
      <c r="Q2035" s="1">
        <f t="shared" si="378"/>
        <v>0.12273101613859956</v>
      </c>
      <c r="R2035" s="2">
        <f t="shared" si="382"/>
        <v>2515985.8308412908</v>
      </c>
      <c r="S2035" s="2">
        <f t="shared" si="383"/>
        <v>2692104.8390001813</v>
      </c>
      <c r="T2035" s="2">
        <f t="shared" si="384"/>
        <v>2515985.8308412908</v>
      </c>
      <c r="V2035" s="1">
        <v>2022</v>
      </c>
      <c r="W2035" s="1">
        <v>34622</v>
      </c>
      <c r="X2035" s="1" t="s">
        <v>2079</v>
      </c>
      <c r="Y2035" s="1" t="s">
        <v>48</v>
      </c>
      <c r="Z2035" s="1">
        <v>24</v>
      </c>
      <c r="AA2035" s="1">
        <v>8</v>
      </c>
      <c r="AB2035" s="1">
        <v>25</v>
      </c>
    </row>
    <row r="2036" spans="2:28" x14ac:dyDescent="0.55000000000000004">
      <c r="B2036" s="1">
        <v>38563</v>
      </c>
      <c r="C2036" s="4" t="str">
        <f>_xlfn.IFNA(VLOOKUP(B2036,W$2:AB11150,3,FALSE),0)</f>
        <v>DI</v>
      </c>
      <c r="D2036" s="1">
        <f>_xlfn.IFNA(VLOOKUP(B2036,W$2:AA11178,4,FALSE),0)</f>
        <v>78</v>
      </c>
      <c r="E2036" s="1">
        <f>_xlfn.IFNA(VLOOKUP(B2036,W$2:AA11178,5,FALSE),0)</f>
        <v>5</v>
      </c>
      <c r="F2036" s="1">
        <f>_xlfn.IFNA(VLOOKUP(B2036,W$2:AB11179,6,FALSE),0)</f>
        <v>27</v>
      </c>
      <c r="H2036" s="5">
        <f t="shared" si="379"/>
        <v>20500000</v>
      </c>
      <c r="I2036" s="5">
        <f t="shared" si="380"/>
        <v>21935000</v>
      </c>
      <c r="J2036" s="1">
        <f t="shared" si="373"/>
        <v>0.34065492256828622</v>
      </c>
      <c r="K2036" s="1">
        <f t="shared" si="374"/>
        <v>7</v>
      </c>
      <c r="L2036" s="1">
        <f t="shared" si="375"/>
        <v>0.98882333976915759</v>
      </c>
      <c r="M2036" s="1">
        <f t="shared" si="376"/>
        <v>1.2009476589311774</v>
      </c>
      <c r="N2036" s="1">
        <f t="shared" si="377"/>
        <v>1</v>
      </c>
      <c r="P2036" s="1">
        <f t="shared" si="381"/>
        <v>1.1875250749922781</v>
      </c>
      <c r="Q2036" s="1">
        <f t="shared" si="378"/>
        <v>0.40453626246939278</v>
      </c>
      <c r="R2036" s="2">
        <f t="shared" si="382"/>
        <v>8292993.3806225518</v>
      </c>
      <c r="S2036" s="2">
        <f t="shared" si="383"/>
        <v>8873502.9172661304</v>
      </c>
      <c r="T2036" s="2">
        <f t="shared" si="384"/>
        <v>8292993.3806225518</v>
      </c>
      <c r="V2036" s="1">
        <v>2022</v>
      </c>
      <c r="W2036" s="1">
        <v>11866</v>
      </c>
      <c r="X2036" s="1" t="s">
        <v>2080</v>
      </c>
      <c r="Y2036" s="1" t="s">
        <v>48</v>
      </c>
      <c r="Z2036" s="1">
        <v>23</v>
      </c>
      <c r="AA2036" s="1">
        <v>4</v>
      </c>
      <c r="AB2036" s="1">
        <v>28</v>
      </c>
    </row>
    <row r="2037" spans="2:28" x14ac:dyDescent="0.55000000000000004">
      <c r="B2037" s="1">
        <v>38268</v>
      </c>
      <c r="C2037" s="4" t="str">
        <f>_xlfn.IFNA(VLOOKUP(B2037,W$2:AB11151,3,FALSE),0)</f>
        <v>LB</v>
      </c>
      <c r="D2037" s="1">
        <f>_xlfn.IFNA(VLOOKUP(B2037,W$2:AA11179,4,FALSE),0)</f>
        <v>80</v>
      </c>
      <c r="E2037" s="1">
        <f>_xlfn.IFNA(VLOOKUP(B2037,W$2:AA11179,5,FALSE),0)</f>
        <v>8</v>
      </c>
      <c r="F2037" s="1">
        <f>_xlfn.IFNA(VLOOKUP(B2037,W$2:AB11180,6,FALSE),0)</f>
        <v>28</v>
      </c>
      <c r="H2037" s="5">
        <f t="shared" si="379"/>
        <v>16999000</v>
      </c>
      <c r="I2037" s="5">
        <f t="shared" si="380"/>
        <v>18188930</v>
      </c>
      <c r="J2037" s="1">
        <f t="shared" si="373"/>
        <v>0.40904805918622789</v>
      </c>
      <c r="K2037" s="1">
        <f t="shared" si="374"/>
        <v>8</v>
      </c>
      <c r="L2037" s="1">
        <f t="shared" si="375"/>
        <v>0.95505738964680675</v>
      </c>
      <c r="M2037" s="1">
        <f t="shared" si="376"/>
        <v>0.99502139424549263</v>
      </c>
      <c r="N2037" s="1">
        <f t="shared" si="377"/>
        <v>0.73034540509703694</v>
      </c>
      <c r="P2037" s="1">
        <f t="shared" si="381"/>
        <v>0.6940490902039681</v>
      </c>
      <c r="Q2037" s="1">
        <f t="shared" si="378"/>
        <v>0.28389943332790035</v>
      </c>
      <c r="R2037" s="2">
        <f t="shared" si="382"/>
        <v>4826006.4671409782</v>
      </c>
      <c r="S2037" s="2">
        <f t="shared" si="383"/>
        <v>5163826.9198408462</v>
      </c>
      <c r="T2037" s="2">
        <f t="shared" si="384"/>
        <v>4826006.4671409782</v>
      </c>
      <c r="V2037" s="1">
        <v>2022</v>
      </c>
      <c r="W2037" s="1">
        <v>42467</v>
      </c>
      <c r="X2037" s="1" t="s">
        <v>2081</v>
      </c>
      <c r="Y2037" s="1" t="s">
        <v>48</v>
      </c>
      <c r="Z2037" s="1">
        <v>23</v>
      </c>
      <c r="AA2037" s="1">
        <v>4</v>
      </c>
      <c r="AB2037" s="1">
        <v>25</v>
      </c>
    </row>
    <row r="2038" spans="2:28" x14ac:dyDescent="0.55000000000000004">
      <c r="B2038" s="1">
        <v>6503</v>
      </c>
      <c r="C2038" s="4" t="str">
        <f>_xlfn.IFNA(VLOOKUP(B2038,W$2:AB11152,3,FALSE),0)</f>
        <v>LB</v>
      </c>
      <c r="D2038" s="1">
        <f>_xlfn.IFNA(VLOOKUP(B2038,W$2:AA11180,4,FALSE),0)</f>
        <v>88</v>
      </c>
      <c r="E2038" s="1">
        <f>_xlfn.IFNA(VLOOKUP(B2038,W$2:AA11180,5,FALSE),0)</f>
        <v>8</v>
      </c>
      <c r="F2038" s="1">
        <f>_xlfn.IFNA(VLOOKUP(B2038,W$2:AB11181,6,FALSE),0)</f>
        <v>33</v>
      </c>
      <c r="H2038" s="5">
        <f t="shared" si="379"/>
        <v>16999000</v>
      </c>
      <c r="I2038" s="5">
        <f t="shared" si="380"/>
        <v>18188930</v>
      </c>
      <c r="J2038" s="1">
        <f t="shared" si="373"/>
        <v>0.50699730938172927</v>
      </c>
      <c r="K2038" s="1">
        <f t="shared" si="374"/>
        <v>8</v>
      </c>
      <c r="L2038" s="1">
        <f t="shared" si="375"/>
        <v>0.95505738964680675</v>
      </c>
      <c r="M2038" s="1">
        <f t="shared" si="376"/>
        <v>0.76278818117696279</v>
      </c>
      <c r="N2038" s="1">
        <f t="shared" si="377"/>
        <v>0.73034540509703694</v>
      </c>
      <c r="P2038" s="1">
        <f t="shared" si="381"/>
        <v>0.53206136694744632</v>
      </c>
      <c r="Q2038" s="1">
        <f t="shared" si="378"/>
        <v>0.26975368146832024</v>
      </c>
      <c r="R2038" s="2">
        <f t="shared" si="382"/>
        <v>4585542.8312799754</v>
      </c>
      <c r="S2038" s="2">
        <f t="shared" si="383"/>
        <v>4906530.8294695737</v>
      </c>
      <c r="T2038" s="2">
        <f t="shared" si="384"/>
        <v>4585542.8312799754</v>
      </c>
      <c r="V2038" s="1">
        <v>2022</v>
      </c>
      <c r="W2038" s="1">
        <v>43073</v>
      </c>
      <c r="X2038" s="1" t="s">
        <v>2082</v>
      </c>
      <c r="Y2038" s="1" t="s">
        <v>48</v>
      </c>
      <c r="Z2038" s="1">
        <v>22</v>
      </c>
      <c r="AA2038" s="1">
        <v>7</v>
      </c>
      <c r="AB2038" s="1">
        <v>25</v>
      </c>
    </row>
    <row r="2039" spans="2:28" x14ac:dyDescent="0.55000000000000004">
      <c r="B2039" s="1">
        <v>9659</v>
      </c>
      <c r="C2039" s="4" t="str">
        <f>_xlfn.IFNA(VLOOKUP(B2039,W$2:AB11153,3,FALSE),0)</f>
        <v>RT</v>
      </c>
      <c r="D2039" s="1">
        <f>_xlfn.IFNA(VLOOKUP(B2039,W$2:AA11181,4,FALSE),0)</f>
        <v>24</v>
      </c>
      <c r="E2039" s="1">
        <f>_xlfn.IFNA(VLOOKUP(B2039,W$2:AA11181,5,FALSE),0)</f>
        <v>7</v>
      </c>
      <c r="F2039" s="1">
        <f>_xlfn.IFNA(VLOOKUP(B2039,W$2:AB11182,6,FALSE),0)</f>
        <v>28</v>
      </c>
      <c r="H2039" s="5">
        <f t="shared" si="379"/>
        <v>18040000</v>
      </c>
      <c r="I2039" s="5">
        <f t="shared" si="380"/>
        <v>19302800</v>
      </c>
      <c r="J2039" s="1">
        <f t="shared" si="373"/>
        <v>0.11374298598435889</v>
      </c>
      <c r="K2039" s="1">
        <f t="shared" si="374"/>
        <v>2</v>
      </c>
      <c r="L2039" s="1">
        <f t="shared" si="375"/>
        <v>1.0518593988672476</v>
      </c>
      <c r="M2039" s="1">
        <f t="shared" si="376"/>
        <v>0.93223045521223513</v>
      </c>
      <c r="N2039" s="1">
        <f t="shared" si="377"/>
        <v>1.106942102737994</v>
      </c>
      <c r="P2039" s="1">
        <f t="shared" si="381"/>
        <v>1.0854401577824924</v>
      </c>
      <c r="Q2039" s="1">
        <f t="shared" si="378"/>
        <v>0.12346120465351433</v>
      </c>
      <c r="R2039" s="2">
        <f t="shared" si="382"/>
        <v>2227240.1319493987</v>
      </c>
      <c r="S2039" s="2">
        <f t="shared" si="383"/>
        <v>2383146.9411858562</v>
      </c>
      <c r="T2039" s="2">
        <f t="shared" si="384"/>
        <v>2227240.1319493987</v>
      </c>
      <c r="V2039" s="1">
        <v>2022</v>
      </c>
      <c r="W2039" s="1">
        <v>12259</v>
      </c>
      <c r="X2039" s="1" t="s">
        <v>2083</v>
      </c>
      <c r="Y2039" s="1" t="s">
        <v>48</v>
      </c>
      <c r="Z2039" s="1">
        <v>22</v>
      </c>
      <c r="AA2039" s="1">
        <v>8</v>
      </c>
      <c r="AB2039" s="1">
        <v>28</v>
      </c>
    </row>
    <row r="2040" spans="2:28" x14ac:dyDescent="0.55000000000000004">
      <c r="B2040" s="1">
        <v>38526</v>
      </c>
      <c r="C2040" s="4" t="str">
        <f>_xlfn.IFNA(VLOOKUP(B2040,W$2:AB11154,3,FALSE),0)</f>
        <v>LB</v>
      </c>
      <c r="D2040" s="1">
        <f>_xlfn.IFNA(VLOOKUP(B2040,W$2:AA11182,4,FALSE),0)</f>
        <v>50</v>
      </c>
      <c r="E2040" s="1">
        <f>_xlfn.IFNA(VLOOKUP(B2040,W$2:AA11182,5,FALSE),0)</f>
        <v>7</v>
      </c>
      <c r="F2040" s="1">
        <f>_xlfn.IFNA(VLOOKUP(B2040,W$2:AB11183,6,FALSE),0)</f>
        <v>27</v>
      </c>
      <c r="H2040" s="5">
        <f t="shared" si="379"/>
        <v>16999000</v>
      </c>
      <c r="I2040" s="5">
        <f t="shared" si="380"/>
        <v>18188930</v>
      </c>
      <c r="J2040" s="1">
        <f t="shared" si="373"/>
        <v>0.17135857369119548</v>
      </c>
      <c r="K2040" s="1">
        <f t="shared" si="374"/>
        <v>5</v>
      </c>
      <c r="L2040" s="1">
        <f t="shared" si="375"/>
        <v>0.96309178465877865</v>
      </c>
      <c r="M2040" s="1">
        <f t="shared" si="376"/>
        <v>1.1486399068534272</v>
      </c>
      <c r="N2040" s="1">
        <f t="shared" si="377"/>
        <v>0.73034540509703694</v>
      </c>
      <c r="P2040" s="1">
        <f t="shared" si="381"/>
        <v>0.80794143309867184</v>
      </c>
      <c r="Q2040" s="1">
        <f t="shared" si="378"/>
        <v>0.13844769160180884</v>
      </c>
      <c r="R2040" s="2">
        <f t="shared" si="382"/>
        <v>2353472.3095391486</v>
      </c>
      <c r="S2040" s="2">
        <f t="shared" si="383"/>
        <v>2518215.3712068889</v>
      </c>
      <c r="T2040" s="2">
        <f t="shared" si="384"/>
        <v>2353472.3095391486</v>
      </c>
      <c r="V2040" s="1">
        <v>2022</v>
      </c>
      <c r="W2040" s="1">
        <v>66576</v>
      </c>
      <c r="X2040" s="1" t="s">
        <v>2084</v>
      </c>
      <c r="Y2040" s="1" t="s">
        <v>48</v>
      </c>
      <c r="Z2040" s="1">
        <v>21</v>
      </c>
      <c r="AA2040" s="1">
        <v>8</v>
      </c>
      <c r="AB2040" s="1">
        <v>27</v>
      </c>
    </row>
    <row r="2041" spans="2:28" x14ac:dyDescent="0.55000000000000004">
      <c r="B2041" s="1">
        <v>5545</v>
      </c>
      <c r="C2041" s="4" t="str">
        <f>_xlfn.IFNA(VLOOKUP(B2041,W$2:AB11155,3,FALSE),0)</f>
        <v>S</v>
      </c>
      <c r="D2041" s="1">
        <f>_xlfn.IFNA(VLOOKUP(B2041,W$2:AA11183,4,FALSE),0)</f>
        <v>82</v>
      </c>
      <c r="E2041" s="1">
        <f>_xlfn.IFNA(VLOOKUP(B2041,W$2:AA11183,5,FALSE),0)</f>
        <v>20</v>
      </c>
      <c r="F2041" s="1">
        <f>_xlfn.IFNA(VLOOKUP(B2041,W$2:AB11184,6,FALSE),0)</f>
        <v>34</v>
      </c>
      <c r="H2041" s="5">
        <f t="shared" si="379"/>
        <v>15620000</v>
      </c>
      <c r="I2041" s="5">
        <f t="shared" si="380"/>
        <v>16713400.000000002</v>
      </c>
      <c r="J2041" s="1">
        <f t="shared" si="373"/>
        <v>0.40904805918622789</v>
      </c>
      <c r="K2041" s="1">
        <f t="shared" si="374"/>
        <v>8</v>
      </c>
      <c r="L2041" s="1">
        <f t="shared" si="375"/>
        <v>1.0542942246009299</v>
      </c>
      <c r="M2041" s="1">
        <f t="shared" si="376"/>
        <v>0.76278818117696279</v>
      </c>
      <c r="N2041" s="1">
        <f t="shared" si="377"/>
        <v>0.89217868497715414</v>
      </c>
      <c r="P2041" s="1">
        <f t="shared" si="381"/>
        <v>0.71749293024155292</v>
      </c>
      <c r="Q2041" s="1">
        <f t="shared" si="378"/>
        <v>0.29348909059514683</v>
      </c>
      <c r="R2041" s="2">
        <f t="shared" si="382"/>
        <v>4584299.5950961933</v>
      </c>
      <c r="S2041" s="2">
        <f t="shared" si="383"/>
        <v>4905200.5667529274</v>
      </c>
      <c r="T2041" s="2">
        <f t="shared" si="384"/>
        <v>4584299.5950961933</v>
      </c>
      <c r="V2041" s="1">
        <v>2022</v>
      </c>
      <c r="W2041" s="1">
        <v>51269</v>
      </c>
      <c r="X2041" s="1" t="s">
        <v>2085</v>
      </c>
      <c r="Y2041" s="1" t="s">
        <v>48</v>
      </c>
      <c r="Z2041" s="1">
        <v>21</v>
      </c>
      <c r="AA2041" s="1">
        <v>8</v>
      </c>
      <c r="AB2041" s="1">
        <v>25</v>
      </c>
    </row>
    <row r="2042" spans="2:28" x14ac:dyDescent="0.55000000000000004">
      <c r="B2042" s="1">
        <v>50170</v>
      </c>
      <c r="C2042" s="4" t="str">
        <f>_xlfn.IFNA(VLOOKUP(B2042,W$2:AB11156,3,FALSE),0)</f>
        <v>ED</v>
      </c>
      <c r="D2042" s="1">
        <f>_xlfn.IFNA(VLOOKUP(B2042,W$2:AA11184,4,FALSE),0)</f>
        <v>53</v>
      </c>
      <c r="E2042" s="1">
        <f>_xlfn.IFNA(VLOOKUP(B2042,W$2:AA11184,5,FALSE),0)</f>
        <v>8</v>
      </c>
      <c r="F2042" s="1">
        <f>_xlfn.IFNA(VLOOKUP(B2042,W$2:AB11185,6,FALSE),0)</f>
        <v>28</v>
      </c>
      <c r="H2042" s="5">
        <f t="shared" si="379"/>
        <v>25400550</v>
      </c>
      <c r="I2042" s="5">
        <f t="shared" si="380"/>
        <v>27178588.5</v>
      </c>
      <c r="J2042" s="1">
        <f t="shared" si="373"/>
        <v>0.17135857369119548</v>
      </c>
      <c r="K2042" s="1">
        <f t="shared" si="374"/>
        <v>5</v>
      </c>
      <c r="L2042" s="1">
        <f t="shared" si="375"/>
        <v>0.95917935807296395</v>
      </c>
      <c r="M2042" s="1">
        <f t="shared" si="376"/>
        <v>0.97478864222910011</v>
      </c>
      <c r="N2042" s="1">
        <f t="shared" si="377"/>
        <v>1</v>
      </c>
      <c r="P2042" s="1">
        <f t="shared" si="381"/>
        <v>0.93499714411012436</v>
      </c>
      <c r="Q2042" s="1">
        <f t="shared" si="378"/>
        <v>0.16021977702005205</v>
      </c>
      <c r="R2042" s="2">
        <f t="shared" si="382"/>
        <v>4069670.4571866831</v>
      </c>
      <c r="S2042" s="2">
        <f t="shared" si="383"/>
        <v>4354547.3891897509</v>
      </c>
      <c r="T2042" s="2">
        <f t="shared" si="384"/>
        <v>4069670.4571866831</v>
      </c>
      <c r="V2042" s="1">
        <v>2022</v>
      </c>
      <c r="W2042" s="1">
        <v>8822</v>
      </c>
      <c r="X2042" s="1" t="s">
        <v>2086</v>
      </c>
      <c r="Y2042" s="1" t="s">
        <v>48</v>
      </c>
      <c r="Z2042" s="1">
        <v>20</v>
      </c>
      <c r="AA2042" s="1">
        <v>6</v>
      </c>
      <c r="AB2042" s="1">
        <v>31</v>
      </c>
    </row>
    <row r="2043" spans="2:28" x14ac:dyDescent="0.55000000000000004">
      <c r="B2043" s="1">
        <v>11074</v>
      </c>
      <c r="C2043" s="4" t="str">
        <f>_xlfn.IFNA(VLOOKUP(B2043,W$2:AB11157,3,FALSE),0)</f>
        <v>WR</v>
      </c>
      <c r="D2043" s="1">
        <f>_xlfn.IFNA(VLOOKUP(B2043,W$2:AA11185,4,FALSE),0)</f>
        <v>63</v>
      </c>
      <c r="E2043" s="1">
        <f>_xlfn.IFNA(VLOOKUP(B2043,W$2:AA11185,5,FALSE),0)</f>
        <v>8</v>
      </c>
      <c r="F2043" s="1">
        <f>_xlfn.IFNA(VLOOKUP(B2043,W$2:AB11186,6,FALSE),0)</f>
        <v>28</v>
      </c>
      <c r="H2043" s="5">
        <f t="shared" si="379"/>
        <v>26850000</v>
      </c>
      <c r="I2043" s="5">
        <f t="shared" si="380"/>
        <v>28729500</v>
      </c>
      <c r="J2043" s="1">
        <f t="shared" si="373"/>
        <v>0.24173750307529737</v>
      </c>
      <c r="K2043" s="1">
        <f t="shared" si="374"/>
        <v>6</v>
      </c>
      <c r="L2043" s="1">
        <f t="shared" si="375"/>
        <v>0.95757335478056826</v>
      </c>
      <c r="M2043" s="1">
        <f t="shared" si="376"/>
        <v>0.98267173666193286</v>
      </c>
      <c r="N2043" s="1">
        <f t="shared" si="377"/>
        <v>0.84929704697517161</v>
      </c>
      <c r="P2043" s="1">
        <f t="shared" si="381"/>
        <v>0.79917176586673089</v>
      </c>
      <c r="Q2043" s="1">
        <f t="shared" si="378"/>
        <v>0.19318978720889968</v>
      </c>
      <c r="R2043" s="2">
        <f t="shared" si="382"/>
        <v>5187145.7865589559</v>
      </c>
      <c r="S2043" s="2">
        <f t="shared" si="383"/>
        <v>5550245.9916180829</v>
      </c>
      <c r="T2043" s="2">
        <f t="shared" si="384"/>
        <v>5187145.7865589559</v>
      </c>
      <c r="V2043" s="1">
        <v>2022</v>
      </c>
      <c r="W2043" s="1">
        <v>10830</v>
      </c>
      <c r="X2043" s="1" t="s">
        <v>2087</v>
      </c>
      <c r="Y2043" s="1" t="s">
        <v>48</v>
      </c>
      <c r="Z2043" s="1">
        <v>20</v>
      </c>
      <c r="AA2043" s="1">
        <v>6</v>
      </c>
      <c r="AB2043" s="1">
        <v>29</v>
      </c>
    </row>
    <row r="2044" spans="2:28" x14ac:dyDescent="0.55000000000000004">
      <c r="B2044" s="1">
        <v>48078</v>
      </c>
      <c r="C2044" s="4" t="str">
        <f>_xlfn.IFNA(VLOOKUP(B2044,W$2:AB11158,3,FALSE),0)</f>
        <v>WR</v>
      </c>
      <c r="D2044" s="1">
        <f>_xlfn.IFNA(VLOOKUP(B2044,W$2:AA11186,4,FALSE),0)</f>
        <v>61</v>
      </c>
      <c r="E2044" s="1">
        <f>_xlfn.IFNA(VLOOKUP(B2044,W$2:AA11186,5,FALSE),0)</f>
        <v>8</v>
      </c>
      <c r="F2044" s="1">
        <f>_xlfn.IFNA(VLOOKUP(B2044,W$2:AB11187,6,FALSE),0)</f>
        <v>27</v>
      </c>
      <c r="H2044" s="5">
        <f t="shared" si="379"/>
        <v>26850000</v>
      </c>
      <c r="I2044" s="5">
        <f t="shared" si="380"/>
        <v>28729500</v>
      </c>
      <c r="J2044" s="1">
        <f t="shared" si="373"/>
        <v>0.24173750307529737</v>
      </c>
      <c r="K2044" s="1">
        <f t="shared" si="374"/>
        <v>6</v>
      </c>
      <c r="L2044" s="1">
        <f t="shared" si="375"/>
        <v>0.95757335478056826</v>
      </c>
      <c r="M2044" s="1">
        <f t="shared" si="376"/>
        <v>1.1772145986242197</v>
      </c>
      <c r="N2044" s="1">
        <f t="shared" si="377"/>
        <v>0.84929704697517161</v>
      </c>
      <c r="P2044" s="1">
        <f t="shared" si="381"/>
        <v>0.95738651523898799</v>
      </c>
      <c r="Q2044" s="1">
        <f t="shared" si="378"/>
        <v>0.23143622567183308</v>
      </c>
      <c r="R2044" s="2">
        <f t="shared" si="382"/>
        <v>6214062.6592887184</v>
      </c>
      <c r="S2044" s="2">
        <f t="shared" si="383"/>
        <v>6649047.0454389285</v>
      </c>
      <c r="T2044" s="2">
        <f t="shared" si="384"/>
        <v>6214062.6592887184</v>
      </c>
      <c r="V2044" s="1">
        <v>2022</v>
      </c>
      <c r="W2044" s="1">
        <v>8656</v>
      </c>
      <c r="X2044" s="1" t="s">
        <v>2088</v>
      </c>
      <c r="Y2044" s="1" t="s">
        <v>48</v>
      </c>
      <c r="Z2044" s="1">
        <v>19</v>
      </c>
      <c r="AA2044" s="1">
        <v>32</v>
      </c>
      <c r="AB2044" s="1">
        <v>30</v>
      </c>
    </row>
    <row r="2045" spans="2:28" x14ac:dyDescent="0.55000000000000004">
      <c r="B2045" s="1">
        <v>7271</v>
      </c>
      <c r="C2045" s="4" t="str">
        <f>_xlfn.IFNA(VLOOKUP(B2045,W$2:AB11159,3,FALSE),0)</f>
        <v>S</v>
      </c>
      <c r="D2045" s="1">
        <f>_xlfn.IFNA(VLOOKUP(B2045,W$2:AA11187,4,FALSE),0)</f>
        <v>83</v>
      </c>
      <c r="E2045" s="1">
        <f>_xlfn.IFNA(VLOOKUP(B2045,W$2:AA11187,5,FALSE),0)</f>
        <v>8</v>
      </c>
      <c r="F2045" s="1">
        <f>_xlfn.IFNA(VLOOKUP(B2045,W$2:AB11188,6,FALSE),0)</f>
        <v>32</v>
      </c>
      <c r="H2045" s="5">
        <f t="shared" si="379"/>
        <v>15620000</v>
      </c>
      <c r="I2045" s="5">
        <f t="shared" si="380"/>
        <v>16713400.000000002</v>
      </c>
      <c r="J2045" s="1">
        <f t="shared" si="373"/>
        <v>0.40904805918622789</v>
      </c>
      <c r="K2045" s="1">
        <f t="shared" si="374"/>
        <v>8</v>
      </c>
      <c r="L2045" s="1">
        <f t="shared" si="375"/>
        <v>0.95505738964680675</v>
      </c>
      <c r="M2045" s="1">
        <f t="shared" si="376"/>
        <v>0.76278818117696279</v>
      </c>
      <c r="N2045" s="1">
        <f t="shared" si="377"/>
        <v>0.89217868497715414</v>
      </c>
      <c r="P2045" s="1">
        <f t="shared" si="381"/>
        <v>0.64995796150350227</v>
      </c>
      <c r="Q2045" s="1">
        <f t="shared" si="378"/>
        <v>0.26586404270564462</v>
      </c>
      <c r="R2045" s="2">
        <f t="shared" si="382"/>
        <v>4152796.3470621691</v>
      </c>
      <c r="S2045" s="2">
        <f t="shared" si="383"/>
        <v>4443492.0913565215</v>
      </c>
      <c r="T2045" s="2">
        <f t="shared" si="384"/>
        <v>4152796.3470621691</v>
      </c>
      <c r="V2045" s="1">
        <v>2022</v>
      </c>
      <c r="W2045" s="1">
        <v>34321</v>
      </c>
      <c r="X2045" s="1" t="s">
        <v>2089</v>
      </c>
      <c r="Y2045" s="1" t="s">
        <v>48</v>
      </c>
      <c r="Z2045" s="1">
        <v>19</v>
      </c>
      <c r="AA2045" s="1">
        <v>8</v>
      </c>
      <c r="AB2045" s="1">
        <v>25</v>
      </c>
    </row>
    <row r="2046" spans="2:28" x14ac:dyDescent="0.55000000000000004">
      <c r="B2046" s="1">
        <v>9952</v>
      </c>
      <c r="C2046" s="4" t="str">
        <f>_xlfn.IFNA(VLOOKUP(B2046,W$2:AB11160,3,FALSE),0)</f>
        <v>LB</v>
      </c>
      <c r="D2046" s="1">
        <f>_xlfn.IFNA(VLOOKUP(B2046,W$2:AA11188,4,FALSE),0)</f>
        <v>35</v>
      </c>
      <c r="E2046" s="1">
        <f>_xlfn.IFNA(VLOOKUP(B2046,W$2:AA11188,5,FALSE),0)</f>
        <v>8</v>
      </c>
      <c r="F2046" s="1">
        <f>_xlfn.IFNA(VLOOKUP(B2046,W$2:AB11189,6,FALSE),0)</f>
        <v>29</v>
      </c>
      <c r="H2046" s="5">
        <f t="shared" si="379"/>
        <v>16999000</v>
      </c>
      <c r="I2046" s="5">
        <f t="shared" si="380"/>
        <v>18188930</v>
      </c>
      <c r="J2046" s="1">
        <f t="shared" si="373"/>
        <v>0.13512004199773481</v>
      </c>
      <c r="K2046" s="1">
        <f t="shared" si="374"/>
        <v>3</v>
      </c>
      <c r="L2046" s="1">
        <f t="shared" si="375"/>
        <v>0.96394435074832852</v>
      </c>
      <c r="M2046" s="1">
        <f t="shared" si="376"/>
        <v>0.95139959476605207</v>
      </c>
      <c r="N2046" s="1">
        <f t="shared" si="377"/>
        <v>0.82023027006469129</v>
      </c>
      <c r="P2046" s="1">
        <f t="shared" si="381"/>
        <v>0.75223011685296337</v>
      </c>
      <c r="Q2046" s="1">
        <f t="shared" si="378"/>
        <v>0.10164136498113337</v>
      </c>
      <c r="R2046" s="2">
        <f t="shared" si="382"/>
        <v>1727801.5633142861</v>
      </c>
      <c r="S2046" s="2">
        <f t="shared" si="383"/>
        <v>1848747.672746286</v>
      </c>
      <c r="T2046" s="2">
        <f t="shared" si="384"/>
        <v>1727801.5633142861</v>
      </c>
      <c r="V2046" s="1">
        <v>2022</v>
      </c>
      <c r="W2046" s="1">
        <v>9497</v>
      </c>
      <c r="X2046" s="1" t="s">
        <v>2090</v>
      </c>
      <c r="Y2046" s="1" t="s">
        <v>48</v>
      </c>
      <c r="Z2046" s="1">
        <v>18</v>
      </c>
      <c r="AA2046" s="1">
        <v>2</v>
      </c>
      <c r="AB2046" s="1">
        <v>30</v>
      </c>
    </row>
    <row r="2047" spans="2:28" x14ac:dyDescent="0.55000000000000004">
      <c r="B2047" s="1">
        <v>4364</v>
      </c>
      <c r="C2047" s="4" t="str">
        <f>_xlfn.IFNA(VLOOKUP(B2047,W$2:AB11161,3,FALSE),0)</f>
        <v>DI</v>
      </c>
      <c r="D2047" s="1">
        <f>_xlfn.IFNA(VLOOKUP(B2047,W$2:AA11189,4,FALSE),0)</f>
        <v>96</v>
      </c>
      <c r="E2047" s="1">
        <f>_xlfn.IFNA(VLOOKUP(B2047,W$2:AA11189,5,FALSE),0)</f>
        <v>2</v>
      </c>
      <c r="F2047" s="1">
        <f>_xlfn.IFNA(VLOOKUP(B2047,W$2:AB11190,6,FALSE),0)</f>
        <v>36</v>
      </c>
      <c r="H2047" s="5">
        <f t="shared" si="379"/>
        <v>20500000</v>
      </c>
      <c r="I2047" s="5">
        <f t="shared" si="380"/>
        <v>21935000</v>
      </c>
      <c r="J2047" s="1">
        <f t="shared" si="373"/>
        <v>0.9106723943769699</v>
      </c>
      <c r="K2047" s="1">
        <f t="shared" si="374"/>
        <v>9</v>
      </c>
      <c r="L2047" s="1">
        <f t="shared" si="375"/>
        <v>1.0294839989928222</v>
      </c>
      <c r="M2047" s="1">
        <f t="shared" si="376"/>
        <v>0.74619625737641182</v>
      </c>
      <c r="N2047" s="1">
        <f t="shared" si="377"/>
        <v>1</v>
      </c>
      <c r="P2047" s="1">
        <f t="shared" si="381"/>
        <v>0.76819710707734556</v>
      </c>
      <c r="Q2047" s="1">
        <f t="shared" si="378"/>
        <v>0.6995758988555878</v>
      </c>
      <c r="R2047" s="2">
        <f t="shared" si="382"/>
        <v>14341305.92653955</v>
      </c>
      <c r="S2047" s="2">
        <f t="shared" si="383"/>
        <v>15345197.341397319</v>
      </c>
      <c r="T2047" s="2">
        <f t="shared" si="384"/>
        <v>14341305.92653955</v>
      </c>
      <c r="V2047" s="1">
        <v>2022</v>
      </c>
      <c r="W2047" s="1">
        <v>4454</v>
      </c>
      <c r="X2047" s="1" t="s">
        <v>2091</v>
      </c>
      <c r="Y2047" s="1" t="s">
        <v>48</v>
      </c>
      <c r="Z2047" s="1">
        <v>18</v>
      </c>
      <c r="AA2047" s="1">
        <v>5</v>
      </c>
      <c r="AB2047" s="1">
        <v>36</v>
      </c>
    </row>
    <row r="2048" spans="2:28" x14ac:dyDescent="0.55000000000000004">
      <c r="B2048" s="1">
        <v>11890</v>
      </c>
      <c r="C2048" s="4" t="str">
        <f>_xlfn.IFNA(VLOOKUP(B2048,W$2:AB11162,3,FALSE),0)</f>
        <v>QB</v>
      </c>
      <c r="D2048" s="1">
        <f>_xlfn.IFNA(VLOOKUP(B2048,W$2:AA11190,4,FALSE),0)</f>
        <v>31</v>
      </c>
      <c r="E2048" s="1">
        <f>_xlfn.IFNA(VLOOKUP(B2048,W$2:AA11190,5,FALSE),0)</f>
        <v>4</v>
      </c>
      <c r="F2048" s="1">
        <f>_xlfn.IFNA(VLOOKUP(B2048,W$2:AB11191,6,FALSE),0)</f>
        <v>28</v>
      </c>
      <c r="H2048" s="5">
        <f t="shared" si="379"/>
        <v>44949165</v>
      </c>
      <c r="I2048" s="5">
        <f t="shared" si="380"/>
        <v>48095606.550000004</v>
      </c>
      <c r="J2048" s="1">
        <f t="shared" si="373"/>
        <v>0.12967792367514705</v>
      </c>
      <c r="K2048" s="1">
        <f t="shared" si="374"/>
        <v>3</v>
      </c>
      <c r="L2048" s="1">
        <f t="shared" si="375"/>
        <v>1.0228277115894702</v>
      </c>
      <c r="M2048" s="1">
        <f t="shared" si="376"/>
        <v>0.95139959476605207</v>
      </c>
      <c r="N2048" s="1">
        <f t="shared" si="377"/>
        <v>1.1178219283566899</v>
      </c>
      <c r="P2048" s="1">
        <f t="shared" si="381"/>
        <v>1.0877724943213696</v>
      </c>
      <c r="Q2048" s="1">
        <f t="shared" si="378"/>
        <v>0.14106007849453089</v>
      </c>
      <c r="R2048" s="2">
        <f t="shared" si="382"/>
        <v>6340532.7431636211</v>
      </c>
      <c r="S2048" s="2">
        <f t="shared" si="383"/>
        <v>6784370.0351850744</v>
      </c>
      <c r="T2048" s="2">
        <f t="shared" si="384"/>
        <v>6664426.5753789283</v>
      </c>
      <c r="V2048" s="1">
        <v>2022</v>
      </c>
      <c r="W2048" s="1">
        <v>11849</v>
      </c>
      <c r="X2048" s="1" t="s">
        <v>2092</v>
      </c>
      <c r="Y2048" s="1" t="s">
        <v>48</v>
      </c>
      <c r="Z2048" s="1">
        <v>17</v>
      </c>
      <c r="AA2048" s="1">
        <v>3</v>
      </c>
      <c r="AB2048" s="1">
        <v>27</v>
      </c>
    </row>
    <row r="2049" spans="2:28" x14ac:dyDescent="0.55000000000000004">
      <c r="B2049" s="1">
        <v>28854</v>
      </c>
      <c r="C2049" s="4" t="str">
        <f>_xlfn.IFNA(VLOOKUP(B2049,W$2:AB11163,3,FALSE),0)</f>
        <v>S</v>
      </c>
      <c r="D2049" s="1">
        <f>_xlfn.IFNA(VLOOKUP(B2049,W$2:AA11191,4,FALSE),0)</f>
        <v>80</v>
      </c>
      <c r="E2049" s="1">
        <f>_xlfn.IFNA(VLOOKUP(B2049,W$2:AA11191,5,FALSE),0)</f>
        <v>6</v>
      </c>
      <c r="F2049" s="1">
        <f>_xlfn.IFNA(VLOOKUP(B2049,W$2:AB11192,6,FALSE),0)</f>
        <v>25</v>
      </c>
      <c r="H2049" s="5">
        <f t="shared" si="379"/>
        <v>15620000</v>
      </c>
      <c r="I2049" s="5">
        <f t="shared" si="380"/>
        <v>16713400.000000002</v>
      </c>
      <c r="J2049" s="1">
        <f t="shared" si="373"/>
        <v>0.40904805918622789</v>
      </c>
      <c r="K2049" s="1">
        <f t="shared" si="374"/>
        <v>8</v>
      </c>
      <c r="L2049" s="1">
        <f t="shared" si="375"/>
        <v>0.97497525904597981</v>
      </c>
      <c r="M2049" s="1">
        <f t="shared" si="376"/>
        <v>1.2219797174404163</v>
      </c>
      <c r="N2049" s="1">
        <f t="shared" si="377"/>
        <v>0.89217868497715414</v>
      </c>
      <c r="P2049" s="1">
        <f t="shared" si="381"/>
        <v>1.062941677752153</v>
      </c>
      <c r="Q2049" s="1">
        <f t="shared" si="378"/>
        <v>0.43479423031267106</v>
      </c>
      <c r="R2049" s="2">
        <f t="shared" si="382"/>
        <v>6791485.8774839221</v>
      </c>
      <c r="S2049" s="2">
        <f t="shared" si="383"/>
        <v>7266889.8889077976</v>
      </c>
      <c r="T2049" s="2">
        <f t="shared" si="384"/>
        <v>6791485.8774839221</v>
      </c>
      <c r="V2049" s="1">
        <v>2022</v>
      </c>
      <c r="W2049" s="1">
        <v>43395</v>
      </c>
      <c r="X2049" s="1" t="s">
        <v>2093</v>
      </c>
      <c r="Y2049" s="1" t="s">
        <v>48</v>
      </c>
      <c r="Z2049" s="1">
        <v>17</v>
      </c>
      <c r="AA2049" s="1">
        <v>6</v>
      </c>
      <c r="AB2049" s="1">
        <v>25</v>
      </c>
    </row>
    <row r="2050" spans="2:28" x14ac:dyDescent="0.55000000000000004">
      <c r="B2050" s="1">
        <v>8639</v>
      </c>
      <c r="C2050" s="4" t="str">
        <f>_xlfn.IFNA(VLOOKUP(B2050,W$2:AB11164,3,FALSE),0)</f>
        <v>WR</v>
      </c>
      <c r="D2050" s="1">
        <f>_xlfn.IFNA(VLOOKUP(B2050,W$2:AA11192,4,FALSE),0)</f>
        <v>64</v>
      </c>
      <c r="E2050" s="1">
        <f>_xlfn.IFNA(VLOOKUP(B2050,W$2:AA11192,5,FALSE),0)</f>
        <v>10</v>
      </c>
      <c r="F2050" s="1">
        <f>_xlfn.IFNA(VLOOKUP(B2050,W$2:AB11193,6,FALSE),0)</f>
        <v>29</v>
      </c>
      <c r="H2050" s="5">
        <f t="shared" si="379"/>
        <v>26850000</v>
      </c>
      <c r="I2050" s="5">
        <f t="shared" si="380"/>
        <v>28729500</v>
      </c>
      <c r="J2050" s="1">
        <f t="shared" ref="J2050:J2113" si="385">AVERAGEIF(BF:BF,D2050,BG:BG)</f>
        <v>0.24173750307529737</v>
      </c>
      <c r="K2050" s="1">
        <f t="shared" ref="K2050:K2113" si="386">ROUNDDOWN(D2050*0.1,0)</f>
        <v>6</v>
      </c>
      <c r="L2050" s="1">
        <f t="shared" ref="L2050:L2113" si="387">AVERAGEIFS(AV:AV,AU:AU,K2050,AW:AW,E2050)</f>
        <v>1.2226621958696224</v>
      </c>
      <c r="M2050" s="1">
        <f t="shared" ref="M2050:M2113" si="388">AVERAGEIFS(AK:AK,AJ:AJ,K2050,AL:AL,F2050)</f>
        <v>0.98267173666193286</v>
      </c>
      <c r="N2050" s="1">
        <f t="shared" ref="N2050:N2113" si="389">AVERAGEIFS(BK:BK,BJ:BJ,D2050,BL:BL,C2050)</f>
        <v>0.84929704697517161</v>
      </c>
      <c r="P2050" s="1">
        <f t="shared" si="381"/>
        <v>1.0204096649655954</v>
      </c>
      <c r="Q2050" s="1">
        <f t="shared" ref="Q2050:Q2113" si="390">P2050*J2050</f>
        <v>0.24667128452268378</v>
      </c>
      <c r="R2050" s="2">
        <f t="shared" si="382"/>
        <v>6623123.9894340597</v>
      </c>
      <c r="S2050" s="2">
        <f t="shared" si="383"/>
        <v>7086742.668694444</v>
      </c>
      <c r="T2050" s="2">
        <f t="shared" si="384"/>
        <v>6623123.9894340597</v>
      </c>
      <c r="V2050" s="1">
        <v>2022</v>
      </c>
      <c r="W2050" s="1">
        <v>43076</v>
      </c>
      <c r="X2050" s="1" t="s">
        <v>2094</v>
      </c>
      <c r="Y2050" s="1" t="s">
        <v>48</v>
      </c>
      <c r="Z2050" s="1">
        <v>16</v>
      </c>
      <c r="AA2050" s="1">
        <v>7</v>
      </c>
      <c r="AB2050" s="1">
        <v>25</v>
      </c>
    </row>
    <row r="2051" spans="2:28" x14ac:dyDescent="0.55000000000000004">
      <c r="B2051" s="1">
        <v>8655</v>
      </c>
      <c r="C2051" s="4" t="str">
        <f>_xlfn.IFNA(VLOOKUP(B2051,W$2:AB11165,3,FALSE),0)</f>
        <v>WR</v>
      </c>
      <c r="D2051" s="1">
        <f>_xlfn.IFNA(VLOOKUP(B2051,W$2:AA11193,4,FALSE),0)</f>
        <v>95</v>
      </c>
      <c r="E2051" s="1">
        <f>_xlfn.IFNA(VLOOKUP(B2051,W$2:AA11193,5,FALSE),0)</f>
        <v>20</v>
      </c>
      <c r="F2051" s="1">
        <f>_xlfn.IFNA(VLOOKUP(B2051,W$2:AB11194,6,FALSE),0)</f>
        <v>29</v>
      </c>
      <c r="H2051" s="5">
        <f t="shared" ref="H2051:H2114" si="391">AVERAGEIF(AO:AO,C2051,AP:AP)</f>
        <v>26850000</v>
      </c>
      <c r="I2051" s="5">
        <f t="shared" ref="I2051:I2114" si="392">H2051*1.07</f>
        <v>28729500</v>
      </c>
      <c r="J2051" s="1">
        <f t="shared" si="385"/>
        <v>0.9106723943769699</v>
      </c>
      <c r="K2051" s="1">
        <f t="shared" si="386"/>
        <v>9</v>
      </c>
      <c r="L2051" s="1">
        <f t="shared" si="387"/>
        <v>1.0346788967826517</v>
      </c>
      <c r="M2051" s="1">
        <f t="shared" si="388"/>
        <v>1.000893038891195</v>
      </c>
      <c r="N2051" s="1">
        <f t="shared" si="389"/>
        <v>1</v>
      </c>
      <c r="P2051" s="1">
        <f t="shared" ref="P2051:P2114" si="393">L2051*M2051*N2051</f>
        <v>1.0356029052773772</v>
      </c>
      <c r="Q2051" s="1">
        <f t="shared" si="390"/>
        <v>0.94309497737269543</v>
      </c>
      <c r="R2051" s="2">
        <f t="shared" ref="R2051:R2114" si="394">H2051*Q2051</f>
        <v>25322100.142456871</v>
      </c>
      <c r="S2051" s="2">
        <f t="shared" ref="S2051:S2114" si="395">I2051*Q2051</f>
        <v>27094647.152428854</v>
      </c>
      <c r="T2051" s="2">
        <f t="shared" ref="T2051:T2114" si="396">((_xlfn.IFS(C2051&lt;&gt;"QB",R2051,F2051&gt;27,(1/(M2051))*R2051,F2051&lt;=27,R2051)))</f>
        <v>25322100.142456871</v>
      </c>
      <c r="V2051" s="1">
        <v>2022</v>
      </c>
      <c r="W2051" s="1">
        <v>7159</v>
      </c>
      <c r="X2051" s="1" t="s">
        <v>2095</v>
      </c>
      <c r="Y2051" s="1" t="s">
        <v>48</v>
      </c>
      <c r="Z2051" s="1">
        <v>16</v>
      </c>
      <c r="AA2051" s="1">
        <v>5</v>
      </c>
      <c r="AB2051" s="1">
        <v>32</v>
      </c>
    </row>
    <row r="2052" spans="2:28" x14ac:dyDescent="0.55000000000000004">
      <c r="B2052" s="1">
        <v>115663</v>
      </c>
      <c r="C2052" s="4">
        <f>_xlfn.IFNA(VLOOKUP(B2052,W$2:AB11166,3,FALSE),0)</f>
        <v>0</v>
      </c>
      <c r="D2052" s="1">
        <f>_xlfn.IFNA(VLOOKUP(B2052,W$2:AA11194,4,FALSE),0)</f>
        <v>0</v>
      </c>
      <c r="E2052" s="1">
        <f>_xlfn.IFNA(VLOOKUP(B2052,W$2:AA11194,5,FALSE),0)</f>
        <v>0</v>
      </c>
      <c r="F2052" s="1">
        <f>_xlfn.IFNA(VLOOKUP(B2052,W$2:AB11195,6,FALSE),0)</f>
        <v>0</v>
      </c>
      <c r="H2052" s="5" t="e">
        <f t="shared" si="391"/>
        <v>#DIV/0!</v>
      </c>
      <c r="I2052" s="5" t="e">
        <f t="shared" si="392"/>
        <v>#DIV/0!</v>
      </c>
      <c r="J2052" s="1">
        <f t="shared" si="385"/>
        <v>0.11029086484118089</v>
      </c>
      <c r="K2052" s="1">
        <f t="shared" si="386"/>
        <v>0</v>
      </c>
      <c r="L2052" s="1" t="e">
        <f t="shared" si="387"/>
        <v>#DIV/0!</v>
      </c>
      <c r="M2052" s="1" t="e">
        <f t="shared" si="388"/>
        <v>#DIV/0!</v>
      </c>
      <c r="N2052" s="1" t="e">
        <f t="shared" si="389"/>
        <v>#DIV/0!</v>
      </c>
      <c r="P2052" s="1" t="e">
        <f t="shared" si="393"/>
        <v>#DIV/0!</v>
      </c>
      <c r="Q2052" s="1" t="e">
        <f t="shared" si="390"/>
        <v>#DIV/0!</v>
      </c>
      <c r="R2052" s="2" t="e">
        <f t="shared" si="394"/>
        <v>#DIV/0!</v>
      </c>
      <c r="S2052" s="2" t="e">
        <f t="shared" si="395"/>
        <v>#DIV/0!</v>
      </c>
      <c r="T2052" s="2" t="e">
        <f t="shared" si="396"/>
        <v>#DIV/0!</v>
      </c>
      <c r="V2052" s="1">
        <v>2022</v>
      </c>
      <c r="W2052" s="1">
        <v>34207</v>
      </c>
      <c r="X2052" s="1" t="s">
        <v>2096</v>
      </c>
      <c r="Y2052" s="1" t="s">
        <v>48</v>
      </c>
      <c r="Z2052" s="1">
        <v>15</v>
      </c>
      <c r="AA2052" s="1">
        <v>8</v>
      </c>
      <c r="AB2052" s="1">
        <v>26</v>
      </c>
    </row>
    <row r="2053" spans="2:28" x14ac:dyDescent="0.55000000000000004">
      <c r="B2053" s="1">
        <v>7016</v>
      </c>
      <c r="C2053" s="4" t="str">
        <f>_xlfn.IFNA(VLOOKUP(B2053,W$2:AB11167,3,FALSE),0)</f>
        <v>CB</v>
      </c>
      <c r="D2053" s="1">
        <f>_xlfn.IFNA(VLOOKUP(B2053,W$2:AA11195,4,FALSE),0)</f>
        <v>75</v>
      </c>
      <c r="E2053" s="1">
        <f>_xlfn.IFNA(VLOOKUP(B2053,W$2:AA11195,5,FALSE),0)</f>
        <v>10</v>
      </c>
      <c r="F2053" s="1">
        <f>_xlfn.IFNA(VLOOKUP(B2053,W$2:AB11196,6,FALSE),0)</f>
        <v>32</v>
      </c>
      <c r="H2053" s="5">
        <f t="shared" si="391"/>
        <v>20000000</v>
      </c>
      <c r="I2053" s="5">
        <f t="shared" si="392"/>
        <v>21400000</v>
      </c>
      <c r="J2053" s="1">
        <f t="shared" si="385"/>
        <v>0.34065492256828622</v>
      </c>
      <c r="K2053" s="1">
        <f t="shared" si="386"/>
        <v>7</v>
      </c>
      <c r="L2053" s="1">
        <f t="shared" si="387"/>
        <v>1.1948449049297998</v>
      </c>
      <c r="M2053" s="1">
        <f t="shared" si="388"/>
        <v>0.779184031174736</v>
      </c>
      <c r="N2053" s="1">
        <f t="shared" si="389"/>
        <v>0.81665115322979975</v>
      </c>
      <c r="P2053" s="1">
        <f t="shared" si="393"/>
        <v>0.76030554714277565</v>
      </c>
      <c r="Q2053" s="1">
        <f t="shared" si="390"/>
        <v>0.25900182729016075</v>
      </c>
      <c r="R2053" s="2">
        <f t="shared" si="394"/>
        <v>5180036.5458032154</v>
      </c>
      <c r="S2053" s="2">
        <f t="shared" si="395"/>
        <v>5542639.1040094402</v>
      </c>
      <c r="T2053" s="2">
        <f t="shared" si="396"/>
        <v>5180036.5458032154</v>
      </c>
      <c r="V2053" s="1">
        <v>2022</v>
      </c>
      <c r="W2053" s="1">
        <v>61274</v>
      </c>
      <c r="X2053" s="1" t="s">
        <v>2097</v>
      </c>
      <c r="Y2053" s="1" t="s">
        <v>48</v>
      </c>
      <c r="Z2053" s="1">
        <v>15</v>
      </c>
      <c r="AA2053" s="1">
        <v>7</v>
      </c>
      <c r="AB2053" s="1">
        <v>25</v>
      </c>
    </row>
    <row r="2054" spans="2:28" x14ac:dyDescent="0.55000000000000004">
      <c r="B2054" s="1">
        <v>49558</v>
      </c>
      <c r="C2054" s="4" t="str">
        <f>_xlfn.IFNA(VLOOKUP(B2054,W$2:AB11168,3,FALSE),0)</f>
        <v>CB</v>
      </c>
      <c r="D2054" s="1">
        <f>_xlfn.IFNA(VLOOKUP(B2054,W$2:AA11196,4,FALSE),0)</f>
        <v>98</v>
      </c>
      <c r="E2054" s="1">
        <f>_xlfn.IFNA(VLOOKUP(B2054,W$2:AA11196,5,FALSE),0)</f>
        <v>10</v>
      </c>
      <c r="F2054" s="1">
        <f>_xlfn.IFNA(VLOOKUP(B2054,W$2:AB11197,6,FALSE),0)</f>
        <v>25</v>
      </c>
      <c r="H2054" s="5">
        <f t="shared" si="391"/>
        <v>20000000</v>
      </c>
      <c r="I2054" s="5">
        <f t="shared" si="392"/>
        <v>21400000</v>
      </c>
      <c r="J2054" s="1">
        <f t="shared" si="385"/>
        <v>0.9106723943769699</v>
      </c>
      <c r="K2054" s="1">
        <f t="shared" si="386"/>
        <v>9</v>
      </c>
      <c r="L2054" s="1">
        <f t="shared" si="387"/>
        <v>1.145247158632509</v>
      </c>
      <c r="M2054" s="1">
        <f t="shared" si="388"/>
        <v>1.243263292991633</v>
      </c>
      <c r="N2054" s="1">
        <f t="shared" si="389"/>
        <v>1</v>
      </c>
      <c r="P2054" s="1">
        <f t="shared" si="393"/>
        <v>1.4238437537307642</v>
      </c>
      <c r="Q2054" s="1">
        <f t="shared" si="390"/>
        <v>1.2966552004286878</v>
      </c>
      <c r="R2054" s="2">
        <f t="shared" si="394"/>
        <v>25933104.008573756</v>
      </c>
      <c r="S2054" s="2">
        <f t="shared" si="395"/>
        <v>27748421.28917392</v>
      </c>
      <c r="T2054" s="2">
        <f t="shared" si="396"/>
        <v>25933104.008573756</v>
      </c>
      <c r="V2054" s="1">
        <v>2022</v>
      </c>
      <c r="W2054" s="1">
        <v>43058</v>
      </c>
      <c r="X2054" s="1" t="s">
        <v>2098</v>
      </c>
      <c r="Y2054" s="1" t="s">
        <v>48</v>
      </c>
      <c r="Z2054" s="1">
        <v>14</v>
      </c>
      <c r="AA2054" s="1">
        <v>8</v>
      </c>
      <c r="AB2054" s="1">
        <v>24</v>
      </c>
    </row>
    <row r="2055" spans="2:28" x14ac:dyDescent="0.55000000000000004">
      <c r="B2055" s="1">
        <v>6156</v>
      </c>
      <c r="C2055" s="4" t="str">
        <f>_xlfn.IFNA(VLOOKUP(B2055,W$2:AB11169,3,FALSE),0)</f>
        <v>WR</v>
      </c>
      <c r="D2055" s="1">
        <f>_xlfn.IFNA(VLOOKUP(B2055,W$2:AA11197,4,FALSE),0)</f>
        <v>82</v>
      </c>
      <c r="E2055" s="1">
        <f>_xlfn.IFNA(VLOOKUP(B2055,W$2:AA11197,5,FALSE),0)</f>
        <v>10</v>
      </c>
      <c r="F2055" s="1">
        <f>_xlfn.IFNA(VLOOKUP(B2055,W$2:AB11198,6,FALSE),0)</f>
        <v>34</v>
      </c>
      <c r="H2055" s="5">
        <f t="shared" si="391"/>
        <v>26850000</v>
      </c>
      <c r="I2055" s="5">
        <f t="shared" si="392"/>
        <v>28729500</v>
      </c>
      <c r="J2055" s="1">
        <f t="shared" si="385"/>
        <v>0.40904805918622789</v>
      </c>
      <c r="K2055" s="1">
        <f t="shared" si="386"/>
        <v>8</v>
      </c>
      <c r="L2055" s="1">
        <f t="shared" si="387"/>
        <v>1.1701934321299197</v>
      </c>
      <c r="M2055" s="1">
        <f t="shared" si="388"/>
        <v>0.76278818117696279</v>
      </c>
      <c r="N2055" s="1">
        <f t="shared" si="389"/>
        <v>0.84929704697517161</v>
      </c>
      <c r="P2055" s="1">
        <f t="shared" si="393"/>
        <v>0.75809079905919963</v>
      </c>
      <c r="Q2055" s="1">
        <f t="shared" si="390"/>
        <v>0.31009557004210225</v>
      </c>
      <c r="R2055" s="2">
        <f t="shared" si="394"/>
        <v>8326066.0556304455</v>
      </c>
      <c r="S2055" s="2">
        <f t="shared" si="395"/>
        <v>8908890.6795245763</v>
      </c>
      <c r="T2055" s="2">
        <f t="shared" si="396"/>
        <v>8326066.0556304455</v>
      </c>
      <c r="V2055" s="1">
        <v>2022</v>
      </c>
      <c r="W2055" s="1">
        <v>12102</v>
      </c>
      <c r="X2055" s="1" t="s">
        <v>2099</v>
      </c>
      <c r="Y2055" s="1" t="s">
        <v>48</v>
      </c>
      <c r="Z2055" s="1">
        <v>14</v>
      </c>
      <c r="AA2055" s="1">
        <v>8</v>
      </c>
      <c r="AB2055" s="1">
        <v>28</v>
      </c>
    </row>
    <row r="2056" spans="2:28" x14ac:dyDescent="0.55000000000000004">
      <c r="B2056" s="1">
        <v>9606</v>
      </c>
      <c r="C2056" s="4" t="str">
        <f>_xlfn.IFNA(VLOOKUP(B2056,W$2:AB11170,3,FALSE),0)</f>
        <v>TE</v>
      </c>
      <c r="D2056" s="1">
        <f>_xlfn.IFNA(VLOOKUP(B2056,W$2:AA11198,4,FALSE),0)</f>
        <v>73</v>
      </c>
      <c r="E2056" s="1">
        <f>_xlfn.IFNA(VLOOKUP(B2056,W$2:AA11198,5,FALSE),0)</f>
        <v>6</v>
      </c>
      <c r="F2056" s="1">
        <f>_xlfn.IFNA(VLOOKUP(B2056,W$2:AB11199,6,FALSE),0)</f>
        <v>31</v>
      </c>
      <c r="H2056" s="5">
        <f t="shared" si="391"/>
        <v>14012500</v>
      </c>
      <c r="I2056" s="5">
        <f t="shared" si="392"/>
        <v>14993375</v>
      </c>
      <c r="J2056" s="1">
        <f t="shared" si="385"/>
        <v>0.29399895803743797</v>
      </c>
      <c r="K2056" s="1">
        <f t="shared" si="386"/>
        <v>7</v>
      </c>
      <c r="L2056" s="1">
        <f t="shared" si="387"/>
        <v>0.97193116440756988</v>
      </c>
      <c r="M2056" s="1">
        <f t="shared" si="388"/>
        <v>0.779184031174736</v>
      </c>
      <c r="N2056" s="1">
        <f t="shared" si="389"/>
        <v>1.06147912913239</v>
      </c>
      <c r="P2056" s="1">
        <f t="shared" si="393"/>
        <v>0.80387220134952542</v>
      </c>
      <c r="Q2056" s="1">
        <f t="shared" si="390"/>
        <v>0.236337589592022</v>
      </c>
      <c r="R2056" s="2">
        <f t="shared" si="394"/>
        <v>3311680.4741582084</v>
      </c>
      <c r="S2056" s="2">
        <f t="shared" si="395"/>
        <v>3543498.1073492831</v>
      </c>
      <c r="T2056" s="2">
        <f t="shared" si="396"/>
        <v>3311680.4741582084</v>
      </c>
      <c r="V2056" s="1">
        <v>2022</v>
      </c>
      <c r="W2056" s="1">
        <v>51336</v>
      </c>
      <c r="X2056" s="1" t="s">
        <v>2100</v>
      </c>
      <c r="Y2056" s="1" t="s">
        <v>48</v>
      </c>
      <c r="Z2056" s="1">
        <v>14</v>
      </c>
      <c r="AA2056" s="1">
        <v>3</v>
      </c>
      <c r="AB2056" s="1">
        <v>27</v>
      </c>
    </row>
    <row r="2057" spans="2:28" x14ac:dyDescent="0.55000000000000004">
      <c r="B2057" s="1">
        <v>10737</v>
      </c>
      <c r="C2057" s="4" t="str">
        <f>_xlfn.IFNA(VLOOKUP(B2057,W$2:AB11171,3,FALSE),0)</f>
        <v>DI</v>
      </c>
      <c r="D2057" s="1">
        <f>_xlfn.IFNA(VLOOKUP(B2057,W$2:AA11199,4,FALSE),0)</f>
        <v>68</v>
      </c>
      <c r="E2057" s="1">
        <f>_xlfn.IFNA(VLOOKUP(B2057,W$2:AA11199,5,FALSE),0)</f>
        <v>4</v>
      </c>
      <c r="F2057" s="1">
        <f>_xlfn.IFNA(VLOOKUP(B2057,W$2:AB11200,6,FALSE),0)</f>
        <v>28</v>
      </c>
      <c r="H2057" s="5">
        <f t="shared" si="391"/>
        <v>20500000</v>
      </c>
      <c r="I2057" s="5">
        <f t="shared" si="392"/>
        <v>21935000</v>
      </c>
      <c r="J2057" s="1">
        <f t="shared" si="385"/>
        <v>0.28373199810001409</v>
      </c>
      <c r="K2057" s="1">
        <f t="shared" si="386"/>
        <v>6</v>
      </c>
      <c r="L2057" s="1">
        <f t="shared" si="387"/>
        <v>0.98911758417916396</v>
      </c>
      <c r="M2057" s="1">
        <f t="shared" si="388"/>
        <v>0.98267173666193286</v>
      </c>
      <c r="N2057" s="1">
        <f t="shared" si="389"/>
        <v>1</v>
      </c>
      <c r="P2057" s="1">
        <f t="shared" si="393"/>
        <v>0.97197789420819458</v>
      </c>
      <c r="Q2057" s="1">
        <f t="shared" si="390"/>
        <v>0.27578123003273519</v>
      </c>
      <c r="R2057" s="2">
        <f t="shared" si="394"/>
        <v>5653515.2156710718</v>
      </c>
      <c r="S2057" s="2">
        <f t="shared" si="395"/>
        <v>6049261.2807680462</v>
      </c>
      <c r="T2057" s="2">
        <f t="shared" si="396"/>
        <v>5653515.2156710718</v>
      </c>
      <c r="V2057" s="1">
        <v>2022</v>
      </c>
      <c r="W2057" s="1">
        <v>42496</v>
      </c>
      <c r="X2057" s="1" t="s">
        <v>2101</v>
      </c>
      <c r="Y2057" s="1" t="s">
        <v>48</v>
      </c>
      <c r="Z2057" s="1">
        <v>13</v>
      </c>
      <c r="AA2057" s="1">
        <v>6</v>
      </c>
      <c r="AB2057" s="1">
        <v>25</v>
      </c>
    </row>
    <row r="2058" spans="2:28" x14ac:dyDescent="0.55000000000000004">
      <c r="B2058" s="1">
        <v>10861</v>
      </c>
      <c r="C2058" s="4" t="str">
        <f>_xlfn.IFNA(VLOOKUP(B2058,W$2:AB11172,3,FALSE),0)</f>
        <v>ED</v>
      </c>
      <c r="D2058" s="1">
        <f>_xlfn.IFNA(VLOOKUP(B2058,W$2:AA11200,4,FALSE),0)</f>
        <v>4</v>
      </c>
      <c r="E2058" s="1">
        <f>_xlfn.IFNA(VLOOKUP(B2058,W$2:AA11200,5,FALSE),0)</f>
        <v>7</v>
      </c>
      <c r="F2058" s="1">
        <f>_xlfn.IFNA(VLOOKUP(B2058,W$2:AB11201,6,FALSE),0)</f>
        <v>28</v>
      </c>
      <c r="H2058" s="5">
        <f t="shared" si="391"/>
        <v>25400550</v>
      </c>
      <c r="I2058" s="5">
        <f t="shared" si="392"/>
        <v>27178588.5</v>
      </c>
      <c r="J2058" s="1">
        <f t="shared" si="385"/>
        <v>0.11029086484118089</v>
      </c>
      <c r="K2058" s="1">
        <f t="shared" si="386"/>
        <v>0</v>
      </c>
      <c r="L2058" s="1">
        <f t="shared" si="387"/>
        <v>1.33979111868944</v>
      </c>
      <c r="M2058" s="1">
        <f t="shared" si="388"/>
        <v>0.84721097753390451</v>
      </c>
      <c r="N2058" s="1">
        <f t="shared" si="389"/>
        <v>1</v>
      </c>
      <c r="P2058" s="1">
        <f t="shared" si="393"/>
        <v>1.1350857433561239</v>
      </c>
      <c r="Q2058" s="1">
        <f t="shared" si="390"/>
        <v>0.1251895883036416</v>
      </c>
      <c r="R2058" s="2">
        <f t="shared" si="394"/>
        <v>3179884.3971860637</v>
      </c>
      <c r="S2058" s="2">
        <f t="shared" si="395"/>
        <v>3402476.3049890883</v>
      </c>
      <c r="T2058" s="2">
        <f t="shared" si="396"/>
        <v>3179884.3971860637</v>
      </c>
      <c r="V2058" s="1">
        <v>2022</v>
      </c>
      <c r="W2058" s="1">
        <v>51189</v>
      </c>
      <c r="X2058" s="1" t="s">
        <v>2102</v>
      </c>
      <c r="Y2058" s="1" t="s">
        <v>48</v>
      </c>
      <c r="Z2058" s="1">
        <v>13</v>
      </c>
      <c r="AA2058" s="1">
        <v>8</v>
      </c>
      <c r="AB2058" s="1">
        <v>26</v>
      </c>
    </row>
    <row r="2059" spans="2:28" x14ac:dyDescent="0.55000000000000004">
      <c r="B2059" s="1">
        <v>10870</v>
      </c>
      <c r="C2059" s="4" t="str">
        <f>_xlfn.IFNA(VLOOKUP(B2059,W$2:AB11173,3,FALSE),0)</f>
        <v>HB</v>
      </c>
      <c r="D2059" s="1">
        <f>_xlfn.IFNA(VLOOKUP(B2059,W$2:AA11201,4,FALSE),0)</f>
        <v>26</v>
      </c>
      <c r="E2059" s="1">
        <f>_xlfn.IFNA(VLOOKUP(B2059,W$2:AA11201,5,FALSE),0)</f>
        <v>7</v>
      </c>
      <c r="F2059" s="1">
        <f>_xlfn.IFNA(VLOOKUP(B2059,W$2:AB11202,6,FALSE),0)</f>
        <v>28</v>
      </c>
      <c r="H2059" s="5">
        <f t="shared" si="391"/>
        <v>14223170</v>
      </c>
      <c r="I2059" s="5">
        <f t="shared" si="392"/>
        <v>15218791.9</v>
      </c>
      <c r="J2059" s="1">
        <f t="shared" si="385"/>
        <v>0.11969353290175433</v>
      </c>
      <c r="K2059" s="1">
        <f t="shared" si="386"/>
        <v>2</v>
      </c>
      <c r="L2059" s="1">
        <f t="shared" si="387"/>
        <v>1.0518593988672476</v>
      </c>
      <c r="M2059" s="1">
        <f t="shared" si="388"/>
        <v>0.93223045521223513</v>
      </c>
      <c r="N2059" s="1">
        <f t="shared" si="389"/>
        <v>0.81972023184507603</v>
      </c>
      <c r="P2059" s="1">
        <f t="shared" si="393"/>
        <v>0.80379746654375861</v>
      </c>
      <c r="Q2059" s="1">
        <f t="shared" si="390"/>
        <v>9.6209358508102152E-2</v>
      </c>
      <c r="R2059" s="2">
        <f t="shared" si="394"/>
        <v>1368402.0616516832</v>
      </c>
      <c r="S2059" s="2">
        <f t="shared" si="395"/>
        <v>1464190.2059673013</v>
      </c>
      <c r="T2059" s="2">
        <f t="shared" si="396"/>
        <v>1368402.0616516832</v>
      </c>
      <c r="V2059" s="1">
        <v>2022</v>
      </c>
      <c r="W2059" s="1">
        <v>10879</v>
      </c>
      <c r="X2059" s="1" t="s">
        <v>2103</v>
      </c>
      <c r="Y2059" s="1" t="s">
        <v>48</v>
      </c>
      <c r="Z2059" s="1">
        <v>12</v>
      </c>
      <c r="AA2059" s="1">
        <v>7</v>
      </c>
      <c r="AB2059" s="1">
        <v>29</v>
      </c>
    </row>
    <row r="2060" spans="2:28" x14ac:dyDescent="0.55000000000000004">
      <c r="B2060" s="1">
        <v>21702</v>
      </c>
      <c r="C2060" s="4" t="str">
        <f>_xlfn.IFNA(VLOOKUP(B2060,W$2:AB11174,3,FALSE),0)</f>
        <v>ED</v>
      </c>
      <c r="D2060" s="1">
        <f>_xlfn.IFNA(VLOOKUP(B2060,W$2:AA11202,4,FALSE),0)</f>
        <v>23</v>
      </c>
      <c r="E2060" s="1">
        <f>_xlfn.IFNA(VLOOKUP(B2060,W$2:AA11202,5,FALSE),0)</f>
        <v>2</v>
      </c>
      <c r="F2060" s="1">
        <f>_xlfn.IFNA(VLOOKUP(B2060,W$2:AB11203,6,FALSE),0)</f>
        <v>27</v>
      </c>
      <c r="H2060" s="5">
        <f t="shared" si="391"/>
        <v>25400550</v>
      </c>
      <c r="I2060" s="5">
        <f t="shared" si="392"/>
        <v>27178588.5</v>
      </c>
      <c r="J2060" s="1">
        <f t="shared" si="385"/>
        <v>0.11374298598435889</v>
      </c>
      <c r="K2060" s="1">
        <f t="shared" si="386"/>
        <v>2</v>
      </c>
      <c r="L2060" s="1">
        <f t="shared" si="387"/>
        <v>1.1340764853376575</v>
      </c>
      <c r="M2060" s="1">
        <f t="shared" si="388"/>
        <v>0.99437471484129869</v>
      </c>
      <c r="N2060" s="1">
        <f t="shared" si="389"/>
        <v>1</v>
      </c>
      <c r="P2060" s="1">
        <f t="shared" si="393"/>
        <v>1.1276969817158553</v>
      </c>
      <c r="Q2060" s="1">
        <f t="shared" si="390"/>
        <v>0.12826762198591035</v>
      </c>
      <c r="R2060" s="2">
        <f t="shared" si="394"/>
        <v>3258068.1456342153</v>
      </c>
      <c r="S2060" s="2">
        <f t="shared" si="395"/>
        <v>3486132.9158286103</v>
      </c>
      <c r="T2060" s="2">
        <f t="shared" si="396"/>
        <v>3258068.1456342153</v>
      </c>
      <c r="V2060" s="1">
        <v>2022</v>
      </c>
      <c r="W2060" s="1">
        <v>9243</v>
      </c>
      <c r="X2060" s="1" t="s">
        <v>2104</v>
      </c>
      <c r="Y2060" s="1" t="s">
        <v>48</v>
      </c>
      <c r="Z2060" s="1">
        <v>12</v>
      </c>
      <c r="AA2060" s="1">
        <v>8</v>
      </c>
      <c r="AB2060" s="1">
        <v>33</v>
      </c>
    </row>
    <row r="2061" spans="2:28" x14ac:dyDescent="0.55000000000000004">
      <c r="B2061" s="1">
        <v>48209</v>
      </c>
      <c r="C2061" s="4" t="str">
        <f>_xlfn.IFNA(VLOOKUP(B2061,W$2:AB11175,3,FALSE),0)</f>
        <v>WR</v>
      </c>
      <c r="D2061" s="1">
        <f>_xlfn.IFNA(VLOOKUP(B2061,W$2:AA11203,4,FALSE),0)</f>
        <v>45</v>
      </c>
      <c r="E2061" s="1">
        <f>_xlfn.IFNA(VLOOKUP(B2061,W$2:AA11203,5,FALSE),0)</f>
        <v>3</v>
      </c>
      <c r="F2061" s="1">
        <f>_xlfn.IFNA(VLOOKUP(B2061,W$2:AB11204,6,FALSE),0)</f>
        <v>27</v>
      </c>
      <c r="H2061" s="5">
        <f t="shared" si="391"/>
        <v>26850000</v>
      </c>
      <c r="I2061" s="5">
        <f t="shared" si="392"/>
        <v>28729500</v>
      </c>
      <c r="J2061" s="1">
        <f t="shared" si="385"/>
        <v>0.17038831267359586</v>
      </c>
      <c r="K2061" s="1">
        <f t="shared" si="386"/>
        <v>4</v>
      </c>
      <c r="L2061" s="1">
        <f t="shared" si="387"/>
        <v>1.0290028984534154</v>
      </c>
      <c r="M2061" s="1">
        <f t="shared" si="388"/>
        <v>1.1123962455126433</v>
      </c>
      <c r="N2061" s="1">
        <f t="shared" si="389"/>
        <v>0.89953136465011441</v>
      </c>
      <c r="P2061" s="1">
        <f t="shared" si="393"/>
        <v>1.0296566371224634</v>
      </c>
      <c r="Q2061" s="1">
        <f t="shared" si="390"/>
        <v>0.17544145703246553</v>
      </c>
      <c r="R2061" s="2">
        <f t="shared" si="394"/>
        <v>4710603.1213216996</v>
      </c>
      <c r="S2061" s="2">
        <f t="shared" si="395"/>
        <v>5040345.3398142187</v>
      </c>
      <c r="T2061" s="2">
        <f t="shared" si="396"/>
        <v>4710603.1213216996</v>
      </c>
      <c r="V2061" s="1">
        <v>2022</v>
      </c>
      <c r="W2061" s="1">
        <v>51071</v>
      </c>
      <c r="X2061" s="1" t="s">
        <v>2105</v>
      </c>
      <c r="Y2061" s="1" t="s">
        <v>48</v>
      </c>
      <c r="Z2061" s="1">
        <v>11</v>
      </c>
      <c r="AA2061" s="1">
        <v>8</v>
      </c>
      <c r="AB2061" s="1">
        <v>24</v>
      </c>
    </row>
    <row r="2062" spans="2:28" x14ac:dyDescent="0.55000000000000004">
      <c r="B2062" s="1">
        <v>46454</v>
      </c>
      <c r="C2062" s="4" t="str">
        <f>_xlfn.IFNA(VLOOKUP(B2062,W$2:AB11176,3,FALSE),0)</f>
        <v>QB</v>
      </c>
      <c r="D2062" s="1">
        <f>_xlfn.IFNA(VLOOKUP(B2062,W$2:AA11204,4,FALSE),0)</f>
        <v>44</v>
      </c>
      <c r="E2062" s="1">
        <f>_xlfn.IFNA(VLOOKUP(B2062,W$2:AA11204,5,FALSE),0)</f>
        <v>8</v>
      </c>
      <c r="F2062" s="1">
        <f>_xlfn.IFNA(VLOOKUP(B2062,W$2:AB11205,6,FALSE),0)</f>
        <v>27</v>
      </c>
      <c r="H2062" s="5">
        <f t="shared" si="391"/>
        <v>44949165</v>
      </c>
      <c r="I2062" s="5">
        <f t="shared" si="392"/>
        <v>48095606.550000004</v>
      </c>
      <c r="J2062" s="1">
        <f t="shared" si="385"/>
        <v>0.14534217904027727</v>
      </c>
      <c r="K2062" s="1">
        <f t="shared" si="386"/>
        <v>4</v>
      </c>
      <c r="L2062" s="1">
        <f t="shared" si="387"/>
        <v>0.96121638580046065</v>
      </c>
      <c r="M2062" s="1">
        <f t="shared" si="388"/>
        <v>1.1123962455126433</v>
      </c>
      <c r="N2062" s="1">
        <f t="shared" si="389"/>
        <v>1.1178219283566899</v>
      </c>
      <c r="P2062" s="1">
        <f t="shared" si="393"/>
        <v>1.1952350078074185</v>
      </c>
      <c r="Q2062" s="1">
        <f t="shared" si="390"/>
        <v>0.17371806049995303</v>
      </c>
      <c r="R2062" s="2">
        <f t="shared" si="394"/>
        <v>7808481.7648923714</v>
      </c>
      <c r="S2062" s="2">
        <f t="shared" si="395"/>
        <v>8355075.4884348381</v>
      </c>
      <c r="T2062" s="2">
        <f t="shared" si="396"/>
        <v>7808481.7648923714</v>
      </c>
      <c r="V2062" s="1">
        <v>2022</v>
      </c>
      <c r="W2062" s="1">
        <v>5667</v>
      </c>
      <c r="X2062" s="1" t="s">
        <v>2106</v>
      </c>
      <c r="Y2062" s="1" t="s">
        <v>48</v>
      </c>
      <c r="Z2062" s="1">
        <v>11</v>
      </c>
      <c r="AA2062" s="1">
        <v>5</v>
      </c>
      <c r="AB2062" s="1">
        <v>35</v>
      </c>
    </row>
    <row r="2063" spans="2:28" x14ac:dyDescent="0.55000000000000004">
      <c r="B2063" s="1">
        <v>41406</v>
      </c>
      <c r="C2063" s="4" t="str">
        <f>_xlfn.IFNA(VLOOKUP(B2063,W$2:AB11177,3,FALSE),0)</f>
        <v>WR</v>
      </c>
      <c r="D2063" s="1">
        <f>_xlfn.IFNA(VLOOKUP(B2063,W$2:AA11205,4,FALSE),0)</f>
        <v>5</v>
      </c>
      <c r="E2063" s="1">
        <f>_xlfn.IFNA(VLOOKUP(B2063,W$2:AA11205,5,FALSE),0)</f>
        <v>7</v>
      </c>
      <c r="F2063" s="1">
        <f>_xlfn.IFNA(VLOOKUP(B2063,W$2:AB11206,6,FALSE),0)</f>
        <v>28</v>
      </c>
      <c r="H2063" s="5">
        <f t="shared" si="391"/>
        <v>26850000</v>
      </c>
      <c r="I2063" s="5">
        <f t="shared" si="392"/>
        <v>28729500</v>
      </c>
      <c r="J2063" s="1">
        <f t="shared" si="385"/>
        <v>0.11849549253813166</v>
      </c>
      <c r="K2063" s="1">
        <f t="shared" si="386"/>
        <v>0</v>
      </c>
      <c r="L2063" s="1">
        <f t="shared" si="387"/>
        <v>1.33979111868944</v>
      </c>
      <c r="M2063" s="1">
        <f t="shared" si="388"/>
        <v>0.84721097753390451</v>
      </c>
      <c r="N2063" s="1">
        <f t="shared" si="389"/>
        <v>0.89953136465011441</v>
      </c>
      <c r="P2063" s="1">
        <f t="shared" si="393"/>
        <v>1.0210452277160236</v>
      </c>
      <c r="Q2063" s="1">
        <f t="shared" si="390"/>
        <v>0.12098925716191901</v>
      </c>
      <c r="R2063" s="2">
        <f t="shared" si="394"/>
        <v>3248561.5547975255</v>
      </c>
      <c r="S2063" s="2">
        <f t="shared" si="395"/>
        <v>3475960.8636333523</v>
      </c>
      <c r="T2063" s="2">
        <f t="shared" si="396"/>
        <v>3248561.5547975255</v>
      </c>
      <c r="V2063" s="1">
        <v>2022</v>
      </c>
      <c r="W2063" s="1">
        <v>41662</v>
      </c>
      <c r="X2063" s="1" t="s">
        <v>2107</v>
      </c>
      <c r="Y2063" s="1" t="s">
        <v>48</v>
      </c>
      <c r="Z2063" s="1">
        <v>10</v>
      </c>
      <c r="AA2063" s="1">
        <v>6</v>
      </c>
      <c r="AB2063" s="1">
        <v>25</v>
      </c>
    </row>
    <row r="2064" spans="2:28" x14ac:dyDescent="0.55000000000000004">
      <c r="B2064" s="1">
        <v>7061</v>
      </c>
      <c r="C2064" s="4" t="str">
        <f>_xlfn.IFNA(VLOOKUP(B2064,W$2:AB11178,3,FALSE),0)</f>
        <v>ED</v>
      </c>
      <c r="D2064" s="1">
        <f>_xlfn.IFNA(VLOOKUP(B2064,W$2:AA11206,4,FALSE),0)</f>
        <v>67</v>
      </c>
      <c r="E2064" s="1">
        <f>_xlfn.IFNA(VLOOKUP(B2064,W$2:AA11206,5,FALSE),0)</f>
        <v>2</v>
      </c>
      <c r="F2064" s="1">
        <f>_xlfn.IFNA(VLOOKUP(B2064,W$2:AB11207,6,FALSE),0)</f>
        <v>34</v>
      </c>
      <c r="H2064" s="5">
        <f t="shared" si="391"/>
        <v>25400550</v>
      </c>
      <c r="I2064" s="5">
        <f t="shared" si="392"/>
        <v>27178588.5</v>
      </c>
      <c r="J2064" s="1">
        <f t="shared" si="385"/>
        <v>0.28373199810001409</v>
      </c>
      <c r="K2064" s="1">
        <f t="shared" si="386"/>
        <v>6</v>
      </c>
      <c r="L2064" s="1">
        <f t="shared" si="387"/>
        <v>1.0572401829650135</v>
      </c>
      <c r="M2064" s="1">
        <f t="shared" si="388"/>
        <v>0.79768548677928564</v>
      </c>
      <c r="N2064" s="1">
        <f t="shared" si="389"/>
        <v>1</v>
      </c>
      <c r="P2064" s="1">
        <f t="shared" si="393"/>
        <v>0.8433451499910678</v>
      </c>
      <c r="Q2064" s="1">
        <f t="shared" si="390"/>
        <v>0.23928400449492174</v>
      </c>
      <c r="R2064" s="2">
        <f t="shared" si="394"/>
        <v>6077945.3203734839</v>
      </c>
      <c r="S2064" s="2">
        <f t="shared" si="395"/>
        <v>6503401.4927996285</v>
      </c>
      <c r="T2064" s="2">
        <f t="shared" si="396"/>
        <v>6077945.3203734839</v>
      </c>
      <c r="V2064" s="1">
        <v>2022</v>
      </c>
      <c r="W2064" s="1">
        <v>6013</v>
      </c>
      <c r="X2064" s="1" t="s">
        <v>2108</v>
      </c>
      <c r="Y2064" s="1" t="s">
        <v>48</v>
      </c>
      <c r="Z2064" s="1">
        <v>10</v>
      </c>
      <c r="AA2064" s="1">
        <v>8</v>
      </c>
      <c r="AB2064" s="1">
        <v>35</v>
      </c>
    </row>
    <row r="2065" spans="2:28" x14ac:dyDescent="0.55000000000000004">
      <c r="B2065" s="1">
        <v>11980</v>
      </c>
      <c r="C2065" s="4" t="str">
        <f>_xlfn.IFNA(VLOOKUP(B2065,W$2:AB11179,3,FALSE),0)</f>
        <v>ED</v>
      </c>
      <c r="D2065" s="1">
        <f>_xlfn.IFNA(VLOOKUP(B2065,W$2:AA11207,4,FALSE),0)</f>
        <v>6</v>
      </c>
      <c r="E2065" s="1">
        <f>_xlfn.IFNA(VLOOKUP(B2065,W$2:AA11207,5,FALSE),0)</f>
        <v>7</v>
      </c>
      <c r="F2065" s="1">
        <f>_xlfn.IFNA(VLOOKUP(B2065,W$2:AB11208,6,FALSE),0)</f>
        <v>27</v>
      </c>
      <c r="H2065" s="5">
        <f t="shared" si="391"/>
        <v>25400550</v>
      </c>
      <c r="I2065" s="5">
        <f t="shared" si="392"/>
        <v>27178588.5</v>
      </c>
      <c r="J2065" s="1">
        <f t="shared" si="385"/>
        <v>0.11849549253813166</v>
      </c>
      <c r="K2065" s="1">
        <f t="shared" si="386"/>
        <v>0</v>
      </c>
      <c r="L2065" s="1">
        <f t="shared" si="387"/>
        <v>1.33979111868944</v>
      </c>
      <c r="M2065" s="1">
        <f t="shared" si="388"/>
        <v>0.68619556135383653</v>
      </c>
      <c r="N2065" s="1">
        <f t="shared" si="389"/>
        <v>1</v>
      </c>
      <c r="P2065" s="1">
        <f t="shared" si="393"/>
        <v>0.91935871878598485</v>
      </c>
      <c r="Q2065" s="1">
        <f t="shared" si="390"/>
        <v>0.10893986420177094</v>
      </c>
      <c r="R2065" s="2">
        <f t="shared" si="394"/>
        <v>2767132.4676502929</v>
      </c>
      <c r="S2065" s="2">
        <f t="shared" si="395"/>
        <v>2960831.7403858136</v>
      </c>
      <c r="T2065" s="2">
        <f t="shared" si="396"/>
        <v>2767132.4676502929</v>
      </c>
      <c r="V2065" s="1">
        <v>2022</v>
      </c>
      <c r="W2065" s="1">
        <v>49154</v>
      </c>
      <c r="X2065" s="1" t="s">
        <v>2109</v>
      </c>
      <c r="Y2065" s="1" t="s">
        <v>48</v>
      </c>
      <c r="Z2065" s="1">
        <v>9</v>
      </c>
      <c r="AA2065" s="1">
        <v>8</v>
      </c>
      <c r="AB2065" s="1">
        <v>27</v>
      </c>
    </row>
    <row r="2066" spans="2:28" x14ac:dyDescent="0.55000000000000004">
      <c r="B2066" s="1">
        <v>7820</v>
      </c>
      <c r="C2066" s="4" t="str">
        <f>_xlfn.IFNA(VLOOKUP(B2066,W$2:AB11180,3,FALSE),0)</f>
        <v>QB</v>
      </c>
      <c r="D2066" s="1">
        <f>_xlfn.IFNA(VLOOKUP(B2066,W$2:AA11208,4,FALSE),0)</f>
        <v>61</v>
      </c>
      <c r="E2066" s="1">
        <f>_xlfn.IFNA(VLOOKUP(B2066,W$2:AA11208,5,FALSE),0)</f>
        <v>2</v>
      </c>
      <c r="F2066" s="1">
        <f>_xlfn.IFNA(VLOOKUP(B2066,W$2:AB11209,6,FALSE),0)</f>
        <v>32</v>
      </c>
      <c r="H2066" s="5">
        <f t="shared" si="391"/>
        <v>44949165</v>
      </c>
      <c r="I2066" s="5">
        <f t="shared" si="392"/>
        <v>48095606.550000004</v>
      </c>
      <c r="J2066" s="1">
        <f t="shared" si="385"/>
        <v>0.24173750307529737</v>
      </c>
      <c r="K2066" s="1">
        <f t="shared" si="386"/>
        <v>6</v>
      </c>
      <c r="L2066" s="1">
        <f t="shared" si="387"/>
        <v>1.0572401829650135</v>
      </c>
      <c r="M2066" s="1">
        <f t="shared" si="388"/>
        <v>0.79768548677928564</v>
      </c>
      <c r="N2066" s="1">
        <f t="shared" si="389"/>
        <v>1.2356438567133878</v>
      </c>
      <c r="P2066" s="1">
        <f t="shared" si="393"/>
        <v>1.0420742536754934</v>
      </c>
      <c r="Q2066" s="1">
        <f t="shared" si="390"/>
        <v>0.25190842810256781</v>
      </c>
      <c r="R2066" s="2">
        <f t="shared" si="394"/>
        <v>11323073.499672957</v>
      </c>
      <c r="S2066" s="2">
        <f t="shared" si="395"/>
        <v>12115688.644650064</v>
      </c>
      <c r="T2066" s="2">
        <f t="shared" si="396"/>
        <v>14194909.757466827</v>
      </c>
      <c r="V2066" s="1">
        <v>2022</v>
      </c>
      <c r="W2066" s="1">
        <v>49545</v>
      </c>
      <c r="X2066" s="1" t="s">
        <v>2110</v>
      </c>
      <c r="Y2066" s="1" t="s">
        <v>48</v>
      </c>
      <c r="Z2066" s="1">
        <v>9</v>
      </c>
      <c r="AA2066" s="1">
        <v>8</v>
      </c>
      <c r="AB2066" s="1">
        <v>24</v>
      </c>
    </row>
    <row r="2067" spans="2:28" x14ac:dyDescent="0.55000000000000004">
      <c r="B2067" s="1">
        <v>11949</v>
      </c>
      <c r="C2067" s="4" t="str">
        <f>_xlfn.IFNA(VLOOKUP(B2067,W$2:AB11181,3,FALSE),0)</f>
        <v>DI</v>
      </c>
      <c r="D2067" s="1">
        <f>_xlfn.IFNA(VLOOKUP(B2067,W$2:AA11209,4,FALSE),0)</f>
        <v>36</v>
      </c>
      <c r="E2067" s="1">
        <f>_xlfn.IFNA(VLOOKUP(B2067,W$2:AA11209,5,FALSE),0)</f>
        <v>6</v>
      </c>
      <c r="F2067" s="1">
        <f>_xlfn.IFNA(VLOOKUP(B2067,W$2:AB11210,6,FALSE),0)</f>
        <v>29</v>
      </c>
      <c r="H2067" s="5">
        <f t="shared" si="391"/>
        <v>20500000</v>
      </c>
      <c r="I2067" s="5">
        <f t="shared" si="392"/>
        <v>21935000</v>
      </c>
      <c r="J2067" s="1">
        <f t="shared" si="385"/>
        <v>0.13512004199773481</v>
      </c>
      <c r="K2067" s="1">
        <f t="shared" si="386"/>
        <v>3</v>
      </c>
      <c r="L2067" s="1">
        <f t="shared" si="387"/>
        <v>0.95208952897253363</v>
      </c>
      <c r="M2067" s="1">
        <f t="shared" si="388"/>
        <v>0.95139959476605207</v>
      </c>
      <c r="N2067" s="1">
        <f t="shared" si="389"/>
        <v>1</v>
      </c>
      <c r="P2067" s="1">
        <f t="shared" si="393"/>
        <v>0.90581759204546985</v>
      </c>
      <c r="Q2067" s="1">
        <f t="shared" si="390"/>
        <v>0.1223941110794709</v>
      </c>
      <c r="R2067" s="2">
        <f t="shared" si="394"/>
        <v>2509079.2771291537</v>
      </c>
      <c r="S2067" s="2">
        <f t="shared" si="395"/>
        <v>2684714.8265281944</v>
      </c>
      <c r="T2067" s="2">
        <f t="shared" si="396"/>
        <v>2509079.2771291537</v>
      </c>
      <c r="V2067" s="1">
        <v>2022</v>
      </c>
      <c r="W2067" s="1">
        <v>10109</v>
      </c>
      <c r="X2067" s="1" t="s">
        <v>2111</v>
      </c>
      <c r="Y2067" s="1" t="s">
        <v>48</v>
      </c>
      <c r="Z2067" s="1">
        <v>8</v>
      </c>
      <c r="AA2067" s="1">
        <v>8</v>
      </c>
      <c r="AB2067" s="1">
        <v>30</v>
      </c>
    </row>
    <row r="2068" spans="2:28" x14ac:dyDescent="0.55000000000000004">
      <c r="B2068" s="1">
        <v>44035</v>
      </c>
      <c r="C2068" s="4" t="str">
        <f>_xlfn.IFNA(VLOOKUP(B2068,W$2:AB11182,3,FALSE),0)</f>
        <v>DI</v>
      </c>
      <c r="D2068" s="1">
        <f>_xlfn.IFNA(VLOOKUP(B2068,W$2:AA11210,4,FALSE),0)</f>
        <v>35</v>
      </c>
      <c r="E2068" s="1">
        <f>_xlfn.IFNA(VLOOKUP(B2068,W$2:AA11210,5,FALSE),0)</f>
        <v>8</v>
      </c>
      <c r="F2068" s="1">
        <f>_xlfn.IFNA(VLOOKUP(B2068,W$2:AB11211,6,FALSE),0)</f>
        <v>25</v>
      </c>
      <c r="H2068" s="5">
        <f t="shared" si="391"/>
        <v>20500000</v>
      </c>
      <c r="I2068" s="5">
        <f t="shared" si="392"/>
        <v>21935000</v>
      </c>
      <c r="J2068" s="1">
        <f t="shared" si="385"/>
        <v>0.13512004199773481</v>
      </c>
      <c r="K2068" s="1">
        <f t="shared" si="386"/>
        <v>3</v>
      </c>
      <c r="L2068" s="1">
        <f t="shared" si="387"/>
        <v>0.96394435074832852</v>
      </c>
      <c r="M2068" s="1">
        <f t="shared" si="388"/>
        <v>1.0638591360833272</v>
      </c>
      <c r="N2068" s="1">
        <f t="shared" si="389"/>
        <v>1</v>
      </c>
      <c r="P2068" s="1">
        <f t="shared" si="393"/>
        <v>1.0255010042195205</v>
      </c>
      <c r="Q2068" s="1">
        <f t="shared" si="390"/>
        <v>0.13856573875886083</v>
      </c>
      <c r="R2068" s="2">
        <f t="shared" si="394"/>
        <v>2840597.6445566472</v>
      </c>
      <c r="S2068" s="2">
        <f t="shared" si="395"/>
        <v>3039439.4796756124</v>
      </c>
      <c r="T2068" s="2">
        <f t="shared" si="396"/>
        <v>2840597.6445566472</v>
      </c>
      <c r="V2068" s="1">
        <v>2022</v>
      </c>
      <c r="W2068" s="1">
        <v>38567</v>
      </c>
      <c r="X2068" s="1" t="s">
        <v>2112</v>
      </c>
      <c r="Y2068" s="1" t="s">
        <v>48</v>
      </c>
      <c r="Z2068" s="1">
        <v>8</v>
      </c>
      <c r="AA2068" s="1">
        <v>8</v>
      </c>
      <c r="AB2068" s="1">
        <v>27</v>
      </c>
    </row>
    <row r="2069" spans="2:28" x14ac:dyDescent="0.55000000000000004">
      <c r="B2069" s="1">
        <v>0</v>
      </c>
      <c r="C2069" s="4">
        <f>_xlfn.IFNA(VLOOKUP(B2069,W$2:AB11183,3,FALSE),0)</f>
        <v>0</v>
      </c>
      <c r="D2069" s="1">
        <f>_xlfn.IFNA(VLOOKUP(B2069,W$2:AA11211,4,FALSE),0)</f>
        <v>0</v>
      </c>
      <c r="E2069" s="1">
        <f>_xlfn.IFNA(VLOOKUP(B2069,W$2:AA11211,5,FALSE),0)</f>
        <v>0</v>
      </c>
      <c r="F2069" s="1">
        <f>_xlfn.IFNA(VLOOKUP(B2069,W$2:AB11212,6,FALSE),0)</f>
        <v>0</v>
      </c>
      <c r="H2069" s="5" t="e">
        <f t="shared" si="391"/>
        <v>#DIV/0!</v>
      </c>
      <c r="I2069" s="5" t="e">
        <f t="shared" si="392"/>
        <v>#DIV/0!</v>
      </c>
      <c r="J2069" s="1">
        <f t="shared" si="385"/>
        <v>0.11029086484118089</v>
      </c>
      <c r="K2069" s="1">
        <f t="shared" si="386"/>
        <v>0</v>
      </c>
      <c r="L2069" s="1" t="e">
        <f t="shared" si="387"/>
        <v>#DIV/0!</v>
      </c>
      <c r="M2069" s="1" t="e">
        <f t="shared" si="388"/>
        <v>#DIV/0!</v>
      </c>
      <c r="N2069" s="1" t="e">
        <f t="shared" si="389"/>
        <v>#DIV/0!</v>
      </c>
      <c r="P2069" s="1" t="e">
        <f t="shared" si="393"/>
        <v>#DIV/0!</v>
      </c>
      <c r="Q2069" s="1" t="e">
        <f t="shared" si="390"/>
        <v>#DIV/0!</v>
      </c>
      <c r="R2069" s="2" t="e">
        <f t="shared" si="394"/>
        <v>#DIV/0!</v>
      </c>
      <c r="S2069" s="2" t="e">
        <f t="shared" si="395"/>
        <v>#DIV/0!</v>
      </c>
      <c r="T2069" s="2" t="e">
        <f t="shared" si="396"/>
        <v>#DIV/0!</v>
      </c>
      <c r="V2069" s="1">
        <v>2022</v>
      </c>
      <c r="W2069" s="1">
        <v>7279</v>
      </c>
      <c r="X2069" s="1" t="s">
        <v>2113</v>
      </c>
      <c r="Y2069" s="1" t="s">
        <v>48</v>
      </c>
      <c r="Z2069" s="1">
        <v>7</v>
      </c>
      <c r="AA2069" s="1">
        <v>8</v>
      </c>
      <c r="AB2069" s="1">
        <v>33</v>
      </c>
    </row>
    <row r="2070" spans="2:28" x14ac:dyDescent="0.55000000000000004">
      <c r="B2070" s="1">
        <v>7957</v>
      </c>
      <c r="C2070" s="4" t="str">
        <f>_xlfn.IFNA(VLOOKUP(B2070,W$2:AB11184,3,FALSE),0)</f>
        <v>RT</v>
      </c>
      <c r="D2070" s="1">
        <f>_xlfn.IFNA(VLOOKUP(B2070,W$2:AA11212,4,FALSE),0)</f>
        <v>85</v>
      </c>
      <c r="E2070" s="1">
        <f>_xlfn.IFNA(VLOOKUP(B2070,W$2:AA11212,5,FALSE),0)</f>
        <v>6</v>
      </c>
      <c r="F2070" s="1">
        <f>_xlfn.IFNA(VLOOKUP(B2070,W$2:AB11213,6,FALSE),0)</f>
        <v>32</v>
      </c>
      <c r="H2070" s="5">
        <f t="shared" si="391"/>
        <v>18040000</v>
      </c>
      <c r="I2070" s="5">
        <f t="shared" si="392"/>
        <v>19302800</v>
      </c>
      <c r="J2070" s="1">
        <f t="shared" si="385"/>
        <v>0.50699730938172927</v>
      </c>
      <c r="K2070" s="1">
        <f t="shared" si="386"/>
        <v>8</v>
      </c>
      <c r="L2070" s="1">
        <f t="shared" si="387"/>
        <v>0.97497525904597981</v>
      </c>
      <c r="M2070" s="1">
        <f t="shared" si="388"/>
        <v>0.76278818117696279</v>
      </c>
      <c r="N2070" s="1">
        <f t="shared" si="389"/>
        <v>1.21388420547599</v>
      </c>
      <c r="P2070" s="1">
        <f t="shared" si="393"/>
        <v>0.90276520357011425</v>
      </c>
      <c r="Q2070" s="1">
        <f t="shared" si="390"/>
        <v>0.45769952921349699</v>
      </c>
      <c r="R2070" s="2">
        <f t="shared" si="394"/>
        <v>8256899.5070114853</v>
      </c>
      <c r="S2070" s="2">
        <f t="shared" si="395"/>
        <v>8834882.4725022893</v>
      </c>
      <c r="T2070" s="2">
        <f t="shared" si="396"/>
        <v>8256899.5070114853</v>
      </c>
      <c r="V2070" s="1">
        <v>2022</v>
      </c>
      <c r="W2070" s="1">
        <v>7193</v>
      </c>
      <c r="X2070" s="1" t="s">
        <v>2114</v>
      </c>
      <c r="Y2070" s="1" t="s">
        <v>48</v>
      </c>
      <c r="Z2070" s="1">
        <v>7</v>
      </c>
      <c r="AA2070" s="1">
        <v>6</v>
      </c>
      <c r="AB2070" s="1">
        <v>33</v>
      </c>
    </row>
    <row r="2071" spans="2:28" x14ac:dyDescent="0.55000000000000004">
      <c r="B2071" s="1">
        <v>11981</v>
      </c>
      <c r="C2071" s="4" t="str">
        <f>_xlfn.IFNA(VLOOKUP(B2071,W$2:AB11185,3,FALSE),0)</f>
        <v>WR</v>
      </c>
      <c r="D2071" s="1">
        <f>_xlfn.IFNA(VLOOKUP(B2071,W$2:AA11213,4,FALSE),0)</f>
        <v>65</v>
      </c>
      <c r="E2071" s="1">
        <f>_xlfn.IFNA(VLOOKUP(B2071,W$2:AA11213,5,FALSE),0)</f>
        <v>7</v>
      </c>
      <c r="F2071" s="1">
        <f>_xlfn.IFNA(VLOOKUP(B2071,W$2:AB11214,6,FALSE),0)</f>
        <v>28</v>
      </c>
      <c r="H2071" s="5">
        <f t="shared" si="391"/>
        <v>26850000</v>
      </c>
      <c r="I2071" s="5">
        <f t="shared" si="392"/>
        <v>28729500</v>
      </c>
      <c r="J2071" s="1">
        <f t="shared" si="385"/>
        <v>0.28373199810001409</v>
      </c>
      <c r="K2071" s="1">
        <f t="shared" si="386"/>
        <v>6</v>
      </c>
      <c r="L2071" s="1">
        <f t="shared" si="387"/>
        <v>0.95241285319719537</v>
      </c>
      <c r="M2071" s="1">
        <f t="shared" si="388"/>
        <v>0.98267173666193286</v>
      </c>
      <c r="N2071" s="1">
        <f t="shared" si="389"/>
        <v>0.84929704697517161</v>
      </c>
      <c r="P2071" s="1">
        <f t="shared" si="393"/>
        <v>0.79486491340205756</v>
      </c>
      <c r="Q2071" s="1">
        <f t="shared" si="390"/>
        <v>0.22552861009916048</v>
      </c>
      <c r="R2071" s="2">
        <f t="shared" si="394"/>
        <v>6055443.1811624588</v>
      </c>
      <c r="S2071" s="2">
        <f t="shared" si="395"/>
        <v>6479324.2038438311</v>
      </c>
      <c r="T2071" s="2">
        <f t="shared" si="396"/>
        <v>6055443.1811624588</v>
      </c>
      <c r="V2071" s="1">
        <v>2022</v>
      </c>
      <c r="W2071" s="1">
        <v>51394</v>
      </c>
      <c r="X2071" s="1" t="s">
        <v>2115</v>
      </c>
      <c r="Y2071" s="1" t="s">
        <v>48</v>
      </c>
      <c r="Z2071" s="1">
        <v>6</v>
      </c>
      <c r="AA2071" s="1">
        <v>8</v>
      </c>
      <c r="AB2071" s="1">
        <v>27</v>
      </c>
    </row>
    <row r="2072" spans="2:28" x14ac:dyDescent="0.55000000000000004">
      <c r="B2072" s="1">
        <v>48815</v>
      </c>
      <c r="C2072" s="4" t="str">
        <f>_xlfn.IFNA(VLOOKUP(B2072,W$2:AB11186,3,FALSE),0)</f>
        <v>DI</v>
      </c>
      <c r="D2072" s="1">
        <f>_xlfn.IFNA(VLOOKUP(B2072,W$2:AA11214,4,FALSE),0)</f>
        <v>62</v>
      </c>
      <c r="E2072" s="1">
        <f>_xlfn.IFNA(VLOOKUP(B2072,W$2:AA11214,5,FALSE),0)</f>
        <v>3</v>
      </c>
      <c r="F2072" s="1">
        <f>_xlfn.IFNA(VLOOKUP(B2072,W$2:AB11215,6,FALSE),0)</f>
        <v>28</v>
      </c>
      <c r="H2072" s="5">
        <f t="shared" si="391"/>
        <v>20500000</v>
      </c>
      <c r="I2072" s="5">
        <f t="shared" si="392"/>
        <v>21935000</v>
      </c>
      <c r="J2072" s="1">
        <f t="shared" si="385"/>
        <v>0.24173750307529737</v>
      </c>
      <c r="K2072" s="1">
        <f t="shared" si="386"/>
        <v>6</v>
      </c>
      <c r="L2072" s="1">
        <f t="shared" si="387"/>
        <v>1.0363642402889288</v>
      </c>
      <c r="M2072" s="1">
        <f t="shared" si="388"/>
        <v>0.98267173666193286</v>
      </c>
      <c r="N2072" s="1">
        <f t="shared" si="389"/>
        <v>1</v>
      </c>
      <c r="P2072" s="1">
        <f t="shared" si="393"/>
        <v>1.0184058478190463</v>
      </c>
      <c r="Q2072" s="1">
        <f t="shared" si="390"/>
        <v>0.24618688676905753</v>
      </c>
      <c r="R2072" s="2">
        <f t="shared" si="394"/>
        <v>5046831.1787656797</v>
      </c>
      <c r="S2072" s="2">
        <f t="shared" si="395"/>
        <v>5400109.3612792771</v>
      </c>
      <c r="T2072" s="2">
        <f t="shared" si="396"/>
        <v>5046831.1787656797</v>
      </c>
      <c r="V2072" s="1">
        <v>2022</v>
      </c>
      <c r="W2072" s="1">
        <v>8714</v>
      </c>
      <c r="X2072" s="1" t="s">
        <v>2116</v>
      </c>
      <c r="Y2072" s="1" t="s">
        <v>48</v>
      </c>
      <c r="Z2072" s="1">
        <v>6</v>
      </c>
      <c r="AA2072" s="1">
        <v>3</v>
      </c>
      <c r="AB2072" s="1">
        <v>31</v>
      </c>
    </row>
    <row r="2073" spans="2:28" x14ac:dyDescent="0.55000000000000004">
      <c r="B2073" s="1">
        <v>47050</v>
      </c>
      <c r="C2073" s="4" t="str">
        <f>_xlfn.IFNA(VLOOKUP(B2073,W$2:AB11187,3,FALSE),0)</f>
        <v>TE</v>
      </c>
      <c r="D2073" s="1">
        <f>_xlfn.IFNA(VLOOKUP(B2073,W$2:AA11215,4,FALSE),0)</f>
        <v>82</v>
      </c>
      <c r="E2073" s="1">
        <f>_xlfn.IFNA(VLOOKUP(B2073,W$2:AA11215,5,FALSE),0)</f>
        <v>3</v>
      </c>
      <c r="F2073" s="1">
        <f>_xlfn.IFNA(VLOOKUP(B2073,W$2:AB11216,6,FALSE),0)</f>
        <v>30</v>
      </c>
      <c r="H2073" s="5">
        <f t="shared" si="391"/>
        <v>14012500</v>
      </c>
      <c r="I2073" s="5">
        <f t="shared" si="392"/>
        <v>14993375</v>
      </c>
      <c r="J2073" s="1">
        <f t="shared" si="385"/>
        <v>0.40904805918622789</v>
      </c>
      <c r="K2073" s="1">
        <f t="shared" si="386"/>
        <v>8</v>
      </c>
      <c r="L2073" s="1">
        <f t="shared" si="387"/>
        <v>1.0414481605999888</v>
      </c>
      <c r="M2073" s="1">
        <f t="shared" si="388"/>
        <v>0.99502139424549263</v>
      </c>
      <c r="N2073" s="1">
        <f t="shared" si="389"/>
        <v>1.06147912913239</v>
      </c>
      <c r="P2073" s="1">
        <f t="shared" si="393"/>
        <v>1.0999717599313998</v>
      </c>
      <c r="Q2073" s="1">
        <f t="shared" si="390"/>
        <v>0.44994131355959849</v>
      </c>
      <c r="R2073" s="2">
        <f t="shared" si="394"/>
        <v>6304802.6562538734</v>
      </c>
      <c r="S2073" s="2">
        <f t="shared" si="395"/>
        <v>6746138.8421916449</v>
      </c>
      <c r="T2073" s="2">
        <f t="shared" si="396"/>
        <v>6304802.6562538734</v>
      </c>
      <c r="V2073" s="1">
        <v>2022</v>
      </c>
      <c r="W2073" s="1">
        <v>51194</v>
      </c>
      <c r="X2073" s="1" t="s">
        <v>2117</v>
      </c>
      <c r="Y2073" s="1" t="s">
        <v>48</v>
      </c>
      <c r="Z2073" s="1">
        <v>5</v>
      </c>
      <c r="AA2073" s="1">
        <v>8</v>
      </c>
      <c r="AB2073" s="1">
        <v>27</v>
      </c>
    </row>
    <row r="2074" spans="2:28" x14ac:dyDescent="0.55000000000000004">
      <c r="B2074" s="1">
        <v>11885</v>
      </c>
      <c r="C2074" s="4" t="str">
        <f>_xlfn.IFNA(VLOOKUP(B2074,W$2:AB11188,3,FALSE),0)</f>
        <v>RT</v>
      </c>
      <c r="D2074" s="1">
        <f>_xlfn.IFNA(VLOOKUP(B2074,W$2:AA11216,4,FALSE),0)</f>
        <v>26</v>
      </c>
      <c r="E2074" s="1">
        <f>_xlfn.IFNA(VLOOKUP(B2074,W$2:AA11216,5,FALSE),0)</f>
        <v>4</v>
      </c>
      <c r="F2074" s="1">
        <f>_xlfn.IFNA(VLOOKUP(B2074,W$2:AB11217,6,FALSE),0)</f>
        <v>28</v>
      </c>
      <c r="H2074" s="5">
        <f t="shared" si="391"/>
        <v>18040000</v>
      </c>
      <c r="I2074" s="5">
        <f t="shared" si="392"/>
        <v>19302800</v>
      </c>
      <c r="J2074" s="1">
        <f t="shared" si="385"/>
        <v>0.11969353290175433</v>
      </c>
      <c r="K2074" s="1">
        <f t="shared" si="386"/>
        <v>2</v>
      </c>
      <c r="L2074" s="1">
        <f t="shared" si="387"/>
        <v>1.0534973075905001</v>
      </c>
      <c r="M2074" s="1">
        <f t="shared" si="388"/>
        <v>0.93223045521223513</v>
      </c>
      <c r="N2074" s="1">
        <f t="shared" si="389"/>
        <v>1.106942102737994</v>
      </c>
      <c r="P2074" s="1">
        <f t="shared" si="393"/>
        <v>1.0871303569715809</v>
      </c>
      <c r="Q2074" s="1">
        <f t="shared" si="390"/>
        <v>0.13012247315067385</v>
      </c>
      <c r="R2074" s="2">
        <f t="shared" si="394"/>
        <v>2347409.4156381562</v>
      </c>
      <c r="S2074" s="2">
        <f t="shared" si="395"/>
        <v>2511728.074732827</v>
      </c>
      <c r="T2074" s="2">
        <f t="shared" si="396"/>
        <v>2347409.4156381562</v>
      </c>
      <c r="V2074" s="1">
        <v>2022</v>
      </c>
      <c r="W2074" s="1">
        <v>10692</v>
      </c>
      <c r="X2074" s="1" t="s">
        <v>2118</v>
      </c>
      <c r="Y2074" s="1" t="s">
        <v>48</v>
      </c>
      <c r="Z2074" s="1">
        <v>5</v>
      </c>
      <c r="AA2074" s="1">
        <v>2</v>
      </c>
      <c r="AB2074" s="1">
        <v>29</v>
      </c>
    </row>
    <row r="2075" spans="2:28" x14ac:dyDescent="0.55000000000000004">
      <c r="B2075" s="1">
        <v>51334</v>
      </c>
      <c r="C2075" s="4" t="str">
        <f>_xlfn.IFNA(VLOOKUP(B2075,W$2:AB11189,3,FALSE),0)</f>
        <v>S</v>
      </c>
      <c r="D2075" s="1">
        <f>_xlfn.IFNA(VLOOKUP(B2075,W$2:AA11217,4,FALSE),0)</f>
        <v>86</v>
      </c>
      <c r="E2075" s="1">
        <f>_xlfn.IFNA(VLOOKUP(B2075,W$2:AA11217,5,FALSE),0)</f>
        <v>32</v>
      </c>
      <c r="F2075" s="1">
        <f>_xlfn.IFNA(VLOOKUP(B2075,W$2:AB11218,6,FALSE),0)</f>
        <v>26</v>
      </c>
      <c r="H2075" s="5">
        <f t="shared" si="391"/>
        <v>15620000</v>
      </c>
      <c r="I2075" s="5">
        <f t="shared" si="392"/>
        <v>16713400.000000002</v>
      </c>
      <c r="J2075" s="1">
        <f t="shared" si="385"/>
        <v>0.50699730938172927</v>
      </c>
      <c r="K2075" s="1">
        <f t="shared" si="386"/>
        <v>8</v>
      </c>
      <c r="L2075" s="1">
        <f t="shared" si="387"/>
        <v>1.1167056828651607</v>
      </c>
      <c r="M2075" s="1">
        <f t="shared" si="388"/>
        <v>1.2219797174404163</v>
      </c>
      <c r="N2075" s="1">
        <f t="shared" si="389"/>
        <v>0.89217868497715414</v>
      </c>
      <c r="P2075" s="1">
        <f t="shared" si="393"/>
        <v>1.2174596238078275</v>
      </c>
      <c r="Q2075" s="1">
        <f t="shared" si="390"/>
        <v>0.6172487535514608</v>
      </c>
      <c r="R2075" s="2">
        <f t="shared" si="394"/>
        <v>9641425.5304738171</v>
      </c>
      <c r="S2075" s="2">
        <f t="shared" si="395"/>
        <v>10316325.317606986</v>
      </c>
      <c r="T2075" s="2">
        <f t="shared" si="396"/>
        <v>9641425.5304738171</v>
      </c>
      <c r="V2075" s="1">
        <v>2022</v>
      </c>
      <c r="W2075" s="1">
        <v>51146</v>
      </c>
      <c r="X2075" s="1" t="s">
        <v>2119</v>
      </c>
      <c r="Y2075" s="1" t="s">
        <v>48</v>
      </c>
      <c r="Z2075" s="1">
        <v>4</v>
      </c>
      <c r="AA2075" s="1">
        <v>8</v>
      </c>
      <c r="AB2075" s="1">
        <v>27</v>
      </c>
    </row>
    <row r="2076" spans="2:28" x14ac:dyDescent="0.55000000000000004">
      <c r="B2076" s="1">
        <v>11789</v>
      </c>
      <c r="C2076" s="4" t="str">
        <f>_xlfn.IFNA(VLOOKUP(B2076,W$2:AB11190,3,FALSE),0)</f>
        <v>LT</v>
      </c>
      <c r="D2076" s="1">
        <f>_xlfn.IFNA(VLOOKUP(B2076,W$2:AA11218,4,FALSE),0)</f>
        <v>10</v>
      </c>
      <c r="E2076" s="1">
        <f>_xlfn.IFNA(VLOOKUP(B2076,W$2:AA11218,5,FALSE),0)</f>
        <v>2</v>
      </c>
      <c r="F2076" s="1">
        <f>_xlfn.IFNA(VLOOKUP(B2076,W$2:AB11219,6,FALSE),0)</f>
        <v>27</v>
      </c>
      <c r="H2076" s="5">
        <f t="shared" si="391"/>
        <v>21252000</v>
      </c>
      <c r="I2076" s="5">
        <f t="shared" si="392"/>
        <v>22739640</v>
      </c>
      <c r="J2076" s="1">
        <f t="shared" si="385"/>
        <v>0.15834706436900092</v>
      </c>
      <c r="K2076" s="1">
        <f t="shared" si="386"/>
        <v>1</v>
      </c>
      <c r="L2076" s="1">
        <f t="shared" si="387"/>
        <v>1.1799526139813155</v>
      </c>
      <c r="M2076" s="1">
        <f t="shared" si="388"/>
        <v>0.8852077485688149</v>
      </c>
      <c r="N2076" s="1">
        <f t="shared" si="389"/>
        <v>1.1155423054361819</v>
      </c>
      <c r="P2076" s="1">
        <f t="shared" si="393"/>
        <v>1.1651875042386772</v>
      </c>
      <c r="Q2076" s="1">
        <f t="shared" si="390"/>
        <v>0.18450402073563735</v>
      </c>
      <c r="R2076" s="2">
        <f t="shared" si="394"/>
        <v>3921079.4486737647</v>
      </c>
      <c r="S2076" s="2">
        <f t="shared" si="395"/>
        <v>4195555.0100809289</v>
      </c>
      <c r="T2076" s="2">
        <f t="shared" si="396"/>
        <v>3921079.4486737647</v>
      </c>
      <c r="V2076" s="1">
        <v>2022</v>
      </c>
      <c r="W2076" s="1">
        <v>43528</v>
      </c>
      <c r="X2076" s="1" t="s">
        <v>2120</v>
      </c>
      <c r="Y2076" s="1" t="s">
        <v>48</v>
      </c>
      <c r="Z2076" s="1">
        <v>4</v>
      </c>
      <c r="AA2076" s="1">
        <v>8</v>
      </c>
      <c r="AB2076" s="1">
        <v>25</v>
      </c>
    </row>
    <row r="2077" spans="2:28" x14ac:dyDescent="0.55000000000000004">
      <c r="B2077" s="1">
        <v>39386</v>
      </c>
      <c r="C2077" s="4" t="str">
        <f>_xlfn.IFNA(VLOOKUP(B2077,W$2:AB11191,3,FALSE),0)</f>
        <v>C</v>
      </c>
      <c r="D2077" s="1">
        <f>_xlfn.IFNA(VLOOKUP(B2077,W$2:AA11219,4,FALSE),0)</f>
        <v>14</v>
      </c>
      <c r="E2077" s="1">
        <f>_xlfn.IFNA(VLOOKUP(B2077,W$2:AA11219,5,FALSE),0)</f>
        <v>7</v>
      </c>
      <c r="F2077" s="1">
        <f>_xlfn.IFNA(VLOOKUP(B2077,W$2:AB11220,6,FALSE),0)</f>
        <v>26</v>
      </c>
      <c r="H2077" s="5">
        <f t="shared" si="391"/>
        <v>13082500</v>
      </c>
      <c r="I2077" s="5">
        <f t="shared" si="392"/>
        <v>13998275</v>
      </c>
      <c r="J2077" s="1">
        <f t="shared" si="385"/>
        <v>0.15834706436900092</v>
      </c>
      <c r="K2077" s="1">
        <f t="shared" si="386"/>
        <v>1</v>
      </c>
      <c r="L2077" s="1">
        <f t="shared" si="387"/>
        <v>1.1538540730394138</v>
      </c>
      <c r="M2077" s="1">
        <f t="shared" si="388"/>
        <v>0.8852077485688149</v>
      </c>
      <c r="N2077" s="1">
        <f t="shared" si="389"/>
        <v>1.1514506309915982</v>
      </c>
      <c r="P2077" s="1">
        <f t="shared" si="393"/>
        <v>1.1760923264141281</v>
      </c>
      <c r="Q2077" s="1">
        <f t="shared" si="390"/>
        <v>0.18623076731458599</v>
      </c>
      <c r="R2077" s="2">
        <f t="shared" si="394"/>
        <v>2436364.013393071</v>
      </c>
      <c r="S2077" s="2">
        <f t="shared" si="395"/>
        <v>2606909.4943305859</v>
      </c>
      <c r="T2077" s="2">
        <f t="shared" si="396"/>
        <v>2436364.013393071</v>
      </c>
      <c r="V2077" s="1">
        <v>2022</v>
      </c>
      <c r="W2077" s="1">
        <v>25687</v>
      </c>
      <c r="X2077" s="1" t="s">
        <v>2121</v>
      </c>
      <c r="Y2077" s="1" t="s">
        <v>48</v>
      </c>
      <c r="Z2077" s="1">
        <v>3</v>
      </c>
      <c r="AA2077" s="1">
        <v>8</v>
      </c>
      <c r="AB2077" s="1">
        <v>25</v>
      </c>
    </row>
    <row r="2078" spans="2:28" x14ac:dyDescent="0.55000000000000004">
      <c r="B2078" s="1">
        <v>98940</v>
      </c>
      <c r="C2078" s="4" t="str">
        <f>_xlfn.IFNA(VLOOKUP(B2078,W$2:AB11192,3,FALSE),0)</f>
        <v>ED</v>
      </c>
      <c r="D2078" s="1">
        <f>_xlfn.IFNA(VLOOKUP(B2078,W$2:AA11220,4,FALSE),0)</f>
        <v>50</v>
      </c>
      <c r="E2078" s="1">
        <f>_xlfn.IFNA(VLOOKUP(B2078,W$2:AA11220,5,FALSE),0)</f>
        <v>10</v>
      </c>
      <c r="F2078" s="1">
        <f>_xlfn.IFNA(VLOOKUP(B2078,W$2:AB11221,6,FALSE),0)</f>
        <v>22</v>
      </c>
      <c r="H2078" s="5">
        <f t="shared" si="391"/>
        <v>25400550</v>
      </c>
      <c r="I2078" s="5">
        <f t="shared" si="392"/>
        <v>27178588.5</v>
      </c>
      <c r="J2078" s="1">
        <f t="shared" si="385"/>
        <v>0.17135857369119548</v>
      </c>
      <c r="K2078" s="1">
        <f t="shared" si="386"/>
        <v>5</v>
      </c>
      <c r="L2078" s="1">
        <f t="shared" si="387"/>
        <v>1.256154316321989</v>
      </c>
      <c r="M2078" s="1">
        <f t="shared" si="388"/>
        <v>1.1486399068534272</v>
      </c>
      <c r="N2078" s="1">
        <f t="shared" si="389"/>
        <v>1</v>
      </c>
      <c r="P2078" s="1">
        <f t="shared" si="393"/>
        <v>1.44286897689362</v>
      </c>
      <c r="Q2078" s="1">
        <f t="shared" si="390"/>
        <v>0.24724796990376521</v>
      </c>
      <c r="R2078" s="2">
        <f t="shared" si="394"/>
        <v>6280234.4219390834</v>
      </c>
      <c r="S2078" s="2">
        <f t="shared" si="395"/>
        <v>6719850.8314748192</v>
      </c>
      <c r="T2078" s="2">
        <f t="shared" si="396"/>
        <v>6280234.4219390834</v>
      </c>
      <c r="V2078" s="1">
        <v>2022</v>
      </c>
      <c r="W2078" s="1">
        <v>8220</v>
      </c>
      <c r="X2078" s="1" t="s">
        <v>2122</v>
      </c>
      <c r="Y2078" s="1" t="s">
        <v>48</v>
      </c>
      <c r="Z2078" s="1">
        <v>3</v>
      </c>
      <c r="AA2078" s="1">
        <v>8</v>
      </c>
      <c r="AB2078" s="1">
        <v>32</v>
      </c>
    </row>
    <row r="2079" spans="2:28" x14ac:dyDescent="0.55000000000000004">
      <c r="B2079" s="1">
        <v>82330</v>
      </c>
      <c r="C2079" s="4" t="str">
        <f>_xlfn.IFNA(VLOOKUP(B2079,W$2:AB11193,3,FALSE),0)</f>
        <v>ED</v>
      </c>
      <c r="D2079" s="1">
        <f>_xlfn.IFNA(VLOOKUP(B2079,W$2:AA11221,4,FALSE),0)</f>
        <v>50</v>
      </c>
      <c r="E2079" s="1">
        <f>_xlfn.IFNA(VLOOKUP(B2079,W$2:AA11221,5,FALSE),0)</f>
        <v>10</v>
      </c>
      <c r="F2079" s="1">
        <f>_xlfn.IFNA(VLOOKUP(B2079,W$2:AB11222,6,FALSE),0)</f>
        <v>22</v>
      </c>
      <c r="H2079" s="5">
        <f t="shared" si="391"/>
        <v>25400550</v>
      </c>
      <c r="I2079" s="5">
        <f t="shared" si="392"/>
        <v>27178588.5</v>
      </c>
      <c r="J2079" s="1">
        <f t="shared" si="385"/>
        <v>0.17135857369119548</v>
      </c>
      <c r="K2079" s="1">
        <f t="shared" si="386"/>
        <v>5</v>
      </c>
      <c r="L2079" s="1">
        <f t="shared" si="387"/>
        <v>1.256154316321989</v>
      </c>
      <c r="M2079" s="1">
        <f t="shared" si="388"/>
        <v>1.1486399068534272</v>
      </c>
      <c r="N2079" s="1">
        <f t="shared" si="389"/>
        <v>1</v>
      </c>
      <c r="P2079" s="1">
        <f t="shared" si="393"/>
        <v>1.44286897689362</v>
      </c>
      <c r="Q2079" s="1">
        <f t="shared" si="390"/>
        <v>0.24724796990376521</v>
      </c>
      <c r="R2079" s="2">
        <f t="shared" si="394"/>
        <v>6280234.4219390834</v>
      </c>
      <c r="S2079" s="2">
        <f t="shared" si="395"/>
        <v>6719850.8314748192</v>
      </c>
      <c r="T2079" s="2">
        <f t="shared" si="396"/>
        <v>6280234.4219390834</v>
      </c>
      <c r="V2079" s="1">
        <v>2022</v>
      </c>
      <c r="W2079" s="1">
        <v>11816</v>
      </c>
      <c r="X2079" s="1" t="s">
        <v>1127</v>
      </c>
      <c r="Y2079" s="1" t="s">
        <v>48</v>
      </c>
      <c r="Z2079" s="1">
        <v>2</v>
      </c>
      <c r="AA2079" s="1">
        <v>2</v>
      </c>
      <c r="AB2079" s="1">
        <v>28</v>
      </c>
    </row>
    <row r="2080" spans="2:28" x14ac:dyDescent="0.55000000000000004">
      <c r="B2080" s="1">
        <v>98253</v>
      </c>
      <c r="C2080" s="4" t="str">
        <f>_xlfn.IFNA(VLOOKUP(B2080,W$2:AB11194,3,FALSE),0)</f>
        <v>CB</v>
      </c>
      <c r="D2080" s="1">
        <f>_xlfn.IFNA(VLOOKUP(B2080,W$2:AA11222,4,FALSE),0)</f>
        <v>50</v>
      </c>
      <c r="E2080" s="1">
        <f>_xlfn.IFNA(VLOOKUP(B2080,W$2:AA11222,5,FALSE),0)</f>
        <v>10</v>
      </c>
      <c r="F2080" s="1">
        <f>_xlfn.IFNA(VLOOKUP(B2080,W$2:AB11223,6,FALSE),0)</f>
        <v>21</v>
      </c>
      <c r="H2080" s="5">
        <f t="shared" si="391"/>
        <v>20000000</v>
      </c>
      <c r="I2080" s="5">
        <f t="shared" si="392"/>
        <v>21400000</v>
      </c>
      <c r="J2080" s="1">
        <f t="shared" si="385"/>
        <v>0.17135857369119548</v>
      </c>
      <c r="K2080" s="1">
        <f t="shared" si="386"/>
        <v>5</v>
      </c>
      <c r="L2080" s="1">
        <f t="shared" si="387"/>
        <v>1.256154316321989</v>
      </c>
      <c r="M2080" s="1">
        <f t="shared" si="388"/>
        <v>1.1486399068534272</v>
      </c>
      <c r="N2080" s="1">
        <f t="shared" si="389"/>
        <v>0.81665115322979975</v>
      </c>
      <c r="P2080" s="1">
        <f t="shared" si="393"/>
        <v>1.178320613939676</v>
      </c>
      <c r="Q2080" s="1">
        <f t="shared" si="390"/>
        <v>0.20191533975563666</v>
      </c>
      <c r="R2080" s="2">
        <f t="shared" si="394"/>
        <v>4038306.7951127333</v>
      </c>
      <c r="S2080" s="2">
        <f t="shared" si="395"/>
        <v>4320988.2707706243</v>
      </c>
      <c r="T2080" s="2">
        <f t="shared" si="396"/>
        <v>4038306.7951127333</v>
      </c>
      <c r="V2080" s="1">
        <v>2022</v>
      </c>
      <c r="W2080" s="1">
        <v>9253</v>
      </c>
      <c r="X2080" s="1" t="s">
        <v>2123</v>
      </c>
      <c r="Y2080" s="1" t="s">
        <v>48</v>
      </c>
      <c r="Z2080" s="1">
        <v>2</v>
      </c>
      <c r="AA2080" s="1">
        <v>8</v>
      </c>
      <c r="AB2080" s="1">
        <v>33</v>
      </c>
    </row>
    <row r="2081" spans="2:28" x14ac:dyDescent="0.55000000000000004">
      <c r="B2081" s="1">
        <v>100903</v>
      </c>
      <c r="C2081" s="4" t="str">
        <f>_xlfn.IFNA(VLOOKUP(B2081,W$2:AB11195,3,FALSE),0)</f>
        <v>CB</v>
      </c>
      <c r="D2081" s="1">
        <f>_xlfn.IFNA(VLOOKUP(B2081,W$2:AA11223,4,FALSE),0)</f>
        <v>50</v>
      </c>
      <c r="E2081" s="1">
        <f>_xlfn.IFNA(VLOOKUP(B2081,W$2:AA11223,5,FALSE),0)</f>
        <v>10</v>
      </c>
      <c r="F2081" s="1">
        <f>_xlfn.IFNA(VLOOKUP(B2081,W$2:AB11224,6,FALSE),0)</f>
        <v>22</v>
      </c>
      <c r="H2081" s="5">
        <f t="shared" si="391"/>
        <v>20000000</v>
      </c>
      <c r="I2081" s="5">
        <f t="shared" si="392"/>
        <v>21400000</v>
      </c>
      <c r="J2081" s="1">
        <f t="shared" si="385"/>
        <v>0.17135857369119548</v>
      </c>
      <c r="K2081" s="1">
        <f t="shared" si="386"/>
        <v>5</v>
      </c>
      <c r="L2081" s="1">
        <f t="shared" si="387"/>
        <v>1.256154316321989</v>
      </c>
      <c r="M2081" s="1">
        <f t="shared" si="388"/>
        <v>1.1486399068534272</v>
      </c>
      <c r="N2081" s="1">
        <f t="shared" si="389"/>
        <v>0.81665115322979975</v>
      </c>
      <c r="P2081" s="1">
        <f t="shared" si="393"/>
        <v>1.178320613939676</v>
      </c>
      <c r="Q2081" s="1">
        <f t="shared" si="390"/>
        <v>0.20191533975563666</v>
      </c>
      <c r="R2081" s="2">
        <f t="shared" si="394"/>
        <v>4038306.7951127333</v>
      </c>
      <c r="S2081" s="2">
        <f t="shared" si="395"/>
        <v>4320988.2707706243</v>
      </c>
      <c r="T2081" s="2">
        <f t="shared" si="396"/>
        <v>4038306.7951127333</v>
      </c>
      <c r="V2081" s="1">
        <v>2022</v>
      </c>
      <c r="W2081" s="1">
        <v>11983</v>
      </c>
      <c r="X2081" s="1" t="s">
        <v>2124</v>
      </c>
      <c r="Y2081" s="1" t="s">
        <v>48</v>
      </c>
      <c r="Z2081" s="1">
        <v>1</v>
      </c>
      <c r="AA2081" s="1">
        <v>7</v>
      </c>
      <c r="AB2081" s="1">
        <v>29</v>
      </c>
    </row>
    <row r="2082" spans="2:28" x14ac:dyDescent="0.55000000000000004">
      <c r="B2082" s="1">
        <v>98444</v>
      </c>
      <c r="C2082" s="4" t="str">
        <f>_xlfn.IFNA(VLOOKUP(B2082,W$2:AB11196,3,FALSE),0)</f>
        <v>ED</v>
      </c>
      <c r="D2082" s="1">
        <f>_xlfn.IFNA(VLOOKUP(B2082,W$2:AA11224,4,FALSE),0)</f>
        <v>50</v>
      </c>
      <c r="E2082" s="1">
        <f>_xlfn.IFNA(VLOOKUP(B2082,W$2:AA11224,5,FALSE),0)</f>
        <v>10</v>
      </c>
      <c r="F2082" s="1">
        <f>_xlfn.IFNA(VLOOKUP(B2082,W$2:AB11225,6,FALSE),0)</f>
        <v>22</v>
      </c>
      <c r="H2082" s="5">
        <f t="shared" si="391"/>
        <v>25400550</v>
      </c>
      <c r="I2082" s="5">
        <f t="shared" si="392"/>
        <v>27178588.5</v>
      </c>
      <c r="J2082" s="1">
        <f t="shared" si="385"/>
        <v>0.17135857369119548</v>
      </c>
      <c r="K2082" s="1">
        <f t="shared" si="386"/>
        <v>5</v>
      </c>
      <c r="L2082" s="1">
        <f t="shared" si="387"/>
        <v>1.256154316321989</v>
      </c>
      <c r="M2082" s="1">
        <f t="shared" si="388"/>
        <v>1.1486399068534272</v>
      </c>
      <c r="N2082" s="1">
        <f t="shared" si="389"/>
        <v>1</v>
      </c>
      <c r="P2082" s="1">
        <f t="shared" si="393"/>
        <v>1.44286897689362</v>
      </c>
      <c r="Q2082" s="1">
        <f t="shared" si="390"/>
        <v>0.24724796990376521</v>
      </c>
      <c r="R2082" s="2">
        <f t="shared" si="394"/>
        <v>6280234.4219390834</v>
      </c>
      <c r="S2082" s="2">
        <f t="shared" si="395"/>
        <v>6719850.8314748192</v>
      </c>
      <c r="T2082" s="2">
        <f t="shared" si="396"/>
        <v>6280234.4219390834</v>
      </c>
      <c r="V2082" s="1">
        <v>2022</v>
      </c>
      <c r="W2082" s="1">
        <v>43580</v>
      </c>
      <c r="X2082" s="1" t="s">
        <v>2125</v>
      </c>
      <c r="Y2082" s="1" t="s">
        <v>48</v>
      </c>
      <c r="Z2082" s="1">
        <v>1</v>
      </c>
      <c r="AA2082" s="1">
        <v>8</v>
      </c>
      <c r="AB2082" s="1">
        <v>25</v>
      </c>
    </row>
    <row r="2083" spans="2:28" x14ac:dyDescent="0.55000000000000004">
      <c r="B2083" s="1">
        <v>98286</v>
      </c>
      <c r="C2083" s="4" t="str">
        <f>_xlfn.IFNA(VLOOKUP(B2083,W$2:AB11197,3,FALSE),0)</f>
        <v>LT</v>
      </c>
      <c r="D2083" s="1">
        <f>_xlfn.IFNA(VLOOKUP(B2083,W$2:AA11225,4,FALSE),0)</f>
        <v>50</v>
      </c>
      <c r="E2083" s="1">
        <f>_xlfn.IFNA(VLOOKUP(B2083,W$2:AA11225,5,FALSE),0)</f>
        <v>10</v>
      </c>
      <c r="F2083" s="1">
        <f>_xlfn.IFNA(VLOOKUP(B2083,W$2:AB11226,6,FALSE),0)</f>
        <v>22</v>
      </c>
      <c r="H2083" s="5">
        <f t="shared" si="391"/>
        <v>21252000</v>
      </c>
      <c r="I2083" s="5">
        <f t="shared" si="392"/>
        <v>22739640</v>
      </c>
      <c r="J2083" s="1">
        <f t="shared" si="385"/>
        <v>0.17135857369119548</v>
      </c>
      <c r="K2083" s="1">
        <f t="shared" si="386"/>
        <v>5</v>
      </c>
      <c r="L2083" s="1">
        <f t="shared" si="387"/>
        <v>1.256154316321989</v>
      </c>
      <c r="M2083" s="1">
        <f t="shared" si="388"/>
        <v>1.1486399068534272</v>
      </c>
      <c r="N2083" s="1">
        <f t="shared" si="389"/>
        <v>1.2310846108723601</v>
      </c>
      <c r="P2083" s="1">
        <f t="shared" si="393"/>
        <v>1.7762937929588825</v>
      </c>
      <c r="Q2083" s="1">
        <f t="shared" si="390"/>
        <v>0.30438317081795779</v>
      </c>
      <c r="R2083" s="2">
        <f t="shared" si="394"/>
        <v>6468751.1462232387</v>
      </c>
      <c r="S2083" s="2">
        <f t="shared" si="395"/>
        <v>6921563.7264588661</v>
      </c>
      <c r="T2083" s="2">
        <f t="shared" si="396"/>
        <v>6468751.1462232387</v>
      </c>
      <c r="V2083" s="1">
        <v>2022</v>
      </c>
      <c r="W2083" s="1">
        <v>51088</v>
      </c>
      <c r="X2083" s="1" t="s">
        <v>2126</v>
      </c>
      <c r="Y2083" s="1" t="s">
        <v>48</v>
      </c>
      <c r="Z2083" s="1">
        <v>0</v>
      </c>
      <c r="AA2083" s="1">
        <v>8</v>
      </c>
      <c r="AB2083" s="1">
        <v>27</v>
      </c>
    </row>
    <row r="2084" spans="2:28" x14ac:dyDescent="0.55000000000000004">
      <c r="B2084" s="1">
        <v>99063</v>
      </c>
      <c r="C2084" s="4" t="str">
        <f>_xlfn.IFNA(VLOOKUP(B2084,W$2:AB11198,3,FALSE),0)</f>
        <v>LT</v>
      </c>
      <c r="D2084" s="1">
        <f>_xlfn.IFNA(VLOOKUP(B2084,W$2:AA11226,4,FALSE),0)</f>
        <v>50</v>
      </c>
      <c r="E2084" s="1">
        <f>_xlfn.IFNA(VLOOKUP(B2084,W$2:AA11226,5,FALSE),0)</f>
        <v>10</v>
      </c>
      <c r="F2084" s="1">
        <f>_xlfn.IFNA(VLOOKUP(B2084,W$2:AB11227,6,FALSE),0)</f>
        <v>22</v>
      </c>
      <c r="H2084" s="5">
        <f t="shared" si="391"/>
        <v>21252000</v>
      </c>
      <c r="I2084" s="5">
        <f t="shared" si="392"/>
        <v>22739640</v>
      </c>
      <c r="J2084" s="1">
        <f t="shared" si="385"/>
        <v>0.17135857369119548</v>
      </c>
      <c r="K2084" s="1">
        <f t="shared" si="386"/>
        <v>5</v>
      </c>
      <c r="L2084" s="1">
        <f t="shared" si="387"/>
        <v>1.256154316321989</v>
      </c>
      <c r="M2084" s="1">
        <f t="shared" si="388"/>
        <v>1.1486399068534272</v>
      </c>
      <c r="N2084" s="1">
        <f t="shared" si="389"/>
        <v>1.2310846108723601</v>
      </c>
      <c r="P2084" s="1">
        <f t="shared" si="393"/>
        <v>1.7762937929588825</v>
      </c>
      <c r="Q2084" s="1">
        <f t="shared" si="390"/>
        <v>0.30438317081795779</v>
      </c>
      <c r="R2084" s="2">
        <f t="shared" si="394"/>
        <v>6468751.1462232387</v>
      </c>
      <c r="S2084" s="2">
        <f t="shared" si="395"/>
        <v>6921563.7264588661</v>
      </c>
      <c r="T2084" s="2">
        <f t="shared" si="396"/>
        <v>6468751.1462232387</v>
      </c>
      <c r="V2084" s="1">
        <v>2022</v>
      </c>
      <c r="W2084" s="1">
        <v>50458</v>
      </c>
      <c r="X2084" s="1" t="s">
        <v>2127</v>
      </c>
      <c r="Y2084" s="1" t="s">
        <v>48</v>
      </c>
      <c r="Z2084" s="1">
        <v>0</v>
      </c>
      <c r="AA2084" s="1">
        <v>4</v>
      </c>
      <c r="AB2084" s="1">
        <v>26</v>
      </c>
    </row>
    <row r="2085" spans="2:28" x14ac:dyDescent="0.55000000000000004">
      <c r="B2085" s="1">
        <v>86519</v>
      </c>
      <c r="C2085" s="4" t="str">
        <f>_xlfn.IFNA(VLOOKUP(B2085,W$2:AB11199,3,FALSE),0)</f>
        <v>WR</v>
      </c>
      <c r="D2085" s="1">
        <f>_xlfn.IFNA(VLOOKUP(B2085,W$2:AA11227,4,FALSE),0)</f>
        <v>50</v>
      </c>
      <c r="E2085" s="1">
        <f>_xlfn.IFNA(VLOOKUP(B2085,W$2:AA11227,5,FALSE),0)</f>
        <v>10</v>
      </c>
      <c r="F2085" s="1">
        <f>_xlfn.IFNA(VLOOKUP(B2085,W$2:AB11228,6,FALSE),0)</f>
        <v>21</v>
      </c>
      <c r="H2085" s="5">
        <f t="shared" si="391"/>
        <v>26850000</v>
      </c>
      <c r="I2085" s="5">
        <f t="shared" si="392"/>
        <v>28729500</v>
      </c>
      <c r="J2085" s="1">
        <f t="shared" si="385"/>
        <v>0.17135857369119548</v>
      </c>
      <c r="K2085" s="1">
        <f t="shared" si="386"/>
        <v>5</v>
      </c>
      <c r="L2085" s="1">
        <f t="shared" si="387"/>
        <v>1.256154316321989</v>
      </c>
      <c r="M2085" s="1">
        <f t="shared" si="388"/>
        <v>1.1486399068534272</v>
      </c>
      <c r="N2085" s="1">
        <f t="shared" si="389"/>
        <v>0.84929704697517161</v>
      </c>
      <c r="P2085" s="1">
        <f t="shared" si="393"/>
        <v>1.2254243612478386</v>
      </c>
      <c r="Q2085" s="1">
        <f t="shared" si="390"/>
        <v>0.2099869707098739</v>
      </c>
      <c r="R2085" s="2">
        <f t="shared" si="394"/>
        <v>5638150.1635601148</v>
      </c>
      <c r="S2085" s="2">
        <f t="shared" si="395"/>
        <v>6032820.6750093224</v>
      </c>
      <c r="T2085" s="2">
        <f t="shared" si="396"/>
        <v>5638150.1635601148</v>
      </c>
      <c r="V2085" s="1">
        <v>2022</v>
      </c>
      <c r="W2085" s="1">
        <v>7844</v>
      </c>
      <c r="X2085" s="1" t="s">
        <v>2128</v>
      </c>
      <c r="Y2085" s="1" t="s">
        <v>55</v>
      </c>
      <c r="Z2085" s="1">
        <v>99</v>
      </c>
      <c r="AA2085" s="1">
        <v>2</v>
      </c>
      <c r="AB2085" s="1">
        <v>33</v>
      </c>
    </row>
    <row r="2086" spans="2:28" x14ac:dyDescent="0.55000000000000004">
      <c r="B2086" s="1">
        <v>98401</v>
      </c>
      <c r="C2086" s="4" t="str">
        <f>_xlfn.IFNA(VLOOKUP(B2086,W$2:AB11200,3,FALSE),0)</f>
        <v>LT</v>
      </c>
      <c r="D2086" s="1">
        <f>_xlfn.IFNA(VLOOKUP(B2086,W$2:AA11228,4,FALSE),0)</f>
        <v>50</v>
      </c>
      <c r="E2086" s="1">
        <f>_xlfn.IFNA(VLOOKUP(B2086,W$2:AA11228,5,FALSE),0)</f>
        <v>10</v>
      </c>
      <c r="F2086" s="1">
        <f>_xlfn.IFNA(VLOOKUP(B2086,W$2:AB11229,6,FALSE),0)</f>
        <v>22</v>
      </c>
      <c r="H2086" s="5">
        <f t="shared" si="391"/>
        <v>21252000</v>
      </c>
      <c r="I2086" s="5">
        <f t="shared" si="392"/>
        <v>22739640</v>
      </c>
      <c r="J2086" s="1">
        <f t="shared" si="385"/>
        <v>0.17135857369119548</v>
      </c>
      <c r="K2086" s="1">
        <f t="shared" si="386"/>
        <v>5</v>
      </c>
      <c r="L2086" s="1">
        <f t="shared" si="387"/>
        <v>1.256154316321989</v>
      </c>
      <c r="M2086" s="1">
        <f t="shared" si="388"/>
        <v>1.1486399068534272</v>
      </c>
      <c r="N2086" s="1">
        <f t="shared" si="389"/>
        <v>1.2310846108723601</v>
      </c>
      <c r="P2086" s="1">
        <f t="shared" si="393"/>
        <v>1.7762937929588825</v>
      </c>
      <c r="Q2086" s="1">
        <f t="shared" si="390"/>
        <v>0.30438317081795779</v>
      </c>
      <c r="R2086" s="2">
        <f t="shared" si="394"/>
        <v>6468751.1462232387</v>
      </c>
      <c r="S2086" s="2">
        <f t="shared" si="395"/>
        <v>6921563.7264588661</v>
      </c>
      <c r="T2086" s="2">
        <f t="shared" si="396"/>
        <v>6468751.1462232387</v>
      </c>
      <c r="V2086" s="1">
        <v>2022</v>
      </c>
      <c r="W2086" s="1">
        <v>47436</v>
      </c>
      <c r="X2086" s="1" t="s">
        <v>2129</v>
      </c>
      <c r="Y2086" s="1" t="s">
        <v>55</v>
      </c>
      <c r="Z2086" s="1">
        <v>99</v>
      </c>
      <c r="AA2086" s="1">
        <v>3</v>
      </c>
      <c r="AB2086" s="1">
        <v>26</v>
      </c>
    </row>
    <row r="2087" spans="2:28" x14ac:dyDescent="0.55000000000000004">
      <c r="B2087" s="1">
        <v>97405</v>
      </c>
      <c r="C2087" s="4" t="str">
        <f>_xlfn.IFNA(VLOOKUP(B2087,W$2:AB11201,3,FALSE),0)</f>
        <v>WR</v>
      </c>
      <c r="D2087" s="1">
        <f>_xlfn.IFNA(VLOOKUP(B2087,W$2:AA11229,4,FALSE),0)</f>
        <v>50</v>
      </c>
      <c r="E2087" s="1">
        <f>_xlfn.IFNA(VLOOKUP(B2087,W$2:AA11229,5,FALSE),0)</f>
        <v>10</v>
      </c>
      <c r="F2087" s="1">
        <f>_xlfn.IFNA(VLOOKUP(B2087,W$2:AB11230,6,FALSE),0)</f>
        <v>22</v>
      </c>
      <c r="H2087" s="5">
        <f t="shared" si="391"/>
        <v>26850000</v>
      </c>
      <c r="I2087" s="5">
        <f t="shared" si="392"/>
        <v>28729500</v>
      </c>
      <c r="J2087" s="1">
        <f t="shared" si="385"/>
        <v>0.17135857369119548</v>
      </c>
      <c r="K2087" s="1">
        <f t="shared" si="386"/>
        <v>5</v>
      </c>
      <c r="L2087" s="1">
        <f t="shared" si="387"/>
        <v>1.256154316321989</v>
      </c>
      <c r="M2087" s="1">
        <f t="shared" si="388"/>
        <v>1.1486399068534272</v>
      </c>
      <c r="N2087" s="1">
        <f t="shared" si="389"/>
        <v>0.84929704697517161</v>
      </c>
      <c r="P2087" s="1">
        <f t="shared" si="393"/>
        <v>1.2254243612478386</v>
      </c>
      <c r="Q2087" s="1">
        <f t="shared" si="390"/>
        <v>0.2099869707098739</v>
      </c>
      <c r="R2087" s="2">
        <f t="shared" si="394"/>
        <v>5638150.1635601148</v>
      </c>
      <c r="S2087" s="2">
        <f t="shared" si="395"/>
        <v>6032820.6750093224</v>
      </c>
      <c r="T2087" s="2">
        <f t="shared" si="396"/>
        <v>5638150.1635601148</v>
      </c>
      <c r="V2087" s="1">
        <v>2022</v>
      </c>
      <c r="W2087" s="1">
        <v>9637</v>
      </c>
      <c r="X2087" s="1" t="s">
        <v>2130</v>
      </c>
      <c r="Y2087" s="1" t="s">
        <v>55</v>
      </c>
      <c r="Z2087" s="1">
        <v>98</v>
      </c>
      <c r="AA2087" s="1">
        <v>6</v>
      </c>
      <c r="AB2087" s="1">
        <v>30</v>
      </c>
    </row>
    <row r="2088" spans="2:28" x14ac:dyDescent="0.55000000000000004">
      <c r="B2088" s="1">
        <v>61568</v>
      </c>
      <c r="C2088" s="4" t="str">
        <f>_xlfn.IFNA(VLOOKUP(B2088,W$2:AB11202,3,FALSE),0)</f>
        <v>WR</v>
      </c>
      <c r="D2088" s="1">
        <f>_xlfn.IFNA(VLOOKUP(B2088,W$2:AA11230,4,FALSE),0)</f>
        <v>85</v>
      </c>
      <c r="E2088" s="1">
        <f>_xlfn.IFNA(VLOOKUP(B2088,W$2:AA11230,5,FALSE),0)</f>
        <v>32</v>
      </c>
      <c r="F2088" s="1">
        <f>_xlfn.IFNA(VLOOKUP(B2088,W$2:AB11231,6,FALSE),0)</f>
        <v>25</v>
      </c>
      <c r="H2088" s="5">
        <f t="shared" si="391"/>
        <v>26850000</v>
      </c>
      <c r="I2088" s="5">
        <f t="shared" si="392"/>
        <v>28729500</v>
      </c>
      <c r="J2088" s="1">
        <f t="shared" si="385"/>
        <v>0.50699730938172927</v>
      </c>
      <c r="K2088" s="1">
        <f t="shared" si="386"/>
        <v>8</v>
      </c>
      <c r="L2088" s="1">
        <f t="shared" si="387"/>
        <v>1.1167056828651607</v>
      </c>
      <c r="M2088" s="1">
        <f t="shared" si="388"/>
        <v>1.2219797174404163</v>
      </c>
      <c r="N2088" s="1">
        <f t="shared" si="389"/>
        <v>0.84929704697517161</v>
      </c>
      <c r="P2088" s="1">
        <f t="shared" si="393"/>
        <v>1.1589436967304012</v>
      </c>
      <c r="Q2088" s="1">
        <f t="shared" si="390"/>
        <v>0.58758133596722828</v>
      </c>
      <c r="R2088" s="2">
        <f t="shared" si="394"/>
        <v>15776558.870720079</v>
      </c>
      <c r="S2088" s="2">
        <f t="shared" si="395"/>
        <v>16880917.991670486</v>
      </c>
      <c r="T2088" s="2">
        <f t="shared" si="396"/>
        <v>15776558.870720079</v>
      </c>
      <c r="V2088" s="1">
        <v>2022</v>
      </c>
      <c r="W2088" s="1">
        <v>47304</v>
      </c>
      <c r="X2088" s="1" t="s">
        <v>2131</v>
      </c>
      <c r="Y2088" s="1" t="s">
        <v>55</v>
      </c>
      <c r="Z2088" s="1">
        <v>98</v>
      </c>
      <c r="AA2088" s="1">
        <v>5</v>
      </c>
      <c r="AB2088" s="1">
        <v>26</v>
      </c>
    </row>
    <row r="2089" spans="2:28" x14ac:dyDescent="0.55000000000000004">
      <c r="B2089" s="1">
        <v>84355</v>
      </c>
      <c r="C2089" s="4" t="str">
        <f>_xlfn.IFNA(VLOOKUP(B2089,W$2:AB11203,3,FALSE),0)</f>
        <v>WR</v>
      </c>
      <c r="D2089" s="1">
        <f>_xlfn.IFNA(VLOOKUP(B2089,W$2:AA11231,4,FALSE),0)</f>
        <v>40</v>
      </c>
      <c r="E2089" s="1">
        <f>_xlfn.IFNA(VLOOKUP(B2089,W$2:AA11231,5,FALSE),0)</f>
        <v>20</v>
      </c>
      <c r="F2089" s="1">
        <f>_xlfn.IFNA(VLOOKUP(B2089,W$2:AB11232,6,FALSE),0)</f>
        <v>22</v>
      </c>
      <c r="H2089" s="5">
        <f t="shared" si="391"/>
        <v>26850000</v>
      </c>
      <c r="I2089" s="5">
        <f t="shared" si="392"/>
        <v>28729500</v>
      </c>
      <c r="J2089" s="1">
        <f t="shared" si="385"/>
        <v>0.14534217904027727</v>
      </c>
      <c r="K2089" s="1">
        <f t="shared" si="386"/>
        <v>4</v>
      </c>
      <c r="L2089" s="1">
        <f t="shared" si="387"/>
        <v>1.1552883324826517</v>
      </c>
      <c r="M2089" s="1">
        <f t="shared" si="388"/>
        <v>1.1123962455126433</v>
      </c>
      <c r="N2089" s="1">
        <f t="shared" si="389"/>
        <v>0.89953136465011441</v>
      </c>
      <c r="P2089" s="1">
        <f t="shared" si="393"/>
        <v>1.1560223018990441</v>
      </c>
      <c r="Q2089" s="1">
        <f t="shared" si="390"/>
        <v>0.16801880037716432</v>
      </c>
      <c r="R2089" s="2">
        <f t="shared" si="394"/>
        <v>4511304.790126862</v>
      </c>
      <c r="S2089" s="2">
        <f t="shared" si="395"/>
        <v>4827096.1254357425</v>
      </c>
      <c r="T2089" s="2">
        <f t="shared" si="396"/>
        <v>4511304.790126862</v>
      </c>
      <c r="V2089" s="1">
        <v>2022</v>
      </c>
      <c r="W2089" s="1">
        <v>47272</v>
      </c>
      <c r="X2089" s="1" t="s">
        <v>2132</v>
      </c>
      <c r="Y2089" s="1" t="s">
        <v>55</v>
      </c>
      <c r="Z2089" s="1">
        <v>97</v>
      </c>
      <c r="AA2089" s="1">
        <v>2</v>
      </c>
      <c r="AB2089" s="1">
        <v>28</v>
      </c>
    </row>
    <row r="2090" spans="2:28" x14ac:dyDescent="0.55000000000000004">
      <c r="B2090" s="1">
        <v>101701</v>
      </c>
      <c r="C2090" s="4" t="str">
        <f>_xlfn.IFNA(VLOOKUP(B2090,W$2:AB11204,3,FALSE),0)</f>
        <v>WR</v>
      </c>
      <c r="D2090" s="1">
        <f>_xlfn.IFNA(VLOOKUP(B2090,W$2:AA11232,4,FALSE),0)</f>
        <v>40</v>
      </c>
      <c r="E2090" s="1">
        <f>_xlfn.IFNA(VLOOKUP(B2090,W$2:AA11232,5,FALSE),0)</f>
        <v>20</v>
      </c>
      <c r="F2090" s="1">
        <f>_xlfn.IFNA(VLOOKUP(B2090,W$2:AB11233,6,FALSE),0)</f>
        <v>21</v>
      </c>
      <c r="H2090" s="5">
        <f t="shared" si="391"/>
        <v>26850000</v>
      </c>
      <c r="I2090" s="5">
        <f t="shared" si="392"/>
        <v>28729500</v>
      </c>
      <c r="J2090" s="1">
        <f t="shared" si="385"/>
        <v>0.14534217904027727</v>
      </c>
      <c r="K2090" s="1">
        <f t="shared" si="386"/>
        <v>4</v>
      </c>
      <c r="L2090" s="1">
        <f t="shared" si="387"/>
        <v>1.1552883324826517</v>
      </c>
      <c r="M2090" s="1">
        <f t="shared" si="388"/>
        <v>1.1123962455126433</v>
      </c>
      <c r="N2090" s="1">
        <f t="shared" si="389"/>
        <v>0.89953136465011441</v>
      </c>
      <c r="P2090" s="1">
        <f t="shared" si="393"/>
        <v>1.1560223018990441</v>
      </c>
      <c r="Q2090" s="1">
        <f t="shared" si="390"/>
        <v>0.16801880037716432</v>
      </c>
      <c r="R2090" s="2">
        <f t="shared" si="394"/>
        <v>4511304.790126862</v>
      </c>
      <c r="S2090" s="2">
        <f t="shared" si="395"/>
        <v>4827096.1254357425</v>
      </c>
      <c r="T2090" s="2">
        <f t="shared" si="396"/>
        <v>4511304.790126862</v>
      </c>
      <c r="V2090" s="1">
        <v>2022</v>
      </c>
      <c r="W2090" s="1">
        <v>47153</v>
      </c>
      <c r="X2090" s="1" t="s">
        <v>2133</v>
      </c>
      <c r="Y2090" s="1" t="s">
        <v>55</v>
      </c>
      <c r="Z2090" s="1">
        <v>97</v>
      </c>
      <c r="AA2090" s="1">
        <v>2</v>
      </c>
      <c r="AB2090" s="1">
        <v>27</v>
      </c>
    </row>
    <row r="2091" spans="2:28" x14ac:dyDescent="0.55000000000000004">
      <c r="B2091" s="1">
        <v>94854</v>
      </c>
      <c r="C2091" s="4" t="str">
        <f>_xlfn.IFNA(VLOOKUP(B2091,W$2:AB11205,3,FALSE),0)</f>
        <v>DI</v>
      </c>
      <c r="D2091" s="1">
        <f>_xlfn.IFNA(VLOOKUP(B2091,W$2:AA11233,4,FALSE),0)</f>
        <v>40</v>
      </c>
      <c r="E2091" s="1">
        <f>_xlfn.IFNA(VLOOKUP(B2091,W$2:AA11233,5,FALSE),0)</f>
        <v>20</v>
      </c>
      <c r="F2091" s="1">
        <f>_xlfn.IFNA(VLOOKUP(B2091,W$2:AB11234,6,FALSE),0)</f>
        <v>23</v>
      </c>
      <c r="H2091" s="5">
        <f t="shared" si="391"/>
        <v>20500000</v>
      </c>
      <c r="I2091" s="5">
        <f t="shared" si="392"/>
        <v>21935000</v>
      </c>
      <c r="J2091" s="1">
        <f t="shared" si="385"/>
        <v>0.14534217904027727</v>
      </c>
      <c r="K2091" s="1">
        <f t="shared" si="386"/>
        <v>4</v>
      </c>
      <c r="L2091" s="1">
        <f t="shared" si="387"/>
        <v>1.1552883324826517</v>
      </c>
      <c r="M2091" s="1">
        <f t="shared" si="388"/>
        <v>1.1123962455126433</v>
      </c>
      <c r="N2091" s="1">
        <f t="shared" si="389"/>
        <v>1</v>
      </c>
      <c r="P2091" s="1">
        <f t="shared" si="393"/>
        <v>1.285138403538264</v>
      </c>
      <c r="Q2091" s="1">
        <f t="shared" si="390"/>
        <v>0.18678481593859447</v>
      </c>
      <c r="R2091" s="2">
        <f t="shared" si="394"/>
        <v>3829088.7267411868</v>
      </c>
      <c r="S2091" s="2">
        <f t="shared" si="395"/>
        <v>4097124.9376130695</v>
      </c>
      <c r="T2091" s="2">
        <f t="shared" si="396"/>
        <v>3829088.7267411868</v>
      </c>
      <c r="V2091" s="1">
        <v>2022</v>
      </c>
      <c r="W2091" s="1">
        <v>5567</v>
      </c>
      <c r="X2091" s="1" t="s">
        <v>2134</v>
      </c>
      <c r="Y2091" s="1" t="s">
        <v>55</v>
      </c>
      <c r="Z2091" s="1">
        <v>96</v>
      </c>
      <c r="AA2091" s="1">
        <v>2</v>
      </c>
      <c r="AB2091" s="1">
        <v>33</v>
      </c>
    </row>
    <row r="2092" spans="2:28" x14ac:dyDescent="0.55000000000000004">
      <c r="B2092" s="1">
        <v>102684</v>
      </c>
      <c r="C2092" s="4" t="str">
        <f>_xlfn.IFNA(VLOOKUP(B2092,W$2:AB11206,3,FALSE),0)</f>
        <v>S</v>
      </c>
      <c r="D2092" s="1">
        <f>_xlfn.IFNA(VLOOKUP(B2092,W$2:AA11234,4,FALSE),0)</f>
        <v>40</v>
      </c>
      <c r="E2092" s="1">
        <f>_xlfn.IFNA(VLOOKUP(B2092,W$2:AA11234,5,FALSE),0)</f>
        <v>20</v>
      </c>
      <c r="F2092" s="1">
        <f>_xlfn.IFNA(VLOOKUP(B2092,W$2:AB11235,6,FALSE),0)</f>
        <v>21</v>
      </c>
      <c r="H2092" s="5">
        <f t="shared" si="391"/>
        <v>15620000</v>
      </c>
      <c r="I2092" s="5">
        <f t="shared" si="392"/>
        <v>16713400.000000002</v>
      </c>
      <c r="J2092" s="1">
        <f t="shared" si="385"/>
        <v>0.14534217904027727</v>
      </c>
      <c r="K2092" s="1">
        <f t="shared" si="386"/>
        <v>4</v>
      </c>
      <c r="L2092" s="1">
        <f t="shared" si="387"/>
        <v>1.1552883324826517</v>
      </c>
      <c r="M2092" s="1">
        <f t="shared" si="388"/>
        <v>1.1123962455126433</v>
      </c>
      <c r="N2092" s="1">
        <f t="shared" si="389"/>
        <v>0.92811912331810276</v>
      </c>
      <c r="P2092" s="1">
        <f t="shared" si="393"/>
        <v>1.1927615284343598</v>
      </c>
      <c r="Q2092" s="1">
        <f t="shared" si="390"/>
        <v>0.17335855961806149</v>
      </c>
      <c r="R2092" s="2">
        <f t="shared" si="394"/>
        <v>2707860.7012341204</v>
      </c>
      <c r="S2092" s="2">
        <f t="shared" si="395"/>
        <v>2897410.9503205093</v>
      </c>
      <c r="T2092" s="2">
        <f t="shared" si="396"/>
        <v>2707860.7012341204</v>
      </c>
      <c r="V2092" s="1">
        <v>2022</v>
      </c>
      <c r="W2092" s="1">
        <v>10669</v>
      </c>
      <c r="X2092" s="1" t="s">
        <v>2135</v>
      </c>
      <c r="Y2092" s="1" t="s">
        <v>55</v>
      </c>
      <c r="Z2092" s="1">
        <v>96</v>
      </c>
      <c r="AA2092" s="1">
        <v>2</v>
      </c>
      <c r="AB2092" s="1">
        <v>28</v>
      </c>
    </row>
    <row r="2093" spans="2:28" x14ac:dyDescent="0.55000000000000004">
      <c r="B2093" s="1">
        <v>99052</v>
      </c>
      <c r="C2093" s="4" t="str">
        <f>_xlfn.IFNA(VLOOKUP(B2093,W$2:AB11207,3,FALSE),0)</f>
        <v>G</v>
      </c>
      <c r="D2093" s="1">
        <f>_xlfn.IFNA(VLOOKUP(B2093,W$2:AA11235,4,FALSE),0)</f>
        <v>40</v>
      </c>
      <c r="E2093" s="1">
        <f>_xlfn.IFNA(VLOOKUP(B2093,W$2:AA11235,5,FALSE),0)</f>
        <v>20</v>
      </c>
      <c r="F2093" s="1">
        <f>_xlfn.IFNA(VLOOKUP(B2093,W$2:AB11236,6,FALSE),0)</f>
        <v>21</v>
      </c>
      <c r="H2093" s="5">
        <f t="shared" si="391"/>
        <v>15340000</v>
      </c>
      <c r="I2093" s="5">
        <f t="shared" si="392"/>
        <v>16413800.000000002</v>
      </c>
      <c r="J2093" s="1">
        <f t="shared" si="385"/>
        <v>0.14534217904027727</v>
      </c>
      <c r="K2093" s="1">
        <f t="shared" si="386"/>
        <v>4</v>
      </c>
      <c r="L2093" s="1">
        <f t="shared" si="387"/>
        <v>1.1552883324826517</v>
      </c>
      <c r="M2093" s="1">
        <f t="shared" si="388"/>
        <v>1.1123962455126433</v>
      </c>
      <c r="N2093" s="1">
        <f t="shared" si="389"/>
        <v>1.0245916516529501</v>
      </c>
      <c r="P2093" s="1">
        <f t="shared" si="393"/>
        <v>1.3167420794839053</v>
      </c>
      <c r="Q2093" s="1">
        <f t="shared" si="390"/>
        <v>0.19137816306621677</v>
      </c>
      <c r="R2093" s="2">
        <f t="shared" si="394"/>
        <v>2935741.0214357651</v>
      </c>
      <c r="S2093" s="2">
        <f t="shared" si="395"/>
        <v>3141242.8929362693</v>
      </c>
      <c r="T2093" s="2">
        <f t="shared" si="396"/>
        <v>2935741.0214357651</v>
      </c>
      <c r="V2093" s="1">
        <v>2022</v>
      </c>
      <c r="W2093" s="1">
        <v>11901</v>
      </c>
      <c r="X2093" s="1" t="s">
        <v>2136</v>
      </c>
      <c r="Y2093" s="1" t="s">
        <v>55</v>
      </c>
      <c r="Z2093" s="1">
        <v>95</v>
      </c>
      <c r="AA2093" s="1">
        <v>5</v>
      </c>
      <c r="AB2093" s="1">
        <v>29</v>
      </c>
    </row>
    <row r="2094" spans="2:28" x14ac:dyDescent="0.55000000000000004">
      <c r="B2094" s="1">
        <v>84375</v>
      </c>
      <c r="C2094" s="4" t="str">
        <f>_xlfn.IFNA(VLOOKUP(B2094,W$2:AB11208,3,FALSE),0)</f>
        <v>WR</v>
      </c>
      <c r="D2094" s="1">
        <f>_xlfn.IFNA(VLOOKUP(B2094,W$2:AA11236,4,FALSE),0)</f>
        <v>40</v>
      </c>
      <c r="E2094" s="1">
        <f>_xlfn.IFNA(VLOOKUP(B2094,W$2:AA11236,5,FALSE),0)</f>
        <v>20</v>
      </c>
      <c r="F2094" s="1">
        <f>_xlfn.IFNA(VLOOKUP(B2094,W$2:AB11237,6,FALSE),0)</f>
        <v>22</v>
      </c>
      <c r="H2094" s="5">
        <f t="shared" si="391"/>
        <v>26850000</v>
      </c>
      <c r="I2094" s="5">
        <f t="shared" si="392"/>
        <v>28729500</v>
      </c>
      <c r="J2094" s="1">
        <f t="shared" si="385"/>
        <v>0.14534217904027727</v>
      </c>
      <c r="K2094" s="1">
        <f t="shared" si="386"/>
        <v>4</v>
      </c>
      <c r="L2094" s="1">
        <f t="shared" si="387"/>
        <v>1.1552883324826517</v>
      </c>
      <c r="M2094" s="1">
        <f t="shared" si="388"/>
        <v>1.1123962455126433</v>
      </c>
      <c r="N2094" s="1">
        <f t="shared" si="389"/>
        <v>0.89953136465011441</v>
      </c>
      <c r="P2094" s="1">
        <f t="shared" si="393"/>
        <v>1.1560223018990441</v>
      </c>
      <c r="Q2094" s="1">
        <f t="shared" si="390"/>
        <v>0.16801880037716432</v>
      </c>
      <c r="R2094" s="2">
        <f t="shared" si="394"/>
        <v>4511304.790126862</v>
      </c>
      <c r="S2094" s="2">
        <f t="shared" si="395"/>
        <v>4827096.1254357425</v>
      </c>
      <c r="T2094" s="2">
        <f t="shared" si="396"/>
        <v>4511304.790126862</v>
      </c>
      <c r="V2094" s="1">
        <v>2022</v>
      </c>
      <c r="W2094" s="1">
        <v>40912</v>
      </c>
      <c r="X2094" s="1" t="s">
        <v>2137</v>
      </c>
      <c r="Y2094" s="1" t="s">
        <v>55</v>
      </c>
      <c r="Z2094" s="1">
        <v>94</v>
      </c>
      <c r="AA2094" s="1">
        <v>10</v>
      </c>
      <c r="AB2094" s="1">
        <v>25</v>
      </c>
    </row>
    <row r="2095" spans="2:28" x14ac:dyDescent="0.55000000000000004">
      <c r="B2095" s="1">
        <v>99681</v>
      </c>
      <c r="C2095" s="4" t="str">
        <f>_xlfn.IFNA(VLOOKUP(B2095,W$2:AB11209,3,FALSE),0)</f>
        <v>G</v>
      </c>
      <c r="D2095" s="1">
        <f>_xlfn.IFNA(VLOOKUP(B2095,W$2:AA11237,4,FALSE),0)</f>
        <v>40</v>
      </c>
      <c r="E2095" s="1">
        <f>_xlfn.IFNA(VLOOKUP(B2095,W$2:AA11237,5,FALSE),0)</f>
        <v>20</v>
      </c>
      <c r="F2095" s="1">
        <f>_xlfn.IFNA(VLOOKUP(B2095,W$2:AB11238,6,FALSE),0)</f>
        <v>23</v>
      </c>
      <c r="H2095" s="5">
        <f t="shared" si="391"/>
        <v>15340000</v>
      </c>
      <c r="I2095" s="5">
        <f t="shared" si="392"/>
        <v>16413800.000000002</v>
      </c>
      <c r="J2095" s="1">
        <f t="shared" si="385"/>
        <v>0.14534217904027727</v>
      </c>
      <c r="K2095" s="1">
        <f t="shared" si="386"/>
        <v>4</v>
      </c>
      <c r="L2095" s="1">
        <f t="shared" si="387"/>
        <v>1.1552883324826517</v>
      </c>
      <c r="M2095" s="1">
        <f t="shared" si="388"/>
        <v>1.1123962455126433</v>
      </c>
      <c r="N2095" s="1">
        <f t="shared" si="389"/>
        <v>1.0245916516529501</v>
      </c>
      <c r="P2095" s="1">
        <f t="shared" si="393"/>
        <v>1.3167420794839053</v>
      </c>
      <c r="Q2095" s="1">
        <f t="shared" si="390"/>
        <v>0.19137816306621677</v>
      </c>
      <c r="R2095" s="2">
        <f t="shared" si="394"/>
        <v>2935741.0214357651</v>
      </c>
      <c r="S2095" s="2">
        <f t="shared" si="395"/>
        <v>3141242.8929362693</v>
      </c>
      <c r="T2095" s="2">
        <f t="shared" si="396"/>
        <v>2935741.0214357651</v>
      </c>
      <c r="V2095" s="1">
        <v>2022</v>
      </c>
      <c r="W2095" s="1">
        <v>10744</v>
      </c>
      <c r="X2095" s="1" t="s">
        <v>2138</v>
      </c>
      <c r="Y2095" s="1" t="s">
        <v>55</v>
      </c>
      <c r="Z2095" s="1">
        <v>94</v>
      </c>
      <c r="AA2095" s="1">
        <v>4</v>
      </c>
      <c r="AB2095" s="1">
        <v>30</v>
      </c>
    </row>
    <row r="2096" spans="2:28" x14ac:dyDescent="0.55000000000000004">
      <c r="B2096" s="1">
        <v>99218</v>
      </c>
      <c r="C2096" s="4" t="str">
        <f>_xlfn.IFNA(VLOOKUP(B2096,W$2:AB11210,3,FALSE),0)</f>
        <v>WR</v>
      </c>
      <c r="D2096" s="1">
        <f>_xlfn.IFNA(VLOOKUP(B2096,W$2:AA11238,4,FALSE),0)</f>
        <v>40</v>
      </c>
      <c r="E2096" s="1">
        <f>_xlfn.IFNA(VLOOKUP(B2096,W$2:AA11238,5,FALSE),0)</f>
        <v>20</v>
      </c>
      <c r="F2096" s="1">
        <f>_xlfn.IFNA(VLOOKUP(B2096,W$2:AB11239,6,FALSE),0)</f>
        <v>22</v>
      </c>
      <c r="H2096" s="5">
        <f t="shared" si="391"/>
        <v>26850000</v>
      </c>
      <c r="I2096" s="5">
        <f t="shared" si="392"/>
        <v>28729500</v>
      </c>
      <c r="J2096" s="1">
        <f t="shared" si="385"/>
        <v>0.14534217904027727</v>
      </c>
      <c r="K2096" s="1">
        <f t="shared" si="386"/>
        <v>4</v>
      </c>
      <c r="L2096" s="1">
        <f t="shared" si="387"/>
        <v>1.1552883324826517</v>
      </c>
      <c r="M2096" s="1">
        <f t="shared" si="388"/>
        <v>1.1123962455126433</v>
      </c>
      <c r="N2096" s="1">
        <f t="shared" si="389"/>
        <v>0.89953136465011441</v>
      </c>
      <c r="P2096" s="1">
        <f t="shared" si="393"/>
        <v>1.1560223018990441</v>
      </c>
      <c r="Q2096" s="1">
        <f t="shared" si="390"/>
        <v>0.16801880037716432</v>
      </c>
      <c r="R2096" s="2">
        <f t="shared" si="394"/>
        <v>4511304.790126862</v>
      </c>
      <c r="S2096" s="2">
        <f t="shared" si="395"/>
        <v>4827096.1254357425</v>
      </c>
      <c r="T2096" s="2">
        <f t="shared" si="396"/>
        <v>4511304.790126862</v>
      </c>
      <c r="V2096" s="1">
        <v>2022</v>
      </c>
      <c r="W2096" s="1">
        <v>35883</v>
      </c>
      <c r="X2096" s="1" t="s">
        <v>2139</v>
      </c>
      <c r="Y2096" s="1" t="s">
        <v>55</v>
      </c>
      <c r="Z2096" s="1">
        <v>93</v>
      </c>
      <c r="AA2096" s="1">
        <v>3</v>
      </c>
      <c r="AB2096" s="1">
        <v>26</v>
      </c>
    </row>
    <row r="2097" spans="2:28" x14ac:dyDescent="0.55000000000000004">
      <c r="B2097" s="1">
        <v>48327</v>
      </c>
      <c r="C2097" s="4" t="str">
        <f>_xlfn.IFNA(VLOOKUP(B2097,W$2:AB11211,3,FALSE),0)</f>
        <v>WR</v>
      </c>
      <c r="D2097" s="1">
        <f>_xlfn.IFNA(VLOOKUP(B2097,W$2:AA11239,4,FALSE),0)</f>
        <v>97</v>
      </c>
      <c r="E2097" s="1">
        <f>_xlfn.IFNA(VLOOKUP(B2097,W$2:AA11239,5,FALSE),0)</f>
        <v>2</v>
      </c>
      <c r="F2097" s="1">
        <f>_xlfn.IFNA(VLOOKUP(B2097,W$2:AB11240,6,FALSE),0)</f>
        <v>25</v>
      </c>
      <c r="H2097" s="5">
        <f t="shared" si="391"/>
        <v>26850000</v>
      </c>
      <c r="I2097" s="5">
        <f t="shared" si="392"/>
        <v>28729500</v>
      </c>
      <c r="J2097" s="1">
        <f t="shared" si="385"/>
        <v>0.9106723943769699</v>
      </c>
      <c r="K2097" s="1">
        <f t="shared" si="386"/>
        <v>9</v>
      </c>
      <c r="L2097" s="1">
        <f t="shared" si="387"/>
        <v>1.0294839989928222</v>
      </c>
      <c r="M2097" s="1">
        <f t="shared" si="388"/>
        <v>1.243263292991633</v>
      </c>
      <c r="N2097" s="1">
        <f t="shared" si="389"/>
        <v>1</v>
      </c>
      <c r="P2097" s="1">
        <f t="shared" si="393"/>
        <v>1.279919666670011</v>
      </c>
      <c r="Q2097" s="1">
        <f t="shared" si="390"/>
        <v>1.165587507456552</v>
      </c>
      <c r="R2097" s="2">
        <f t="shared" si="394"/>
        <v>31296024.575208422</v>
      </c>
      <c r="S2097" s="2">
        <f t="shared" si="395"/>
        <v>33486746.295473013</v>
      </c>
      <c r="T2097" s="2">
        <f t="shared" si="396"/>
        <v>31296024.575208422</v>
      </c>
      <c r="V2097" s="1">
        <v>2022</v>
      </c>
      <c r="W2097" s="1">
        <v>7816</v>
      </c>
      <c r="X2097" s="1" t="s">
        <v>2140</v>
      </c>
      <c r="Y2097" s="1" t="s">
        <v>55</v>
      </c>
      <c r="Z2097" s="1">
        <v>93</v>
      </c>
      <c r="AA2097" s="1">
        <v>2</v>
      </c>
      <c r="AB2097" s="1">
        <v>32</v>
      </c>
    </row>
    <row r="2098" spans="2:28" x14ac:dyDescent="0.55000000000000004">
      <c r="B2098" s="1">
        <v>59963</v>
      </c>
      <c r="C2098" s="4" t="str">
        <f>_xlfn.IFNA(VLOOKUP(B2098,W$2:AB11212,3,FALSE),0)</f>
        <v>LT</v>
      </c>
      <c r="D2098" s="1">
        <f>_xlfn.IFNA(VLOOKUP(B2098,W$2:AA11240,4,FALSE),0)</f>
        <v>40</v>
      </c>
      <c r="E2098" s="1">
        <f>_xlfn.IFNA(VLOOKUP(B2098,W$2:AA11240,5,FALSE),0)</f>
        <v>20</v>
      </c>
      <c r="F2098" s="1">
        <f>_xlfn.IFNA(VLOOKUP(B2098,W$2:AB11241,6,FALSE),0)</f>
        <v>23</v>
      </c>
      <c r="H2098" s="5">
        <f t="shared" si="391"/>
        <v>21252000</v>
      </c>
      <c r="I2098" s="5">
        <f t="shared" si="392"/>
        <v>22739640</v>
      </c>
      <c r="J2098" s="1">
        <f t="shared" si="385"/>
        <v>0.14534217904027727</v>
      </c>
      <c r="K2098" s="1">
        <f t="shared" si="386"/>
        <v>4</v>
      </c>
      <c r="L2098" s="1">
        <f t="shared" si="387"/>
        <v>1.1552883324826517</v>
      </c>
      <c r="M2098" s="1">
        <f t="shared" si="388"/>
        <v>1.1123962455126433</v>
      </c>
      <c r="N2098" s="1">
        <f t="shared" si="389"/>
        <v>1.1155423054361819</v>
      </c>
      <c r="P2098" s="1">
        <f t="shared" si="393"/>
        <v>1.4336262574876493</v>
      </c>
      <c r="Q2098" s="1">
        <f t="shared" si="390"/>
        <v>0.20836636419261256</v>
      </c>
      <c r="R2098" s="2">
        <f t="shared" si="394"/>
        <v>4428201.9718214022</v>
      </c>
      <c r="S2098" s="2">
        <f t="shared" si="395"/>
        <v>4738176.1098489007</v>
      </c>
      <c r="T2098" s="2">
        <f t="shared" si="396"/>
        <v>4428201.9718214022</v>
      </c>
      <c r="V2098" s="1">
        <v>2022</v>
      </c>
      <c r="W2098" s="1">
        <v>8755</v>
      </c>
      <c r="X2098" s="1" t="s">
        <v>2141</v>
      </c>
      <c r="Y2098" s="1" t="s">
        <v>55</v>
      </c>
      <c r="Z2098" s="1">
        <v>92</v>
      </c>
      <c r="AA2098" s="1">
        <v>4</v>
      </c>
      <c r="AB2098" s="1">
        <v>31</v>
      </c>
    </row>
    <row r="2099" spans="2:28" x14ac:dyDescent="0.55000000000000004">
      <c r="B2099" s="1">
        <v>60515</v>
      </c>
      <c r="C2099" s="4" t="str">
        <f>_xlfn.IFNA(VLOOKUP(B2099,W$2:AB11213,3,FALSE),0)</f>
        <v>QB</v>
      </c>
      <c r="D2099" s="1">
        <f>_xlfn.IFNA(VLOOKUP(B2099,W$2:AA11241,4,FALSE),0)</f>
        <v>40</v>
      </c>
      <c r="E2099" s="1">
        <f>_xlfn.IFNA(VLOOKUP(B2099,W$2:AA11241,5,FALSE),0)</f>
        <v>20</v>
      </c>
      <c r="F2099" s="1">
        <f>_xlfn.IFNA(VLOOKUP(B2099,W$2:AB11242,6,FALSE),0)</f>
        <v>24</v>
      </c>
      <c r="H2099" s="5">
        <f t="shared" si="391"/>
        <v>44949165</v>
      </c>
      <c r="I2099" s="5">
        <f t="shared" si="392"/>
        <v>48095606.550000004</v>
      </c>
      <c r="J2099" s="1">
        <f t="shared" si="385"/>
        <v>0.14534217904027727</v>
      </c>
      <c r="K2099" s="1">
        <f t="shared" si="386"/>
        <v>4</v>
      </c>
      <c r="L2099" s="1">
        <f t="shared" si="387"/>
        <v>1.1552883324826517</v>
      </c>
      <c r="M2099" s="1">
        <f t="shared" si="388"/>
        <v>1.1123962455126433</v>
      </c>
      <c r="N2099" s="1">
        <f t="shared" si="389"/>
        <v>1.1178219283566899</v>
      </c>
      <c r="P2099" s="1">
        <f t="shared" si="393"/>
        <v>1.4365558884483802</v>
      </c>
      <c r="Q2099" s="1">
        <f t="shared" si="390"/>
        <v>0.20879216314022905</v>
      </c>
      <c r="R2099" s="2">
        <f t="shared" si="394"/>
        <v>9385033.3916970734</v>
      </c>
      <c r="S2099" s="2">
        <f t="shared" si="395"/>
        <v>10041985.72911587</v>
      </c>
      <c r="T2099" s="2">
        <f t="shared" si="396"/>
        <v>9385033.3916970734</v>
      </c>
      <c r="V2099" s="1">
        <v>2022</v>
      </c>
      <c r="W2099" s="1">
        <v>5012</v>
      </c>
      <c r="X2099" s="1" t="s">
        <v>2142</v>
      </c>
      <c r="Y2099" s="1" t="s">
        <v>55</v>
      </c>
      <c r="Z2099" s="1">
        <v>92</v>
      </c>
      <c r="AA2099" s="1">
        <v>3</v>
      </c>
      <c r="AB2099" s="1">
        <v>35</v>
      </c>
    </row>
    <row r="2100" spans="2:28" x14ac:dyDescent="0.55000000000000004">
      <c r="B2100" s="1">
        <v>72191</v>
      </c>
      <c r="C2100" s="4" t="str">
        <f>_xlfn.IFNA(VLOOKUP(B2100,W$2:AB11214,3,FALSE),0)</f>
        <v>CB</v>
      </c>
      <c r="D2100" s="1">
        <f>_xlfn.IFNA(VLOOKUP(B2100,W$2:AA11242,4,FALSE),0)</f>
        <v>30</v>
      </c>
      <c r="E2100" s="1">
        <f>_xlfn.IFNA(VLOOKUP(B2100,W$2:AA11242,5,FALSE),0)</f>
        <v>32</v>
      </c>
      <c r="F2100" s="1">
        <f>_xlfn.IFNA(VLOOKUP(B2100,W$2:AB11243,6,FALSE),0)</f>
        <v>22</v>
      </c>
      <c r="H2100" s="5">
        <f t="shared" si="391"/>
        <v>20000000</v>
      </c>
      <c r="I2100" s="5">
        <f t="shared" si="392"/>
        <v>21400000</v>
      </c>
      <c r="J2100" s="1">
        <f t="shared" si="385"/>
        <v>0.12967792367514705</v>
      </c>
      <c r="K2100" s="1">
        <f t="shared" si="386"/>
        <v>3</v>
      </c>
      <c r="L2100" s="1">
        <f t="shared" si="387"/>
        <v>1.2763301955011934</v>
      </c>
      <c r="M2100" s="1">
        <f t="shared" si="388"/>
        <v>1.0638591360833272</v>
      </c>
      <c r="N2100" s="1">
        <f t="shared" si="389"/>
        <v>0.87776743548653313</v>
      </c>
      <c r="P2100" s="1">
        <f t="shared" si="393"/>
        <v>1.1918638190059934</v>
      </c>
      <c r="Q2100" s="1">
        <f t="shared" si="390"/>
        <v>0.1545584253522285</v>
      </c>
      <c r="R2100" s="2">
        <f t="shared" si="394"/>
        <v>3091168.5070445701</v>
      </c>
      <c r="S2100" s="2">
        <f t="shared" si="395"/>
        <v>3307550.3025376899</v>
      </c>
      <c r="T2100" s="2">
        <f t="shared" si="396"/>
        <v>3091168.5070445701</v>
      </c>
      <c r="V2100" s="1">
        <v>2022</v>
      </c>
      <c r="W2100" s="1">
        <v>42388</v>
      </c>
      <c r="X2100" s="1" t="s">
        <v>2143</v>
      </c>
      <c r="Y2100" s="1" t="s">
        <v>55</v>
      </c>
      <c r="Z2100" s="1">
        <v>91</v>
      </c>
      <c r="AA2100" s="1">
        <v>20</v>
      </c>
      <c r="AB2100" s="1">
        <v>25</v>
      </c>
    </row>
    <row r="2101" spans="2:28" x14ac:dyDescent="0.55000000000000004">
      <c r="B2101" s="1">
        <v>82547</v>
      </c>
      <c r="C2101" s="4" t="str">
        <f>_xlfn.IFNA(VLOOKUP(B2101,W$2:AB11215,3,FALSE),0)</f>
        <v>LB</v>
      </c>
      <c r="D2101" s="1">
        <f>_xlfn.IFNA(VLOOKUP(B2101,W$2:AA11243,4,FALSE),0)</f>
        <v>30</v>
      </c>
      <c r="E2101" s="1">
        <f>_xlfn.IFNA(VLOOKUP(B2101,W$2:AA11243,5,FALSE),0)</f>
        <v>32</v>
      </c>
      <c r="F2101" s="1">
        <f>_xlfn.IFNA(VLOOKUP(B2101,W$2:AB11244,6,FALSE),0)</f>
        <v>22</v>
      </c>
      <c r="H2101" s="5">
        <f t="shared" si="391"/>
        <v>16999000</v>
      </c>
      <c r="I2101" s="5">
        <f t="shared" si="392"/>
        <v>18188930</v>
      </c>
      <c r="J2101" s="1">
        <f t="shared" si="385"/>
        <v>0.12967792367514705</v>
      </c>
      <c r="K2101" s="1">
        <f t="shared" si="386"/>
        <v>3</v>
      </c>
      <c r="L2101" s="1">
        <f t="shared" si="387"/>
        <v>1.2763301955011934</v>
      </c>
      <c r="M2101" s="1">
        <f t="shared" si="388"/>
        <v>1.0638591360833272</v>
      </c>
      <c r="N2101" s="1">
        <f t="shared" si="389"/>
        <v>0.82023027006469129</v>
      </c>
      <c r="P2101" s="1">
        <f t="shared" si="393"/>
        <v>1.113737810974669</v>
      </c>
      <c r="Q2101" s="1">
        <f t="shared" si="390"/>
        <v>0.14442720684569849</v>
      </c>
      <c r="R2101" s="2">
        <f t="shared" si="394"/>
        <v>2455118.0891700285</v>
      </c>
      <c r="S2101" s="2">
        <f t="shared" si="395"/>
        <v>2626976.3554119305</v>
      </c>
      <c r="T2101" s="2">
        <f t="shared" si="396"/>
        <v>2455118.0891700285</v>
      </c>
      <c r="V2101" s="1">
        <v>2022</v>
      </c>
      <c r="W2101" s="1">
        <v>83964</v>
      </c>
      <c r="X2101" s="1" t="s">
        <v>2144</v>
      </c>
      <c r="Y2101" s="1" t="s">
        <v>55</v>
      </c>
      <c r="Z2101" s="1">
        <v>91</v>
      </c>
      <c r="AA2101" s="1">
        <v>10</v>
      </c>
      <c r="AB2101" s="1">
        <v>22</v>
      </c>
    </row>
    <row r="2102" spans="2:28" x14ac:dyDescent="0.55000000000000004">
      <c r="B2102" s="1">
        <v>98693</v>
      </c>
      <c r="C2102" s="4" t="str">
        <f>_xlfn.IFNA(VLOOKUP(B2102,W$2:AB11216,3,FALSE),0)</f>
        <v>CB</v>
      </c>
      <c r="D2102" s="1">
        <f>_xlfn.IFNA(VLOOKUP(B2102,W$2:AA11244,4,FALSE),0)</f>
        <v>30</v>
      </c>
      <c r="E2102" s="1">
        <f>_xlfn.IFNA(VLOOKUP(B2102,W$2:AA11244,5,FALSE),0)</f>
        <v>32</v>
      </c>
      <c r="F2102" s="1">
        <f>_xlfn.IFNA(VLOOKUP(B2102,W$2:AB11245,6,FALSE),0)</f>
        <v>21</v>
      </c>
      <c r="H2102" s="5">
        <f t="shared" si="391"/>
        <v>20000000</v>
      </c>
      <c r="I2102" s="5">
        <f t="shared" si="392"/>
        <v>21400000</v>
      </c>
      <c r="J2102" s="1">
        <f t="shared" si="385"/>
        <v>0.12967792367514705</v>
      </c>
      <c r="K2102" s="1">
        <f t="shared" si="386"/>
        <v>3</v>
      </c>
      <c r="L2102" s="1">
        <f t="shared" si="387"/>
        <v>1.2763301955011934</v>
      </c>
      <c r="M2102" s="1">
        <f t="shared" si="388"/>
        <v>1.0638591360833272</v>
      </c>
      <c r="N2102" s="1">
        <f t="shared" si="389"/>
        <v>0.87776743548653313</v>
      </c>
      <c r="P2102" s="1">
        <f t="shared" si="393"/>
        <v>1.1918638190059934</v>
      </c>
      <c r="Q2102" s="1">
        <f t="shared" si="390"/>
        <v>0.1545584253522285</v>
      </c>
      <c r="R2102" s="2">
        <f t="shared" si="394"/>
        <v>3091168.5070445701</v>
      </c>
      <c r="S2102" s="2">
        <f t="shared" si="395"/>
        <v>3307550.3025376899</v>
      </c>
      <c r="T2102" s="2">
        <f t="shared" si="396"/>
        <v>3091168.5070445701</v>
      </c>
      <c r="V2102" s="1">
        <v>2022</v>
      </c>
      <c r="W2102" s="1">
        <v>60995</v>
      </c>
      <c r="X2102" s="1" t="s">
        <v>2145</v>
      </c>
      <c r="Y2102" s="1" t="s">
        <v>55</v>
      </c>
      <c r="Z2102" s="1">
        <v>90</v>
      </c>
      <c r="AA2102" s="1">
        <v>2</v>
      </c>
      <c r="AB2102" s="1">
        <v>23</v>
      </c>
    </row>
    <row r="2103" spans="2:28" x14ac:dyDescent="0.55000000000000004">
      <c r="B2103" s="1">
        <v>98385</v>
      </c>
      <c r="C2103" s="4" t="str">
        <f>_xlfn.IFNA(VLOOKUP(B2103,W$2:AB11217,3,FALSE),0)</f>
        <v>LT</v>
      </c>
      <c r="D2103" s="1">
        <f>_xlfn.IFNA(VLOOKUP(B2103,W$2:AA11245,4,FALSE),0)</f>
        <v>30</v>
      </c>
      <c r="E2103" s="1">
        <f>_xlfn.IFNA(VLOOKUP(B2103,W$2:AA11245,5,FALSE),0)</f>
        <v>32</v>
      </c>
      <c r="F2103" s="1">
        <f>_xlfn.IFNA(VLOOKUP(B2103,W$2:AB11246,6,FALSE),0)</f>
        <v>21</v>
      </c>
      <c r="H2103" s="5">
        <f t="shared" si="391"/>
        <v>21252000</v>
      </c>
      <c r="I2103" s="5">
        <f t="shared" si="392"/>
        <v>22739640</v>
      </c>
      <c r="J2103" s="1">
        <f t="shared" si="385"/>
        <v>0.12967792367514705</v>
      </c>
      <c r="K2103" s="1">
        <f t="shared" si="386"/>
        <v>3</v>
      </c>
      <c r="L2103" s="1">
        <f t="shared" si="387"/>
        <v>1.2763301955011934</v>
      </c>
      <c r="M2103" s="1">
        <f t="shared" si="388"/>
        <v>1.0638591360833272</v>
      </c>
      <c r="N2103" s="1">
        <f t="shared" si="389"/>
        <v>1.1155423054361819</v>
      </c>
      <c r="P2103" s="1">
        <f t="shared" si="393"/>
        <v>1.5147229877387227</v>
      </c>
      <c r="Q2103" s="1">
        <f t="shared" si="390"/>
        <v>0.19642613199297279</v>
      </c>
      <c r="R2103" s="2">
        <f t="shared" si="394"/>
        <v>4174448.1571146576</v>
      </c>
      <c r="S2103" s="2">
        <f t="shared" si="395"/>
        <v>4466659.5281126834</v>
      </c>
      <c r="T2103" s="2">
        <f t="shared" si="396"/>
        <v>4174448.1571146576</v>
      </c>
      <c r="V2103" s="1">
        <v>2022</v>
      </c>
      <c r="W2103" s="1">
        <v>12193</v>
      </c>
      <c r="X2103" s="1" t="s">
        <v>2146</v>
      </c>
      <c r="Y2103" s="1" t="s">
        <v>55</v>
      </c>
      <c r="Z2103" s="1">
        <v>89</v>
      </c>
      <c r="AA2103" s="1">
        <v>8</v>
      </c>
      <c r="AB2103" s="1">
        <v>28</v>
      </c>
    </row>
    <row r="2104" spans="2:28" x14ac:dyDescent="0.55000000000000004">
      <c r="B2104" s="1">
        <v>82291</v>
      </c>
      <c r="C2104" s="4" t="str">
        <f>_xlfn.IFNA(VLOOKUP(B2104,W$2:AB11218,3,FALSE),0)</f>
        <v>C</v>
      </c>
      <c r="D2104" s="1">
        <f>_xlfn.IFNA(VLOOKUP(B2104,W$2:AA11246,4,FALSE),0)</f>
        <v>30</v>
      </c>
      <c r="E2104" s="1">
        <f>_xlfn.IFNA(VLOOKUP(B2104,W$2:AA11246,5,FALSE),0)</f>
        <v>32</v>
      </c>
      <c r="F2104" s="1">
        <f>_xlfn.IFNA(VLOOKUP(B2104,W$2:AB11247,6,FALSE),0)</f>
        <v>22</v>
      </c>
      <c r="H2104" s="5">
        <f t="shared" si="391"/>
        <v>13082500</v>
      </c>
      <c r="I2104" s="5">
        <f t="shared" si="392"/>
        <v>13998275</v>
      </c>
      <c r="J2104" s="1">
        <f t="shared" si="385"/>
        <v>0.12967792367514705</v>
      </c>
      <c r="K2104" s="1">
        <f t="shared" si="386"/>
        <v>3</v>
      </c>
      <c r="L2104" s="1">
        <f t="shared" si="387"/>
        <v>1.2763301955011934</v>
      </c>
      <c r="M2104" s="1">
        <f t="shared" si="388"/>
        <v>1.0638591360833272</v>
      </c>
      <c r="N2104" s="1">
        <f t="shared" si="389"/>
        <v>1.1514506309915982</v>
      </c>
      <c r="P2104" s="1">
        <f t="shared" si="393"/>
        <v>1.5634805883289824</v>
      </c>
      <c r="Q2104" s="1">
        <f t="shared" si="390"/>
        <v>0.20274891640089979</v>
      </c>
      <c r="R2104" s="2">
        <f t="shared" si="394"/>
        <v>2652462.6988147716</v>
      </c>
      <c r="S2104" s="2">
        <f t="shared" si="395"/>
        <v>2838135.0877318056</v>
      </c>
      <c r="T2104" s="2">
        <f t="shared" si="396"/>
        <v>2652462.6988147716</v>
      </c>
      <c r="V2104" s="1">
        <v>2022</v>
      </c>
      <c r="W2104" s="1">
        <v>10715</v>
      </c>
      <c r="X2104" s="1" t="s">
        <v>2147</v>
      </c>
      <c r="Y2104" s="1" t="s">
        <v>55</v>
      </c>
      <c r="Z2104" s="1">
        <v>89</v>
      </c>
      <c r="AA2104" s="1">
        <v>3</v>
      </c>
      <c r="AB2104" s="1">
        <v>28</v>
      </c>
    </row>
    <row r="2105" spans="2:28" x14ac:dyDescent="0.55000000000000004">
      <c r="B2105" s="1">
        <v>99015</v>
      </c>
      <c r="C2105" s="4" t="str">
        <f>_xlfn.IFNA(VLOOKUP(B2105,W$2:AB11219,3,FALSE),0)</f>
        <v>ED</v>
      </c>
      <c r="D2105" s="1">
        <f>_xlfn.IFNA(VLOOKUP(B2105,W$2:AA11247,4,FALSE),0)</f>
        <v>30</v>
      </c>
      <c r="E2105" s="1">
        <f>_xlfn.IFNA(VLOOKUP(B2105,W$2:AA11247,5,FALSE),0)</f>
        <v>32</v>
      </c>
      <c r="F2105" s="1">
        <f>_xlfn.IFNA(VLOOKUP(B2105,W$2:AB11248,6,FALSE),0)</f>
        <v>24</v>
      </c>
      <c r="H2105" s="5">
        <f t="shared" si="391"/>
        <v>25400550</v>
      </c>
      <c r="I2105" s="5">
        <f t="shared" si="392"/>
        <v>27178588.5</v>
      </c>
      <c r="J2105" s="1">
        <f t="shared" si="385"/>
        <v>0.12967792367514705</v>
      </c>
      <c r="K2105" s="1">
        <f t="shared" si="386"/>
        <v>3</v>
      </c>
      <c r="L2105" s="1">
        <f t="shared" si="387"/>
        <v>1.2763301955011934</v>
      </c>
      <c r="M2105" s="1">
        <f t="shared" si="388"/>
        <v>1.0638591360833272</v>
      </c>
      <c r="N2105" s="1">
        <f t="shared" si="389"/>
        <v>1</v>
      </c>
      <c r="P2105" s="1">
        <f t="shared" si="393"/>
        <v>1.3578355391429637</v>
      </c>
      <c r="Q2105" s="1">
        <f t="shared" si="390"/>
        <v>0.17608129340838338</v>
      </c>
      <c r="R2105" s="2">
        <f t="shared" si="394"/>
        <v>4472561.6972843129</v>
      </c>
      <c r="S2105" s="2">
        <f t="shared" si="395"/>
        <v>4785641.0160942143</v>
      </c>
      <c r="T2105" s="2">
        <f t="shared" si="396"/>
        <v>4472561.6972843129</v>
      </c>
      <c r="V2105" s="1">
        <v>2022</v>
      </c>
      <c r="W2105" s="1">
        <v>8520</v>
      </c>
      <c r="X2105" s="1" t="s">
        <v>2148</v>
      </c>
      <c r="Y2105" s="1" t="s">
        <v>55</v>
      </c>
      <c r="Z2105" s="1">
        <v>88</v>
      </c>
      <c r="AA2105" s="1">
        <v>8</v>
      </c>
      <c r="AB2105" s="1">
        <v>32</v>
      </c>
    </row>
    <row r="2106" spans="2:28" x14ac:dyDescent="0.55000000000000004">
      <c r="B2106" s="1">
        <v>58238</v>
      </c>
      <c r="C2106" s="4" t="str">
        <f>_xlfn.IFNA(VLOOKUP(B2106,W$2:AB11220,3,FALSE),0)</f>
        <v>LB</v>
      </c>
      <c r="D2106" s="1">
        <f>_xlfn.IFNA(VLOOKUP(B2106,W$2:AA11248,4,FALSE),0)</f>
        <v>30</v>
      </c>
      <c r="E2106" s="1">
        <f>_xlfn.IFNA(VLOOKUP(B2106,W$2:AA11248,5,FALSE),0)</f>
        <v>32</v>
      </c>
      <c r="F2106" s="1">
        <f>_xlfn.IFNA(VLOOKUP(B2106,W$2:AB11249,6,FALSE),0)</f>
        <v>24</v>
      </c>
      <c r="H2106" s="5">
        <f t="shared" si="391"/>
        <v>16999000</v>
      </c>
      <c r="I2106" s="5">
        <f t="shared" si="392"/>
        <v>18188930</v>
      </c>
      <c r="J2106" s="1">
        <f t="shared" si="385"/>
        <v>0.12967792367514705</v>
      </c>
      <c r="K2106" s="1">
        <f t="shared" si="386"/>
        <v>3</v>
      </c>
      <c r="L2106" s="1">
        <f t="shared" si="387"/>
        <v>1.2763301955011934</v>
      </c>
      <c r="M2106" s="1">
        <f t="shared" si="388"/>
        <v>1.0638591360833272</v>
      </c>
      <c r="N2106" s="1">
        <f t="shared" si="389"/>
        <v>0.82023027006469129</v>
      </c>
      <c r="P2106" s="1">
        <f t="shared" si="393"/>
        <v>1.113737810974669</v>
      </c>
      <c r="Q2106" s="1">
        <f t="shared" si="390"/>
        <v>0.14442720684569849</v>
      </c>
      <c r="R2106" s="2">
        <f t="shared" si="394"/>
        <v>2455118.0891700285</v>
      </c>
      <c r="S2106" s="2">
        <f t="shared" si="395"/>
        <v>2626976.3554119305</v>
      </c>
      <c r="T2106" s="2">
        <f t="shared" si="396"/>
        <v>2455118.0891700285</v>
      </c>
      <c r="V2106" s="1">
        <v>2022</v>
      </c>
      <c r="W2106" s="1">
        <v>11778</v>
      </c>
      <c r="X2106" s="1" t="s">
        <v>2149</v>
      </c>
      <c r="Y2106" s="1" t="s">
        <v>55</v>
      </c>
      <c r="Z2106" s="1">
        <v>88</v>
      </c>
      <c r="AA2106" s="1">
        <v>32</v>
      </c>
      <c r="AB2106" s="1">
        <v>28</v>
      </c>
    </row>
    <row r="2107" spans="2:28" x14ac:dyDescent="0.55000000000000004">
      <c r="B2107" s="1">
        <v>82268</v>
      </c>
      <c r="C2107" s="4" t="str">
        <f>_xlfn.IFNA(VLOOKUP(B2107,W$2:AB11221,3,FALSE),0)</f>
        <v>DI</v>
      </c>
      <c r="D2107" s="1">
        <f>_xlfn.IFNA(VLOOKUP(B2107,W$2:AA11249,4,FALSE),0)</f>
        <v>30</v>
      </c>
      <c r="E2107" s="1">
        <f>_xlfn.IFNA(VLOOKUP(B2107,W$2:AA11249,5,FALSE),0)</f>
        <v>32</v>
      </c>
      <c r="F2107" s="1">
        <f>_xlfn.IFNA(VLOOKUP(B2107,W$2:AB11250,6,FALSE),0)</f>
        <v>24</v>
      </c>
      <c r="H2107" s="5">
        <f t="shared" si="391"/>
        <v>20500000</v>
      </c>
      <c r="I2107" s="5">
        <f t="shared" si="392"/>
        <v>21935000</v>
      </c>
      <c r="J2107" s="1">
        <f t="shared" si="385"/>
        <v>0.12967792367514705</v>
      </c>
      <c r="K2107" s="1">
        <f t="shared" si="386"/>
        <v>3</v>
      </c>
      <c r="L2107" s="1">
        <f t="shared" si="387"/>
        <v>1.2763301955011934</v>
      </c>
      <c r="M2107" s="1">
        <f t="shared" si="388"/>
        <v>1.0638591360833272</v>
      </c>
      <c r="N2107" s="1">
        <f t="shared" si="389"/>
        <v>1</v>
      </c>
      <c r="P2107" s="1">
        <f t="shared" si="393"/>
        <v>1.3578355391429637</v>
      </c>
      <c r="Q2107" s="1">
        <f t="shared" si="390"/>
        <v>0.17608129340838338</v>
      </c>
      <c r="R2107" s="2">
        <f t="shared" si="394"/>
        <v>3609666.5148718595</v>
      </c>
      <c r="S2107" s="2">
        <f t="shared" si="395"/>
        <v>3862343.1709128893</v>
      </c>
      <c r="T2107" s="2">
        <f t="shared" si="396"/>
        <v>3609666.5148718595</v>
      </c>
      <c r="V2107" s="1">
        <v>2022</v>
      </c>
      <c r="W2107" s="1">
        <v>47124</v>
      </c>
      <c r="X2107" s="1" t="s">
        <v>2150</v>
      </c>
      <c r="Y2107" s="1" t="s">
        <v>55</v>
      </c>
      <c r="Z2107" s="1">
        <v>87</v>
      </c>
      <c r="AA2107" s="1">
        <v>5</v>
      </c>
      <c r="AB2107" s="1">
        <v>27</v>
      </c>
    </row>
    <row r="2108" spans="2:28" x14ac:dyDescent="0.55000000000000004">
      <c r="B2108" s="1">
        <v>22976</v>
      </c>
      <c r="C2108" s="4" t="str">
        <f>_xlfn.IFNA(VLOOKUP(B2108,W$2:AB11222,3,FALSE),0)</f>
        <v>G</v>
      </c>
      <c r="D2108" s="1">
        <f>_xlfn.IFNA(VLOOKUP(B2108,W$2:AA11250,4,FALSE),0)</f>
        <v>30</v>
      </c>
      <c r="E2108" s="1">
        <f>_xlfn.IFNA(VLOOKUP(B2108,W$2:AA11250,5,FALSE),0)</f>
        <v>32</v>
      </c>
      <c r="F2108" s="1">
        <f>_xlfn.IFNA(VLOOKUP(B2108,W$2:AB11251,6,FALSE),0)</f>
        <v>24</v>
      </c>
      <c r="H2108" s="5">
        <f t="shared" si="391"/>
        <v>15340000</v>
      </c>
      <c r="I2108" s="5">
        <f t="shared" si="392"/>
        <v>16413800.000000002</v>
      </c>
      <c r="J2108" s="1">
        <f t="shared" si="385"/>
        <v>0.12967792367514705</v>
      </c>
      <c r="K2108" s="1">
        <f t="shared" si="386"/>
        <v>3</v>
      </c>
      <c r="L2108" s="1">
        <f t="shared" si="387"/>
        <v>1.2763301955011934</v>
      </c>
      <c r="M2108" s="1">
        <f t="shared" si="388"/>
        <v>1.0638591360833272</v>
      </c>
      <c r="N2108" s="1">
        <f t="shared" si="389"/>
        <v>1.0245916516529501</v>
      </c>
      <c r="P2108" s="1">
        <f t="shared" si="393"/>
        <v>1.3912269577235632</v>
      </c>
      <c r="Q2108" s="1">
        <f t="shared" si="390"/>
        <v>0.18041142323848325</v>
      </c>
      <c r="R2108" s="2">
        <f t="shared" si="394"/>
        <v>2767511.2324783332</v>
      </c>
      <c r="S2108" s="2">
        <f t="shared" si="395"/>
        <v>2961237.0187518168</v>
      </c>
      <c r="T2108" s="2">
        <f t="shared" si="396"/>
        <v>2767511.2324783332</v>
      </c>
      <c r="V2108" s="1">
        <v>2022</v>
      </c>
      <c r="W2108" s="1">
        <v>11784</v>
      </c>
      <c r="X2108" s="1" t="s">
        <v>2151</v>
      </c>
      <c r="Y2108" s="1" t="s">
        <v>55</v>
      </c>
      <c r="Z2108" s="1">
        <v>87</v>
      </c>
      <c r="AA2108" s="1">
        <v>32</v>
      </c>
      <c r="AB2108" s="1">
        <v>26</v>
      </c>
    </row>
    <row r="2109" spans="2:28" x14ac:dyDescent="0.55000000000000004">
      <c r="B2109" s="1">
        <v>98319</v>
      </c>
      <c r="C2109" s="4" t="str">
        <f>_xlfn.IFNA(VLOOKUP(B2109,W$2:AB11223,3,FALSE),0)</f>
        <v>ED</v>
      </c>
      <c r="D2109" s="1">
        <f>_xlfn.IFNA(VLOOKUP(B2109,W$2:AA11251,4,FALSE),0)</f>
        <v>30</v>
      </c>
      <c r="E2109" s="1">
        <f>_xlfn.IFNA(VLOOKUP(B2109,W$2:AA11251,5,FALSE),0)</f>
        <v>32</v>
      </c>
      <c r="F2109" s="1">
        <f>_xlfn.IFNA(VLOOKUP(B2109,W$2:AB11252,6,FALSE),0)</f>
        <v>21</v>
      </c>
      <c r="H2109" s="5">
        <f t="shared" si="391"/>
        <v>25400550</v>
      </c>
      <c r="I2109" s="5">
        <f t="shared" si="392"/>
        <v>27178588.5</v>
      </c>
      <c r="J2109" s="1">
        <f t="shared" si="385"/>
        <v>0.12967792367514705</v>
      </c>
      <c r="K2109" s="1">
        <f t="shared" si="386"/>
        <v>3</v>
      </c>
      <c r="L2109" s="1">
        <f t="shared" si="387"/>
        <v>1.2763301955011934</v>
      </c>
      <c r="M2109" s="1">
        <f t="shared" si="388"/>
        <v>1.0638591360833272</v>
      </c>
      <c r="N2109" s="1">
        <f t="shared" si="389"/>
        <v>1</v>
      </c>
      <c r="P2109" s="1">
        <f t="shared" si="393"/>
        <v>1.3578355391429637</v>
      </c>
      <c r="Q2109" s="1">
        <f t="shared" si="390"/>
        <v>0.17608129340838338</v>
      </c>
      <c r="R2109" s="2">
        <f t="shared" si="394"/>
        <v>4472561.6972843129</v>
      </c>
      <c r="S2109" s="2">
        <f t="shared" si="395"/>
        <v>4785641.0160942143</v>
      </c>
      <c r="T2109" s="2">
        <f t="shared" si="396"/>
        <v>4472561.6972843129</v>
      </c>
      <c r="V2109" s="1">
        <v>2022</v>
      </c>
      <c r="W2109" s="1">
        <v>9207</v>
      </c>
      <c r="X2109" s="1" t="s">
        <v>2152</v>
      </c>
      <c r="Y2109" s="1" t="s">
        <v>55</v>
      </c>
      <c r="Z2109" s="1">
        <v>86</v>
      </c>
      <c r="AA2109" s="1">
        <v>8</v>
      </c>
      <c r="AB2109" s="1">
        <v>31</v>
      </c>
    </row>
    <row r="2110" spans="2:28" x14ac:dyDescent="0.55000000000000004">
      <c r="B2110" s="1">
        <v>97519</v>
      </c>
      <c r="C2110" s="4" t="str">
        <f>_xlfn.IFNA(VLOOKUP(B2110,W$2:AB11224,3,FALSE),0)</f>
        <v>S</v>
      </c>
      <c r="D2110" s="1">
        <f>_xlfn.IFNA(VLOOKUP(B2110,W$2:AA11252,4,FALSE),0)</f>
        <v>30</v>
      </c>
      <c r="E2110" s="1">
        <f>_xlfn.IFNA(VLOOKUP(B2110,W$2:AA11252,5,FALSE),0)</f>
        <v>32</v>
      </c>
      <c r="F2110" s="1">
        <f>_xlfn.IFNA(VLOOKUP(B2110,W$2:AB11253,6,FALSE),0)</f>
        <v>22</v>
      </c>
      <c r="H2110" s="5">
        <f t="shared" si="391"/>
        <v>15620000</v>
      </c>
      <c r="I2110" s="5">
        <f t="shared" si="392"/>
        <v>16713400.000000002</v>
      </c>
      <c r="J2110" s="1">
        <f t="shared" si="385"/>
        <v>0.12967792367514705</v>
      </c>
      <c r="K2110" s="1">
        <f t="shared" si="386"/>
        <v>3</v>
      </c>
      <c r="L2110" s="1">
        <f t="shared" si="387"/>
        <v>1.2763301955011934</v>
      </c>
      <c r="M2110" s="1">
        <f t="shared" si="388"/>
        <v>1.0638591360833272</v>
      </c>
      <c r="N2110" s="1">
        <f t="shared" si="389"/>
        <v>0.92811912331810276</v>
      </c>
      <c r="P2110" s="1">
        <f t="shared" si="393"/>
        <v>1.2602331301995309</v>
      </c>
      <c r="Q2110" s="1">
        <f t="shared" si="390"/>
        <v>0.16342441567090643</v>
      </c>
      <c r="R2110" s="2">
        <f t="shared" si="394"/>
        <v>2552689.3727795584</v>
      </c>
      <c r="S2110" s="2">
        <f t="shared" si="395"/>
        <v>2731377.6288741278</v>
      </c>
      <c r="T2110" s="2">
        <f t="shared" si="396"/>
        <v>2552689.3727795584</v>
      </c>
      <c r="V2110" s="1">
        <v>2022</v>
      </c>
      <c r="W2110" s="1">
        <v>12078</v>
      </c>
      <c r="X2110" s="1" t="s">
        <v>2153</v>
      </c>
      <c r="Y2110" s="1" t="s">
        <v>55</v>
      </c>
      <c r="Z2110" s="1">
        <v>86</v>
      </c>
      <c r="AA2110" s="1">
        <v>8</v>
      </c>
      <c r="AB2110" s="1">
        <v>29</v>
      </c>
    </row>
    <row r="2111" spans="2:28" x14ac:dyDescent="0.55000000000000004">
      <c r="B2111" s="1">
        <v>98879</v>
      </c>
      <c r="C2111" s="4" t="str">
        <f>_xlfn.IFNA(VLOOKUP(B2111,W$2:AB11225,3,FALSE),0)</f>
        <v>S</v>
      </c>
      <c r="D2111" s="1">
        <f>_xlfn.IFNA(VLOOKUP(B2111,W$2:AA11253,4,FALSE),0)</f>
        <v>30</v>
      </c>
      <c r="E2111" s="1">
        <f>_xlfn.IFNA(VLOOKUP(B2111,W$2:AA11253,5,FALSE),0)</f>
        <v>32</v>
      </c>
      <c r="F2111" s="1">
        <f>_xlfn.IFNA(VLOOKUP(B2111,W$2:AB11254,6,FALSE),0)</f>
        <v>23</v>
      </c>
      <c r="H2111" s="5">
        <f t="shared" si="391"/>
        <v>15620000</v>
      </c>
      <c r="I2111" s="5">
        <f t="shared" si="392"/>
        <v>16713400.000000002</v>
      </c>
      <c r="J2111" s="1">
        <f t="shared" si="385"/>
        <v>0.12967792367514705</v>
      </c>
      <c r="K2111" s="1">
        <f t="shared" si="386"/>
        <v>3</v>
      </c>
      <c r="L2111" s="1">
        <f t="shared" si="387"/>
        <v>1.2763301955011934</v>
      </c>
      <c r="M2111" s="1">
        <f t="shared" si="388"/>
        <v>1.0638591360833272</v>
      </c>
      <c r="N2111" s="1">
        <f t="shared" si="389"/>
        <v>0.92811912331810276</v>
      </c>
      <c r="P2111" s="1">
        <f t="shared" si="393"/>
        <v>1.2602331301995309</v>
      </c>
      <c r="Q2111" s="1">
        <f t="shared" si="390"/>
        <v>0.16342441567090643</v>
      </c>
      <c r="R2111" s="2">
        <f t="shared" si="394"/>
        <v>2552689.3727795584</v>
      </c>
      <c r="S2111" s="2">
        <f t="shared" si="395"/>
        <v>2731377.6288741278</v>
      </c>
      <c r="T2111" s="2">
        <f t="shared" si="396"/>
        <v>2552689.3727795584</v>
      </c>
      <c r="V2111" s="1">
        <v>2022</v>
      </c>
      <c r="W2111" s="1">
        <v>9590</v>
      </c>
      <c r="X2111" s="1" t="s">
        <v>2154</v>
      </c>
      <c r="Y2111" s="1" t="s">
        <v>55</v>
      </c>
      <c r="Z2111" s="1">
        <v>85</v>
      </c>
      <c r="AA2111" s="1">
        <v>5</v>
      </c>
      <c r="AB2111" s="1">
        <v>30</v>
      </c>
    </row>
    <row r="2112" spans="2:28" x14ac:dyDescent="0.55000000000000004">
      <c r="B2112" s="1">
        <v>9448</v>
      </c>
      <c r="C2112" s="4" t="str">
        <f>_xlfn.IFNA(VLOOKUP(B2112,W$2:AB11226,3,FALSE),0)</f>
        <v>HB</v>
      </c>
      <c r="D2112" s="1">
        <f>_xlfn.IFNA(VLOOKUP(B2112,W$2:AA11254,4,FALSE),0)</f>
        <v>90</v>
      </c>
      <c r="E2112" s="1">
        <f>_xlfn.IFNA(VLOOKUP(B2112,W$2:AA11254,5,FALSE),0)</f>
        <v>20</v>
      </c>
      <c r="F2112" s="1">
        <f>_xlfn.IFNA(VLOOKUP(B2112,W$2:AB11255,6,FALSE),0)</f>
        <v>29</v>
      </c>
      <c r="H2112" s="5">
        <f t="shared" si="391"/>
        <v>14223170</v>
      </c>
      <c r="I2112" s="5">
        <f t="shared" si="392"/>
        <v>15218791.9</v>
      </c>
      <c r="J2112" s="1">
        <f t="shared" si="385"/>
        <v>0.61349186721486715</v>
      </c>
      <c r="K2112" s="1">
        <f t="shared" si="386"/>
        <v>9</v>
      </c>
      <c r="L2112" s="1">
        <f t="shared" si="387"/>
        <v>1.0346788967826517</v>
      </c>
      <c r="M2112" s="1">
        <f t="shared" si="388"/>
        <v>1.000893038891195</v>
      </c>
      <c r="N2112" s="1">
        <f t="shared" si="389"/>
        <v>0.72958034776761405</v>
      </c>
      <c r="P2112" s="1">
        <f t="shared" si="393"/>
        <v>0.75555552778142032</v>
      </c>
      <c r="Q2112" s="1">
        <f t="shared" si="390"/>
        <v>0.46352717152313799</v>
      </c>
      <c r="R2112" s="2">
        <f t="shared" si="394"/>
        <v>6592825.760192751</v>
      </c>
      <c r="S2112" s="2">
        <f t="shared" si="395"/>
        <v>7054323.563406243</v>
      </c>
      <c r="T2112" s="2">
        <f t="shared" si="396"/>
        <v>6592825.760192751</v>
      </c>
      <c r="V2112" s="1">
        <v>2022</v>
      </c>
      <c r="W2112" s="1">
        <v>47294</v>
      </c>
      <c r="X2112" s="1" t="s">
        <v>2155</v>
      </c>
      <c r="Y2112" s="1" t="s">
        <v>55</v>
      </c>
      <c r="Z2112" s="1">
        <v>84</v>
      </c>
      <c r="AA2112" s="1">
        <v>32</v>
      </c>
      <c r="AB2112" s="1">
        <v>29</v>
      </c>
    </row>
    <row r="2113" spans="2:28" x14ac:dyDescent="0.55000000000000004">
      <c r="B2113" s="1">
        <v>51408</v>
      </c>
      <c r="C2113" s="4" t="str">
        <f>_xlfn.IFNA(VLOOKUP(B2113,W$2:AB11227,3,FALSE),0)</f>
        <v>LB</v>
      </c>
      <c r="D2113" s="1">
        <f>_xlfn.IFNA(VLOOKUP(B2113,W$2:AA11255,4,FALSE),0)</f>
        <v>12</v>
      </c>
      <c r="E2113" s="1">
        <f>_xlfn.IFNA(VLOOKUP(B2113,W$2:AA11255,5,FALSE),0)</f>
        <v>6</v>
      </c>
      <c r="F2113" s="1">
        <f>_xlfn.IFNA(VLOOKUP(B2113,W$2:AB11256,6,FALSE),0)</f>
        <v>28</v>
      </c>
      <c r="H2113" s="5">
        <f t="shared" si="391"/>
        <v>16999000</v>
      </c>
      <c r="I2113" s="5">
        <f t="shared" si="392"/>
        <v>18188930</v>
      </c>
      <c r="J2113" s="1">
        <f t="shared" si="385"/>
        <v>0.15834706436900092</v>
      </c>
      <c r="K2113" s="1">
        <f t="shared" si="386"/>
        <v>1</v>
      </c>
      <c r="L2113" s="1">
        <f t="shared" si="387"/>
        <v>0.92623225348813332</v>
      </c>
      <c r="M2113" s="1">
        <f t="shared" si="388"/>
        <v>0.90211382224993342</v>
      </c>
      <c r="N2113" s="1">
        <f t="shared" si="389"/>
        <v>0.82023027006469129</v>
      </c>
      <c r="P2113" s="1">
        <f t="shared" si="393"/>
        <v>0.6853572792063598</v>
      </c>
      <c r="Q2113" s="1">
        <f t="shared" si="390"/>
        <v>0.10852431320625279</v>
      </c>
      <c r="R2113" s="2">
        <f t="shared" si="394"/>
        <v>1844804.8001930912</v>
      </c>
      <c r="S2113" s="2">
        <f t="shared" si="395"/>
        <v>1973941.1362066076</v>
      </c>
      <c r="T2113" s="2">
        <f t="shared" si="396"/>
        <v>1844804.8001930912</v>
      </c>
      <c r="V2113" s="1">
        <v>2022</v>
      </c>
      <c r="W2113" s="1">
        <v>51837</v>
      </c>
      <c r="X2113" s="1" t="s">
        <v>2156</v>
      </c>
      <c r="Y2113" s="1" t="s">
        <v>55</v>
      </c>
      <c r="Z2113" s="1">
        <v>84</v>
      </c>
      <c r="AA2113" s="1">
        <v>8</v>
      </c>
      <c r="AB2113" s="1">
        <v>28</v>
      </c>
    </row>
    <row r="2114" spans="2:28" x14ac:dyDescent="0.55000000000000004">
      <c r="B2114" s="1">
        <v>50434</v>
      </c>
      <c r="C2114" s="4" t="str">
        <f>_xlfn.IFNA(VLOOKUP(B2114,W$2:AB11228,3,FALSE),0)</f>
        <v>CB</v>
      </c>
      <c r="D2114" s="1">
        <f>_xlfn.IFNA(VLOOKUP(B2114,W$2:AA11256,4,FALSE),0)</f>
        <v>3</v>
      </c>
      <c r="E2114" s="1">
        <f>_xlfn.IFNA(VLOOKUP(B2114,W$2:AA11256,5,FALSE),0)</f>
        <v>6</v>
      </c>
      <c r="F2114" s="1">
        <f>_xlfn.IFNA(VLOOKUP(B2114,W$2:AB11257,6,FALSE),0)</f>
        <v>26</v>
      </c>
      <c r="H2114" s="5">
        <f t="shared" si="391"/>
        <v>20000000</v>
      </c>
      <c r="I2114" s="5">
        <f t="shared" si="392"/>
        <v>21400000</v>
      </c>
      <c r="J2114" s="1">
        <f t="shared" ref="J2114:J2177" si="397">AVERAGEIF(BF:BF,D2114,BG:BG)</f>
        <v>0.11029086484118089</v>
      </c>
      <c r="K2114" s="1">
        <f t="shared" ref="K2114:K2177" si="398">ROUNDDOWN(D2114*0.1,0)</f>
        <v>0</v>
      </c>
      <c r="L2114" s="1">
        <f t="shared" ref="L2114:L2177" si="399">AVERAGEIFS(AV:AV,AU:AU,K2114,AW:AW,E2114)</f>
        <v>0.89742803863616261</v>
      </c>
      <c r="M2114" s="1">
        <f t="shared" ref="M2114:M2177" si="400">AVERAGEIFS(AK:AK,AJ:AJ,K2114,AL:AL,F2114)</f>
        <v>0.68619556135383653</v>
      </c>
      <c r="N2114" s="1">
        <f t="shared" ref="N2114:N2177" si="401">AVERAGEIFS(BK:BK,BJ:BJ,D2114,BL:BL,C2114)</f>
        <v>0.87776743548653313</v>
      </c>
      <c r="P2114" s="1">
        <f t="shared" si="393"/>
        <v>0.5405389622461223</v>
      </c>
      <c r="Q2114" s="1">
        <f t="shared" ref="Q2114:Q2177" si="402">P2114*J2114</f>
        <v>5.9616509626479255E-2</v>
      </c>
      <c r="R2114" s="2">
        <f t="shared" si="394"/>
        <v>1192330.1925295852</v>
      </c>
      <c r="S2114" s="2">
        <f t="shared" si="395"/>
        <v>1275793.306006656</v>
      </c>
      <c r="T2114" s="2">
        <f t="shared" si="396"/>
        <v>1192330.1925295852</v>
      </c>
      <c r="V2114" s="1">
        <v>2022</v>
      </c>
      <c r="W2114" s="1">
        <v>11799</v>
      </c>
      <c r="X2114" s="1" t="s">
        <v>2157</v>
      </c>
      <c r="Y2114" s="1" t="s">
        <v>55</v>
      </c>
      <c r="Z2114" s="1">
        <v>83</v>
      </c>
      <c r="AA2114" s="1">
        <v>2</v>
      </c>
      <c r="AB2114" s="1">
        <v>28</v>
      </c>
    </row>
    <row r="2115" spans="2:28" x14ac:dyDescent="0.55000000000000004">
      <c r="B2115" s="1">
        <v>49431</v>
      </c>
      <c r="C2115" s="4">
        <f>_xlfn.IFNA(VLOOKUP(B2115,W$2:AB11229,3,FALSE),0)</f>
        <v>0</v>
      </c>
      <c r="D2115" s="1">
        <f>_xlfn.IFNA(VLOOKUP(B2115,W$2:AA11257,4,FALSE),0)</f>
        <v>0</v>
      </c>
      <c r="E2115" s="1">
        <f>_xlfn.IFNA(VLOOKUP(B2115,W$2:AA11257,5,FALSE),0)</f>
        <v>0</v>
      </c>
      <c r="F2115" s="1">
        <f>_xlfn.IFNA(VLOOKUP(B2115,W$2:AB11258,6,FALSE),0)</f>
        <v>0</v>
      </c>
      <c r="H2115" s="5" t="e">
        <f t="shared" ref="H2115:H2178" si="403">AVERAGEIF(AO:AO,C2115,AP:AP)</f>
        <v>#DIV/0!</v>
      </c>
      <c r="I2115" s="5" t="e">
        <f t="shared" ref="I2115:I2178" si="404">H2115*1.07</f>
        <v>#DIV/0!</v>
      </c>
      <c r="J2115" s="1">
        <f t="shared" si="397"/>
        <v>0.11029086484118089</v>
      </c>
      <c r="K2115" s="1">
        <f t="shared" si="398"/>
        <v>0</v>
      </c>
      <c r="L2115" s="1" t="e">
        <f t="shared" si="399"/>
        <v>#DIV/0!</v>
      </c>
      <c r="M2115" s="1" t="e">
        <f t="shared" si="400"/>
        <v>#DIV/0!</v>
      </c>
      <c r="N2115" s="1" t="e">
        <f t="shared" si="401"/>
        <v>#DIV/0!</v>
      </c>
      <c r="P2115" s="1" t="e">
        <f t="shared" ref="P2115:P2178" si="405">L2115*M2115*N2115</f>
        <v>#DIV/0!</v>
      </c>
      <c r="Q2115" s="1" t="e">
        <f t="shared" si="402"/>
        <v>#DIV/0!</v>
      </c>
      <c r="R2115" s="2" t="e">
        <f t="shared" ref="R2115:R2178" si="406">H2115*Q2115</f>
        <v>#DIV/0!</v>
      </c>
      <c r="S2115" s="2" t="e">
        <f t="shared" ref="S2115:S2178" si="407">I2115*Q2115</f>
        <v>#DIV/0!</v>
      </c>
      <c r="T2115" s="2" t="e">
        <f t="shared" ref="T2115:T2178" si="408">((_xlfn.IFS(C2115&lt;&gt;"QB",R2115,F2115&gt;27,(1/(M2115))*R2115,F2115&lt;=27,R2115)))</f>
        <v>#DIV/0!</v>
      </c>
      <c r="V2115" s="1">
        <v>2022</v>
      </c>
      <c r="W2115" s="1">
        <v>5619</v>
      </c>
      <c r="X2115" s="1" t="s">
        <v>2158</v>
      </c>
      <c r="Y2115" s="1" t="s">
        <v>55</v>
      </c>
      <c r="Z2115" s="1">
        <v>83</v>
      </c>
      <c r="AA2115" s="1">
        <v>3</v>
      </c>
      <c r="AB2115" s="1">
        <v>36</v>
      </c>
    </row>
    <row r="2116" spans="2:28" x14ac:dyDescent="0.55000000000000004">
      <c r="B2116" s="1">
        <v>38276</v>
      </c>
      <c r="C2116" s="4" t="str">
        <f>_xlfn.IFNA(VLOOKUP(B2116,W$2:AB11230,3,FALSE),0)</f>
        <v>WR</v>
      </c>
      <c r="D2116" s="1">
        <f>_xlfn.IFNA(VLOOKUP(B2116,W$2:AA11258,4,FALSE),0)</f>
        <v>25</v>
      </c>
      <c r="E2116" s="1">
        <f>_xlfn.IFNA(VLOOKUP(B2116,W$2:AA11258,5,FALSE),0)</f>
        <v>7</v>
      </c>
      <c r="F2116" s="1">
        <f>_xlfn.IFNA(VLOOKUP(B2116,W$2:AB11259,6,FALSE),0)</f>
        <v>27</v>
      </c>
      <c r="H2116" s="5">
        <f t="shared" si="403"/>
        <v>26850000</v>
      </c>
      <c r="I2116" s="5">
        <f t="shared" si="404"/>
        <v>28729500</v>
      </c>
      <c r="J2116" s="1">
        <f t="shared" si="397"/>
        <v>0.11969353290175433</v>
      </c>
      <c r="K2116" s="1">
        <f t="shared" si="398"/>
        <v>2</v>
      </c>
      <c r="L2116" s="1">
        <f t="shared" si="399"/>
        <v>1.0518593988672476</v>
      </c>
      <c r="M2116" s="1">
        <f t="shared" si="400"/>
        <v>0.99437471484129869</v>
      </c>
      <c r="N2116" s="1">
        <f t="shared" si="401"/>
        <v>0.89953136465011441</v>
      </c>
      <c r="P2116" s="1">
        <f t="shared" si="405"/>
        <v>0.94085798524377839</v>
      </c>
      <c r="Q2116" s="1">
        <f t="shared" si="402"/>
        <v>0.11261461621265448</v>
      </c>
      <c r="R2116" s="2">
        <f t="shared" si="406"/>
        <v>3023702.4453097726</v>
      </c>
      <c r="S2116" s="2">
        <f t="shared" si="407"/>
        <v>3235361.6164814569</v>
      </c>
      <c r="T2116" s="2">
        <f t="shared" si="408"/>
        <v>3023702.4453097726</v>
      </c>
      <c r="V2116" s="1">
        <v>2022</v>
      </c>
      <c r="W2116" s="1">
        <v>51842</v>
      </c>
      <c r="X2116" s="1" t="s">
        <v>2159</v>
      </c>
      <c r="Y2116" s="1" t="s">
        <v>55</v>
      </c>
      <c r="Z2116" s="1">
        <v>82</v>
      </c>
      <c r="AA2116" s="1">
        <v>8</v>
      </c>
      <c r="AB2116" s="1">
        <v>27</v>
      </c>
    </row>
    <row r="2117" spans="2:28" x14ac:dyDescent="0.55000000000000004">
      <c r="B2117" s="1">
        <v>76919</v>
      </c>
      <c r="C2117" s="4" t="str">
        <f>_xlfn.IFNA(VLOOKUP(B2117,W$2:AB11231,3,FALSE),0)</f>
        <v>DI</v>
      </c>
      <c r="D2117" s="1">
        <f>_xlfn.IFNA(VLOOKUP(B2117,W$2:AA11259,4,FALSE),0)</f>
        <v>20</v>
      </c>
      <c r="E2117" s="1">
        <f>_xlfn.IFNA(VLOOKUP(B2117,W$2:AA11259,5,FALSE),0)</f>
        <v>2</v>
      </c>
      <c r="F2117" s="1">
        <f>_xlfn.IFNA(VLOOKUP(B2117,W$2:AB11260,6,FALSE),0)</f>
        <v>22</v>
      </c>
      <c r="H2117" s="5">
        <f t="shared" si="403"/>
        <v>20500000</v>
      </c>
      <c r="I2117" s="5">
        <f t="shared" si="404"/>
        <v>21935000</v>
      </c>
      <c r="J2117" s="1">
        <f t="shared" si="397"/>
        <v>0.11374298598435889</v>
      </c>
      <c r="K2117" s="1">
        <f t="shared" si="398"/>
        <v>2</v>
      </c>
      <c r="L2117" s="1">
        <f t="shared" si="399"/>
        <v>1.1340764853376575</v>
      </c>
      <c r="M2117" s="1">
        <f t="shared" si="400"/>
        <v>0.99437471484129869</v>
      </c>
      <c r="N2117" s="1">
        <f t="shared" si="401"/>
        <v>1</v>
      </c>
      <c r="P2117" s="1">
        <f t="shared" si="405"/>
        <v>1.1276969817158553</v>
      </c>
      <c r="Q2117" s="1">
        <f t="shared" si="402"/>
        <v>0.12826762198591035</v>
      </c>
      <c r="R2117" s="2">
        <f t="shared" si="406"/>
        <v>2629486.2507111621</v>
      </c>
      <c r="S2117" s="2">
        <f t="shared" si="407"/>
        <v>2813550.2882609437</v>
      </c>
      <c r="T2117" s="2">
        <f t="shared" si="408"/>
        <v>2629486.2507111621</v>
      </c>
      <c r="V2117" s="1">
        <v>2022</v>
      </c>
      <c r="W2117" s="1">
        <v>47050</v>
      </c>
      <c r="X2117" s="1" t="s">
        <v>2160</v>
      </c>
      <c r="Y2117" s="1" t="s">
        <v>55</v>
      </c>
      <c r="Z2117" s="1">
        <v>82</v>
      </c>
      <c r="AA2117" s="1">
        <v>3</v>
      </c>
      <c r="AB2117" s="1">
        <v>30</v>
      </c>
    </row>
    <row r="2118" spans="2:28" x14ac:dyDescent="0.55000000000000004">
      <c r="B2118" s="1">
        <v>66581</v>
      </c>
      <c r="C2118" s="4" t="str">
        <f>_xlfn.IFNA(VLOOKUP(B2118,W$2:AB11232,3,FALSE),0)</f>
        <v>WR</v>
      </c>
      <c r="D2118" s="1">
        <f>_xlfn.IFNA(VLOOKUP(B2118,W$2:AA11260,4,FALSE),0)</f>
        <v>20</v>
      </c>
      <c r="E2118" s="1">
        <f>_xlfn.IFNA(VLOOKUP(B2118,W$2:AA11260,5,FALSE),0)</f>
        <v>2</v>
      </c>
      <c r="F2118" s="1">
        <f>_xlfn.IFNA(VLOOKUP(B2118,W$2:AB11261,6,FALSE),0)</f>
        <v>23</v>
      </c>
      <c r="H2118" s="5">
        <f t="shared" si="403"/>
        <v>26850000</v>
      </c>
      <c r="I2118" s="5">
        <f t="shared" si="404"/>
        <v>28729500</v>
      </c>
      <c r="J2118" s="1">
        <f t="shared" si="397"/>
        <v>0.11374298598435889</v>
      </c>
      <c r="K2118" s="1">
        <f t="shared" si="398"/>
        <v>2</v>
      </c>
      <c r="L2118" s="1">
        <f t="shared" si="399"/>
        <v>1.1340764853376575</v>
      </c>
      <c r="M2118" s="1">
        <f t="shared" si="400"/>
        <v>0.99437471484129869</v>
      </c>
      <c r="N2118" s="1">
        <f t="shared" si="401"/>
        <v>0.89953136465011441</v>
      </c>
      <c r="P2118" s="1">
        <f t="shared" si="405"/>
        <v>1.0143988048746784</v>
      </c>
      <c r="Q2118" s="1">
        <f t="shared" si="402"/>
        <v>0.11538074904541096</v>
      </c>
      <c r="R2118" s="2">
        <f t="shared" si="406"/>
        <v>3097973.1118692844</v>
      </c>
      <c r="S2118" s="2">
        <f t="shared" si="407"/>
        <v>3314831.2297001341</v>
      </c>
      <c r="T2118" s="2">
        <f t="shared" si="408"/>
        <v>3097973.1118692844</v>
      </c>
      <c r="V2118" s="1">
        <v>2022</v>
      </c>
      <c r="W2118" s="1">
        <v>109795</v>
      </c>
      <c r="X2118" s="1" t="s">
        <v>2161</v>
      </c>
      <c r="Y2118" s="1" t="s">
        <v>55</v>
      </c>
      <c r="Z2118" s="1">
        <v>81</v>
      </c>
      <c r="AA2118" s="1">
        <v>4</v>
      </c>
      <c r="AB2118" s="1">
        <v>26</v>
      </c>
    </row>
    <row r="2119" spans="2:28" x14ac:dyDescent="0.55000000000000004">
      <c r="B2119" s="1">
        <v>83176</v>
      </c>
      <c r="C2119" s="4" t="str">
        <f>_xlfn.IFNA(VLOOKUP(B2119,W$2:AB11233,3,FALSE),0)</f>
        <v>CB</v>
      </c>
      <c r="D2119" s="1">
        <f>_xlfn.IFNA(VLOOKUP(B2119,W$2:AA11261,4,FALSE),0)</f>
        <v>20</v>
      </c>
      <c r="E2119" s="1">
        <f>_xlfn.IFNA(VLOOKUP(B2119,W$2:AA11261,5,FALSE),0)</f>
        <v>2</v>
      </c>
      <c r="F2119" s="1">
        <f>_xlfn.IFNA(VLOOKUP(B2119,W$2:AB11262,6,FALSE),0)</f>
        <v>23</v>
      </c>
      <c r="H2119" s="5">
        <f t="shared" si="403"/>
        <v>20000000</v>
      </c>
      <c r="I2119" s="5">
        <f t="shared" si="404"/>
        <v>21400000</v>
      </c>
      <c r="J2119" s="1">
        <f t="shared" si="397"/>
        <v>0.11374298598435889</v>
      </c>
      <c r="K2119" s="1">
        <f t="shared" si="398"/>
        <v>2</v>
      </c>
      <c r="L2119" s="1">
        <f t="shared" si="399"/>
        <v>1.1340764853376575</v>
      </c>
      <c r="M2119" s="1">
        <f t="shared" si="400"/>
        <v>0.99437471484129869</v>
      </c>
      <c r="N2119" s="1">
        <f t="shared" si="401"/>
        <v>0.87776743548653313</v>
      </c>
      <c r="P2119" s="1">
        <f t="shared" si="405"/>
        <v>0.98985568764663012</v>
      </c>
      <c r="Q2119" s="1">
        <f t="shared" si="402"/>
        <v>0.11258914160652858</v>
      </c>
      <c r="R2119" s="2">
        <f t="shared" si="406"/>
        <v>2251782.8321305718</v>
      </c>
      <c r="S2119" s="2">
        <f t="shared" si="407"/>
        <v>2409407.6303797117</v>
      </c>
      <c r="T2119" s="2">
        <f t="shared" si="408"/>
        <v>2251782.8321305718</v>
      </c>
      <c r="V2119" s="1">
        <v>2022</v>
      </c>
      <c r="W2119" s="1">
        <v>84085</v>
      </c>
      <c r="X2119" s="1" t="s">
        <v>2162</v>
      </c>
      <c r="Y2119" s="1" t="s">
        <v>55</v>
      </c>
      <c r="Z2119" s="1">
        <v>81</v>
      </c>
      <c r="AA2119" s="1">
        <v>2</v>
      </c>
      <c r="AB2119" s="1">
        <v>24</v>
      </c>
    </row>
    <row r="2120" spans="2:28" x14ac:dyDescent="0.55000000000000004">
      <c r="B2120" s="1">
        <v>97636</v>
      </c>
      <c r="C2120" s="4" t="str">
        <f>_xlfn.IFNA(VLOOKUP(B2120,W$2:AB11234,3,FALSE),0)</f>
        <v>HB</v>
      </c>
      <c r="D2120" s="1">
        <f>_xlfn.IFNA(VLOOKUP(B2120,W$2:AA11262,4,FALSE),0)</f>
        <v>20</v>
      </c>
      <c r="E2120" s="1">
        <f>_xlfn.IFNA(VLOOKUP(B2120,W$2:AA11262,5,FALSE),0)</f>
        <v>2</v>
      </c>
      <c r="F2120" s="1">
        <f>_xlfn.IFNA(VLOOKUP(B2120,W$2:AB11263,6,FALSE),0)</f>
        <v>21</v>
      </c>
      <c r="H2120" s="5">
        <f t="shared" si="403"/>
        <v>14223170</v>
      </c>
      <c r="I2120" s="5">
        <f t="shared" si="404"/>
        <v>15218791.9</v>
      </c>
      <c r="J2120" s="1">
        <f t="shared" si="397"/>
        <v>0.11374298598435889</v>
      </c>
      <c r="K2120" s="1">
        <f t="shared" si="398"/>
        <v>2</v>
      </c>
      <c r="L2120" s="1">
        <f t="shared" si="399"/>
        <v>1.1340764853376575</v>
      </c>
      <c r="M2120" s="1">
        <f t="shared" si="400"/>
        <v>0.99437471484129869</v>
      </c>
      <c r="N2120" s="1">
        <f t="shared" si="401"/>
        <v>0.81972023184507603</v>
      </c>
      <c r="P2120" s="1">
        <f t="shared" si="405"/>
        <v>0.92439603130311343</v>
      </c>
      <c r="Q2120" s="1">
        <f t="shared" si="402"/>
        <v>0.10514356483250702</v>
      </c>
      <c r="R2120" s="2">
        <f t="shared" si="406"/>
        <v>1495474.7970187687</v>
      </c>
      <c r="S2120" s="2">
        <f t="shared" si="407"/>
        <v>1600158.0328100827</v>
      </c>
      <c r="T2120" s="2">
        <f t="shared" si="408"/>
        <v>1495474.7970187687</v>
      </c>
      <c r="V2120" s="1">
        <v>2022</v>
      </c>
      <c r="W2120" s="1">
        <v>6195</v>
      </c>
      <c r="X2120" s="1" t="s">
        <v>2163</v>
      </c>
      <c r="Y2120" s="1" t="s">
        <v>55</v>
      </c>
      <c r="Z2120" s="1">
        <v>80</v>
      </c>
      <c r="AA2120" s="1">
        <v>2</v>
      </c>
      <c r="AB2120" s="1">
        <v>33</v>
      </c>
    </row>
    <row r="2121" spans="2:28" x14ac:dyDescent="0.55000000000000004">
      <c r="B2121" s="1">
        <v>57737</v>
      </c>
      <c r="C2121" s="4" t="str">
        <f>_xlfn.IFNA(VLOOKUP(B2121,W$2:AB11235,3,FALSE),0)</f>
        <v>CB</v>
      </c>
      <c r="D2121" s="1">
        <f>_xlfn.IFNA(VLOOKUP(B2121,W$2:AA11263,4,FALSE),0)</f>
        <v>20</v>
      </c>
      <c r="E2121" s="1">
        <f>_xlfn.IFNA(VLOOKUP(B2121,W$2:AA11263,5,FALSE),0)</f>
        <v>2</v>
      </c>
      <c r="F2121" s="1">
        <f>_xlfn.IFNA(VLOOKUP(B2121,W$2:AB11264,6,FALSE),0)</f>
        <v>23</v>
      </c>
      <c r="H2121" s="5">
        <f t="shared" si="403"/>
        <v>20000000</v>
      </c>
      <c r="I2121" s="5">
        <f t="shared" si="404"/>
        <v>21400000</v>
      </c>
      <c r="J2121" s="1">
        <f t="shared" si="397"/>
        <v>0.11374298598435889</v>
      </c>
      <c r="K2121" s="1">
        <f t="shared" si="398"/>
        <v>2</v>
      </c>
      <c r="L2121" s="1">
        <f t="shared" si="399"/>
        <v>1.1340764853376575</v>
      </c>
      <c r="M2121" s="1">
        <f t="shared" si="400"/>
        <v>0.99437471484129869</v>
      </c>
      <c r="N2121" s="1">
        <f t="shared" si="401"/>
        <v>0.87776743548653313</v>
      </c>
      <c r="P2121" s="1">
        <f t="shared" si="405"/>
        <v>0.98985568764663012</v>
      </c>
      <c r="Q2121" s="1">
        <f t="shared" si="402"/>
        <v>0.11258914160652858</v>
      </c>
      <c r="R2121" s="2">
        <f t="shared" si="406"/>
        <v>2251782.8321305718</v>
      </c>
      <c r="S2121" s="2">
        <f t="shared" si="407"/>
        <v>2409407.6303797117</v>
      </c>
      <c r="T2121" s="2">
        <f t="shared" si="408"/>
        <v>2251782.8321305718</v>
      </c>
      <c r="V2121" s="1">
        <v>2022</v>
      </c>
      <c r="W2121" s="1">
        <v>47259</v>
      </c>
      <c r="X2121" s="1" t="s">
        <v>2164</v>
      </c>
      <c r="Y2121" s="1" t="s">
        <v>55</v>
      </c>
      <c r="Z2121" s="1">
        <v>79</v>
      </c>
      <c r="AA2121" s="1">
        <v>2</v>
      </c>
      <c r="AB2121" s="1">
        <v>26</v>
      </c>
    </row>
    <row r="2122" spans="2:28" x14ac:dyDescent="0.55000000000000004">
      <c r="B2122" s="1">
        <v>56862</v>
      </c>
      <c r="C2122" s="4" t="str">
        <f>_xlfn.IFNA(VLOOKUP(B2122,W$2:AB11236,3,FALSE),0)</f>
        <v>ED</v>
      </c>
      <c r="D2122" s="1">
        <f>_xlfn.IFNA(VLOOKUP(B2122,W$2:AA11264,4,FALSE),0)</f>
        <v>20</v>
      </c>
      <c r="E2122" s="1">
        <f>_xlfn.IFNA(VLOOKUP(B2122,W$2:AA11264,5,FALSE),0)</f>
        <v>2</v>
      </c>
      <c r="F2122" s="1">
        <f>_xlfn.IFNA(VLOOKUP(B2122,W$2:AB11265,6,FALSE),0)</f>
        <v>24</v>
      </c>
      <c r="H2122" s="5">
        <f t="shared" si="403"/>
        <v>25400550</v>
      </c>
      <c r="I2122" s="5">
        <f t="shared" si="404"/>
        <v>27178588.5</v>
      </c>
      <c r="J2122" s="1">
        <f t="shared" si="397"/>
        <v>0.11374298598435889</v>
      </c>
      <c r="K2122" s="1">
        <f t="shared" si="398"/>
        <v>2</v>
      </c>
      <c r="L2122" s="1">
        <f t="shared" si="399"/>
        <v>1.1340764853376575</v>
      </c>
      <c r="M2122" s="1">
        <f t="shared" si="400"/>
        <v>0.99437471484129869</v>
      </c>
      <c r="N2122" s="1">
        <f t="shared" si="401"/>
        <v>1</v>
      </c>
      <c r="P2122" s="1">
        <f t="shared" si="405"/>
        <v>1.1276969817158553</v>
      </c>
      <c r="Q2122" s="1">
        <f t="shared" si="402"/>
        <v>0.12826762198591035</v>
      </c>
      <c r="R2122" s="2">
        <f t="shared" si="406"/>
        <v>3258068.1456342153</v>
      </c>
      <c r="S2122" s="2">
        <f t="shared" si="407"/>
        <v>3486132.9158286103</v>
      </c>
      <c r="T2122" s="2">
        <f t="shared" si="408"/>
        <v>3258068.1456342153</v>
      </c>
      <c r="V2122" s="1">
        <v>2022</v>
      </c>
      <c r="W2122" s="1">
        <v>11855</v>
      </c>
      <c r="X2122" s="1" t="s">
        <v>2165</v>
      </c>
      <c r="Y2122" s="1" t="s">
        <v>55</v>
      </c>
      <c r="Z2122" s="1">
        <v>79</v>
      </c>
      <c r="AA2122" s="1">
        <v>3</v>
      </c>
      <c r="AB2122" s="1">
        <v>27</v>
      </c>
    </row>
    <row r="2123" spans="2:28" x14ac:dyDescent="0.55000000000000004">
      <c r="B2123" s="1">
        <v>83451</v>
      </c>
      <c r="C2123" s="4" t="str">
        <f>_xlfn.IFNA(VLOOKUP(B2123,W$2:AB11237,3,FALSE),0)</f>
        <v>CB</v>
      </c>
      <c r="D2123" s="1">
        <f>_xlfn.IFNA(VLOOKUP(B2123,W$2:AA11265,4,FALSE),0)</f>
        <v>20</v>
      </c>
      <c r="E2123" s="1">
        <f>_xlfn.IFNA(VLOOKUP(B2123,W$2:AA11265,5,FALSE),0)</f>
        <v>2</v>
      </c>
      <c r="F2123" s="1">
        <f>_xlfn.IFNA(VLOOKUP(B2123,W$2:AB11266,6,FALSE),0)</f>
        <v>23</v>
      </c>
      <c r="H2123" s="5">
        <f t="shared" si="403"/>
        <v>20000000</v>
      </c>
      <c r="I2123" s="5">
        <f t="shared" si="404"/>
        <v>21400000</v>
      </c>
      <c r="J2123" s="1">
        <f t="shared" si="397"/>
        <v>0.11374298598435889</v>
      </c>
      <c r="K2123" s="1">
        <f t="shared" si="398"/>
        <v>2</v>
      </c>
      <c r="L2123" s="1">
        <f t="shared" si="399"/>
        <v>1.1340764853376575</v>
      </c>
      <c r="M2123" s="1">
        <f t="shared" si="400"/>
        <v>0.99437471484129869</v>
      </c>
      <c r="N2123" s="1">
        <f t="shared" si="401"/>
        <v>0.87776743548653313</v>
      </c>
      <c r="P2123" s="1">
        <f t="shared" si="405"/>
        <v>0.98985568764663012</v>
      </c>
      <c r="Q2123" s="1">
        <f t="shared" si="402"/>
        <v>0.11258914160652858</v>
      </c>
      <c r="R2123" s="2">
        <f t="shared" si="406"/>
        <v>2251782.8321305718</v>
      </c>
      <c r="S2123" s="2">
        <f t="shared" si="407"/>
        <v>2409407.6303797117</v>
      </c>
      <c r="T2123" s="2">
        <f t="shared" si="408"/>
        <v>2251782.8321305718</v>
      </c>
      <c r="V2123" s="1">
        <v>2022</v>
      </c>
      <c r="W2123" s="1">
        <v>26394</v>
      </c>
      <c r="X2123" s="1" t="s">
        <v>2166</v>
      </c>
      <c r="Y2123" s="1" t="s">
        <v>55</v>
      </c>
      <c r="Z2123" s="1">
        <v>78</v>
      </c>
      <c r="AA2123" s="1">
        <v>4</v>
      </c>
      <c r="AB2123" s="1">
        <v>24</v>
      </c>
    </row>
    <row r="2124" spans="2:28" x14ac:dyDescent="0.55000000000000004">
      <c r="B2124" s="1">
        <v>55220</v>
      </c>
      <c r="C2124" s="4" t="str">
        <f>_xlfn.IFNA(VLOOKUP(B2124,W$2:AB11238,3,FALSE),0)</f>
        <v>ED</v>
      </c>
      <c r="D2124" s="1">
        <f>_xlfn.IFNA(VLOOKUP(B2124,W$2:AA11266,4,FALSE),0)</f>
        <v>20</v>
      </c>
      <c r="E2124" s="1">
        <f>_xlfn.IFNA(VLOOKUP(B2124,W$2:AA11266,5,FALSE),0)</f>
        <v>2</v>
      </c>
      <c r="F2124" s="1">
        <f>_xlfn.IFNA(VLOOKUP(B2124,W$2:AB11267,6,FALSE),0)</f>
        <v>24</v>
      </c>
      <c r="H2124" s="5">
        <f t="shared" si="403"/>
        <v>25400550</v>
      </c>
      <c r="I2124" s="5">
        <f t="shared" si="404"/>
        <v>27178588.5</v>
      </c>
      <c r="J2124" s="1">
        <f t="shared" si="397"/>
        <v>0.11374298598435889</v>
      </c>
      <c r="K2124" s="1">
        <f t="shared" si="398"/>
        <v>2</v>
      </c>
      <c r="L2124" s="1">
        <f t="shared" si="399"/>
        <v>1.1340764853376575</v>
      </c>
      <c r="M2124" s="1">
        <f t="shared" si="400"/>
        <v>0.99437471484129869</v>
      </c>
      <c r="N2124" s="1">
        <f t="shared" si="401"/>
        <v>1</v>
      </c>
      <c r="P2124" s="1">
        <f t="shared" si="405"/>
        <v>1.1276969817158553</v>
      </c>
      <c r="Q2124" s="1">
        <f t="shared" si="402"/>
        <v>0.12826762198591035</v>
      </c>
      <c r="R2124" s="2">
        <f t="shared" si="406"/>
        <v>3258068.1456342153</v>
      </c>
      <c r="S2124" s="2">
        <f t="shared" si="407"/>
        <v>3486132.9158286103</v>
      </c>
      <c r="T2124" s="2">
        <f t="shared" si="408"/>
        <v>3258068.1456342153</v>
      </c>
      <c r="V2124" s="1">
        <v>2022</v>
      </c>
      <c r="W2124" s="1">
        <v>47257</v>
      </c>
      <c r="X2124" s="1" t="s">
        <v>2167</v>
      </c>
      <c r="Y2124" s="1" t="s">
        <v>55</v>
      </c>
      <c r="Z2124" s="1">
        <v>78</v>
      </c>
      <c r="AA2124" s="1">
        <v>4</v>
      </c>
      <c r="AB2124" s="1">
        <v>27</v>
      </c>
    </row>
    <row r="2125" spans="2:28" x14ac:dyDescent="0.55000000000000004">
      <c r="B2125" s="1">
        <v>97199</v>
      </c>
      <c r="C2125" s="4" t="str">
        <f>_xlfn.IFNA(VLOOKUP(B2125,W$2:AB11239,3,FALSE),0)</f>
        <v>HB</v>
      </c>
      <c r="D2125" s="1">
        <f>_xlfn.IFNA(VLOOKUP(B2125,W$2:AA11267,4,FALSE),0)</f>
        <v>20</v>
      </c>
      <c r="E2125" s="1">
        <f>_xlfn.IFNA(VLOOKUP(B2125,W$2:AA11267,5,FALSE),0)</f>
        <v>2</v>
      </c>
      <c r="F2125" s="1">
        <f>_xlfn.IFNA(VLOOKUP(B2125,W$2:AB11268,6,FALSE),0)</f>
        <v>22</v>
      </c>
      <c r="H2125" s="5">
        <f t="shared" si="403"/>
        <v>14223170</v>
      </c>
      <c r="I2125" s="5">
        <f t="shared" si="404"/>
        <v>15218791.9</v>
      </c>
      <c r="J2125" s="1">
        <f t="shared" si="397"/>
        <v>0.11374298598435889</v>
      </c>
      <c r="K2125" s="1">
        <f t="shared" si="398"/>
        <v>2</v>
      </c>
      <c r="L2125" s="1">
        <f t="shared" si="399"/>
        <v>1.1340764853376575</v>
      </c>
      <c r="M2125" s="1">
        <f t="shared" si="400"/>
        <v>0.99437471484129869</v>
      </c>
      <c r="N2125" s="1">
        <f t="shared" si="401"/>
        <v>0.81972023184507603</v>
      </c>
      <c r="P2125" s="1">
        <f t="shared" si="405"/>
        <v>0.92439603130311343</v>
      </c>
      <c r="Q2125" s="1">
        <f t="shared" si="402"/>
        <v>0.10514356483250702</v>
      </c>
      <c r="R2125" s="2">
        <f t="shared" si="406"/>
        <v>1495474.7970187687</v>
      </c>
      <c r="S2125" s="2">
        <f t="shared" si="407"/>
        <v>1600158.0328100827</v>
      </c>
      <c r="T2125" s="2">
        <f t="shared" si="408"/>
        <v>1495474.7970187687</v>
      </c>
      <c r="V2125" s="1">
        <v>2022</v>
      </c>
      <c r="W2125" s="1">
        <v>8645</v>
      </c>
      <c r="X2125" s="1" t="s">
        <v>2168</v>
      </c>
      <c r="Y2125" s="1" t="s">
        <v>55</v>
      </c>
      <c r="Z2125" s="1">
        <v>77</v>
      </c>
      <c r="AA2125" s="1">
        <v>10</v>
      </c>
      <c r="AB2125" s="1">
        <v>29</v>
      </c>
    </row>
    <row r="2126" spans="2:28" x14ac:dyDescent="0.55000000000000004">
      <c r="B2126" s="1">
        <v>99744</v>
      </c>
      <c r="C2126" s="4" t="str">
        <f>_xlfn.IFNA(VLOOKUP(B2126,W$2:AB11240,3,FALSE),0)</f>
        <v>CB</v>
      </c>
      <c r="D2126" s="1">
        <f>_xlfn.IFNA(VLOOKUP(B2126,W$2:AA11268,4,FALSE),0)</f>
        <v>20</v>
      </c>
      <c r="E2126" s="1">
        <f>_xlfn.IFNA(VLOOKUP(B2126,W$2:AA11268,5,FALSE),0)</f>
        <v>2</v>
      </c>
      <c r="F2126" s="1">
        <f>_xlfn.IFNA(VLOOKUP(B2126,W$2:AB11269,6,FALSE),0)</f>
        <v>22</v>
      </c>
      <c r="H2126" s="5">
        <f t="shared" si="403"/>
        <v>20000000</v>
      </c>
      <c r="I2126" s="5">
        <f t="shared" si="404"/>
        <v>21400000</v>
      </c>
      <c r="J2126" s="1">
        <f t="shared" si="397"/>
        <v>0.11374298598435889</v>
      </c>
      <c r="K2126" s="1">
        <f t="shared" si="398"/>
        <v>2</v>
      </c>
      <c r="L2126" s="1">
        <f t="shared" si="399"/>
        <v>1.1340764853376575</v>
      </c>
      <c r="M2126" s="1">
        <f t="shared" si="400"/>
        <v>0.99437471484129869</v>
      </c>
      <c r="N2126" s="1">
        <f t="shared" si="401"/>
        <v>0.87776743548653313</v>
      </c>
      <c r="P2126" s="1">
        <f t="shared" si="405"/>
        <v>0.98985568764663012</v>
      </c>
      <c r="Q2126" s="1">
        <f t="shared" si="402"/>
        <v>0.11258914160652858</v>
      </c>
      <c r="R2126" s="2">
        <f t="shared" si="406"/>
        <v>2251782.8321305718</v>
      </c>
      <c r="S2126" s="2">
        <f t="shared" si="407"/>
        <v>2409407.6303797117</v>
      </c>
      <c r="T2126" s="2">
        <f t="shared" si="408"/>
        <v>2251782.8321305718</v>
      </c>
      <c r="V2126" s="1">
        <v>2022</v>
      </c>
      <c r="W2126" s="1">
        <v>30762</v>
      </c>
      <c r="X2126" s="1" t="s">
        <v>2169</v>
      </c>
      <c r="Y2126" s="1" t="s">
        <v>55</v>
      </c>
      <c r="Z2126" s="1">
        <v>77</v>
      </c>
      <c r="AA2126" s="1">
        <v>4</v>
      </c>
      <c r="AB2126" s="1">
        <v>26</v>
      </c>
    </row>
    <row r="2127" spans="2:28" x14ac:dyDescent="0.55000000000000004">
      <c r="B2127" s="1">
        <v>101735</v>
      </c>
      <c r="C2127" s="4" t="str">
        <f>_xlfn.IFNA(VLOOKUP(B2127,W$2:AB11241,3,FALSE),0)</f>
        <v>WR</v>
      </c>
      <c r="D2127" s="1">
        <f>_xlfn.IFNA(VLOOKUP(B2127,W$2:AA11269,4,FALSE),0)</f>
        <v>20</v>
      </c>
      <c r="E2127" s="1">
        <f>_xlfn.IFNA(VLOOKUP(B2127,W$2:AA11269,5,FALSE),0)</f>
        <v>2</v>
      </c>
      <c r="F2127" s="1">
        <f>_xlfn.IFNA(VLOOKUP(B2127,W$2:AB11270,6,FALSE),0)</f>
        <v>22</v>
      </c>
      <c r="H2127" s="5">
        <f t="shared" si="403"/>
        <v>26850000</v>
      </c>
      <c r="I2127" s="5">
        <f t="shared" si="404"/>
        <v>28729500</v>
      </c>
      <c r="J2127" s="1">
        <f t="shared" si="397"/>
        <v>0.11374298598435889</v>
      </c>
      <c r="K2127" s="1">
        <f t="shared" si="398"/>
        <v>2</v>
      </c>
      <c r="L2127" s="1">
        <f t="shared" si="399"/>
        <v>1.1340764853376575</v>
      </c>
      <c r="M2127" s="1">
        <f t="shared" si="400"/>
        <v>0.99437471484129869</v>
      </c>
      <c r="N2127" s="1">
        <f t="shared" si="401"/>
        <v>0.89953136465011441</v>
      </c>
      <c r="P2127" s="1">
        <f t="shared" si="405"/>
        <v>1.0143988048746784</v>
      </c>
      <c r="Q2127" s="1">
        <f t="shared" si="402"/>
        <v>0.11538074904541096</v>
      </c>
      <c r="R2127" s="2">
        <f t="shared" si="406"/>
        <v>3097973.1118692844</v>
      </c>
      <c r="S2127" s="2">
        <f t="shared" si="407"/>
        <v>3314831.2297001341</v>
      </c>
      <c r="T2127" s="2">
        <f t="shared" si="408"/>
        <v>3097973.1118692844</v>
      </c>
      <c r="V2127" s="1">
        <v>2022</v>
      </c>
      <c r="W2127" s="1">
        <v>2973</v>
      </c>
      <c r="X2127" s="1" t="s">
        <v>2170</v>
      </c>
      <c r="Y2127" s="1" t="s">
        <v>55</v>
      </c>
      <c r="Z2127" s="1">
        <v>76</v>
      </c>
      <c r="AA2127" s="1">
        <v>32</v>
      </c>
      <c r="AB2127" s="1">
        <v>38</v>
      </c>
    </row>
    <row r="2128" spans="2:28" x14ac:dyDescent="0.55000000000000004">
      <c r="B2128" s="1">
        <v>97400</v>
      </c>
      <c r="C2128" s="4" t="str">
        <f>_xlfn.IFNA(VLOOKUP(B2128,W$2:AB11242,3,FALSE),0)</f>
        <v>WR</v>
      </c>
      <c r="D2128" s="1">
        <f>_xlfn.IFNA(VLOOKUP(B2128,W$2:AA11270,4,FALSE),0)</f>
        <v>20</v>
      </c>
      <c r="E2128" s="1">
        <f>_xlfn.IFNA(VLOOKUP(B2128,W$2:AA11270,5,FALSE),0)</f>
        <v>2</v>
      </c>
      <c r="F2128" s="1">
        <f>_xlfn.IFNA(VLOOKUP(B2128,W$2:AB11271,6,FALSE),0)</f>
        <v>22</v>
      </c>
      <c r="H2128" s="5">
        <f t="shared" si="403"/>
        <v>26850000</v>
      </c>
      <c r="I2128" s="5">
        <f t="shared" si="404"/>
        <v>28729500</v>
      </c>
      <c r="J2128" s="1">
        <f t="shared" si="397"/>
        <v>0.11374298598435889</v>
      </c>
      <c r="K2128" s="1">
        <f t="shared" si="398"/>
        <v>2</v>
      </c>
      <c r="L2128" s="1">
        <f t="shared" si="399"/>
        <v>1.1340764853376575</v>
      </c>
      <c r="M2128" s="1">
        <f t="shared" si="400"/>
        <v>0.99437471484129869</v>
      </c>
      <c r="N2128" s="1">
        <f t="shared" si="401"/>
        <v>0.89953136465011441</v>
      </c>
      <c r="P2128" s="1">
        <f t="shared" si="405"/>
        <v>1.0143988048746784</v>
      </c>
      <c r="Q2128" s="1">
        <f t="shared" si="402"/>
        <v>0.11538074904541096</v>
      </c>
      <c r="R2128" s="2">
        <f t="shared" si="406"/>
        <v>3097973.1118692844</v>
      </c>
      <c r="S2128" s="2">
        <f t="shared" si="407"/>
        <v>3314831.2297001341</v>
      </c>
      <c r="T2128" s="2">
        <f t="shared" si="408"/>
        <v>3097973.1118692844</v>
      </c>
      <c r="V2128" s="1">
        <v>2022</v>
      </c>
      <c r="W2128" s="1">
        <v>47043</v>
      </c>
      <c r="X2128" s="1" t="s">
        <v>2171</v>
      </c>
      <c r="Y2128" s="1" t="s">
        <v>55</v>
      </c>
      <c r="Z2128" s="1">
        <v>76</v>
      </c>
      <c r="AA2128" s="1">
        <v>5</v>
      </c>
      <c r="AB2128" s="1">
        <v>25</v>
      </c>
    </row>
    <row r="2129" spans="2:28" x14ac:dyDescent="0.55000000000000004">
      <c r="B2129" s="1">
        <v>101420</v>
      </c>
      <c r="C2129" s="4" t="str">
        <f>_xlfn.IFNA(VLOOKUP(B2129,W$2:AB11243,3,FALSE),0)</f>
        <v>ED</v>
      </c>
      <c r="D2129" s="1">
        <f>_xlfn.IFNA(VLOOKUP(B2129,W$2:AA11271,4,FALSE),0)</f>
        <v>20</v>
      </c>
      <c r="E2129" s="1">
        <f>_xlfn.IFNA(VLOOKUP(B2129,W$2:AA11271,5,FALSE),0)</f>
        <v>2</v>
      </c>
      <c r="F2129" s="1">
        <f>_xlfn.IFNA(VLOOKUP(B2129,W$2:AB11272,6,FALSE),0)</f>
        <v>22</v>
      </c>
      <c r="H2129" s="5">
        <f t="shared" si="403"/>
        <v>25400550</v>
      </c>
      <c r="I2129" s="5">
        <f t="shared" si="404"/>
        <v>27178588.5</v>
      </c>
      <c r="J2129" s="1">
        <f t="shared" si="397"/>
        <v>0.11374298598435889</v>
      </c>
      <c r="K2129" s="1">
        <f t="shared" si="398"/>
        <v>2</v>
      </c>
      <c r="L2129" s="1">
        <f t="shared" si="399"/>
        <v>1.1340764853376575</v>
      </c>
      <c r="M2129" s="1">
        <f t="shared" si="400"/>
        <v>0.99437471484129869</v>
      </c>
      <c r="N2129" s="1">
        <f t="shared" si="401"/>
        <v>1</v>
      </c>
      <c r="P2129" s="1">
        <f t="shared" si="405"/>
        <v>1.1276969817158553</v>
      </c>
      <c r="Q2129" s="1">
        <f t="shared" si="402"/>
        <v>0.12826762198591035</v>
      </c>
      <c r="R2129" s="2">
        <f t="shared" si="406"/>
        <v>3258068.1456342153</v>
      </c>
      <c r="S2129" s="2">
        <f t="shared" si="407"/>
        <v>3486132.9158286103</v>
      </c>
      <c r="T2129" s="2">
        <f t="shared" si="408"/>
        <v>3258068.1456342153</v>
      </c>
      <c r="V2129" s="1">
        <v>2022</v>
      </c>
      <c r="W2129" s="1">
        <v>8549</v>
      </c>
      <c r="X2129" s="1" t="s">
        <v>2172</v>
      </c>
      <c r="Y2129" s="1" t="s">
        <v>55</v>
      </c>
      <c r="Z2129" s="1">
        <v>75</v>
      </c>
      <c r="AA2129" s="1">
        <v>8</v>
      </c>
      <c r="AB2129" s="1">
        <v>36</v>
      </c>
    </row>
    <row r="2130" spans="2:28" x14ac:dyDescent="0.55000000000000004">
      <c r="B2130" s="1">
        <v>57908</v>
      </c>
      <c r="C2130" s="4" t="str">
        <f>_xlfn.IFNA(VLOOKUP(B2130,W$2:AB11244,3,FALSE),0)</f>
        <v>ED</v>
      </c>
      <c r="D2130" s="1">
        <f>_xlfn.IFNA(VLOOKUP(B2130,W$2:AA11272,4,FALSE),0)</f>
        <v>20</v>
      </c>
      <c r="E2130" s="1">
        <f>_xlfn.IFNA(VLOOKUP(B2130,W$2:AA11272,5,FALSE),0)</f>
        <v>2</v>
      </c>
      <c r="F2130" s="1">
        <f>_xlfn.IFNA(VLOOKUP(B2130,W$2:AB11273,6,FALSE),0)</f>
        <v>23</v>
      </c>
      <c r="H2130" s="5">
        <f t="shared" si="403"/>
        <v>25400550</v>
      </c>
      <c r="I2130" s="5">
        <f t="shared" si="404"/>
        <v>27178588.5</v>
      </c>
      <c r="J2130" s="1">
        <f t="shared" si="397"/>
        <v>0.11374298598435889</v>
      </c>
      <c r="K2130" s="1">
        <f t="shared" si="398"/>
        <v>2</v>
      </c>
      <c r="L2130" s="1">
        <f t="shared" si="399"/>
        <v>1.1340764853376575</v>
      </c>
      <c r="M2130" s="1">
        <f t="shared" si="400"/>
        <v>0.99437471484129869</v>
      </c>
      <c r="N2130" s="1">
        <f t="shared" si="401"/>
        <v>1</v>
      </c>
      <c r="P2130" s="1">
        <f t="shared" si="405"/>
        <v>1.1276969817158553</v>
      </c>
      <c r="Q2130" s="1">
        <f t="shared" si="402"/>
        <v>0.12826762198591035</v>
      </c>
      <c r="R2130" s="2">
        <f t="shared" si="406"/>
        <v>3258068.1456342153</v>
      </c>
      <c r="S2130" s="2">
        <f t="shared" si="407"/>
        <v>3486132.9158286103</v>
      </c>
      <c r="T2130" s="2">
        <f t="shared" si="408"/>
        <v>3258068.1456342153</v>
      </c>
      <c r="V2130" s="1">
        <v>2022</v>
      </c>
      <c r="W2130" s="1">
        <v>7802</v>
      </c>
      <c r="X2130" s="1" t="s">
        <v>2173</v>
      </c>
      <c r="Y2130" s="1" t="s">
        <v>55</v>
      </c>
      <c r="Z2130" s="1">
        <v>74</v>
      </c>
      <c r="AA2130" s="1">
        <v>32</v>
      </c>
      <c r="AB2130" s="1">
        <v>32</v>
      </c>
    </row>
    <row r="2131" spans="2:28" x14ac:dyDescent="0.55000000000000004">
      <c r="B2131" s="1">
        <v>56504</v>
      </c>
      <c r="C2131" s="4" t="str">
        <f>_xlfn.IFNA(VLOOKUP(B2131,W$2:AB11245,3,FALSE),0)</f>
        <v>DI</v>
      </c>
      <c r="D2131" s="1">
        <f>_xlfn.IFNA(VLOOKUP(B2131,W$2:AA11273,4,FALSE),0)</f>
        <v>20</v>
      </c>
      <c r="E2131" s="1">
        <f>_xlfn.IFNA(VLOOKUP(B2131,W$2:AA11273,5,FALSE),0)</f>
        <v>2</v>
      </c>
      <c r="F2131" s="1">
        <f>_xlfn.IFNA(VLOOKUP(B2131,W$2:AB11274,6,FALSE),0)</f>
        <v>24</v>
      </c>
      <c r="H2131" s="5">
        <f t="shared" si="403"/>
        <v>20500000</v>
      </c>
      <c r="I2131" s="5">
        <f t="shared" si="404"/>
        <v>21935000</v>
      </c>
      <c r="J2131" s="1">
        <f t="shared" si="397"/>
        <v>0.11374298598435889</v>
      </c>
      <c r="K2131" s="1">
        <f t="shared" si="398"/>
        <v>2</v>
      </c>
      <c r="L2131" s="1">
        <f t="shared" si="399"/>
        <v>1.1340764853376575</v>
      </c>
      <c r="M2131" s="1">
        <f t="shared" si="400"/>
        <v>0.99437471484129869</v>
      </c>
      <c r="N2131" s="1">
        <f t="shared" si="401"/>
        <v>1</v>
      </c>
      <c r="P2131" s="1">
        <f t="shared" si="405"/>
        <v>1.1276969817158553</v>
      </c>
      <c r="Q2131" s="1">
        <f t="shared" si="402"/>
        <v>0.12826762198591035</v>
      </c>
      <c r="R2131" s="2">
        <f t="shared" si="406"/>
        <v>2629486.2507111621</v>
      </c>
      <c r="S2131" s="2">
        <f t="shared" si="407"/>
        <v>2813550.2882609437</v>
      </c>
      <c r="T2131" s="2">
        <f t="shared" si="408"/>
        <v>2629486.2507111621</v>
      </c>
      <c r="V2131" s="1">
        <v>2022</v>
      </c>
      <c r="W2131" s="1">
        <v>42060</v>
      </c>
      <c r="X2131" s="1" t="s">
        <v>2174</v>
      </c>
      <c r="Y2131" s="1" t="s">
        <v>55</v>
      </c>
      <c r="Z2131" s="1">
        <v>74</v>
      </c>
      <c r="AA2131" s="1">
        <v>2</v>
      </c>
      <c r="AB2131" s="1">
        <v>24</v>
      </c>
    </row>
    <row r="2132" spans="2:28" x14ac:dyDescent="0.55000000000000004">
      <c r="B2132" s="1">
        <v>101665</v>
      </c>
      <c r="C2132" s="4" t="str">
        <f>_xlfn.IFNA(VLOOKUP(B2132,W$2:AB11246,3,FALSE),0)</f>
        <v>S</v>
      </c>
      <c r="D2132" s="1">
        <f>_xlfn.IFNA(VLOOKUP(B2132,W$2:AA11274,4,FALSE),0)</f>
        <v>20</v>
      </c>
      <c r="E2132" s="1">
        <f>_xlfn.IFNA(VLOOKUP(B2132,W$2:AA11274,5,FALSE),0)</f>
        <v>2</v>
      </c>
      <c r="F2132" s="1">
        <f>_xlfn.IFNA(VLOOKUP(B2132,W$2:AB11275,6,FALSE),0)</f>
        <v>23</v>
      </c>
      <c r="H2132" s="5">
        <f t="shared" si="403"/>
        <v>15620000</v>
      </c>
      <c r="I2132" s="5">
        <f t="shared" si="404"/>
        <v>16713400.000000002</v>
      </c>
      <c r="J2132" s="1">
        <f t="shared" si="397"/>
        <v>0.11374298598435889</v>
      </c>
      <c r="K2132" s="1">
        <f t="shared" si="398"/>
        <v>2</v>
      </c>
      <c r="L2132" s="1">
        <f t="shared" si="399"/>
        <v>1.1340764853376575</v>
      </c>
      <c r="M2132" s="1">
        <f t="shared" si="400"/>
        <v>0.99437471484129869</v>
      </c>
      <c r="N2132" s="1">
        <f t="shared" si="401"/>
        <v>0.92811912331810276</v>
      </c>
      <c r="P2132" s="1">
        <f t="shared" si="405"/>
        <v>1.0466371340385903</v>
      </c>
      <c r="Q2132" s="1">
        <f t="shared" si="402"/>
        <v>0.11904763286766093</v>
      </c>
      <c r="R2132" s="2">
        <f t="shared" si="406"/>
        <v>1859524.0253928637</v>
      </c>
      <c r="S2132" s="2">
        <f t="shared" si="407"/>
        <v>1989690.7071703644</v>
      </c>
      <c r="T2132" s="2">
        <f t="shared" si="408"/>
        <v>1859524.0253928637</v>
      </c>
      <c r="V2132" s="1">
        <v>2022</v>
      </c>
      <c r="W2132" s="1">
        <v>9606</v>
      </c>
      <c r="X2132" s="1" t="s">
        <v>2175</v>
      </c>
      <c r="Y2132" s="1" t="s">
        <v>55</v>
      </c>
      <c r="Z2132" s="1">
        <v>73</v>
      </c>
      <c r="AA2132" s="1">
        <v>6</v>
      </c>
      <c r="AB2132" s="1">
        <v>31</v>
      </c>
    </row>
    <row r="2133" spans="2:28" x14ac:dyDescent="0.55000000000000004">
      <c r="B2133" s="1">
        <v>83469</v>
      </c>
      <c r="C2133" s="4" t="str">
        <f>_xlfn.IFNA(VLOOKUP(B2133,W$2:AB11247,3,FALSE),0)</f>
        <v>CB</v>
      </c>
      <c r="D2133" s="1">
        <f>_xlfn.IFNA(VLOOKUP(B2133,W$2:AA11275,4,FALSE),0)</f>
        <v>20</v>
      </c>
      <c r="E2133" s="1">
        <f>_xlfn.IFNA(VLOOKUP(B2133,W$2:AA11275,5,FALSE),0)</f>
        <v>2</v>
      </c>
      <c r="F2133" s="1">
        <f>_xlfn.IFNA(VLOOKUP(B2133,W$2:AB11276,6,FALSE),0)</f>
        <v>24</v>
      </c>
      <c r="H2133" s="5">
        <f t="shared" si="403"/>
        <v>20000000</v>
      </c>
      <c r="I2133" s="5">
        <f t="shared" si="404"/>
        <v>21400000</v>
      </c>
      <c r="J2133" s="1">
        <f t="shared" si="397"/>
        <v>0.11374298598435889</v>
      </c>
      <c r="K2133" s="1">
        <f t="shared" si="398"/>
        <v>2</v>
      </c>
      <c r="L2133" s="1">
        <f t="shared" si="399"/>
        <v>1.1340764853376575</v>
      </c>
      <c r="M2133" s="1">
        <f t="shared" si="400"/>
        <v>0.99437471484129869</v>
      </c>
      <c r="N2133" s="1">
        <f t="shared" si="401"/>
        <v>0.87776743548653313</v>
      </c>
      <c r="P2133" s="1">
        <f t="shared" si="405"/>
        <v>0.98985568764663012</v>
      </c>
      <c r="Q2133" s="1">
        <f t="shared" si="402"/>
        <v>0.11258914160652858</v>
      </c>
      <c r="R2133" s="2">
        <f t="shared" si="406"/>
        <v>2251782.8321305718</v>
      </c>
      <c r="S2133" s="2">
        <f t="shared" si="407"/>
        <v>2409407.6303797117</v>
      </c>
      <c r="T2133" s="2">
        <f t="shared" si="408"/>
        <v>2251782.8321305718</v>
      </c>
      <c r="V2133" s="1">
        <v>2022</v>
      </c>
      <c r="W2133" s="1">
        <v>91014</v>
      </c>
      <c r="X2133" s="1" t="s">
        <v>2176</v>
      </c>
      <c r="Y2133" s="1" t="s">
        <v>55</v>
      </c>
      <c r="Z2133" s="1">
        <v>73</v>
      </c>
      <c r="AA2133" s="1">
        <v>8</v>
      </c>
      <c r="AB2133" s="1">
        <v>25</v>
      </c>
    </row>
    <row r="2134" spans="2:28" x14ac:dyDescent="0.55000000000000004">
      <c r="B2134" s="1">
        <v>78092</v>
      </c>
      <c r="C2134" s="4" t="str">
        <f>_xlfn.IFNA(VLOOKUP(B2134,W$2:AB11248,3,FALSE),0)</f>
        <v>WR</v>
      </c>
      <c r="D2134" s="1">
        <f>_xlfn.IFNA(VLOOKUP(B2134,W$2:AA11276,4,FALSE),0)</f>
        <v>20</v>
      </c>
      <c r="E2134" s="1">
        <f>_xlfn.IFNA(VLOOKUP(B2134,W$2:AA11276,5,FALSE),0)</f>
        <v>2</v>
      </c>
      <c r="F2134" s="1">
        <f>_xlfn.IFNA(VLOOKUP(B2134,W$2:AB11277,6,FALSE),0)</f>
        <v>22</v>
      </c>
      <c r="H2134" s="5">
        <f t="shared" si="403"/>
        <v>26850000</v>
      </c>
      <c r="I2134" s="5">
        <f t="shared" si="404"/>
        <v>28729500</v>
      </c>
      <c r="J2134" s="1">
        <f t="shared" si="397"/>
        <v>0.11374298598435889</v>
      </c>
      <c r="K2134" s="1">
        <f t="shared" si="398"/>
        <v>2</v>
      </c>
      <c r="L2134" s="1">
        <f t="shared" si="399"/>
        <v>1.1340764853376575</v>
      </c>
      <c r="M2134" s="1">
        <f t="shared" si="400"/>
        <v>0.99437471484129869</v>
      </c>
      <c r="N2134" s="1">
        <f t="shared" si="401"/>
        <v>0.89953136465011441</v>
      </c>
      <c r="P2134" s="1">
        <f t="shared" si="405"/>
        <v>1.0143988048746784</v>
      </c>
      <c r="Q2134" s="1">
        <f t="shared" si="402"/>
        <v>0.11538074904541096</v>
      </c>
      <c r="R2134" s="2">
        <f t="shared" si="406"/>
        <v>3097973.1118692844</v>
      </c>
      <c r="S2134" s="2">
        <f t="shared" si="407"/>
        <v>3314831.2297001341</v>
      </c>
      <c r="T2134" s="2">
        <f t="shared" si="408"/>
        <v>3097973.1118692844</v>
      </c>
      <c r="V2134" s="1">
        <v>2022</v>
      </c>
      <c r="W2134" s="1">
        <v>42130</v>
      </c>
      <c r="X2134" s="1" t="s">
        <v>2177</v>
      </c>
      <c r="Y2134" s="1" t="s">
        <v>55</v>
      </c>
      <c r="Z2134" s="1">
        <v>72</v>
      </c>
      <c r="AA2134" s="1">
        <v>4</v>
      </c>
      <c r="AB2134" s="1">
        <v>26</v>
      </c>
    </row>
    <row r="2135" spans="2:28" x14ac:dyDescent="0.55000000000000004">
      <c r="B2135" s="1">
        <v>84014</v>
      </c>
      <c r="C2135" s="4" t="str">
        <f>_xlfn.IFNA(VLOOKUP(B2135,W$2:AB11249,3,FALSE),0)</f>
        <v>C</v>
      </c>
      <c r="D2135" s="1">
        <f>_xlfn.IFNA(VLOOKUP(B2135,W$2:AA11277,4,FALSE),0)</f>
        <v>20</v>
      </c>
      <c r="E2135" s="1">
        <f>_xlfn.IFNA(VLOOKUP(B2135,W$2:AA11277,5,FALSE),0)</f>
        <v>2</v>
      </c>
      <c r="F2135" s="1">
        <f>_xlfn.IFNA(VLOOKUP(B2135,W$2:AB11278,6,FALSE),0)</f>
        <v>23</v>
      </c>
      <c r="H2135" s="5">
        <f t="shared" si="403"/>
        <v>13082500</v>
      </c>
      <c r="I2135" s="5">
        <f t="shared" si="404"/>
        <v>13998275</v>
      </c>
      <c r="J2135" s="1">
        <f t="shared" si="397"/>
        <v>0.11374298598435889</v>
      </c>
      <c r="K2135" s="1">
        <f t="shared" si="398"/>
        <v>2</v>
      </c>
      <c r="L2135" s="1">
        <f t="shared" si="399"/>
        <v>1.1340764853376575</v>
      </c>
      <c r="M2135" s="1">
        <f t="shared" si="400"/>
        <v>0.99437471484129869</v>
      </c>
      <c r="N2135" s="1">
        <f t="shared" si="401"/>
        <v>1.1514506309915982</v>
      </c>
      <c r="P2135" s="1">
        <f t="shared" si="405"/>
        <v>1.2984874011640424</v>
      </c>
      <c r="Q2135" s="1">
        <f t="shared" si="402"/>
        <v>0.14769383427146826</v>
      </c>
      <c r="R2135" s="2">
        <f t="shared" si="406"/>
        <v>1932204.5868564835</v>
      </c>
      <c r="S2135" s="2">
        <f t="shared" si="407"/>
        <v>2067458.9079364373</v>
      </c>
      <c r="T2135" s="2">
        <f t="shared" si="408"/>
        <v>1932204.5868564835</v>
      </c>
      <c r="V2135" s="1">
        <v>2022</v>
      </c>
      <c r="W2135" s="1">
        <v>9488</v>
      </c>
      <c r="X2135" s="1" t="s">
        <v>2178</v>
      </c>
      <c r="Y2135" s="1" t="s">
        <v>55</v>
      </c>
      <c r="Z2135" s="1">
        <v>72</v>
      </c>
      <c r="AA2135" s="1">
        <v>2</v>
      </c>
      <c r="AB2135" s="1">
        <v>28</v>
      </c>
    </row>
    <row r="2136" spans="2:28" x14ac:dyDescent="0.55000000000000004">
      <c r="B2136" s="1">
        <v>99229</v>
      </c>
      <c r="C2136" s="4" t="str">
        <f>_xlfn.IFNA(VLOOKUP(B2136,W$2:AB11250,3,FALSE),0)</f>
        <v>WR</v>
      </c>
      <c r="D2136" s="1">
        <f>_xlfn.IFNA(VLOOKUP(B2136,W$2:AA11278,4,FALSE),0)</f>
        <v>20</v>
      </c>
      <c r="E2136" s="1">
        <f>_xlfn.IFNA(VLOOKUP(B2136,W$2:AA11278,5,FALSE),0)</f>
        <v>2</v>
      </c>
      <c r="F2136" s="1">
        <f>_xlfn.IFNA(VLOOKUP(B2136,W$2:AB11279,6,FALSE),0)</f>
        <v>22</v>
      </c>
      <c r="H2136" s="5">
        <f t="shared" si="403"/>
        <v>26850000</v>
      </c>
      <c r="I2136" s="5">
        <f t="shared" si="404"/>
        <v>28729500</v>
      </c>
      <c r="J2136" s="1">
        <f t="shared" si="397"/>
        <v>0.11374298598435889</v>
      </c>
      <c r="K2136" s="1">
        <f t="shared" si="398"/>
        <v>2</v>
      </c>
      <c r="L2136" s="1">
        <f t="shared" si="399"/>
        <v>1.1340764853376575</v>
      </c>
      <c r="M2136" s="1">
        <f t="shared" si="400"/>
        <v>0.99437471484129869</v>
      </c>
      <c r="N2136" s="1">
        <f t="shared" si="401"/>
        <v>0.89953136465011441</v>
      </c>
      <c r="P2136" s="1">
        <f t="shared" si="405"/>
        <v>1.0143988048746784</v>
      </c>
      <c r="Q2136" s="1">
        <f t="shared" si="402"/>
        <v>0.11538074904541096</v>
      </c>
      <c r="R2136" s="2">
        <f t="shared" si="406"/>
        <v>3097973.1118692844</v>
      </c>
      <c r="S2136" s="2">
        <f t="shared" si="407"/>
        <v>3314831.2297001341</v>
      </c>
      <c r="T2136" s="2">
        <f t="shared" si="408"/>
        <v>3097973.1118692844</v>
      </c>
      <c r="V2136" s="1">
        <v>2022</v>
      </c>
      <c r="W2136" s="1">
        <v>8733</v>
      </c>
      <c r="X2136" s="1" t="s">
        <v>2179</v>
      </c>
      <c r="Y2136" s="1" t="s">
        <v>55</v>
      </c>
      <c r="Z2136" s="1">
        <v>71</v>
      </c>
      <c r="AA2136" s="1">
        <v>3</v>
      </c>
      <c r="AB2136" s="1">
        <v>30</v>
      </c>
    </row>
    <row r="2137" spans="2:28" x14ac:dyDescent="0.55000000000000004">
      <c r="B2137" s="1">
        <v>78038</v>
      </c>
      <c r="C2137" s="4" t="str">
        <f>_xlfn.IFNA(VLOOKUP(B2137,W$2:AB11251,3,FALSE),0)</f>
        <v>WR</v>
      </c>
      <c r="D2137" s="1">
        <f>_xlfn.IFNA(VLOOKUP(B2137,W$2:AA11279,4,FALSE),0)</f>
        <v>20</v>
      </c>
      <c r="E2137" s="1">
        <f>_xlfn.IFNA(VLOOKUP(B2137,W$2:AA11279,5,FALSE),0)</f>
        <v>2</v>
      </c>
      <c r="F2137" s="1">
        <f>_xlfn.IFNA(VLOOKUP(B2137,W$2:AB11280,6,FALSE),0)</f>
        <v>22</v>
      </c>
      <c r="H2137" s="5">
        <f t="shared" si="403"/>
        <v>26850000</v>
      </c>
      <c r="I2137" s="5">
        <f t="shared" si="404"/>
        <v>28729500</v>
      </c>
      <c r="J2137" s="1">
        <f t="shared" si="397"/>
        <v>0.11374298598435889</v>
      </c>
      <c r="K2137" s="1">
        <f t="shared" si="398"/>
        <v>2</v>
      </c>
      <c r="L2137" s="1">
        <f t="shared" si="399"/>
        <v>1.1340764853376575</v>
      </c>
      <c r="M2137" s="1">
        <f t="shared" si="400"/>
        <v>0.99437471484129869</v>
      </c>
      <c r="N2137" s="1">
        <f t="shared" si="401"/>
        <v>0.89953136465011441</v>
      </c>
      <c r="P2137" s="1">
        <f t="shared" si="405"/>
        <v>1.0143988048746784</v>
      </c>
      <c r="Q2137" s="1">
        <f t="shared" si="402"/>
        <v>0.11538074904541096</v>
      </c>
      <c r="R2137" s="2">
        <f t="shared" si="406"/>
        <v>3097973.1118692844</v>
      </c>
      <c r="S2137" s="2">
        <f t="shared" si="407"/>
        <v>3314831.2297001341</v>
      </c>
      <c r="T2137" s="2">
        <f t="shared" si="408"/>
        <v>3097973.1118692844</v>
      </c>
      <c r="V2137" s="1">
        <v>2022</v>
      </c>
      <c r="W2137" s="1">
        <v>12247</v>
      </c>
      <c r="X2137" s="1" t="s">
        <v>2180</v>
      </c>
      <c r="Y2137" s="1" t="s">
        <v>55</v>
      </c>
      <c r="Z2137" s="1">
        <v>71</v>
      </c>
      <c r="AA2137" s="1">
        <v>8</v>
      </c>
      <c r="AB2137" s="1">
        <v>28</v>
      </c>
    </row>
    <row r="2138" spans="2:28" x14ac:dyDescent="0.55000000000000004">
      <c r="B2138" s="1">
        <v>97116</v>
      </c>
      <c r="C2138" s="4" t="str">
        <f>_xlfn.IFNA(VLOOKUP(B2138,W$2:AB11252,3,FALSE),0)</f>
        <v>WR</v>
      </c>
      <c r="D2138" s="1">
        <f>_xlfn.IFNA(VLOOKUP(B2138,W$2:AA11280,4,FALSE),0)</f>
        <v>20</v>
      </c>
      <c r="E2138" s="1">
        <f>_xlfn.IFNA(VLOOKUP(B2138,W$2:AA11280,5,FALSE),0)</f>
        <v>2</v>
      </c>
      <c r="F2138" s="1">
        <f>_xlfn.IFNA(VLOOKUP(B2138,W$2:AB11281,6,FALSE),0)</f>
        <v>22</v>
      </c>
      <c r="H2138" s="5">
        <f t="shared" si="403"/>
        <v>26850000</v>
      </c>
      <c r="I2138" s="5">
        <f t="shared" si="404"/>
        <v>28729500</v>
      </c>
      <c r="J2138" s="1">
        <f t="shared" si="397"/>
        <v>0.11374298598435889</v>
      </c>
      <c r="K2138" s="1">
        <f t="shared" si="398"/>
        <v>2</v>
      </c>
      <c r="L2138" s="1">
        <f t="shared" si="399"/>
        <v>1.1340764853376575</v>
      </c>
      <c r="M2138" s="1">
        <f t="shared" si="400"/>
        <v>0.99437471484129869</v>
      </c>
      <c r="N2138" s="1">
        <f t="shared" si="401"/>
        <v>0.89953136465011441</v>
      </c>
      <c r="P2138" s="1">
        <f t="shared" si="405"/>
        <v>1.0143988048746784</v>
      </c>
      <c r="Q2138" s="1">
        <f t="shared" si="402"/>
        <v>0.11538074904541096</v>
      </c>
      <c r="R2138" s="2">
        <f t="shared" si="406"/>
        <v>3097973.1118692844</v>
      </c>
      <c r="S2138" s="2">
        <f t="shared" si="407"/>
        <v>3314831.2297001341</v>
      </c>
      <c r="T2138" s="2">
        <f t="shared" si="408"/>
        <v>3097973.1118692844</v>
      </c>
      <c r="V2138" s="1">
        <v>2022</v>
      </c>
      <c r="W2138" s="1">
        <v>11160</v>
      </c>
      <c r="X2138" s="1" t="s">
        <v>2181</v>
      </c>
      <c r="Y2138" s="1" t="s">
        <v>55</v>
      </c>
      <c r="Z2138" s="1">
        <v>70</v>
      </c>
      <c r="AA2138" s="1">
        <v>8</v>
      </c>
      <c r="AB2138" s="1">
        <v>30</v>
      </c>
    </row>
    <row r="2139" spans="2:28" x14ac:dyDescent="0.55000000000000004">
      <c r="B2139" s="1">
        <v>75916</v>
      </c>
      <c r="C2139" s="4" t="str">
        <f>_xlfn.IFNA(VLOOKUP(B2139,W$2:AB11253,3,FALSE),0)</f>
        <v>TE</v>
      </c>
      <c r="D2139" s="1">
        <f>_xlfn.IFNA(VLOOKUP(B2139,W$2:AA11281,4,FALSE),0)</f>
        <v>20</v>
      </c>
      <c r="E2139" s="1">
        <f>_xlfn.IFNA(VLOOKUP(B2139,W$2:AA11281,5,FALSE),0)</f>
        <v>2</v>
      </c>
      <c r="F2139" s="1">
        <f>_xlfn.IFNA(VLOOKUP(B2139,W$2:AB11282,6,FALSE),0)</f>
        <v>23</v>
      </c>
      <c r="H2139" s="5">
        <f t="shared" si="403"/>
        <v>14012500</v>
      </c>
      <c r="I2139" s="5">
        <f t="shared" si="404"/>
        <v>14993375</v>
      </c>
      <c r="J2139" s="1">
        <f t="shared" si="397"/>
        <v>0.11374298598435889</v>
      </c>
      <c r="K2139" s="1">
        <f t="shared" si="398"/>
        <v>2</v>
      </c>
      <c r="L2139" s="1">
        <f t="shared" si="399"/>
        <v>1.1340764853376575</v>
      </c>
      <c r="M2139" s="1">
        <f t="shared" si="400"/>
        <v>0.99437471484129869</v>
      </c>
      <c r="N2139" s="1">
        <f t="shared" si="401"/>
        <v>1.0245916516529501</v>
      </c>
      <c r="P2139" s="1">
        <f t="shared" si="405"/>
        <v>1.1554289130602948</v>
      </c>
      <c r="Q2139" s="1">
        <f t="shared" si="402"/>
        <v>0.13142193466414015</v>
      </c>
      <c r="R2139" s="2">
        <f t="shared" si="406"/>
        <v>1841549.8594812639</v>
      </c>
      <c r="S2139" s="2">
        <f t="shared" si="407"/>
        <v>1970458.3496449522</v>
      </c>
      <c r="T2139" s="2">
        <f t="shared" si="408"/>
        <v>1841549.8594812639</v>
      </c>
      <c r="V2139" s="1">
        <v>2022</v>
      </c>
      <c r="W2139" s="1">
        <v>7982</v>
      </c>
      <c r="X2139" s="1" t="s">
        <v>2182</v>
      </c>
      <c r="Y2139" s="1" t="s">
        <v>55</v>
      </c>
      <c r="Z2139" s="1">
        <v>69</v>
      </c>
      <c r="AA2139" s="1">
        <v>6</v>
      </c>
      <c r="AB2139" s="1">
        <v>33</v>
      </c>
    </row>
    <row r="2140" spans="2:28" x14ac:dyDescent="0.55000000000000004">
      <c r="B2140" s="1">
        <v>99106</v>
      </c>
      <c r="C2140" s="4" t="str">
        <f>_xlfn.IFNA(VLOOKUP(B2140,W$2:AB11254,3,FALSE),0)</f>
        <v>ED</v>
      </c>
      <c r="D2140" s="1">
        <f>_xlfn.IFNA(VLOOKUP(B2140,W$2:AA11282,4,FALSE),0)</f>
        <v>20</v>
      </c>
      <c r="E2140" s="1">
        <f>_xlfn.IFNA(VLOOKUP(B2140,W$2:AA11282,5,FALSE),0)</f>
        <v>2</v>
      </c>
      <c r="F2140" s="1">
        <f>_xlfn.IFNA(VLOOKUP(B2140,W$2:AB11283,6,FALSE),0)</f>
        <v>23</v>
      </c>
      <c r="H2140" s="5">
        <f t="shared" si="403"/>
        <v>25400550</v>
      </c>
      <c r="I2140" s="5">
        <f t="shared" si="404"/>
        <v>27178588.5</v>
      </c>
      <c r="J2140" s="1">
        <f t="shared" si="397"/>
        <v>0.11374298598435889</v>
      </c>
      <c r="K2140" s="1">
        <f t="shared" si="398"/>
        <v>2</v>
      </c>
      <c r="L2140" s="1">
        <f t="shared" si="399"/>
        <v>1.1340764853376575</v>
      </c>
      <c r="M2140" s="1">
        <f t="shared" si="400"/>
        <v>0.99437471484129869</v>
      </c>
      <c r="N2140" s="1">
        <f t="shared" si="401"/>
        <v>1</v>
      </c>
      <c r="P2140" s="1">
        <f t="shared" si="405"/>
        <v>1.1276969817158553</v>
      </c>
      <c r="Q2140" s="1">
        <f t="shared" si="402"/>
        <v>0.12826762198591035</v>
      </c>
      <c r="R2140" s="2">
        <f t="shared" si="406"/>
        <v>3258068.1456342153</v>
      </c>
      <c r="S2140" s="2">
        <f t="shared" si="407"/>
        <v>3486132.9158286103</v>
      </c>
      <c r="T2140" s="2">
        <f t="shared" si="408"/>
        <v>3258068.1456342153</v>
      </c>
      <c r="V2140" s="1">
        <v>2022</v>
      </c>
      <c r="W2140" s="1">
        <v>9576</v>
      </c>
      <c r="X2140" s="1" t="s">
        <v>2183</v>
      </c>
      <c r="Y2140" s="1" t="s">
        <v>55</v>
      </c>
      <c r="Z2140" s="1">
        <v>69</v>
      </c>
      <c r="AA2140" s="1">
        <v>5</v>
      </c>
      <c r="AB2140" s="1">
        <v>30</v>
      </c>
    </row>
    <row r="2141" spans="2:28" x14ac:dyDescent="0.55000000000000004">
      <c r="B2141" s="1">
        <v>77548</v>
      </c>
      <c r="C2141" s="4" t="str">
        <f>_xlfn.IFNA(VLOOKUP(B2141,W$2:AB11255,3,FALSE),0)</f>
        <v>RT</v>
      </c>
      <c r="D2141" s="1">
        <f>_xlfn.IFNA(VLOOKUP(B2141,W$2:AA11283,4,FALSE),0)</f>
        <v>20</v>
      </c>
      <c r="E2141" s="1">
        <f>_xlfn.IFNA(VLOOKUP(B2141,W$2:AA11283,5,FALSE),0)</f>
        <v>2</v>
      </c>
      <c r="F2141" s="1">
        <f>_xlfn.IFNA(VLOOKUP(B2141,W$2:AB11284,6,FALSE),0)</f>
        <v>24</v>
      </c>
      <c r="H2141" s="5">
        <f t="shared" si="403"/>
        <v>18040000</v>
      </c>
      <c r="I2141" s="5">
        <f t="shared" si="404"/>
        <v>19302800</v>
      </c>
      <c r="J2141" s="1">
        <f t="shared" si="397"/>
        <v>0.11374298598435889</v>
      </c>
      <c r="K2141" s="1">
        <f t="shared" si="398"/>
        <v>2</v>
      </c>
      <c r="L2141" s="1">
        <f t="shared" si="399"/>
        <v>1.1340764853376575</v>
      </c>
      <c r="M2141" s="1">
        <f t="shared" si="400"/>
        <v>0.99437471484129869</v>
      </c>
      <c r="N2141" s="1">
        <f t="shared" si="401"/>
        <v>1.106942102737994</v>
      </c>
      <c r="P2141" s="1">
        <f t="shared" si="405"/>
        <v>1.248295268191838</v>
      </c>
      <c r="Q2141" s="1">
        <f t="shared" si="402"/>
        <v>0.14198483119428576</v>
      </c>
      <c r="R2141" s="2">
        <f t="shared" si="406"/>
        <v>2561406.3547449149</v>
      </c>
      <c r="S2141" s="2">
        <f t="shared" si="407"/>
        <v>2740704.7995770592</v>
      </c>
      <c r="T2141" s="2">
        <f t="shared" si="408"/>
        <v>2561406.3547449149</v>
      </c>
      <c r="V2141" s="1">
        <v>2022</v>
      </c>
      <c r="W2141" s="1">
        <v>47164</v>
      </c>
      <c r="X2141" s="1" t="s">
        <v>2184</v>
      </c>
      <c r="Y2141" s="1" t="s">
        <v>55</v>
      </c>
      <c r="Z2141" s="1">
        <v>68</v>
      </c>
      <c r="AA2141" s="1">
        <v>4</v>
      </c>
      <c r="AB2141" s="1">
        <v>27</v>
      </c>
    </row>
    <row r="2142" spans="2:28" x14ac:dyDescent="0.55000000000000004">
      <c r="B2142" s="1">
        <v>57317</v>
      </c>
      <c r="C2142" s="4" t="str">
        <f>_xlfn.IFNA(VLOOKUP(B2142,W$2:AB11256,3,FALSE),0)</f>
        <v>LB</v>
      </c>
      <c r="D2142" s="1">
        <f>_xlfn.IFNA(VLOOKUP(B2142,W$2:AA11284,4,FALSE),0)</f>
        <v>20</v>
      </c>
      <c r="E2142" s="1">
        <f>_xlfn.IFNA(VLOOKUP(B2142,W$2:AA11284,5,FALSE),0)</f>
        <v>2</v>
      </c>
      <c r="F2142" s="1">
        <f>_xlfn.IFNA(VLOOKUP(B2142,W$2:AB11285,6,FALSE),0)</f>
        <v>23</v>
      </c>
      <c r="H2142" s="5">
        <f t="shared" si="403"/>
        <v>16999000</v>
      </c>
      <c r="I2142" s="5">
        <f t="shared" si="404"/>
        <v>18188930</v>
      </c>
      <c r="J2142" s="1">
        <f t="shared" si="397"/>
        <v>0.11374298598435889</v>
      </c>
      <c r="K2142" s="1">
        <f t="shared" si="398"/>
        <v>2</v>
      </c>
      <c r="L2142" s="1">
        <f t="shared" si="399"/>
        <v>1.1340764853376575</v>
      </c>
      <c r="M2142" s="1">
        <f t="shared" si="400"/>
        <v>0.99437471484129869</v>
      </c>
      <c r="N2142" s="1">
        <f t="shared" si="401"/>
        <v>0.82023027006469129</v>
      </c>
      <c r="P2142" s="1">
        <f t="shared" si="405"/>
        <v>0.92497119986393328</v>
      </c>
      <c r="Q2142" s="1">
        <f t="shared" si="402"/>
        <v>0.10520898622205899</v>
      </c>
      <c r="R2142" s="2">
        <f t="shared" si="406"/>
        <v>1788447.5567887807</v>
      </c>
      <c r="S2142" s="2">
        <f t="shared" si="407"/>
        <v>1913638.8857639953</v>
      </c>
      <c r="T2142" s="2">
        <f t="shared" si="408"/>
        <v>1788447.5567887807</v>
      </c>
      <c r="V2142" s="1">
        <v>2022</v>
      </c>
      <c r="W2142" s="1">
        <v>11800</v>
      </c>
      <c r="X2142" s="1" t="s">
        <v>2185</v>
      </c>
      <c r="Y2142" s="1" t="s">
        <v>55</v>
      </c>
      <c r="Z2142" s="1">
        <v>68</v>
      </c>
      <c r="AA2142" s="1">
        <v>2</v>
      </c>
      <c r="AB2142" s="1">
        <v>28</v>
      </c>
    </row>
    <row r="2143" spans="2:28" x14ac:dyDescent="0.55000000000000004">
      <c r="B2143" s="1">
        <v>59819</v>
      </c>
      <c r="C2143" s="4" t="str">
        <f>_xlfn.IFNA(VLOOKUP(B2143,W$2:AB11257,3,FALSE),0)</f>
        <v>G</v>
      </c>
      <c r="D2143" s="1">
        <f>_xlfn.IFNA(VLOOKUP(B2143,W$2:AA11285,4,FALSE),0)</f>
        <v>20</v>
      </c>
      <c r="E2143" s="1">
        <f>_xlfn.IFNA(VLOOKUP(B2143,W$2:AA11285,5,FALSE),0)</f>
        <v>2</v>
      </c>
      <c r="F2143" s="1">
        <f>_xlfn.IFNA(VLOOKUP(B2143,W$2:AB11286,6,FALSE),0)</f>
        <v>24</v>
      </c>
      <c r="H2143" s="5">
        <f t="shared" si="403"/>
        <v>15340000</v>
      </c>
      <c r="I2143" s="5">
        <f t="shared" si="404"/>
        <v>16413800.000000002</v>
      </c>
      <c r="J2143" s="1">
        <f t="shared" si="397"/>
        <v>0.11374298598435889</v>
      </c>
      <c r="K2143" s="1">
        <f t="shared" si="398"/>
        <v>2</v>
      </c>
      <c r="L2143" s="1">
        <f t="shared" si="399"/>
        <v>1.1340764853376575</v>
      </c>
      <c r="M2143" s="1">
        <f t="shared" si="400"/>
        <v>0.99437471484129869</v>
      </c>
      <c r="N2143" s="1">
        <f t="shared" si="401"/>
        <v>1.0245916516529501</v>
      </c>
      <c r="P2143" s="1">
        <f t="shared" si="405"/>
        <v>1.1554289130602948</v>
      </c>
      <c r="Q2143" s="1">
        <f t="shared" si="402"/>
        <v>0.13142193466414015</v>
      </c>
      <c r="R2143" s="2">
        <f t="shared" si="406"/>
        <v>2016012.47774791</v>
      </c>
      <c r="S2143" s="2">
        <f t="shared" si="407"/>
        <v>2157133.3511902639</v>
      </c>
      <c r="T2143" s="2">
        <f t="shared" si="408"/>
        <v>2016012.47774791</v>
      </c>
      <c r="V2143" s="1">
        <v>2022</v>
      </c>
      <c r="W2143" s="1">
        <v>9593</v>
      </c>
      <c r="X2143" s="1" t="s">
        <v>2186</v>
      </c>
      <c r="Y2143" s="1" t="s">
        <v>55</v>
      </c>
      <c r="Z2143" s="1">
        <v>67</v>
      </c>
      <c r="AA2143" s="1">
        <v>5</v>
      </c>
      <c r="AB2143" s="1">
        <v>28</v>
      </c>
    </row>
    <row r="2144" spans="2:28" x14ac:dyDescent="0.55000000000000004">
      <c r="B2144" s="1">
        <v>83326</v>
      </c>
      <c r="C2144" s="4" t="str">
        <f>_xlfn.IFNA(VLOOKUP(B2144,W$2:AB11258,3,FALSE),0)</f>
        <v>CB</v>
      </c>
      <c r="D2144" s="1">
        <f>_xlfn.IFNA(VLOOKUP(B2144,W$2:AA11286,4,FALSE),0)</f>
        <v>20</v>
      </c>
      <c r="E2144" s="1">
        <f>_xlfn.IFNA(VLOOKUP(B2144,W$2:AA11286,5,FALSE),0)</f>
        <v>2</v>
      </c>
      <c r="F2144" s="1">
        <f>_xlfn.IFNA(VLOOKUP(B2144,W$2:AB11287,6,FALSE),0)</f>
        <v>23</v>
      </c>
      <c r="H2144" s="5">
        <f t="shared" si="403"/>
        <v>20000000</v>
      </c>
      <c r="I2144" s="5">
        <f t="shared" si="404"/>
        <v>21400000</v>
      </c>
      <c r="J2144" s="1">
        <f t="shared" si="397"/>
        <v>0.11374298598435889</v>
      </c>
      <c r="K2144" s="1">
        <f t="shared" si="398"/>
        <v>2</v>
      </c>
      <c r="L2144" s="1">
        <f t="shared" si="399"/>
        <v>1.1340764853376575</v>
      </c>
      <c r="M2144" s="1">
        <f t="shared" si="400"/>
        <v>0.99437471484129869</v>
      </c>
      <c r="N2144" s="1">
        <f t="shared" si="401"/>
        <v>0.87776743548653313</v>
      </c>
      <c r="P2144" s="1">
        <f t="shared" si="405"/>
        <v>0.98985568764663012</v>
      </c>
      <c r="Q2144" s="1">
        <f t="shared" si="402"/>
        <v>0.11258914160652858</v>
      </c>
      <c r="R2144" s="2">
        <f t="shared" si="406"/>
        <v>2251782.8321305718</v>
      </c>
      <c r="S2144" s="2">
        <f t="shared" si="407"/>
        <v>2409407.6303797117</v>
      </c>
      <c r="T2144" s="2">
        <f t="shared" si="408"/>
        <v>2251782.8321305718</v>
      </c>
      <c r="V2144" s="1">
        <v>2022</v>
      </c>
      <c r="W2144" s="1">
        <v>9518</v>
      </c>
      <c r="X2144" s="1" t="s">
        <v>2187</v>
      </c>
      <c r="Y2144" s="1" t="s">
        <v>55</v>
      </c>
      <c r="Z2144" s="1">
        <v>67</v>
      </c>
      <c r="AA2144" s="1">
        <v>3</v>
      </c>
      <c r="AB2144" s="1">
        <v>30</v>
      </c>
    </row>
    <row r="2145" spans="2:28" x14ac:dyDescent="0.55000000000000004">
      <c r="B2145" s="1">
        <v>70839</v>
      </c>
      <c r="C2145" s="4" t="str">
        <f>_xlfn.IFNA(VLOOKUP(B2145,W$2:AB11259,3,FALSE),0)</f>
        <v>ED</v>
      </c>
      <c r="D2145" s="1">
        <f>_xlfn.IFNA(VLOOKUP(B2145,W$2:AA11287,4,FALSE),0)</f>
        <v>20</v>
      </c>
      <c r="E2145" s="1">
        <f>_xlfn.IFNA(VLOOKUP(B2145,W$2:AA11287,5,FALSE),0)</f>
        <v>2</v>
      </c>
      <c r="F2145" s="1">
        <f>_xlfn.IFNA(VLOOKUP(B2145,W$2:AB11288,6,FALSE),0)</f>
        <v>21</v>
      </c>
      <c r="H2145" s="5">
        <f t="shared" si="403"/>
        <v>25400550</v>
      </c>
      <c r="I2145" s="5">
        <f t="shared" si="404"/>
        <v>27178588.5</v>
      </c>
      <c r="J2145" s="1">
        <f t="shared" si="397"/>
        <v>0.11374298598435889</v>
      </c>
      <c r="K2145" s="1">
        <f t="shared" si="398"/>
        <v>2</v>
      </c>
      <c r="L2145" s="1">
        <f t="shared" si="399"/>
        <v>1.1340764853376575</v>
      </c>
      <c r="M2145" s="1">
        <f t="shared" si="400"/>
        <v>0.99437471484129869</v>
      </c>
      <c r="N2145" s="1">
        <f t="shared" si="401"/>
        <v>1</v>
      </c>
      <c r="P2145" s="1">
        <f t="shared" si="405"/>
        <v>1.1276969817158553</v>
      </c>
      <c r="Q2145" s="1">
        <f t="shared" si="402"/>
        <v>0.12826762198591035</v>
      </c>
      <c r="R2145" s="2">
        <f t="shared" si="406"/>
        <v>3258068.1456342153</v>
      </c>
      <c r="S2145" s="2">
        <f t="shared" si="407"/>
        <v>3486132.9158286103</v>
      </c>
      <c r="T2145" s="2">
        <f t="shared" si="408"/>
        <v>3258068.1456342153</v>
      </c>
      <c r="V2145" s="1">
        <v>2022</v>
      </c>
      <c r="W2145" s="1">
        <v>9185</v>
      </c>
      <c r="X2145" s="1" t="s">
        <v>2188</v>
      </c>
      <c r="Y2145" s="1" t="s">
        <v>55</v>
      </c>
      <c r="Z2145" s="1">
        <v>66</v>
      </c>
      <c r="AA2145" s="1">
        <v>8</v>
      </c>
      <c r="AB2145" s="1">
        <v>31</v>
      </c>
    </row>
    <row r="2146" spans="2:28" x14ac:dyDescent="0.55000000000000004">
      <c r="B2146" s="1">
        <v>55940</v>
      </c>
      <c r="C2146" s="4" t="str">
        <f>_xlfn.IFNA(VLOOKUP(B2146,W$2:AB11260,3,FALSE),0)</f>
        <v>S</v>
      </c>
      <c r="D2146" s="1">
        <f>_xlfn.IFNA(VLOOKUP(B2146,W$2:AA11288,4,FALSE),0)</f>
        <v>20</v>
      </c>
      <c r="E2146" s="1">
        <f>_xlfn.IFNA(VLOOKUP(B2146,W$2:AA11288,5,FALSE),0)</f>
        <v>2</v>
      </c>
      <c r="F2146" s="1">
        <f>_xlfn.IFNA(VLOOKUP(B2146,W$2:AB11289,6,FALSE),0)</f>
        <v>23</v>
      </c>
      <c r="H2146" s="5">
        <f t="shared" si="403"/>
        <v>15620000</v>
      </c>
      <c r="I2146" s="5">
        <f t="shared" si="404"/>
        <v>16713400.000000002</v>
      </c>
      <c r="J2146" s="1">
        <f t="shared" si="397"/>
        <v>0.11374298598435889</v>
      </c>
      <c r="K2146" s="1">
        <f t="shared" si="398"/>
        <v>2</v>
      </c>
      <c r="L2146" s="1">
        <f t="shared" si="399"/>
        <v>1.1340764853376575</v>
      </c>
      <c r="M2146" s="1">
        <f t="shared" si="400"/>
        <v>0.99437471484129869</v>
      </c>
      <c r="N2146" s="1">
        <f t="shared" si="401"/>
        <v>0.92811912331810276</v>
      </c>
      <c r="P2146" s="1">
        <f t="shared" si="405"/>
        <v>1.0466371340385903</v>
      </c>
      <c r="Q2146" s="1">
        <f t="shared" si="402"/>
        <v>0.11904763286766093</v>
      </c>
      <c r="R2146" s="2">
        <f t="shared" si="406"/>
        <v>1859524.0253928637</v>
      </c>
      <c r="S2146" s="2">
        <f t="shared" si="407"/>
        <v>1989690.7071703644</v>
      </c>
      <c r="T2146" s="2">
        <f t="shared" si="408"/>
        <v>1859524.0253928637</v>
      </c>
      <c r="V2146" s="1">
        <v>2022</v>
      </c>
      <c r="W2146" s="1">
        <v>42275</v>
      </c>
      <c r="X2146" s="1" t="s">
        <v>2189</v>
      </c>
      <c r="Y2146" s="1" t="s">
        <v>55</v>
      </c>
      <c r="Z2146" s="1">
        <v>66</v>
      </c>
      <c r="AA2146" s="1">
        <v>4</v>
      </c>
      <c r="AB2146" s="1">
        <v>25</v>
      </c>
    </row>
    <row r="2147" spans="2:28" x14ac:dyDescent="0.55000000000000004">
      <c r="B2147" s="1">
        <v>83666</v>
      </c>
      <c r="C2147" s="4" t="str">
        <f>_xlfn.IFNA(VLOOKUP(B2147,W$2:AB11261,3,FALSE),0)</f>
        <v>HB</v>
      </c>
      <c r="D2147" s="1">
        <f>_xlfn.IFNA(VLOOKUP(B2147,W$2:AA11289,4,FALSE),0)</f>
        <v>20</v>
      </c>
      <c r="E2147" s="1">
        <f>_xlfn.IFNA(VLOOKUP(B2147,W$2:AA11289,5,FALSE),0)</f>
        <v>2</v>
      </c>
      <c r="F2147" s="1">
        <f>_xlfn.IFNA(VLOOKUP(B2147,W$2:AB11290,6,FALSE),0)</f>
        <v>23</v>
      </c>
      <c r="H2147" s="5">
        <f t="shared" si="403"/>
        <v>14223170</v>
      </c>
      <c r="I2147" s="5">
        <f t="shared" si="404"/>
        <v>15218791.9</v>
      </c>
      <c r="J2147" s="1">
        <f t="shared" si="397"/>
        <v>0.11374298598435889</v>
      </c>
      <c r="K2147" s="1">
        <f t="shared" si="398"/>
        <v>2</v>
      </c>
      <c r="L2147" s="1">
        <f t="shared" si="399"/>
        <v>1.1340764853376575</v>
      </c>
      <c r="M2147" s="1">
        <f t="shared" si="400"/>
        <v>0.99437471484129869</v>
      </c>
      <c r="N2147" s="1">
        <f t="shared" si="401"/>
        <v>0.81972023184507603</v>
      </c>
      <c r="P2147" s="1">
        <f t="shared" si="405"/>
        <v>0.92439603130311343</v>
      </c>
      <c r="Q2147" s="1">
        <f t="shared" si="402"/>
        <v>0.10514356483250702</v>
      </c>
      <c r="R2147" s="2">
        <f t="shared" si="406"/>
        <v>1495474.7970187687</v>
      </c>
      <c r="S2147" s="2">
        <f t="shared" si="407"/>
        <v>1600158.0328100827</v>
      </c>
      <c r="T2147" s="2">
        <f t="shared" si="408"/>
        <v>1495474.7970187687</v>
      </c>
      <c r="V2147" s="1">
        <v>2022</v>
      </c>
      <c r="W2147" s="1">
        <v>41933</v>
      </c>
      <c r="X2147" s="1" t="s">
        <v>2190</v>
      </c>
      <c r="Y2147" s="1" t="s">
        <v>55</v>
      </c>
      <c r="Z2147" s="1">
        <v>65</v>
      </c>
      <c r="AA2147" s="1">
        <v>4</v>
      </c>
      <c r="AB2147" s="1">
        <v>24</v>
      </c>
    </row>
    <row r="2148" spans="2:28" x14ac:dyDescent="0.55000000000000004">
      <c r="B2148" s="1">
        <v>77196</v>
      </c>
      <c r="C2148" s="4" t="str">
        <f>_xlfn.IFNA(VLOOKUP(B2148,W$2:AB11262,3,FALSE),0)</f>
        <v>ED</v>
      </c>
      <c r="D2148" s="1">
        <f>_xlfn.IFNA(VLOOKUP(B2148,W$2:AA11290,4,FALSE),0)</f>
        <v>20</v>
      </c>
      <c r="E2148" s="1">
        <f>_xlfn.IFNA(VLOOKUP(B2148,W$2:AA11290,5,FALSE),0)</f>
        <v>2</v>
      </c>
      <c r="F2148" s="1">
        <f>_xlfn.IFNA(VLOOKUP(B2148,W$2:AB11291,6,FALSE),0)</f>
        <v>23</v>
      </c>
      <c r="H2148" s="5">
        <f t="shared" si="403"/>
        <v>25400550</v>
      </c>
      <c r="I2148" s="5">
        <f t="shared" si="404"/>
        <v>27178588.5</v>
      </c>
      <c r="J2148" s="1">
        <f t="shared" si="397"/>
        <v>0.11374298598435889</v>
      </c>
      <c r="K2148" s="1">
        <f t="shared" si="398"/>
        <v>2</v>
      </c>
      <c r="L2148" s="1">
        <f t="shared" si="399"/>
        <v>1.1340764853376575</v>
      </c>
      <c r="M2148" s="1">
        <f t="shared" si="400"/>
        <v>0.99437471484129869</v>
      </c>
      <c r="N2148" s="1">
        <f t="shared" si="401"/>
        <v>1</v>
      </c>
      <c r="P2148" s="1">
        <f t="shared" si="405"/>
        <v>1.1276969817158553</v>
      </c>
      <c r="Q2148" s="1">
        <f t="shared" si="402"/>
        <v>0.12826762198591035</v>
      </c>
      <c r="R2148" s="2">
        <f t="shared" si="406"/>
        <v>3258068.1456342153</v>
      </c>
      <c r="S2148" s="2">
        <f t="shared" si="407"/>
        <v>3486132.9158286103</v>
      </c>
      <c r="T2148" s="2">
        <f t="shared" si="408"/>
        <v>3258068.1456342153</v>
      </c>
      <c r="V2148" s="1">
        <v>2022</v>
      </c>
      <c r="W2148" s="1">
        <v>12020</v>
      </c>
      <c r="X2148" s="1" t="s">
        <v>2191</v>
      </c>
      <c r="Y2148" s="1" t="s">
        <v>55</v>
      </c>
      <c r="Z2148" s="1">
        <v>64</v>
      </c>
      <c r="AA2148" s="1">
        <v>8</v>
      </c>
      <c r="AB2148" s="1">
        <v>27</v>
      </c>
    </row>
    <row r="2149" spans="2:28" x14ac:dyDescent="0.55000000000000004">
      <c r="B2149" s="1">
        <v>42028</v>
      </c>
      <c r="C2149" s="4" t="str">
        <f>_xlfn.IFNA(VLOOKUP(B2149,W$2:AB11263,3,FALSE),0)</f>
        <v>C</v>
      </c>
      <c r="D2149" s="1">
        <f>_xlfn.IFNA(VLOOKUP(B2149,W$2:AA11291,4,FALSE),0)</f>
        <v>20</v>
      </c>
      <c r="E2149" s="1">
        <f>_xlfn.IFNA(VLOOKUP(B2149,W$2:AA11291,5,FALSE),0)</f>
        <v>3</v>
      </c>
      <c r="F2149" s="1">
        <f>_xlfn.IFNA(VLOOKUP(B2149,W$2:AB11292,6,FALSE),0)</f>
        <v>24</v>
      </c>
      <c r="H2149" s="5">
        <f t="shared" si="403"/>
        <v>13082500</v>
      </c>
      <c r="I2149" s="5">
        <f t="shared" si="404"/>
        <v>13998275</v>
      </c>
      <c r="J2149" s="1">
        <f t="shared" si="397"/>
        <v>0.11374298598435889</v>
      </c>
      <c r="K2149" s="1">
        <f t="shared" si="398"/>
        <v>2</v>
      </c>
      <c r="L2149" s="1">
        <f t="shared" si="399"/>
        <v>1.0234905977381861</v>
      </c>
      <c r="M2149" s="1">
        <f t="shared" si="400"/>
        <v>0.99437471484129869</v>
      </c>
      <c r="N2149" s="1">
        <f t="shared" si="401"/>
        <v>1.1514506309915982</v>
      </c>
      <c r="P2149" s="1">
        <f t="shared" si="405"/>
        <v>1.1718695022383776</v>
      </c>
      <c r="Q2149" s="1">
        <f t="shared" si="402"/>
        <v>0.1332919363685974</v>
      </c>
      <c r="R2149" s="2">
        <f t="shared" si="406"/>
        <v>1743791.7575421755</v>
      </c>
      <c r="S2149" s="2">
        <f t="shared" si="407"/>
        <v>1865857.1805701279</v>
      </c>
      <c r="T2149" s="2">
        <f t="shared" si="408"/>
        <v>1743791.7575421755</v>
      </c>
      <c r="V2149" s="1">
        <v>2022</v>
      </c>
      <c r="W2149" s="1">
        <v>3647</v>
      </c>
      <c r="X2149" s="1" t="s">
        <v>2192</v>
      </c>
      <c r="Y2149" s="1" t="s">
        <v>55</v>
      </c>
      <c r="Z2149" s="1">
        <v>64</v>
      </c>
      <c r="AA2149" s="1">
        <v>32</v>
      </c>
      <c r="AB2149" s="1">
        <v>38</v>
      </c>
    </row>
    <row r="2150" spans="2:28" x14ac:dyDescent="0.55000000000000004">
      <c r="B2150" s="1">
        <v>77195</v>
      </c>
      <c r="C2150" s="4" t="str">
        <f>_xlfn.IFNA(VLOOKUP(B2150,W$2:AB11264,3,FALSE),0)</f>
        <v>LB</v>
      </c>
      <c r="D2150" s="1">
        <f>_xlfn.IFNA(VLOOKUP(B2150,W$2:AA11292,4,FALSE),0)</f>
        <v>20</v>
      </c>
      <c r="E2150" s="1">
        <f>_xlfn.IFNA(VLOOKUP(B2150,W$2:AA11292,5,FALSE),0)</f>
        <v>3</v>
      </c>
      <c r="F2150" s="1">
        <f>_xlfn.IFNA(VLOOKUP(B2150,W$2:AB11293,6,FALSE),0)</f>
        <v>22</v>
      </c>
      <c r="H2150" s="5">
        <f t="shared" si="403"/>
        <v>16999000</v>
      </c>
      <c r="I2150" s="5">
        <f t="shared" si="404"/>
        <v>18188930</v>
      </c>
      <c r="J2150" s="1">
        <f t="shared" si="397"/>
        <v>0.11374298598435889</v>
      </c>
      <c r="K2150" s="1">
        <f t="shared" si="398"/>
        <v>2</v>
      </c>
      <c r="L2150" s="1">
        <f t="shared" si="399"/>
        <v>1.0234905977381861</v>
      </c>
      <c r="M2150" s="1">
        <f t="shared" si="400"/>
        <v>0.99437471484129869</v>
      </c>
      <c r="N2150" s="1">
        <f t="shared" si="401"/>
        <v>0.82023027006469129</v>
      </c>
      <c r="P2150" s="1">
        <f t="shared" si="405"/>
        <v>0.8347755539234869</v>
      </c>
      <c r="Q2150" s="1">
        <f t="shared" si="402"/>
        <v>9.4949864130004599E-2</v>
      </c>
      <c r="R2150" s="2">
        <f t="shared" si="406"/>
        <v>1614052.7403459481</v>
      </c>
      <c r="S2150" s="2">
        <f t="shared" si="407"/>
        <v>1727036.4321701645</v>
      </c>
      <c r="T2150" s="2">
        <f t="shared" si="408"/>
        <v>1614052.7403459481</v>
      </c>
      <c r="V2150" s="1">
        <v>2022</v>
      </c>
      <c r="W2150" s="1">
        <v>36049</v>
      </c>
      <c r="X2150" s="1" t="s">
        <v>2193</v>
      </c>
      <c r="Y2150" s="1" t="s">
        <v>55</v>
      </c>
      <c r="Z2150" s="1">
        <v>63</v>
      </c>
      <c r="AA2150" s="1">
        <v>5</v>
      </c>
      <c r="AB2150" s="1">
        <v>26</v>
      </c>
    </row>
    <row r="2151" spans="2:28" x14ac:dyDescent="0.55000000000000004">
      <c r="B2151" s="1">
        <v>77355</v>
      </c>
      <c r="C2151" s="4" t="str">
        <f>_xlfn.IFNA(VLOOKUP(B2151,W$2:AB11265,3,FALSE),0)</f>
        <v>G</v>
      </c>
      <c r="D2151" s="1">
        <f>_xlfn.IFNA(VLOOKUP(B2151,W$2:AA11293,4,FALSE),0)</f>
        <v>20</v>
      </c>
      <c r="E2151" s="1">
        <f>_xlfn.IFNA(VLOOKUP(B2151,W$2:AA11293,5,FALSE),0)</f>
        <v>3</v>
      </c>
      <c r="F2151" s="1">
        <f>_xlfn.IFNA(VLOOKUP(B2151,W$2:AB11294,6,FALSE),0)</f>
        <v>23</v>
      </c>
      <c r="H2151" s="5">
        <f t="shared" si="403"/>
        <v>15340000</v>
      </c>
      <c r="I2151" s="5">
        <f t="shared" si="404"/>
        <v>16413800.000000002</v>
      </c>
      <c r="J2151" s="1">
        <f t="shared" si="397"/>
        <v>0.11374298598435889</v>
      </c>
      <c r="K2151" s="1">
        <f t="shared" si="398"/>
        <v>2</v>
      </c>
      <c r="L2151" s="1">
        <f t="shared" si="399"/>
        <v>1.0234905977381861</v>
      </c>
      <c r="M2151" s="1">
        <f t="shared" si="400"/>
        <v>0.99437471484129869</v>
      </c>
      <c r="N2151" s="1">
        <f t="shared" si="401"/>
        <v>1.0245916516529501</v>
      </c>
      <c r="P2151" s="1">
        <f t="shared" si="405"/>
        <v>1.0427609108921501</v>
      </c>
      <c r="Q2151" s="1">
        <f t="shared" si="402"/>
        <v>0.11860673967264314</v>
      </c>
      <c r="R2151" s="2">
        <f t="shared" si="406"/>
        <v>1819427.3865783457</v>
      </c>
      <c r="S2151" s="2">
        <f t="shared" si="407"/>
        <v>1946787.3036388301</v>
      </c>
      <c r="T2151" s="2">
        <f t="shared" si="408"/>
        <v>1819427.3865783457</v>
      </c>
      <c r="V2151" s="1">
        <v>2022</v>
      </c>
      <c r="W2151" s="1">
        <v>10211</v>
      </c>
      <c r="X2151" s="1" t="s">
        <v>2194</v>
      </c>
      <c r="Y2151" s="1" t="s">
        <v>55</v>
      </c>
      <c r="Z2151" s="1">
        <v>63</v>
      </c>
      <c r="AA2151" s="1">
        <v>8</v>
      </c>
      <c r="AB2151" s="1">
        <v>30</v>
      </c>
    </row>
    <row r="2152" spans="2:28" x14ac:dyDescent="0.55000000000000004">
      <c r="B2152" s="1">
        <v>97872</v>
      </c>
      <c r="C2152" s="4" t="str">
        <f>_xlfn.IFNA(VLOOKUP(B2152,W$2:AB11266,3,FALSE),0)</f>
        <v>CB</v>
      </c>
      <c r="D2152" s="1">
        <f>_xlfn.IFNA(VLOOKUP(B2152,W$2:AA11294,4,FALSE),0)</f>
        <v>20</v>
      </c>
      <c r="E2152" s="1">
        <f>_xlfn.IFNA(VLOOKUP(B2152,W$2:AA11294,5,FALSE),0)</f>
        <v>3</v>
      </c>
      <c r="F2152" s="1">
        <f>_xlfn.IFNA(VLOOKUP(B2152,W$2:AB11295,6,FALSE),0)</f>
        <v>22</v>
      </c>
      <c r="H2152" s="5">
        <f t="shared" si="403"/>
        <v>20000000</v>
      </c>
      <c r="I2152" s="5">
        <f t="shared" si="404"/>
        <v>21400000</v>
      </c>
      <c r="J2152" s="1">
        <f t="shared" si="397"/>
        <v>0.11374298598435889</v>
      </c>
      <c r="K2152" s="1">
        <f t="shared" si="398"/>
        <v>2</v>
      </c>
      <c r="L2152" s="1">
        <f t="shared" si="399"/>
        <v>1.0234905977381861</v>
      </c>
      <c r="M2152" s="1">
        <f t="shared" si="400"/>
        <v>0.99437471484129869</v>
      </c>
      <c r="N2152" s="1">
        <f t="shared" si="401"/>
        <v>0.87776743548653313</v>
      </c>
      <c r="P2152" s="1">
        <f t="shared" si="405"/>
        <v>0.89333303575406742</v>
      </c>
      <c r="Q2152" s="1">
        <f t="shared" si="402"/>
        <v>0.10161036696513967</v>
      </c>
      <c r="R2152" s="2">
        <f t="shared" si="406"/>
        <v>2032207.3393027934</v>
      </c>
      <c r="S2152" s="2">
        <f t="shared" si="407"/>
        <v>2174461.8530539889</v>
      </c>
      <c r="T2152" s="2">
        <f t="shared" si="408"/>
        <v>2032207.3393027934</v>
      </c>
      <c r="V2152" s="1">
        <v>2022</v>
      </c>
      <c r="W2152" s="1">
        <v>9550</v>
      </c>
      <c r="X2152" s="1" t="s">
        <v>2195</v>
      </c>
      <c r="Y2152" s="1" t="s">
        <v>55</v>
      </c>
      <c r="Z2152" s="1">
        <v>62</v>
      </c>
      <c r="AA2152" s="1">
        <v>4</v>
      </c>
      <c r="AB2152" s="1">
        <v>31</v>
      </c>
    </row>
    <row r="2153" spans="2:28" x14ac:dyDescent="0.55000000000000004">
      <c r="B2153" s="1">
        <v>82003</v>
      </c>
      <c r="C2153" s="4" t="str">
        <f>_xlfn.IFNA(VLOOKUP(B2153,W$2:AB11267,3,FALSE),0)</f>
        <v>LT</v>
      </c>
      <c r="D2153" s="1">
        <f>_xlfn.IFNA(VLOOKUP(B2153,W$2:AA11295,4,FALSE),0)</f>
        <v>20</v>
      </c>
      <c r="E2153" s="1">
        <f>_xlfn.IFNA(VLOOKUP(B2153,W$2:AA11295,5,FALSE),0)</f>
        <v>3</v>
      </c>
      <c r="F2153" s="1">
        <f>_xlfn.IFNA(VLOOKUP(B2153,W$2:AB11296,6,FALSE),0)</f>
        <v>23</v>
      </c>
      <c r="H2153" s="5">
        <f t="shared" si="403"/>
        <v>21252000</v>
      </c>
      <c r="I2153" s="5">
        <f t="shared" si="404"/>
        <v>22739640</v>
      </c>
      <c r="J2153" s="1">
        <f t="shared" si="397"/>
        <v>0.11374298598435889</v>
      </c>
      <c r="K2153" s="1">
        <f t="shared" si="398"/>
        <v>2</v>
      </c>
      <c r="L2153" s="1">
        <f t="shared" si="399"/>
        <v>1.0234905977381861</v>
      </c>
      <c r="M2153" s="1">
        <f t="shared" si="400"/>
        <v>0.99437471484129869</v>
      </c>
      <c r="N2153" s="1">
        <f t="shared" si="401"/>
        <v>1.1155423054361819</v>
      </c>
      <c r="P2153" s="1">
        <f t="shared" si="405"/>
        <v>1.1353244081959164</v>
      </c>
      <c r="Q2153" s="1">
        <f t="shared" si="402"/>
        <v>0.12913518824912867</v>
      </c>
      <c r="R2153" s="2">
        <f t="shared" si="406"/>
        <v>2744381.0206704824</v>
      </c>
      <c r="S2153" s="2">
        <f t="shared" si="407"/>
        <v>2936487.6921174163</v>
      </c>
      <c r="T2153" s="2">
        <f t="shared" si="408"/>
        <v>2744381.0206704824</v>
      </c>
      <c r="V2153" s="1">
        <v>2022</v>
      </c>
      <c r="W2153" s="1">
        <v>12051</v>
      </c>
      <c r="X2153" s="1" t="s">
        <v>2196</v>
      </c>
      <c r="Y2153" s="1" t="s">
        <v>55</v>
      </c>
      <c r="Z2153" s="1">
        <v>62</v>
      </c>
      <c r="AA2153" s="1">
        <v>8</v>
      </c>
      <c r="AB2153" s="1">
        <v>29</v>
      </c>
    </row>
    <row r="2154" spans="2:28" x14ac:dyDescent="0.55000000000000004">
      <c r="B2154" s="1">
        <v>75818</v>
      </c>
      <c r="C2154" s="4" t="str">
        <f>_xlfn.IFNA(VLOOKUP(B2154,W$2:AB11268,3,FALSE),0)</f>
        <v>LB</v>
      </c>
      <c r="D2154" s="1">
        <f>_xlfn.IFNA(VLOOKUP(B2154,W$2:AA11296,4,FALSE),0)</f>
        <v>20</v>
      </c>
      <c r="E2154" s="1">
        <f>_xlfn.IFNA(VLOOKUP(B2154,W$2:AA11296,5,FALSE),0)</f>
        <v>3</v>
      </c>
      <c r="F2154" s="1">
        <f>_xlfn.IFNA(VLOOKUP(B2154,W$2:AB11297,6,FALSE),0)</f>
        <v>23</v>
      </c>
      <c r="H2154" s="5">
        <f t="shared" si="403"/>
        <v>16999000</v>
      </c>
      <c r="I2154" s="5">
        <f t="shared" si="404"/>
        <v>18188930</v>
      </c>
      <c r="J2154" s="1">
        <f t="shared" si="397"/>
        <v>0.11374298598435889</v>
      </c>
      <c r="K2154" s="1">
        <f t="shared" si="398"/>
        <v>2</v>
      </c>
      <c r="L2154" s="1">
        <f t="shared" si="399"/>
        <v>1.0234905977381861</v>
      </c>
      <c r="M2154" s="1">
        <f t="shared" si="400"/>
        <v>0.99437471484129869</v>
      </c>
      <c r="N2154" s="1">
        <f t="shared" si="401"/>
        <v>0.82023027006469129</v>
      </c>
      <c r="P2154" s="1">
        <f t="shared" si="405"/>
        <v>0.8347755539234869</v>
      </c>
      <c r="Q2154" s="1">
        <f t="shared" si="402"/>
        <v>9.4949864130004599E-2</v>
      </c>
      <c r="R2154" s="2">
        <f t="shared" si="406"/>
        <v>1614052.7403459481</v>
      </c>
      <c r="S2154" s="2">
        <f t="shared" si="407"/>
        <v>1727036.4321701645</v>
      </c>
      <c r="T2154" s="2">
        <f t="shared" si="408"/>
        <v>1614052.7403459481</v>
      </c>
      <c r="V2154" s="1">
        <v>2022</v>
      </c>
      <c r="W2154" s="1">
        <v>20994</v>
      </c>
      <c r="X2154" s="1" t="s">
        <v>2197</v>
      </c>
      <c r="Y2154" s="1" t="s">
        <v>55</v>
      </c>
      <c r="Z2154" s="1">
        <v>61</v>
      </c>
      <c r="AA2154" s="1">
        <v>8</v>
      </c>
      <c r="AB2154" s="1">
        <v>28</v>
      </c>
    </row>
    <row r="2155" spans="2:28" x14ac:dyDescent="0.55000000000000004">
      <c r="B2155" s="1">
        <v>40573</v>
      </c>
      <c r="C2155" s="4" t="str">
        <f>_xlfn.IFNA(VLOOKUP(B2155,W$2:AB11269,3,FALSE),0)</f>
        <v>WR</v>
      </c>
      <c r="D2155" s="1">
        <f>_xlfn.IFNA(VLOOKUP(B2155,W$2:AA11297,4,FALSE),0)</f>
        <v>20</v>
      </c>
      <c r="E2155" s="1">
        <f>_xlfn.IFNA(VLOOKUP(B2155,W$2:AA11297,5,FALSE),0)</f>
        <v>3</v>
      </c>
      <c r="F2155" s="1">
        <f>_xlfn.IFNA(VLOOKUP(B2155,W$2:AB11298,6,FALSE),0)</f>
        <v>25</v>
      </c>
      <c r="H2155" s="5">
        <f t="shared" si="403"/>
        <v>26850000</v>
      </c>
      <c r="I2155" s="5">
        <f t="shared" si="404"/>
        <v>28729500</v>
      </c>
      <c r="J2155" s="1">
        <f t="shared" si="397"/>
        <v>0.11374298598435889</v>
      </c>
      <c r="K2155" s="1">
        <f t="shared" si="398"/>
        <v>2</v>
      </c>
      <c r="L2155" s="1">
        <f t="shared" si="399"/>
        <v>1.0234905977381861</v>
      </c>
      <c r="M2155" s="1">
        <f t="shared" si="400"/>
        <v>0.99437471484129869</v>
      </c>
      <c r="N2155" s="1">
        <f t="shared" si="401"/>
        <v>0.89953136465011441</v>
      </c>
      <c r="P2155" s="1">
        <f t="shared" si="405"/>
        <v>0.91548290840098545</v>
      </c>
      <c r="Q2155" s="1">
        <f t="shared" si="402"/>
        <v>0.10412975961917341</v>
      </c>
      <c r="R2155" s="2">
        <f t="shared" si="406"/>
        <v>2795884.0457748058</v>
      </c>
      <c r="S2155" s="2">
        <f t="shared" si="407"/>
        <v>2991595.9289790425</v>
      </c>
      <c r="T2155" s="2">
        <f t="shared" si="408"/>
        <v>2795884.0457748058</v>
      </c>
      <c r="V2155" s="1">
        <v>2022</v>
      </c>
      <c r="W2155" s="1">
        <v>84025</v>
      </c>
      <c r="X2155" s="1" t="s">
        <v>2198</v>
      </c>
      <c r="Y2155" s="1" t="s">
        <v>55</v>
      </c>
      <c r="Z2155" s="1">
        <v>61</v>
      </c>
      <c r="AA2155" s="1">
        <v>3</v>
      </c>
      <c r="AB2155" s="1">
        <v>22</v>
      </c>
    </row>
    <row r="2156" spans="2:28" x14ac:dyDescent="0.55000000000000004">
      <c r="B2156" s="1">
        <v>60218</v>
      </c>
      <c r="C2156" s="4" t="str">
        <f>_xlfn.IFNA(VLOOKUP(B2156,W$2:AB11270,3,FALSE),0)</f>
        <v>LT</v>
      </c>
      <c r="D2156" s="1">
        <f>_xlfn.IFNA(VLOOKUP(B2156,W$2:AA11298,4,FALSE),0)</f>
        <v>20</v>
      </c>
      <c r="E2156" s="1">
        <f>_xlfn.IFNA(VLOOKUP(B2156,W$2:AA11298,5,FALSE),0)</f>
        <v>3</v>
      </c>
      <c r="F2156" s="1">
        <f>_xlfn.IFNA(VLOOKUP(B2156,W$2:AB11299,6,FALSE),0)</f>
        <v>24</v>
      </c>
      <c r="H2156" s="5">
        <f t="shared" si="403"/>
        <v>21252000</v>
      </c>
      <c r="I2156" s="5">
        <f t="shared" si="404"/>
        <v>22739640</v>
      </c>
      <c r="J2156" s="1">
        <f t="shared" si="397"/>
        <v>0.11374298598435889</v>
      </c>
      <c r="K2156" s="1">
        <f t="shared" si="398"/>
        <v>2</v>
      </c>
      <c r="L2156" s="1">
        <f t="shared" si="399"/>
        <v>1.0234905977381861</v>
      </c>
      <c r="M2156" s="1">
        <f t="shared" si="400"/>
        <v>0.99437471484129869</v>
      </c>
      <c r="N2156" s="1">
        <f t="shared" si="401"/>
        <v>1.1155423054361819</v>
      </c>
      <c r="P2156" s="1">
        <f t="shared" si="405"/>
        <v>1.1353244081959164</v>
      </c>
      <c r="Q2156" s="1">
        <f t="shared" si="402"/>
        <v>0.12913518824912867</v>
      </c>
      <c r="R2156" s="2">
        <f t="shared" si="406"/>
        <v>2744381.0206704824</v>
      </c>
      <c r="S2156" s="2">
        <f t="shared" si="407"/>
        <v>2936487.6921174163</v>
      </c>
      <c r="T2156" s="2">
        <f t="shared" si="408"/>
        <v>2744381.0206704824</v>
      </c>
      <c r="V2156" s="1">
        <v>2022</v>
      </c>
      <c r="W2156" s="1">
        <v>9786</v>
      </c>
      <c r="X2156" s="1" t="s">
        <v>2199</v>
      </c>
      <c r="Y2156" s="1" t="s">
        <v>55</v>
      </c>
      <c r="Z2156" s="1">
        <v>60</v>
      </c>
      <c r="AA2156" s="1">
        <v>8</v>
      </c>
      <c r="AB2156" s="1">
        <v>30</v>
      </c>
    </row>
    <row r="2157" spans="2:28" x14ac:dyDescent="0.55000000000000004">
      <c r="B2157" s="1">
        <v>60509</v>
      </c>
      <c r="C2157" s="4" t="str">
        <f>_xlfn.IFNA(VLOOKUP(B2157,W$2:AB11271,3,FALSE),0)</f>
        <v>TE</v>
      </c>
      <c r="D2157" s="1">
        <f>_xlfn.IFNA(VLOOKUP(B2157,W$2:AA11299,4,FALSE),0)</f>
        <v>20</v>
      </c>
      <c r="E2157" s="1">
        <f>_xlfn.IFNA(VLOOKUP(B2157,W$2:AA11299,5,FALSE),0)</f>
        <v>3</v>
      </c>
      <c r="F2157" s="1">
        <f>_xlfn.IFNA(VLOOKUP(B2157,W$2:AB11300,6,FALSE),0)</f>
        <v>24</v>
      </c>
      <c r="H2157" s="5">
        <f t="shared" si="403"/>
        <v>14012500</v>
      </c>
      <c r="I2157" s="5">
        <f t="shared" si="404"/>
        <v>14993375</v>
      </c>
      <c r="J2157" s="1">
        <f t="shared" si="397"/>
        <v>0.11374298598435889</v>
      </c>
      <c r="K2157" s="1">
        <f t="shared" si="398"/>
        <v>2</v>
      </c>
      <c r="L2157" s="1">
        <f t="shared" si="399"/>
        <v>1.0234905977381861</v>
      </c>
      <c r="M2157" s="1">
        <f t="shared" si="400"/>
        <v>0.99437471484129869</v>
      </c>
      <c r="N2157" s="1">
        <f t="shared" si="401"/>
        <v>1.0245916516529501</v>
      </c>
      <c r="P2157" s="1">
        <f t="shared" si="405"/>
        <v>1.0427609108921501</v>
      </c>
      <c r="Q2157" s="1">
        <f t="shared" si="402"/>
        <v>0.11860673967264314</v>
      </c>
      <c r="R2157" s="2">
        <f t="shared" si="406"/>
        <v>1661976.9396629119</v>
      </c>
      <c r="S2157" s="2">
        <f t="shared" si="407"/>
        <v>1778315.3254393158</v>
      </c>
      <c r="T2157" s="2">
        <f t="shared" si="408"/>
        <v>1661976.9396629119</v>
      </c>
      <c r="V2157" s="1">
        <v>2022</v>
      </c>
      <c r="W2157" s="1">
        <v>11774</v>
      </c>
      <c r="X2157" s="1" t="s">
        <v>2200</v>
      </c>
      <c r="Y2157" s="1" t="s">
        <v>55</v>
      </c>
      <c r="Z2157" s="1">
        <v>59</v>
      </c>
      <c r="AA2157" s="1">
        <v>20</v>
      </c>
      <c r="AB2157" s="1">
        <v>28</v>
      </c>
    </row>
    <row r="2158" spans="2:28" x14ac:dyDescent="0.55000000000000004">
      <c r="B2158" s="1">
        <v>55086</v>
      </c>
      <c r="C2158" s="4" t="str">
        <f>_xlfn.IFNA(VLOOKUP(B2158,W$2:AB11272,3,FALSE),0)</f>
        <v>QB</v>
      </c>
      <c r="D2158" s="1">
        <f>_xlfn.IFNA(VLOOKUP(B2158,W$2:AA11300,4,FALSE),0)</f>
        <v>20</v>
      </c>
      <c r="E2158" s="1">
        <f>_xlfn.IFNA(VLOOKUP(B2158,W$2:AA11300,5,FALSE),0)</f>
        <v>3</v>
      </c>
      <c r="F2158" s="1">
        <f>_xlfn.IFNA(VLOOKUP(B2158,W$2:AB11301,6,FALSE),0)</f>
        <v>23</v>
      </c>
      <c r="H2158" s="5">
        <f t="shared" si="403"/>
        <v>44949165</v>
      </c>
      <c r="I2158" s="5">
        <f t="shared" si="404"/>
        <v>48095606.550000004</v>
      </c>
      <c r="J2158" s="1">
        <f t="shared" si="397"/>
        <v>0.11374298598435889</v>
      </c>
      <c r="K2158" s="1">
        <f t="shared" si="398"/>
        <v>2</v>
      </c>
      <c r="L2158" s="1">
        <f t="shared" si="399"/>
        <v>1.0234905977381861</v>
      </c>
      <c r="M2158" s="1">
        <f t="shared" si="400"/>
        <v>0.99437471484129869</v>
      </c>
      <c r="N2158" s="1">
        <f t="shared" si="401"/>
        <v>1.1178219283566899</v>
      </c>
      <c r="P2158" s="1">
        <f t="shared" si="405"/>
        <v>1.1376444560601018</v>
      </c>
      <c r="Q2158" s="1">
        <f t="shared" si="402"/>
        <v>0.12939907742082776</v>
      </c>
      <c r="R2158" s="2">
        <f t="shared" si="406"/>
        <v>5816380.4818365611</v>
      </c>
      <c r="S2158" s="2">
        <f t="shared" si="407"/>
        <v>6223527.1155651212</v>
      </c>
      <c r="T2158" s="2">
        <f t="shared" si="408"/>
        <v>5816380.4818365611</v>
      </c>
      <c r="V2158" s="1">
        <v>2022</v>
      </c>
      <c r="W2158" s="1">
        <v>9679</v>
      </c>
      <c r="X2158" s="1" t="s">
        <v>2201</v>
      </c>
      <c r="Y2158" s="1" t="s">
        <v>55</v>
      </c>
      <c r="Z2158" s="1">
        <v>59</v>
      </c>
      <c r="AA2158" s="1">
        <v>7</v>
      </c>
      <c r="AB2158" s="1">
        <v>29</v>
      </c>
    </row>
    <row r="2159" spans="2:28" x14ac:dyDescent="0.55000000000000004">
      <c r="B2159" s="1">
        <v>98996</v>
      </c>
      <c r="C2159" s="4" t="str">
        <f>_xlfn.IFNA(VLOOKUP(B2159,W$2:AB11273,3,FALSE),0)</f>
        <v>LB</v>
      </c>
      <c r="D2159" s="1">
        <f>_xlfn.IFNA(VLOOKUP(B2159,W$2:AA11301,4,FALSE),0)</f>
        <v>20</v>
      </c>
      <c r="E2159" s="1">
        <f>_xlfn.IFNA(VLOOKUP(B2159,W$2:AA11301,5,FALSE),0)</f>
        <v>3</v>
      </c>
      <c r="F2159" s="1">
        <f>_xlfn.IFNA(VLOOKUP(B2159,W$2:AB11302,6,FALSE),0)</f>
        <v>22</v>
      </c>
      <c r="H2159" s="5">
        <f t="shared" si="403"/>
        <v>16999000</v>
      </c>
      <c r="I2159" s="5">
        <f t="shared" si="404"/>
        <v>18188930</v>
      </c>
      <c r="J2159" s="1">
        <f t="shared" si="397"/>
        <v>0.11374298598435889</v>
      </c>
      <c r="K2159" s="1">
        <f t="shared" si="398"/>
        <v>2</v>
      </c>
      <c r="L2159" s="1">
        <f t="shared" si="399"/>
        <v>1.0234905977381861</v>
      </c>
      <c r="M2159" s="1">
        <f t="shared" si="400"/>
        <v>0.99437471484129869</v>
      </c>
      <c r="N2159" s="1">
        <f t="shared" si="401"/>
        <v>0.82023027006469129</v>
      </c>
      <c r="P2159" s="1">
        <f t="shared" si="405"/>
        <v>0.8347755539234869</v>
      </c>
      <c r="Q2159" s="1">
        <f t="shared" si="402"/>
        <v>9.4949864130004599E-2</v>
      </c>
      <c r="R2159" s="2">
        <f t="shared" si="406"/>
        <v>1614052.7403459481</v>
      </c>
      <c r="S2159" s="2">
        <f t="shared" si="407"/>
        <v>1727036.4321701645</v>
      </c>
      <c r="T2159" s="2">
        <f t="shared" si="408"/>
        <v>1614052.7403459481</v>
      </c>
      <c r="V2159" s="1">
        <v>2022</v>
      </c>
      <c r="W2159" s="1">
        <v>6311</v>
      </c>
      <c r="X2159" s="1" t="s">
        <v>2202</v>
      </c>
      <c r="Y2159" s="1" t="s">
        <v>55</v>
      </c>
      <c r="Z2159" s="1">
        <v>58</v>
      </c>
      <c r="AA2159" s="1">
        <v>5</v>
      </c>
      <c r="AB2159" s="1">
        <v>35</v>
      </c>
    </row>
    <row r="2160" spans="2:28" x14ac:dyDescent="0.55000000000000004">
      <c r="B2160" s="1">
        <v>76914</v>
      </c>
      <c r="C2160" s="4" t="str">
        <f>_xlfn.IFNA(VLOOKUP(B2160,W$2:AB11274,3,FALSE),0)</f>
        <v>DI</v>
      </c>
      <c r="D2160" s="1">
        <f>_xlfn.IFNA(VLOOKUP(B2160,W$2:AA11302,4,FALSE),0)</f>
        <v>20</v>
      </c>
      <c r="E2160" s="1">
        <f>_xlfn.IFNA(VLOOKUP(B2160,W$2:AA11302,5,FALSE),0)</f>
        <v>3</v>
      </c>
      <c r="F2160" s="1">
        <f>_xlfn.IFNA(VLOOKUP(B2160,W$2:AB11303,6,FALSE),0)</f>
        <v>23</v>
      </c>
      <c r="H2160" s="5">
        <f t="shared" si="403"/>
        <v>20500000</v>
      </c>
      <c r="I2160" s="5">
        <f t="shared" si="404"/>
        <v>21935000</v>
      </c>
      <c r="J2160" s="1">
        <f t="shared" si="397"/>
        <v>0.11374298598435889</v>
      </c>
      <c r="K2160" s="1">
        <f t="shared" si="398"/>
        <v>2</v>
      </c>
      <c r="L2160" s="1">
        <f t="shared" si="399"/>
        <v>1.0234905977381861</v>
      </c>
      <c r="M2160" s="1">
        <f t="shared" si="400"/>
        <v>0.99437471484129869</v>
      </c>
      <c r="N2160" s="1">
        <f t="shared" si="401"/>
        <v>1</v>
      </c>
      <c r="P2160" s="1">
        <f t="shared" si="405"/>
        <v>1.017733171268659</v>
      </c>
      <c r="Q2160" s="1">
        <f t="shared" si="402"/>
        <v>0.11576000983542821</v>
      </c>
      <c r="R2160" s="2">
        <f t="shared" si="406"/>
        <v>2373080.2016262785</v>
      </c>
      <c r="S2160" s="2">
        <f t="shared" si="407"/>
        <v>2539195.8157401178</v>
      </c>
      <c r="T2160" s="2">
        <f t="shared" si="408"/>
        <v>2373080.2016262785</v>
      </c>
      <c r="V2160" s="1">
        <v>2022</v>
      </c>
      <c r="W2160" s="1">
        <v>40973</v>
      </c>
      <c r="X2160" s="1" t="s">
        <v>2203</v>
      </c>
      <c r="Y2160" s="1" t="s">
        <v>55</v>
      </c>
      <c r="Z2160" s="1">
        <v>58</v>
      </c>
      <c r="AA2160" s="1">
        <v>6</v>
      </c>
      <c r="AB2160" s="1">
        <v>25</v>
      </c>
    </row>
    <row r="2161" spans="2:28" x14ac:dyDescent="0.55000000000000004">
      <c r="B2161" s="1">
        <v>77948</v>
      </c>
      <c r="C2161" s="4" t="str">
        <f>_xlfn.IFNA(VLOOKUP(B2161,W$2:AB11275,3,FALSE),0)</f>
        <v>LT</v>
      </c>
      <c r="D2161" s="1">
        <f>_xlfn.IFNA(VLOOKUP(B2161,W$2:AA11303,4,FALSE),0)</f>
        <v>20</v>
      </c>
      <c r="E2161" s="1">
        <f>_xlfn.IFNA(VLOOKUP(B2161,W$2:AA11303,5,FALSE),0)</f>
        <v>3</v>
      </c>
      <c r="F2161" s="1">
        <f>_xlfn.IFNA(VLOOKUP(B2161,W$2:AB11304,6,FALSE),0)</f>
        <v>25</v>
      </c>
      <c r="H2161" s="5">
        <f t="shared" si="403"/>
        <v>21252000</v>
      </c>
      <c r="I2161" s="5">
        <f t="shared" si="404"/>
        <v>22739640</v>
      </c>
      <c r="J2161" s="1">
        <f t="shared" si="397"/>
        <v>0.11374298598435889</v>
      </c>
      <c r="K2161" s="1">
        <f t="shared" si="398"/>
        <v>2</v>
      </c>
      <c r="L2161" s="1">
        <f t="shared" si="399"/>
        <v>1.0234905977381861</v>
      </c>
      <c r="M2161" s="1">
        <f t="shared" si="400"/>
        <v>0.99437471484129869</v>
      </c>
      <c r="N2161" s="1">
        <f t="shared" si="401"/>
        <v>1.1155423054361819</v>
      </c>
      <c r="P2161" s="1">
        <f t="shared" si="405"/>
        <v>1.1353244081959164</v>
      </c>
      <c r="Q2161" s="1">
        <f t="shared" si="402"/>
        <v>0.12913518824912867</v>
      </c>
      <c r="R2161" s="2">
        <f t="shared" si="406"/>
        <v>2744381.0206704824</v>
      </c>
      <c r="S2161" s="2">
        <f t="shared" si="407"/>
        <v>2936487.6921174163</v>
      </c>
      <c r="T2161" s="2">
        <f t="shared" si="408"/>
        <v>2744381.0206704824</v>
      </c>
      <c r="V2161" s="1">
        <v>2022</v>
      </c>
      <c r="W2161" s="1">
        <v>7866</v>
      </c>
      <c r="X2161" s="1" t="s">
        <v>2204</v>
      </c>
      <c r="Y2161" s="1" t="s">
        <v>55</v>
      </c>
      <c r="Z2161" s="1">
        <v>57</v>
      </c>
      <c r="AA2161" s="1">
        <v>3</v>
      </c>
      <c r="AB2161" s="1">
        <v>32</v>
      </c>
    </row>
    <row r="2162" spans="2:28" x14ac:dyDescent="0.55000000000000004">
      <c r="B2162" s="1">
        <v>98318</v>
      </c>
      <c r="C2162" s="4" t="str">
        <f>_xlfn.IFNA(VLOOKUP(B2162,W$2:AB11276,3,FALSE),0)</f>
        <v>ED</v>
      </c>
      <c r="D2162" s="1">
        <f>_xlfn.IFNA(VLOOKUP(B2162,W$2:AA11304,4,FALSE),0)</f>
        <v>20</v>
      </c>
      <c r="E2162" s="1">
        <f>_xlfn.IFNA(VLOOKUP(B2162,W$2:AA11304,5,FALSE),0)</f>
        <v>3</v>
      </c>
      <c r="F2162" s="1">
        <f>_xlfn.IFNA(VLOOKUP(B2162,W$2:AB11305,6,FALSE),0)</f>
        <v>22</v>
      </c>
      <c r="H2162" s="5">
        <f t="shared" si="403"/>
        <v>25400550</v>
      </c>
      <c r="I2162" s="5">
        <f t="shared" si="404"/>
        <v>27178588.5</v>
      </c>
      <c r="J2162" s="1">
        <f t="shared" si="397"/>
        <v>0.11374298598435889</v>
      </c>
      <c r="K2162" s="1">
        <f t="shared" si="398"/>
        <v>2</v>
      </c>
      <c r="L2162" s="1">
        <f t="shared" si="399"/>
        <v>1.0234905977381861</v>
      </c>
      <c r="M2162" s="1">
        <f t="shared" si="400"/>
        <v>0.99437471484129869</v>
      </c>
      <c r="N2162" s="1">
        <f t="shared" si="401"/>
        <v>1</v>
      </c>
      <c r="P2162" s="1">
        <f t="shared" si="405"/>
        <v>1.017733171268659</v>
      </c>
      <c r="Q2162" s="1">
        <f t="shared" si="402"/>
        <v>0.11576000983542821</v>
      </c>
      <c r="R2162" s="2">
        <f t="shared" si="406"/>
        <v>2940367.9178252858</v>
      </c>
      <c r="S2162" s="2">
        <f t="shared" si="407"/>
        <v>3146193.672073056</v>
      </c>
      <c r="T2162" s="2">
        <f t="shared" si="408"/>
        <v>2940367.9178252858</v>
      </c>
      <c r="V2162" s="1">
        <v>2022</v>
      </c>
      <c r="W2162" s="1">
        <v>47034</v>
      </c>
      <c r="X2162" s="1" t="s">
        <v>2205</v>
      </c>
      <c r="Y2162" s="1" t="s">
        <v>55</v>
      </c>
      <c r="Z2162" s="1">
        <v>57</v>
      </c>
      <c r="AA2162" s="1">
        <v>3</v>
      </c>
      <c r="AB2162" s="1">
        <v>26</v>
      </c>
    </row>
    <row r="2163" spans="2:28" x14ac:dyDescent="0.55000000000000004">
      <c r="B2163" s="1">
        <v>77837</v>
      </c>
      <c r="C2163" s="4" t="str">
        <f>_xlfn.IFNA(VLOOKUP(B2163,W$2:AB11277,3,FALSE),0)</f>
        <v>S</v>
      </c>
      <c r="D2163" s="1">
        <f>_xlfn.IFNA(VLOOKUP(B2163,W$2:AA11305,4,FALSE),0)</f>
        <v>20</v>
      </c>
      <c r="E2163" s="1">
        <f>_xlfn.IFNA(VLOOKUP(B2163,W$2:AA11305,5,FALSE),0)</f>
        <v>3</v>
      </c>
      <c r="F2163" s="1">
        <f>_xlfn.IFNA(VLOOKUP(B2163,W$2:AB11306,6,FALSE),0)</f>
        <v>22</v>
      </c>
      <c r="H2163" s="5">
        <f t="shared" si="403"/>
        <v>15620000</v>
      </c>
      <c r="I2163" s="5">
        <f t="shared" si="404"/>
        <v>16713400.000000002</v>
      </c>
      <c r="J2163" s="1">
        <f t="shared" si="397"/>
        <v>0.11374298598435889</v>
      </c>
      <c r="K2163" s="1">
        <f t="shared" si="398"/>
        <v>2</v>
      </c>
      <c r="L2163" s="1">
        <f t="shared" si="399"/>
        <v>1.0234905977381861</v>
      </c>
      <c r="M2163" s="1">
        <f t="shared" si="400"/>
        <v>0.99437471484129869</v>
      </c>
      <c r="N2163" s="1">
        <f t="shared" si="401"/>
        <v>0.92811912331810276</v>
      </c>
      <c r="P2163" s="1">
        <f t="shared" si="405"/>
        <v>0.94457761868962031</v>
      </c>
      <c r="Q2163" s="1">
        <f t="shared" si="402"/>
        <v>0.10743907884375258</v>
      </c>
      <c r="R2163" s="2">
        <f t="shared" si="406"/>
        <v>1678198.4115394151</v>
      </c>
      <c r="S2163" s="2">
        <f t="shared" si="407"/>
        <v>1795672.3003471745</v>
      </c>
      <c r="T2163" s="2">
        <f t="shared" si="408"/>
        <v>1678198.4115394151</v>
      </c>
      <c r="V2163" s="1">
        <v>2022</v>
      </c>
      <c r="W2163" s="1">
        <v>77887</v>
      </c>
      <c r="X2163" s="1" t="s">
        <v>2206</v>
      </c>
      <c r="Y2163" s="1" t="s">
        <v>55</v>
      </c>
      <c r="Z2163" s="1">
        <v>56</v>
      </c>
      <c r="AA2163" s="1">
        <v>5</v>
      </c>
      <c r="AB2163" s="1">
        <v>22</v>
      </c>
    </row>
    <row r="2164" spans="2:28" x14ac:dyDescent="0.55000000000000004">
      <c r="B2164" s="1">
        <v>84068</v>
      </c>
      <c r="C2164" s="4" t="str">
        <f>_xlfn.IFNA(VLOOKUP(B2164,W$2:AB11278,3,FALSE),0)</f>
        <v>TE</v>
      </c>
      <c r="D2164" s="1">
        <f>_xlfn.IFNA(VLOOKUP(B2164,W$2:AA11306,4,FALSE),0)</f>
        <v>20</v>
      </c>
      <c r="E2164" s="1">
        <f>_xlfn.IFNA(VLOOKUP(B2164,W$2:AA11306,5,FALSE),0)</f>
        <v>3</v>
      </c>
      <c r="F2164" s="1">
        <f>_xlfn.IFNA(VLOOKUP(B2164,W$2:AB11307,6,FALSE),0)</f>
        <v>22</v>
      </c>
      <c r="H2164" s="5">
        <f t="shared" si="403"/>
        <v>14012500</v>
      </c>
      <c r="I2164" s="5">
        <f t="shared" si="404"/>
        <v>14993375</v>
      </c>
      <c r="J2164" s="1">
        <f t="shared" si="397"/>
        <v>0.11374298598435889</v>
      </c>
      <c r="K2164" s="1">
        <f t="shared" si="398"/>
        <v>2</v>
      </c>
      <c r="L2164" s="1">
        <f t="shared" si="399"/>
        <v>1.0234905977381861</v>
      </c>
      <c r="M2164" s="1">
        <f t="shared" si="400"/>
        <v>0.99437471484129869</v>
      </c>
      <c r="N2164" s="1">
        <f t="shared" si="401"/>
        <v>1.0245916516529501</v>
      </c>
      <c r="P2164" s="1">
        <f t="shared" si="405"/>
        <v>1.0427609108921501</v>
      </c>
      <c r="Q2164" s="1">
        <f t="shared" si="402"/>
        <v>0.11860673967264314</v>
      </c>
      <c r="R2164" s="2">
        <f t="shared" si="406"/>
        <v>1661976.9396629119</v>
      </c>
      <c r="S2164" s="2">
        <f t="shared" si="407"/>
        <v>1778315.3254393158</v>
      </c>
      <c r="T2164" s="2">
        <f t="shared" si="408"/>
        <v>1661976.9396629119</v>
      </c>
      <c r="V2164" s="1">
        <v>2022</v>
      </c>
      <c r="W2164" s="1">
        <v>28305</v>
      </c>
      <c r="X2164" s="1" t="s">
        <v>2207</v>
      </c>
      <c r="Y2164" s="1" t="s">
        <v>55</v>
      </c>
      <c r="Z2164" s="1">
        <v>56</v>
      </c>
      <c r="AA2164" s="1">
        <v>8</v>
      </c>
      <c r="AB2164" s="1">
        <v>26</v>
      </c>
    </row>
    <row r="2165" spans="2:28" x14ac:dyDescent="0.55000000000000004">
      <c r="B2165" s="1">
        <v>98834</v>
      </c>
      <c r="C2165" s="4" t="str">
        <f>_xlfn.IFNA(VLOOKUP(B2165,W$2:AB11279,3,FALSE),0)</f>
        <v>CB</v>
      </c>
      <c r="D2165" s="1">
        <f>_xlfn.IFNA(VLOOKUP(B2165,W$2:AA11307,4,FALSE),0)</f>
        <v>20</v>
      </c>
      <c r="E2165" s="1">
        <f>_xlfn.IFNA(VLOOKUP(B2165,W$2:AA11307,5,FALSE),0)</f>
        <v>3</v>
      </c>
      <c r="F2165" s="1">
        <f>_xlfn.IFNA(VLOOKUP(B2165,W$2:AB11308,6,FALSE),0)</f>
        <v>21</v>
      </c>
      <c r="H2165" s="5">
        <f t="shared" si="403"/>
        <v>20000000</v>
      </c>
      <c r="I2165" s="5">
        <f t="shared" si="404"/>
        <v>21400000</v>
      </c>
      <c r="J2165" s="1">
        <f t="shared" si="397"/>
        <v>0.11374298598435889</v>
      </c>
      <c r="K2165" s="1">
        <f t="shared" si="398"/>
        <v>2</v>
      </c>
      <c r="L2165" s="1">
        <f t="shared" si="399"/>
        <v>1.0234905977381861</v>
      </c>
      <c r="M2165" s="1">
        <f t="shared" si="400"/>
        <v>0.99437471484129869</v>
      </c>
      <c r="N2165" s="1">
        <f t="shared" si="401"/>
        <v>0.87776743548653313</v>
      </c>
      <c r="P2165" s="1">
        <f t="shared" si="405"/>
        <v>0.89333303575406742</v>
      </c>
      <c r="Q2165" s="1">
        <f t="shared" si="402"/>
        <v>0.10161036696513967</v>
      </c>
      <c r="R2165" s="2">
        <f t="shared" si="406"/>
        <v>2032207.3393027934</v>
      </c>
      <c r="S2165" s="2">
        <f t="shared" si="407"/>
        <v>2174461.8530539889</v>
      </c>
      <c r="T2165" s="2">
        <f t="shared" si="408"/>
        <v>2032207.3393027934</v>
      </c>
      <c r="V2165" s="1">
        <v>2022</v>
      </c>
      <c r="W2165" s="1">
        <v>9604</v>
      </c>
      <c r="X2165" s="1" t="s">
        <v>2208</v>
      </c>
      <c r="Y2165" s="1" t="s">
        <v>55</v>
      </c>
      <c r="Z2165" s="1">
        <v>55</v>
      </c>
      <c r="AA2165" s="1">
        <v>6</v>
      </c>
      <c r="AB2165" s="1">
        <v>30</v>
      </c>
    </row>
    <row r="2166" spans="2:28" x14ac:dyDescent="0.55000000000000004">
      <c r="B2166" s="1">
        <v>56941</v>
      </c>
      <c r="C2166" s="4" t="str">
        <f>_xlfn.IFNA(VLOOKUP(B2166,W$2:AB11280,3,FALSE),0)</f>
        <v>ED</v>
      </c>
      <c r="D2166" s="1">
        <f>_xlfn.IFNA(VLOOKUP(B2166,W$2:AA11308,4,FALSE),0)</f>
        <v>20</v>
      </c>
      <c r="E2166" s="1">
        <f>_xlfn.IFNA(VLOOKUP(B2166,W$2:AA11308,5,FALSE),0)</f>
        <v>3</v>
      </c>
      <c r="F2166" s="1">
        <f>_xlfn.IFNA(VLOOKUP(B2166,W$2:AB11309,6,FALSE),0)</f>
        <v>23</v>
      </c>
      <c r="H2166" s="5">
        <f t="shared" si="403"/>
        <v>25400550</v>
      </c>
      <c r="I2166" s="5">
        <f t="shared" si="404"/>
        <v>27178588.5</v>
      </c>
      <c r="J2166" s="1">
        <f t="shared" si="397"/>
        <v>0.11374298598435889</v>
      </c>
      <c r="K2166" s="1">
        <f t="shared" si="398"/>
        <v>2</v>
      </c>
      <c r="L2166" s="1">
        <f t="shared" si="399"/>
        <v>1.0234905977381861</v>
      </c>
      <c r="M2166" s="1">
        <f t="shared" si="400"/>
        <v>0.99437471484129869</v>
      </c>
      <c r="N2166" s="1">
        <f t="shared" si="401"/>
        <v>1</v>
      </c>
      <c r="P2166" s="1">
        <f t="shared" si="405"/>
        <v>1.017733171268659</v>
      </c>
      <c r="Q2166" s="1">
        <f t="shared" si="402"/>
        <v>0.11576000983542821</v>
      </c>
      <c r="R2166" s="2">
        <f t="shared" si="406"/>
        <v>2940367.9178252858</v>
      </c>
      <c r="S2166" s="2">
        <f t="shared" si="407"/>
        <v>3146193.672073056</v>
      </c>
      <c r="T2166" s="2">
        <f t="shared" si="408"/>
        <v>2940367.9178252858</v>
      </c>
      <c r="V2166" s="1">
        <v>2022</v>
      </c>
      <c r="W2166" s="1">
        <v>8524</v>
      </c>
      <c r="X2166" s="1" t="s">
        <v>2209</v>
      </c>
      <c r="Y2166" s="1" t="s">
        <v>55</v>
      </c>
      <c r="Z2166" s="1">
        <v>54</v>
      </c>
      <c r="AA2166" s="1">
        <v>8</v>
      </c>
      <c r="AB2166" s="1">
        <v>31</v>
      </c>
    </row>
    <row r="2167" spans="2:28" x14ac:dyDescent="0.55000000000000004">
      <c r="B2167" s="1">
        <v>99018</v>
      </c>
      <c r="C2167" s="4" t="str">
        <f>_xlfn.IFNA(VLOOKUP(B2167,W$2:AB11281,3,FALSE),0)</f>
        <v>LB</v>
      </c>
      <c r="D2167" s="1">
        <f>_xlfn.IFNA(VLOOKUP(B2167,W$2:AA11309,4,FALSE),0)</f>
        <v>20</v>
      </c>
      <c r="E2167" s="1">
        <f>_xlfn.IFNA(VLOOKUP(B2167,W$2:AA11309,5,FALSE),0)</f>
        <v>3</v>
      </c>
      <c r="F2167" s="1">
        <f>_xlfn.IFNA(VLOOKUP(B2167,W$2:AB11310,6,FALSE),0)</f>
        <v>22</v>
      </c>
      <c r="H2167" s="5">
        <f t="shared" si="403"/>
        <v>16999000</v>
      </c>
      <c r="I2167" s="5">
        <f t="shared" si="404"/>
        <v>18188930</v>
      </c>
      <c r="J2167" s="1">
        <f t="shared" si="397"/>
        <v>0.11374298598435889</v>
      </c>
      <c r="K2167" s="1">
        <f t="shared" si="398"/>
        <v>2</v>
      </c>
      <c r="L2167" s="1">
        <f t="shared" si="399"/>
        <v>1.0234905977381861</v>
      </c>
      <c r="M2167" s="1">
        <f t="shared" si="400"/>
        <v>0.99437471484129869</v>
      </c>
      <c r="N2167" s="1">
        <f t="shared" si="401"/>
        <v>0.82023027006469129</v>
      </c>
      <c r="P2167" s="1">
        <f t="shared" si="405"/>
        <v>0.8347755539234869</v>
      </c>
      <c r="Q2167" s="1">
        <f t="shared" si="402"/>
        <v>9.4949864130004599E-2</v>
      </c>
      <c r="R2167" s="2">
        <f t="shared" si="406"/>
        <v>1614052.7403459481</v>
      </c>
      <c r="S2167" s="2">
        <f t="shared" si="407"/>
        <v>1727036.4321701645</v>
      </c>
      <c r="T2167" s="2">
        <f t="shared" si="408"/>
        <v>1614052.7403459481</v>
      </c>
      <c r="V2167" s="1">
        <v>2022</v>
      </c>
      <c r="W2167" s="1">
        <v>10728</v>
      </c>
      <c r="X2167" s="1" t="s">
        <v>2210</v>
      </c>
      <c r="Y2167" s="1" t="s">
        <v>55</v>
      </c>
      <c r="Z2167" s="1">
        <v>54</v>
      </c>
      <c r="AA2167" s="1">
        <v>3</v>
      </c>
      <c r="AB2167" s="1">
        <v>30</v>
      </c>
    </row>
    <row r="2168" spans="2:28" x14ac:dyDescent="0.55000000000000004">
      <c r="B2168" s="1">
        <v>98919</v>
      </c>
      <c r="C2168" s="4" t="str">
        <f>_xlfn.IFNA(VLOOKUP(B2168,W$2:AB11282,3,FALSE),0)</f>
        <v>ED</v>
      </c>
      <c r="D2168" s="1">
        <f>_xlfn.IFNA(VLOOKUP(B2168,W$2:AA11310,4,FALSE),0)</f>
        <v>20</v>
      </c>
      <c r="E2168" s="1">
        <f>_xlfn.IFNA(VLOOKUP(B2168,W$2:AA11310,5,FALSE),0)</f>
        <v>3</v>
      </c>
      <c r="F2168" s="1">
        <f>_xlfn.IFNA(VLOOKUP(B2168,W$2:AB11311,6,FALSE),0)</f>
        <v>21</v>
      </c>
      <c r="H2168" s="5">
        <f t="shared" si="403"/>
        <v>25400550</v>
      </c>
      <c r="I2168" s="5">
        <f t="shared" si="404"/>
        <v>27178588.5</v>
      </c>
      <c r="J2168" s="1">
        <f t="shared" si="397"/>
        <v>0.11374298598435889</v>
      </c>
      <c r="K2168" s="1">
        <f t="shared" si="398"/>
        <v>2</v>
      </c>
      <c r="L2168" s="1">
        <f t="shared" si="399"/>
        <v>1.0234905977381861</v>
      </c>
      <c r="M2168" s="1">
        <f t="shared" si="400"/>
        <v>0.99437471484129869</v>
      </c>
      <c r="N2168" s="1">
        <f t="shared" si="401"/>
        <v>1</v>
      </c>
      <c r="P2168" s="1">
        <f t="shared" si="405"/>
        <v>1.017733171268659</v>
      </c>
      <c r="Q2168" s="1">
        <f t="shared" si="402"/>
        <v>0.11576000983542821</v>
      </c>
      <c r="R2168" s="2">
        <f t="shared" si="406"/>
        <v>2940367.9178252858</v>
      </c>
      <c r="S2168" s="2">
        <f t="shared" si="407"/>
        <v>3146193.672073056</v>
      </c>
      <c r="T2168" s="2">
        <f t="shared" si="408"/>
        <v>2940367.9178252858</v>
      </c>
      <c r="V2168" s="1">
        <v>2022</v>
      </c>
      <c r="W2168" s="1">
        <v>12122</v>
      </c>
      <c r="X2168" s="1" t="s">
        <v>2211</v>
      </c>
      <c r="Y2168" s="1" t="s">
        <v>55</v>
      </c>
      <c r="Z2168" s="1">
        <v>53</v>
      </c>
      <c r="AA2168" s="1">
        <v>8</v>
      </c>
      <c r="AB2168" s="1">
        <v>28</v>
      </c>
    </row>
    <row r="2169" spans="2:28" x14ac:dyDescent="0.55000000000000004">
      <c r="B2169" s="1">
        <v>55717</v>
      </c>
      <c r="C2169" s="4" t="str">
        <f>_xlfn.IFNA(VLOOKUP(B2169,W$2:AB11283,3,FALSE),0)</f>
        <v>CB</v>
      </c>
      <c r="D2169" s="1">
        <f>_xlfn.IFNA(VLOOKUP(B2169,W$2:AA11311,4,FALSE),0)</f>
        <v>20</v>
      </c>
      <c r="E2169" s="1">
        <f>_xlfn.IFNA(VLOOKUP(B2169,W$2:AA11311,5,FALSE),0)</f>
        <v>3</v>
      </c>
      <c r="F2169" s="1">
        <f>_xlfn.IFNA(VLOOKUP(B2169,W$2:AB11312,6,FALSE),0)</f>
        <v>24</v>
      </c>
      <c r="H2169" s="5">
        <f t="shared" si="403"/>
        <v>20000000</v>
      </c>
      <c r="I2169" s="5">
        <f t="shared" si="404"/>
        <v>21400000</v>
      </c>
      <c r="J2169" s="1">
        <f t="shared" si="397"/>
        <v>0.11374298598435889</v>
      </c>
      <c r="K2169" s="1">
        <f t="shared" si="398"/>
        <v>2</v>
      </c>
      <c r="L2169" s="1">
        <f t="shared" si="399"/>
        <v>1.0234905977381861</v>
      </c>
      <c r="M2169" s="1">
        <f t="shared" si="400"/>
        <v>0.99437471484129869</v>
      </c>
      <c r="N2169" s="1">
        <f t="shared" si="401"/>
        <v>0.87776743548653313</v>
      </c>
      <c r="P2169" s="1">
        <f t="shared" si="405"/>
        <v>0.89333303575406742</v>
      </c>
      <c r="Q2169" s="1">
        <f t="shared" si="402"/>
        <v>0.10161036696513967</v>
      </c>
      <c r="R2169" s="2">
        <f t="shared" si="406"/>
        <v>2032207.3393027934</v>
      </c>
      <c r="S2169" s="2">
        <f t="shared" si="407"/>
        <v>2174461.8530539889</v>
      </c>
      <c r="T2169" s="2">
        <f t="shared" si="408"/>
        <v>2032207.3393027934</v>
      </c>
      <c r="V2169" s="1">
        <v>2022</v>
      </c>
      <c r="W2169" s="1">
        <v>42257</v>
      </c>
      <c r="X2169" s="1" t="s">
        <v>2212</v>
      </c>
      <c r="Y2169" s="1" t="s">
        <v>55</v>
      </c>
      <c r="Z2169" s="1">
        <v>53</v>
      </c>
      <c r="AA2169" s="1">
        <v>6</v>
      </c>
      <c r="AB2169" s="1">
        <v>25</v>
      </c>
    </row>
    <row r="2170" spans="2:28" x14ac:dyDescent="0.55000000000000004">
      <c r="B2170" s="1">
        <v>60341</v>
      </c>
      <c r="C2170" s="4" t="str">
        <f>_xlfn.IFNA(VLOOKUP(B2170,W$2:AB11284,3,FALSE),0)</f>
        <v>QB</v>
      </c>
      <c r="D2170" s="1">
        <f>_xlfn.IFNA(VLOOKUP(B2170,W$2:AA11312,4,FALSE),0)</f>
        <v>20</v>
      </c>
      <c r="E2170" s="1">
        <f>_xlfn.IFNA(VLOOKUP(B2170,W$2:AA11312,5,FALSE),0)</f>
        <v>3</v>
      </c>
      <c r="F2170" s="1">
        <f>_xlfn.IFNA(VLOOKUP(B2170,W$2:AB11313,6,FALSE),0)</f>
        <v>23</v>
      </c>
      <c r="H2170" s="5">
        <f t="shared" si="403"/>
        <v>44949165</v>
      </c>
      <c r="I2170" s="5">
        <f t="shared" si="404"/>
        <v>48095606.550000004</v>
      </c>
      <c r="J2170" s="1">
        <f t="shared" si="397"/>
        <v>0.11374298598435889</v>
      </c>
      <c r="K2170" s="1">
        <f t="shared" si="398"/>
        <v>2</v>
      </c>
      <c r="L2170" s="1">
        <f t="shared" si="399"/>
        <v>1.0234905977381861</v>
      </c>
      <c r="M2170" s="1">
        <f t="shared" si="400"/>
        <v>0.99437471484129869</v>
      </c>
      <c r="N2170" s="1">
        <f t="shared" si="401"/>
        <v>1.1178219283566899</v>
      </c>
      <c r="P2170" s="1">
        <f t="shared" si="405"/>
        <v>1.1376444560601018</v>
      </c>
      <c r="Q2170" s="1">
        <f t="shared" si="402"/>
        <v>0.12939907742082776</v>
      </c>
      <c r="R2170" s="2">
        <f t="shared" si="406"/>
        <v>5816380.4818365611</v>
      </c>
      <c r="S2170" s="2">
        <f t="shared" si="407"/>
        <v>6223527.1155651212</v>
      </c>
      <c r="T2170" s="2">
        <f t="shared" si="408"/>
        <v>5816380.4818365611</v>
      </c>
      <c r="V2170" s="1">
        <v>2022</v>
      </c>
      <c r="W2170" s="1">
        <v>47327</v>
      </c>
      <c r="X2170" s="1" t="s">
        <v>2213</v>
      </c>
      <c r="Y2170" s="1" t="s">
        <v>55</v>
      </c>
      <c r="Z2170" s="1">
        <v>52</v>
      </c>
      <c r="AA2170" s="1">
        <v>7</v>
      </c>
      <c r="AB2170" s="1">
        <v>27</v>
      </c>
    </row>
    <row r="2171" spans="2:28" x14ac:dyDescent="0.55000000000000004">
      <c r="B2171" s="1">
        <v>82387</v>
      </c>
      <c r="C2171" s="4" t="str">
        <f>_xlfn.IFNA(VLOOKUP(B2171,W$2:AB11285,3,FALSE),0)</f>
        <v>ED</v>
      </c>
      <c r="D2171" s="1">
        <f>_xlfn.IFNA(VLOOKUP(B2171,W$2:AA11313,4,FALSE),0)</f>
        <v>20</v>
      </c>
      <c r="E2171" s="1">
        <f>_xlfn.IFNA(VLOOKUP(B2171,W$2:AA11313,5,FALSE),0)</f>
        <v>3</v>
      </c>
      <c r="F2171" s="1">
        <f>_xlfn.IFNA(VLOOKUP(B2171,W$2:AB11314,6,FALSE),0)</f>
        <v>23</v>
      </c>
      <c r="H2171" s="5">
        <f t="shared" si="403"/>
        <v>25400550</v>
      </c>
      <c r="I2171" s="5">
        <f t="shared" si="404"/>
        <v>27178588.5</v>
      </c>
      <c r="J2171" s="1">
        <f t="shared" si="397"/>
        <v>0.11374298598435889</v>
      </c>
      <c r="K2171" s="1">
        <f t="shared" si="398"/>
        <v>2</v>
      </c>
      <c r="L2171" s="1">
        <f t="shared" si="399"/>
        <v>1.0234905977381861</v>
      </c>
      <c r="M2171" s="1">
        <f t="shared" si="400"/>
        <v>0.99437471484129869</v>
      </c>
      <c r="N2171" s="1">
        <f t="shared" si="401"/>
        <v>1</v>
      </c>
      <c r="P2171" s="1">
        <f t="shared" si="405"/>
        <v>1.017733171268659</v>
      </c>
      <c r="Q2171" s="1">
        <f t="shared" si="402"/>
        <v>0.11576000983542821</v>
      </c>
      <c r="R2171" s="2">
        <f t="shared" si="406"/>
        <v>2940367.9178252858</v>
      </c>
      <c r="S2171" s="2">
        <f t="shared" si="407"/>
        <v>3146193.672073056</v>
      </c>
      <c r="T2171" s="2">
        <f t="shared" si="408"/>
        <v>2940367.9178252858</v>
      </c>
      <c r="V2171" s="1">
        <v>2022</v>
      </c>
      <c r="W2171" s="1">
        <v>1384</v>
      </c>
      <c r="X2171" s="1" t="s">
        <v>2214</v>
      </c>
      <c r="Y2171" s="1" t="s">
        <v>55</v>
      </c>
      <c r="Z2171" s="1">
        <v>52</v>
      </c>
      <c r="AA2171" s="1">
        <v>3</v>
      </c>
      <c r="AB2171" s="1">
        <v>40</v>
      </c>
    </row>
    <row r="2172" spans="2:28" x14ac:dyDescent="0.55000000000000004">
      <c r="B2172" s="1">
        <v>61637</v>
      </c>
      <c r="C2172" s="4" t="str">
        <f>_xlfn.IFNA(VLOOKUP(B2172,W$2:AB11286,3,FALSE),0)</f>
        <v>WR</v>
      </c>
      <c r="D2172" s="1">
        <f>_xlfn.IFNA(VLOOKUP(B2172,W$2:AA11314,4,FALSE),0)</f>
        <v>20</v>
      </c>
      <c r="E2172" s="1">
        <f>_xlfn.IFNA(VLOOKUP(B2172,W$2:AA11314,5,FALSE),0)</f>
        <v>3</v>
      </c>
      <c r="F2172" s="1">
        <f>_xlfn.IFNA(VLOOKUP(B2172,W$2:AB11315,6,FALSE),0)</f>
        <v>24</v>
      </c>
      <c r="H2172" s="5">
        <f t="shared" si="403"/>
        <v>26850000</v>
      </c>
      <c r="I2172" s="5">
        <f t="shared" si="404"/>
        <v>28729500</v>
      </c>
      <c r="J2172" s="1">
        <f t="shared" si="397"/>
        <v>0.11374298598435889</v>
      </c>
      <c r="K2172" s="1">
        <f t="shared" si="398"/>
        <v>2</v>
      </c>
      <c r="L2172" s="1">
        <f t="shared" si="399"/>
        <v>1.0234905977381861</v>
      </c>
      <c r="M2172" s="1">
        <f t="shared" si="400"/>
        <v>0.99437471484129869</v>
      </c>
      <c r="N2172" s="1">
        <f t="shared" si="401"/>
        <v>0.89953136465011441</v>
      </c>
      <c r="P2172" s="1">
        <f t="shared" si="405"/>
        <v>0.91548290840098545</v>
      </c>
      <c r="Q2172" s="1">
        <f t="shared" si="402"/>
        <v>0.10412975961917341</v>
      </c>
      <c r="R2172" s="2">
        <f t="shared" si="406"/>
        <v>2795884.0457748058</v>
      </c>
      <c r="S2172" s="2">
        <f t="shared" si="407"/>
        <v>2991595.9289790425</v>
      </c>
      <c r="T2172" s="2">
        <f t="shared" si="408"/>
        <v>2795884.0457748058</v>
      </c>
      <c r="V2172" s="1">
        <v>2022</v>
      </c>
      <c r="W2172" s="1">
        <v>52266</v>
      </c>
      <c r="X2172" s="1" t="s">
        <v>2215</v>
      </c>
      <c r="Y2172" s="1" t="s">
        <v>55</v>
      </c>
      <c r="Z2172" s="1">
        <v>51</v>
      </c>
      <c r="AA2172" s="1">
        <v>4</v>
      </c>
      <c r="AB2172" s="1">
        <v>24</v>
      </c>
    </row>
    <row r="2173" spans="2:28" x14ac:dyDescent="0.55000000000000004">
      <c r="B2173" s="1">
        <v>57739</v>
      </c>
      <c r="C2173" s="4" t="str">
        <f>_xlfn.IFNA(VLOOKUP(B2173,W$2:AB11287,3,FALSE),0)</f>
        <v>LB</v>
      </c>
      <c r="D2173" s="1">
        <f>_xlfn.IFNA(VLOOKUP(B2173,W$2:AA11315,4,FALSE),0)</f>
        <v>20</v>
      </c>
      <c r="E2173" s="1">
        <f>_xlfn.IFNA(VLOOKUP(B2173,W$2:AA11315,5,FALSE),0)</f>
        <v>3</v>
      </c>
      <c r="F2173" s="1">
        <f>_xlfn.IFNA(VLOOKUP(B2173,W$2:AB11316,6,FALSE),0)</f>
        <v>23</v>
      </c>
      <c r="H2173" s="5">
        <f t="shared" si="403"/>
        <v>16999000</v>
      </c>
      <c r="I2173" s="5">
        <f t="shared" si="404"/>
        <v>18188930</v>
      </c>
      <c r="J2173" s="1">
        <f t="shared" si="397"/>
        <v>0.11374298598435889</v>
      </c>
      <c r="K2173" s="1">
        <f t="shared" si="398"/>
        <v>2</v>
      </c>
      <c r="L2173" s="1">
        <f t="shared" si="399"/>
        <v>1.0234905977381861</v>
      </c>
      <c r="M2173" s="1">
        <f t="shared" si="400"/>
        <v>0.99437471484129869</v>
      </c>
      <c r="N2173" s="1">
        <f t="shared" si="401"/>
        <v>0.82023027006469129</v>
      </c>
      <c r="P2173" s="1">
        <f t="shared" si="405"/>
        <v>0.8347755539234869</v>
      </c>
      <c r="Q2173" s="1">
        <f t="shared" si="402"/>
        <v>9.4949864130004599E-2</v>
      </c>
      <c r="R2173" s="2">
        <f t="shared" si="406"/>
        <v>1614052.7403459481</v>
      </c>
      <c r="S2173" s="2">
        <f t="shared" si="407"/>
        <v>1727036.4321701645</v>
      </c>
      <c r="T2173" s="2">
        <f t="shared" si="408"/>
        <v>1614052.7403459481</v>
      </c>
      <c r="V2173" s="1">
        <v>2022</v>
      </c>
      <c r="W2173" s="1">
        <v>62825</v>
      </c>
      <c r="X2173" s="1" t="s">
        <v>2216</v>
      </c>
      <c r="Y2173" s="1" t="s">
        <v>55</v>
      </c>
      <c r="Z2173" s="1">
        <v>51</v>
      </c>
      <c r="AA2173" s="1">
        <v>8</v>
      </c>
      <c r="AB2173" s="1">
        <v>25</v>
      </c>
    </row>
    <row r="2174" spans="2:28" x14ac:dyDescent="0.55000000000000004">
      <c r="B2174" s="1">
        <v>60953</v>
      </c>
      <c r="C2174" s="4" t="str">
        <f>_xlfn.IFNA(VLOOKUP(B2174,W$2:AB11288,3,FALSE),0)</f>
        <v>G</v>
      </c>
      <c r="D2174" s="1">
        <f>_xlfn.IFNA(VLOOKUP(B2174,W$2:AA11316,4,FALSE),0)</f>
        <v>20</v>
      </c>
      <c r="E2174" s="1">
        <f>_xlfn.IFNA(VLOOKUP(B2174,W$2:AA11316,5,FALSE),0)</f>
        <v>3</v>
      </c>
      <c r="F2174" s="1">
        <f>_xlfn.IFNA(VLOOKUP(B2174,W$2:AB11317,6,FALSE),0)</f>
        <v>23</v>
      </c>
      <c r="H2174" s="5">
        <f t="shared" si="403"/>
        <v>15340000</v>
      </c>
      <c r="I2174" s="5">
        <f t="shared" si="404"/>
        <v>16413800.000000002</v>
      </c>
      <c r="J2174" s="1">
        <f t="shared" si="397"/>
        <v>0.11374298598435889</v>
      </c>
      <c r="K2174" s="1">
        <f t="shared" si="398"/>
        <v>2</v>
      </c>
      <c r="L2174" s="1">
        <f t="shared" si="399"/>
        <v>1.0234905977381861</v>
      </c>
      <c r="M2174" s="1">
        <f t="shared" si="400"/>
        <v>0.99437471484129869</v>
      </c>
      <c r="N2174" s="1">
        <f t="shared" si="401"/>
        <v>1.0245916516529501</v>
      </c>
      <c r="P2174" s="1">
        <f t="shared" si="405"/>
        <v>1.0427609108921501</v>
      </c>
      <c r="Q2174" s="1">
        <f t="shared" si="402"/>
        <v>0.11860673967264314</v>
      </c>
      <c r="R2174" s="2">
        <f t="shared" si="406"/>
        <v>1819427.3865783457</v>
      </c>
      <c r="S2174" s="2">
        <f t="shared" si="407"/>
        <v>1946787.3036388301</v>
      </c>
      <c r="T2174" s="2">
        <f t="shared" si="408"/>
        <v>1819427.3865783457</v>
      </c>
      <c r="V2174" s="1">
        <v>2022</v>
      </c>
      <c r="W2174" s="1">
        <v>12320</v>
      </c>
      <c r="X2174" s="1" t="s">
        <v>2217</v>
      </c>
      <c r="Y2174" s="1" t="s">
        <v>55</v>
      </c>
      <c r="Z2174" s="1">
        <v>50</v>
      </c>
      <c r="AA2174" s="1">
        <v>8</v>
      </c>
      <c r="AB2174" s="1">
        <v>28</v>
      </c>
    </row>
    <row r="2175" spans="2:28" x14ac:dyDescent="0.55000000000000004">
      <c r="B2175" s="1">
        <v>131633</v>
      </c>
      <c r="C2175" s="4" t="str">
        <f>_xlfn.IFNA(VLOOKUP(B2175,W$2:AB11289,3,FALSE),0)</f>
        <v>HB</v>
      </c>
      <c r="D2175" s="1">
        <f>_xlfn.IFNA(VLOOKUP(B2175,W$2:AA11317,4,FALSE),0)</f>
        <v>20</v>
      </c>
      <c r="E2175" s="1">
        <f>_xlfn.IFNA(VLOOKUP(B2175,W$2:AA11317,5,FALSE),0)</f>
        <v>3</v>
      </c>
      <c r="F2175" s="1">
        <f>_xlfn.IFNA(VLOOKUP(B2175,W$2:AB11318,6,FALSE),0)</f>
        <v>24</v>
      </c>
      <c r="H2175" s="5">
        <f t="shared" si="403"/>
        <v>14223170</v>
      </c>
      <c r="I2175" s="5">
        <f t="shared" si="404"/>
        <v>15218791.9</v>
      </c>
      <c r="J2175" s="1">
        <f t="shared" si="397"/>
        <v>0.11374298598435889</v>
      </c>
      <c r="K2175" s="1">
        <f t="shared" si="398"/>
        <v>2</v>
      </c>
      <c r="L2175" s="1">
        <f t="shared" si="399"/>
        <v>1.0234905977381861</v>
      </c>
      <c r="M2175" s="1">
        <f t="shared" si="400"/>
        <v>0.99437471484129869</v>
      </c>
      <c r="N2175" s="1">
        <f t="shared" si="401"/>
        <v>0.81972023184507603</v>
      </c>
      <c r="P2175" s="1">
        <f t="shared" si="405"/>
        <v>0.83425647110876966</v>
      </c>
      <c r="Q2175" s="1">
        <f t="shared" si="402"/>
        <v>9.4890822100685501E-2</v>
      </c>
      <c r="R2175" s="2">
        <f t="shared" si="406"/>
        <v>1349648.2941778069</v>
      </c>
      <c r="S2175" s="2">
        <f t="shared" si="407"/>
        <v>1444123.6747702535</v>
      </c>
      <c r="T2175" s="2">
        <f t="shared" si="408"/>
        <v>1349648.2941778069</v>
      </c>
      <c r="V2175" s="1">
        <v>2022</v>
      </c>
      <c r="W2175" s="1">
        <v>60878</v>
      </c>
      <c r="X2175" s="1" t="s">
        <v>2218</v>
      </c>
      <c r="Y2175" s="1" t="s">
        <v>55</v>
      </c>
      <c r="Z2175" s="1">
        <v>49</v>
      </c>
      <c r="AA2175" s="1">
        <v>5</v>
      </c>
      <c r="AB2175" s="1">
        <v>23</v>
      </c>
    </row>
    <row r="2176" spans="2:28" x14ac:dyDescent="0.55000000000000004">
      <c r="B2176" s="1">
        <v>72009</v>
      </c>
      <c r="C2176" s="4" t="str">
        <f>_xlfn.IFNA(VLOOKUP(B2176,W$2:AB11290,3,FALSE),0)</f>
        <v>G</v>
      </c>
      <c r="D2176" s="1">
        <f>_xlfn.IFNA(VLOOKUP(B2176,W$2:AA11318,4,FALSE),0)</f>
        <v>20</v>
      </c>
      <c r="E2176" s="1">
        <f>_xlfn.IFNA(VLOOKUP(B2176,W$2:AA11318,5,FALSE),0)</f>
        <v>3</v>
      </c>
      <c r="F2176" s="1">
        <f>_xlfn.IFNA(VLOOKUP(B2176,W$2:AB11319,6,FALSE),0)</f>
        <v>22</v>
      </c>
      <c r="H2176" s="5">
        <f t="shared" si="403"/>
        <v>15340000</v>
      </c>
      <c r="I2176" s="5">
        <f t="shared" si="404"/>
        <v>16413800.000000002</v>
      </c>
      <c r="J2176" s="1">
        <f t="shared" si="397"/>
        <v>0.11374298598435889</v>
      </c>
      <c r="K2176" s="1">
        <f t="shared" si="398"/>
        <v>2</v>
      </c>
      <c r="L2176" s="1">
        <f t="shared" si="399"/>
        <v>1.0234905977381861</v>
      </c>
      <c r="M2176" s="1">
        <f t="shared" si="400"/>
        <v>0.99437471484129869</v>
      </c>
      <c r="N2176" s="1">
        <f t="shared" si="401"/>
        <v>1.0245916516529501</v>
      </c>
      <c r="P2176" s="1">
        <f t="shared" si="405"/>
        <v>1.0427609108921501</v>
      </c>
      <c r="Q2176" s="1">
        <f t="shared" si="402"/>
        <v>0.11860673967264314</v>
      </c>
      <c r="R2176" s="2">
        <f t="shared" si="406"/>
        <v>1819427.3865783457</v>
      </c>
      <c r="S2176" s="2">
        <f t="shared" si="407"/>
        <v>1946787.3036388301</v>
      </c>
      <c r="T2176" s="2">
        <f t="shared" si="408"/>
        <v>1819427.3865783457</v>
      </c>
      <c r="V2176" s="1">
        <v>2022</v>
      </c>
      <c r="W2176" s="1">
        <v>11929</v>
      </c>
      <c r="X2176" s="1" t="s">
        <v>2219</v>
      </c>
      <c r="Y2176" s="1" t="s">
        <v>55</v>
      </c>
      <c r="Z2176" s="1">
        <v>49</v>
      </c>
      <c r="AA2176" s="1">
        <v>6</v>
      </c>
      <c r="AB2176" s="1">
        <v>28</v>
      </c>
    </row>
    <row r="2177" spans="2:28" x14ac:dyDescent="0.55000000000000004">
      <c r="B2177" s="1">
        <v>99169</v>
      </c>
      <c r="C2177" s="4" t="str">
        <f>_xlfn.IFNA(VLOOKUP(B2177,W$2:AB11291,3,FALSE),0)</f>
        <v>HB</v>
      </c>
      <c r="D2177" s="1">
        <f>_xlfn.IFNA(VLOOKUP(B2177,W$2:AA11319,4,FALSE),0)</f>
        <v>20</v>
      </c>
      <c r="E2177" s="1">
        <f>_xlfn.IFNA(VLOOKUP(B2177,W$2:AA11319,5,FALSE),0)</f>
        <v>3</v>
      </c>
      <c r="F2177" s="1">
        <f>_xlfn.IFNA(VLOOKUP(B2177,W$2:AB11320,6,FALSE),0)</f>
        <v>22</v>
      </c>
      <c r="H2177" s="5">
        <f t="shared" si="403"/>
        <v>14223170</v>
      </c>
      <c r="I2177" s="5">
        <f t="shared" si="404"/>
        <v>15218791.9</v>
      </c>
      <c r="J2177" s="1">
        <f t="shared" si="397"/>
        <v>0.11374298598435889</v>
      </c>
      <c r="K2177" s="1">
        <f t="shared" si="398"/>
        <v>2</v>
      </c>
      <c r="L2177" s="1">
        <f t="shared" si="399"/>
        <v>1.0234905977381861</v>
      </c>
      <c r="M2177" s="1">
        <f t="shared" si="400"/>
        <v>0.99437471484129869</v>
      </c>
      <c r="N2177" s="1">
        <f t="shared" si="401"/>
        <v>0.81972023184507603</v>
      </c>
      <c r="P2177" s="1">
        <f t="shared" si="405"/>
        <v>0.83425647110876966</v>
      </c>
      <c r="Q2177" s="1">
        <f t="shared" si="402"/>
        <v>9.4890822100685501E-2</v>
      </c>
      <c r="R2177" s="2">
        <f t="shared" si="406"/>
        <v>1349648.2941778069</v>
      </c>
      <c r="S2177" s="2">
        <f t="shared" si="407"/>
        <v>1444123.6747702535</v>
      </c>
      <c r="T2177" s="2">
        <f t="shared" si="408"/>
        <v>1349648.2941778069</v>
      </c>
      <c r="V2177" s="1">
        <v>2022</v>
      </c>
      <c r="W2177" s="1">
        <v>29556</v>
      </c>
      <c r="X2177" s="1" t="s">
        <v>2220</v>
      </c>
      <c r="Y2177" s="1" t="s">
        <v>55</v>
      </c>
      <c r="Z2177" s="1">
        <v>48</v>
      </c>
      <c r="AA2177" s="1">
        <v>8</v>
      </c>
      <c r="AB2177" s="1">
        <v>28</v>
      </c>
    </row>
    <row r="2178" spans="2:28" x14ac:dyDescent="0.55000000000000004">
      <c r="B2178" s="1">
        <v>83517</v>
      </c>
      <c r="C2178" s="4" t="str">
        <f>_xlfn.IFNA(VLOOKUP(B2178,W$2:AB11292,3,FALSE),0)</f>
        <v>QB</v>
      </c>
      <c r="D2178" s="1">
        <f>_xlfn.IFNA(VLOOKUP(B2178,W$2:AA11320,4,FALSE),0)</f>
        <v>20</v>
      </c>
      <c r="E2178" s="1">
        <f>_xlfn.IFNA(VLOOKUP(B2178,W$2:AA11320,5,FALSE),0)</f>
        <v>3</v>
      </c>
      <c r="F2178" s="1">
        <f>_xlfn.IFNA(VLOOKUP(B2178,W$2:AB11321,6,FALSE),0)</f>
        <v>24</v>
      </c>
      <c r="H2178" s="5">
        <f t="shared" si="403"/>
        <v>44949165</v>
      </c>
      <c r="I2178" s="5">
        <f t="shared" si="404"/>
        <v>48095606.550000004</v>
      </c>
      <c r="J2178" s="1">
        <f t="shared" ref="J2178:J2241" si="409">AVERAGEIF(BF:BF,D2178,BG:BG)</f>
        <v>0.11374298598435889</v>
      </c>
      <c r="K2178" s="1">
        <f t="shared" ref="K2178:K2241" si="410">ROUNDDOWN(D2178*0.1,0)</f>
        <v>2</v>
      </c>
      <c r="L2178" s="1">
        <f t="shared" ref="L2178:L2241" si="411">AVERAGEIFS(AV:AV,AU:AU,K2178,AW:AW,E2178)</f>
        <v>1.0234905977381861</v>
      </c>
      <c r="M2178" s="1">
        <f t="shared" ref="M2178:M2241" si="412">AVERAGEIFS(AK:AK,AJ:AJ,K2178,AL:AL,F2178)</f>
        <v>0.99437471484129869</v>
      </c>
      <c r="N2178" s="1">
        <f t="shared" ref="N2178:N2241" si="413">AVERAGEIFS(BK:BK,BJ:BJ,D2178,BL:BL,C2178)</f>
        <v>1.1178219283566899</v>
      </c>
      <c r="P2178" s="1">
        <f t="shared" si="405"/>
        <v>1.1376444560601018</v>
      </c>
      <c r="Q2178" s="1">
        <f t="shared" ref="Q2178:Q2241" si="414">P2178*J2178</f>
        <v>0.12939907742082776</v>
      </c>
      <c r="R2178" s="2">
        <f t="shared" si="406"/>
        <v>5816380.4818365611</v>
      </c>
      <c r="S2178" s="2">
        <f t="shared" si="407"/>
        <v>6223527.1155651212</v>
      </c>
      <c r="T2178" s="2">
        <f t="shared" si="408"/>
        <v>5816380.4818365611</v>
      </c>
      <c r="V2178" s="1">
        <v>2022</v>
      </c>
      <c r="W2178" s="1">
        <v>47149</v>
      </c>
      <c r="X2178" s="1" t="s">
        <v>2221</v>
      </c>
      <c r="Y2178" s="1" t="s">
        <v>55</v>
      </c>
      <c r="Z2178" s="1">
        <v>48</v>
      </c>
      <c r="AA2178" s="1">
        <v>8</v>
      </c>
      <c r="AB2178" s="1">
        <v>29</v>
      </c>
    </row>
    <row r="2179" spans="2:28" x14ac:dyDescent="0.55000000000000004">
      <c r="B2179" s="1">
        <v>56349</v>
      </c>
      <c r="C2179" s="4" t="str">
        <f>_xlfn.IFNA(VLOOKUP(B2179,W$2:AB11293,3,FALSE),0)</f>
        <v>ED</v>
      </c>
      <c r="D2179" s="1">
        <f>_xlfn.IFNA(VLOOKUP(B2179,W$2:AA11321,4,FALSE),0)</f>
        <v>20</v>
      </c>
      <c r="E2179" s="1">
        <f>_xlfn.IFNA(VLOOKUP(B2179,W$2:AA11321,5,FALSE),0)</f>
        <v>3</v>
      </c>
      <c r="F2179" s="1">
        <f>_xlfn.IFNA(VLOOKUP(B2179,W$2:AB11322,6,FALSE),0)</f>
        <v>23</v>
      </c>
      <c r="H2179" s="5">
        <f t="shared" ref="H2179:H2242" si="415">AVERAGEIF(AO:AO,C2179,AP:AP)</f>
        <v>25400550</v>
      </c>
      <c r="I2179" s="5">
        <f t="shared" ref="I2179:I2242" si="416">H2179*1.07</f>
        <v>27178588.5</v>
      </c>
      <c r="J2179" s="1">
        <f t="shared" si="409"/>
        <v>0.11374298598435889</v>
      </c>
      <c r="K2179" s="1">
        <f t="shared" si="410"/>
        <v>2</v>
      </c>
      <c r="L2179" s="1">
        <f t="shared" si="411"/>
        <v>1.0234905977381861</v>
      </c>
      <c r="M2179" s="1">
        <f t="shared" si="412"/>
        <v>0.99437471484129869</v>
      </c>
      <c r="N2179" s="1">
        <f t="shared" si="413"/>
        <v>1</v>
      </c>
      <c r="P2179" s="1">
        <f t="shared" ref="P2179:P2242" si="417">L2179*M2179*N2179</f>
        <v>1.017733171268659</v>
      </c>
      <c r="Q2179" s="1">
        <f t="shared" si="414"/>
        <v>0.11576000983542821</v>
      </c>
      <c r="R2179" s="2">
        <f t="shared" ref="R2179:R2242" si="418">H2179*Q2179</f>
        <v>2940367.9178252858</v>
      </c>
      <c r="S2179" s="2">
        <f t="shared" ref="S2179:S2242" si="419">I2179*Q2179</f>
        <v>3146193.672073056</v>
      </c>
      <c r="T2179" s="2">
        <f t="shared" ref="T2179:T2242" si="420">((_xlfn.IFS(C2179&lt;&gt;"QB",R2179,F2179&gt;27,(1/(M2179))*R2179,F2179&lt;=27,R2179)))</f>
        <v>2940367.9178252858</v>
      </c>
      <c r="V2179" s="1">
        <v>2022</v>
      </c>
      <c r="W2179" s="1">
        <v>8200</v>
      </c>
      <c r="X2179" s="1" t="s">
        <v>2222</v>
      </c>
      <c r="Y2179" s="1" t="s">
        <v>55</v>
      </c>
      <c r="Z2179" s="1">
        <v>47</v>
      </c>
      <c r="AA2179" s="1">
        <v>8</v>
      </c>
      <c r="AB2179" s="1">
        <v>32</v>
      </c>
    </row>
    <row r="2180" spans="2:28" x14ac:dyDescent="0.55000000000000004">
      <c r="B2180" s="1">
        <v>97514</v>
      </c>
      <c r="C2180" s="4" t="str">
        <f>_xlfn.IFNA(VLOOKUP(B2180,W$2:AB11294,3,FALSE),0)</f>
        <v>S</v>
      </c>
      <c r="D2180" s="1">
        <f>_xlfn.IFNA(VLOOKUP(B2180,W$2:AA11322,4,FALSE),0)</f>
        <v>20</v>
      </c>
      <c r="E2180" s="1">
        <f>_xlfn.IFNA(VLOOKUP(B2180,W$2:AA11322,5,FALSE),0)</f>
        <v>3</v>
      </c>
      <c r="F2180" s="1">
        <f>_xlfn.IFNA(VLOOKUP(B2180,W$2:AB11323,6,FALSE),0)</f>
        <v>21</v>
      </c>
      <c r="H2180" s="5">
        <f t="shared" si="415"/>
        <v>15620000</v>
      </c>
      <c r="I2180" s="5">
        <f t="shared" si="416"/>
        <v>16713400.000000002</v>
      </c>
      <c r="J2180" s="1">
        <f t="shared" si="409"/>
        <v>0.11374298598435889</v>
      </c>
      <c r="K2180" s="1">
        <f t="shared" si="410"/>
        <v>2</v>
      </c>
      <c r="L2180" s="1">
        <f t="shared" si="411"/>
        <v>1.0234905977381861</v>
      </c>
      <c r="M2180" s="1">
        <f t="shared" si="412"/>
        <v>0.99437471484129869</v>
      </c>
      <c r="N2180" s="1">
        <f t="shared" si="413"/>
        <v>0.92811912331810276</v>
      </c>
      <c r="P2180" s="1">
        <f t="shared" si="417"/>
        <v>0.94457761868962031</v>
      </c>
      <c r="Q2180" s="1">
        <f t="shared" si="414"/>
        <v>0.10743907884375258</v>
      </c>
      <c r="R2180" s="2">
        <f t="shared" si="418"/>
        <v>1678198.4115394151</v>
      </c>
      <c r="S2180" s="2">
        <f t="shared" si="419"/>
        <v>1795672.3003471745</v>
      </c>
      <c r="T2180" s="2">
        <f t="shared" si="420"/>
        <v>1678198.4115394151</v>
      </c>
      <c r="V2180" s="1">
        <v>2022</v>
      </c>
      <c r="W2180" s="1">
        <v>11439</v>
      </c>
      <c r="X2180" s="1" t="s">
        <v>2223</v>
      </c>
      <c r="Y2180" s="1" t="s">
        <v>55</v>
      </c>
      <c r="Z2180" s="1">
        <v>47</v>
      </c>
      <c r="AA2180" s="1">
        <v>8</v>
      </c>
      <c r="AB2180" s="1">
        <v>29</v>
      </c>
    </row>
    <row r="2181" spans="2:28" x14ac:dyDescent="0.55000000000000004">
      <c r="B2181" s="1">
        <v>83239</v>
      </c>
      <c r="C2181" s="4" t="str">
        <f>_xlfn.IFNA(VLOOKUP(B2181,W$2:AB11295,3,FALSE),0)</f>
        <v>S</v>
      </c>
      <c r="D2181" s="1">
        <f>_xlfn.IFNA(VLOOKUP(B2181,W$2:AA11323,4,FALSE),0)</f>
        <v>20</v>
      </c>
      <c r="E2181" s="1">
        <f>_xlfn.IFNA(VLOOKUP(B2181,W$2:AA11323,5,FALSE),0)</f>
        <v>3</v>
      </c>
      <c r="F2181" s="1">
        <f>_xlfn.IFNA(VLOOKUP(B2181,W$2:AB11324,6,FALSE),0)</f>
        <v>22</v>
      </c>
      <c r="H2181" s="5">
        <f t="shared" si="415"/>
        <v>15620000</v>
      </c>
      <c r="I2181" s="5">
        <f t="shared" si="416"/>
        <v>16713400.000000002</v>
      </c>
      <c r="J2181" s="1">
        <f t="shared" si="409"/>
        <v>0.11374298598435889</v>
      </c>
      <c r="K2181" s="1">
        <f t="shared" si="410"/>
        <v>2</v>
      </c>
      <c r="L2181" s="1">
        <f t="shared" si="411"/>
        <v>1.0234905977381861</v>
      </c>
      <c r="M2181" s="1">
        <f t="shared" si="412"/>
        <v>0.99437471484129869</v>
      </c>
      <c r="N2181" s="1">
        <f t="shared" si="413"/>
        <v>0.92811912331810276</v>
      </c>
      <c r="P2181" s="1">
        <f t="shared" si="417"/>
        <v>0.94457761868962031</v>
      </c>
      <c r="Q2181" s="1">
        <f t="shared" si="414"/>
        <v>0.10743907884375258</v>
      </c>
      <c r="R2181" s="2">
        <f t="shared" si="418"/>
        <v>1678198.4115394151</v>
      </c>
      <c r="S2181" s="2">
        <f t="shared" si="419"/>
        <v>1795672.3003471745</v>
      </c>
      <c r="T2181" s="2">
        <f t="shared" si="420"/>
        <v>1678198.4115394151</v>
      </c>
      <c r="V2181" s="1">
        <v>2022</v>
      </c>
      <c r="W2181" s="1">
        <v>40630</v>
      </c>
      <c r="X2181" s="1" t="s">
        <v>2224</v>
      </c>
      <c r="Y2181" s="1" t="s">
        <v>55</v>
      </c>
      <c r="Z2181" s="1">
        <v>46</v>
      </c>
      <c r="AA2181" s="1">
        <v>4</v>
      </c>
      <c r="AB2181" s="1">
        <v>24</v>
      </c>
    </row>
    <row r="2182" spans="2:28" x14ac:dyDescent="0.55000000000000004">
      <c r="B2182" s="1">
        <v>57120</v>
      </c>
      <c r="C2182" s="4" t="str">
        <f>_xlfn.IFNA(VLOOKUP(B2182,W$2:AB11296,3,FALSE),0)</f>
        <v>HB</v>
      </c>
      <c r="D2182" s="1">
        <f>_xlfn.IFNA(VLOOKUP(B2182,W$2:AA11324,4,FALSE),0)</f>
        <v>20</v>
      </c>
      <c r="E2182" s="1">
        <f>_xlfn.IFNA(VLOOKUP(B2182,W$2:AA11324,5,FALSE),0)</f>
        <v>3</v>
      </c>
      <c r="F2182" s="1">
        <f>_xlfn.IFNA(VLOOKUP(B2182,W$2:AB11325,6,FALSE),0)</f>
        <v>23</v>
      </c>
      <c r="H2182" s="5">
        <f t="shared" si="415"/>
        <v>14223170</v>
      </c>
      <c r="I2182" s="5">
        <f t="shared" si="416"/>
        <v>15218791.9</v>
      </c>
      <c r="J2182" s="1">
        <f t="shared" si="409"/>
        <v>0.11374298598435889</v>
      </c>
      <c r="K2182" s="1">
        <f t="shared" si="410"/>
        <v>2</v>
      </c>
      <c r="L2182" s="1">
        <f t="shared" si="411"/>
        <v>1.0234905977381861</v>
      </c>
      <c r="M2182" s="1">
        <f t="shared" si="412"/>
        <v>0.99437471484129869</v>
      </c>
      <c r="N2182" s="1">
        <f t="shared" si="413"/>
        <v>0.81972023184507603</v>
      </c>
      <c r="P2182" s="1">
        <f t="shared" si="417"/>
        <v>0.83425647110876966</v>
      </c>
      <c r="Q2182" s="1">
        <f t="shared" si="414"/>
        <v>9.4890822100685501E-2</v>
      </c>
      <c r="R2182" s="2">
        <f t="shared" si="418"/>
        <v>1349648.2941778069</v>
      </c>
      <c r="S2182" s="2">
        <f t="shared" si="419"/>
        <v>1444123.6747702535</v>
      </c>
      <c r="T2182" s="2">
        <f t="shared" si="420"/>
        <v>1349648.2941778069</v>
      </c>
      <c r="V2182" s="1">
        <v>2022</v>
      </c>
      <c r="W2182" s="1">
        <v>47333</v>
      </c>
      <c r="X2182" s="1" t="s">
        <v>2225</v>
      </c>
      <c r="Y2182" s="1" t="s">
        <v>55</v>
      </c>
      <c r="Z2182" s="1">
        <v>46</v>
      </c>
      <c r="AA2182" s="1">
        <v>5</v>
      </c>
      <c r="AB2182" s="1">
        <v>28</v>
      </c>
    </row>
    <row r="2183" spans="2:28" x14ac:dyDescent="0.55000000000000004">
      <c r="B2183" s="1">
        <v>97989</v>
      </c>
      <c r="C2183" s="4" t="str">
        <f>_xlfn.IFNA(VLOOKUP(B2183,W$2:AB11297,3,FALSE),0)</f>
        <v>WR</v>
      </c>
      <c r="D2183" s="1">
        <f>_xlfn.IFNA(VLOOKUP(B2183,W$2:AA11325,4,FALSE),0)</f>
        <v>20</v>
      </c>
      <c r="E2183" s="1">
        <f>_xlfn.IFNA(VLOOKUP(B2183,W$2:AA11325,5,FALSE),0)</f>
        <v>3</v>
      </c>
      <c r="F2183" s="1">
        <f>_xlfn.IFNA(VLOOKUP(B2183,W$2:AB11326,6,FALSE),0)</f>
        <v>22</v>
      </c>
      <c r="H2183" s="5">
        <f t="shared" si="415"/>
        <v>26850000</v>
      </c>
      <c r="I2183" s="5">
        <f t="shared" si="416"/>
        <v>28729500</v>
      </c>
      <c r="J2183" s="1">
        <f t="shared" si="409"/>
        <v>0.11374298598435889</v>
      </c>
      <c r="K2183" s="1">
        <f t="shared" si="410"/>
        <v>2</v>
      </c>
      <c r="L2183" s="1">
        <f t="shared" si="411"/>
        <v>1.0234905977381861</v>
      </c>
      <c r="M2183" s="1">
        <f t="shared" si="412"/>
        <v>0.99437471484129869</v>
      </c>
      <c r="N2183" s="1">
        <f t="shared" si="413"/>
        <v>0.89953136465011441</v>
      </c>
      <c r="P2183" s="1">
        <f t="shared" si="417"/>
        <v>0.91548290840098545</v>
      </c>
      <c r="Q2183" s="1">
        <f t="shared" si="414"/>
        <v>0.10412975961917341</v>
      </c>
      <c r="R2183" s="2">
        <f t="shared" si="418"/>
        <v>2795884.0457748058</v>
      </c>
      <c r="S2183" s="2">
        <f t="shared" si="419"/>
        <v>2991595.9289790425</v>
      </c>
      <c r="T2183" s="2">
        <f t="shared" si="420"/>
        <v>2795884.0457748058</v>
      </c>
      <c r="V2183" s="1">
        <v>2022</v>
      </c>
      <c r="W2183" s="1">
        <v>12206</v>
      </c>
      <c r="X2183" s="1" t="s">
        <v>2226</v>
      </c>
      <c r="Y2183" s="1" t="s">
        <v>55</v>
      </c>
      <c r="Z2183" s="1">
        <v>45</v>
      </c>
      <c r="AA2183" s="1">
        <v>8</v>
      </c>
      <c r="AB2183" s="1">
        <v>28</v>
      </c>
    </row>
    <row r="2184" spans="2:28" x14ac:dyDescent="0.55000000000000004">
      <c r="B2184" s="1">
        <v>76816</v>
      </c>
      <c r="C2184" s="4" t="str">
        <f>_xlfn.IFNA(VLOOKUP(B2184,W$2:AB11298,3,FALSE),0)</f>
        <v>ED</v>
      </c>
      <c r="D2184" s="1">
        <f>_xlfn.IFNA(VLOOKUP(B2184,W$2:AA11326,4,FALSE),0)</f>
        <v>20</v>
      </c>
      <c r="E2184" s="1">
        <f>_xlfn.IFNA(VLOOKUP(B2184,W$2:AA11326,5,FALSE),0)</f>
        <v>3</v>
      </c>
      <c r="F2184" s="1">
        <f>_xlfn.IFNA(VLOOKUP(B2184,W$2:AB11327,6,FALSE),0)</f>
        <v>24</v>
      </c>
      <c r="H2184" s="5">
        <f t="shared" si="415"/>
        <v>25400550</v>
      </c>
      <c r="I2184" s="5">
        <f t="shared" si="416"/>
        <v>27178588.5</v>
      </c>
      <c r="J2184" s="1">
        <f t="shared" si="409"/>
        <v>0.11374298598435889</v>
      </c>
      <c r="K2184" s="1">
        <f t="shared" si="410"/>
        <v>2</v>
      </c>
      <c r="L2184" s="1">
        <f t="shared" si="411"/>
        <v>1.0234905977381861</v>
      </c>
      <c r="M2184" s="1">
        <f t="shared" si="412"/>
        <v>0.99437471484129869</v>
      </c>
      <c r="N2184" s="1">
        <f t="shared" si="413"/>
        <v>1</v>
      </c>
      <c r="P2184" s="1">
        <f t="shared" si="417"/>
        <v>1.017733171268659</v>
      </c>
      <c r="Q2184" s="1">
        <f t="shared" si="414"/>
        <v>0.11576000983542821</v>
      </c>
      <c r="R2184" s="2">
        <f t="shared" si="418"/>
        <v>2940367.9178252858</v>
      </c>
      <c r="S2184" s="2">
        <f t="shared" si="419"/>
        <v>3146193.672073056</v>
      </c>
      <c r="T2184" s="2">
        <f t="shared" si="420"/>
        <v>2940367.9178252858</v>
      </c>
      <c r="V2184" s="1">
        <v>2022</v>
      </c>
      <c r="W2184" s="1">
        <v>40294</v>
      </c>
      <c r="X2184" s="1" t="s">
        <v>2227</v>
      </c>
      <c r="Y2184" s="1" t="s">
        <v>55</v>
      </c>
      <c r="Z2184" s="1">
        <v>44</v>
      </c>
      <c r="AA2184" s="1">
        <v>3</v>
      </c>
      <c r="AB2184" s="1">
        <v>25</v>
      </c>
    </row>
    <row r="2185" spans="2:28" x14ac:dyDescent="0.55000000000000004">
      <c r="B2185" s="1">
        <v>84029</v>
      </c>
      <c r="C2185" s="4" t="str">
        <f>_xlfn.IFNA(VLOOKUP(B2185,W$2:AB11299,3,FALSE),0)</f>
        <v>TE</v>
      </c>
      <c r="D2185" s="1">
        <f>_xlfn.IFNA(VLOOKUP(B2185,W$2:AA11327,4,FALSE),0)</f>
        <v>10</v>
      </c>
      <c r="E2185" s="1">
        <f>_xlfn.IFNA(VLOOKUP(B2185,W$2:AA11327,5,FALSE),0)</f>
        <v>4</v>
      </c>
      <c r="F2185" s="1">
        <f>_xlfn.IFNA(VLOOKUP(B2185,W$2:AB11328,6,FALSE),0)</f>
        <v>22</v>
      </c>
      <c r="H2185" s="5">
        <f t="shared" si="415"/>
        <v>14012500</v>
      </c>
      <c r="I2185" s="5">
        <f t="shared" si="416"/>
        <v>14993375</v>
      </c>
      <c r="J2185" s="1">
        <f t="shared" si="409"/>
        <v>0.15834706436900092</v>
      </c>
      <c r="K2185" s="1">
        <f t="shared" si="410"/>
        <v>1</v>
      </c>
      <c r="L2185" s="1">
        <f t="shared" si="411"/>
        <v>1.1016823063627132</v>
      </c>
      <c r="M2185" s="1">
        <f t="shared" si="412"/>
        <v>0.8852077485688149</v>
      </c>
      <c r="N2185" s="1">
        <f t="shared" si="413"/>
        <v>1.0245916516529501</v>
      </c>
      <c r="P2185" s="1">
        <f t="shared" si="417"/>
        <v>0.99919992836322524</v>
      </c>
      <c r="Q2185" s="1">
        <f t="shared" si="414"/>
        <v>0.15822037537403275</v>
      </c>
      <c r="R2185" s="2">
        <f t="shared" si="418"/>
        <v>2217063.0099286339</v>
      </c>
      <c r="S2185" s="2">
        <f t="shared" si="419"/>
        <v>2372257.4206236382</v>
      </c>
      <c r="T2185" s="2">
        <f t="shared" si="420"/>
        <v>2217063.0099286339</v>
      </c>
      <c r="V2185" s="1">
        <v>2022</v>
      </c>
      <c r="W2185" s="1">
        <v>48369</v>
      </c>
      <c r="X2185" s="1" t="s">
        <v>2228</v>
      </c>
      <c r="Y2185" s="1" t="s">
        <v>55</v>
      </c>
      <c r="Z2185" s="1">
        <v>44</v>
      </c>
      <c r="AA2185" s="1">
        <v>8</v>
      </c>
      <c r="AB2185" s="1">
        <v>27</v>
      </c>
    </row>
    <row r="2186" spans="2:28" x14ac:dyDescent="0.55000000000000004">
      <c r="B2186" s="1">
        <v>82548</v>
      </c>
      <c r="C2186" s="4" t="str">
        <f>_xlfn.IFNA(VLOOKUP(B2186,W$2:AB11300,3,FALSE),0)</f>
        <v>LB</v>
      </c>
      <c r="D2186" s="1">
        <f>_xlfn.IFNA(VLOOKUP(B2186,W$2:AA11328,4,FALSE),0)</f>
        <v>10</v>
      </c>
      <c r="E2186" s="1">
        <f>_xlfn.IFNA(VLOOKUP(B2186,W$2:AA11328,5,FALSE),0)</f>
        <v>4</v>
      </c>
      <c r="F2186" s="1">
        <f>_xlfn.IFNA(VLOOKUP(B2186,W$2:AB11329,6,FALSE),0)</f>
        <v>22</v>
      </c>
      <c r="H2186" s="5">
        <f t="shared" si="415"/>
        <v>16999000</v>
      </c>
      <c r="I2186" s="5">
        <f t="shared" si="416"/>
        <v>18188930</v>
      </c>
      <c r="J2186" s="1">
        <f t="shared" si="409"/>
        <v>0.15834706436900092</v>
      </c>
      <c r="K2186" s="1">
        <f t="shared" si="410"/>
        <v>1</v>
      </c>
      <c r="L2186" s="1">
        <f t="shared" si="411"/>
        <v>1.1016823063627132</v>
      </c>
      <c r="M2186" s="1">
        <f t="shared" si="412"/>
        <v>0.8852077485688149</v>
      </c>
      <c r="N2186" s="1">
        <f t="shared" si="413"/>
        <v>0.82023027006469129</v>
      </c>
      <c r="P2186" s="1">
        <f t="shared" si="417"/>
        <v>0.79990308896992135</v>
      </c>
      <c r="Q2186" s="1">
        <f t="shared" si="414"/>
        <v>0.12666230591808281</v>
      </c>
      <c r="R2186" s="2">
        <f t="shared" si="418"/>
        <v>2153132.5383014898</v>
      </c>
      <c r="S2186" s="2">
        <f t="shared" si="419"/>
        <v>2303851.8159825937</v>
      </c>
      <c r="T2186" s="2">
        <f t="shared" si="420"/>
        <v>2153132.5383014898</v>
      </c>
      <c r="V2186" s="1">
        <v>2022</v>
      </c>
      <c r="W2186" s="1">
        <v>24606</v>
      </c>
      <c r="X2186" s="1" t="s">
        <v>2229</v>
      </c>
      <c r="Y2186" s="1" t="s">
        <v>55</v>
      </c>
      <c r="Z2186" s="1">
        <v>43</v>
      </c>
      <c r="AA2186" s="1">
        <v>8</v>
      </c>
      <c r="AB2186" s="1">
        <v>29</v>
      </c>
    </row>
    <row r="2187" spans="2:28" x14ac:dyDescent="0.55000000000000004">
      <c r="B2187" s="1">
        <v>101463</v>
      </c>
      <c r="C2187" s="4" t="str">
        <f>_xlfn.IFNA(VLOOKUP(B2187,W$2:AB11301,3,FALSE),0)</f>
        <v>LB</v>
      </c>
      <c r="D2187" s="1">
        <f>_xlfn.IFNA(VLOOKUP(B2187,W$2:AA11329,4,FALSE),0)</f>
        <v>10</v>
      </c>
      <c r="E2187" s="1">
        <f>_xlfn.IFNA(VLOOKUP(B2187,W$2:AA11329,5,FALSE),0)</f>
        <v>4</v>
      </c>
      <c r="F2187" s="1">
        <f>_xlfn.IFNA(VLOOKUP(B2187,W$2:AB11330,6,FALSE),0)</f>
        <v>22</v>
      </c>
      <c r="H2187" s="5">
        <f t="shared" si="415"/>
        <v>16999000</v>
      </c>
      <c r="I2187" s="5">
        <f t="shared" si="416"/>
        <v>18188930</v>
      </c>
      <c r="J2187" s="1">
        <f t="shared" si="409"/>
        <v>0.15834706436900092</v>
      </c>
      <c r="K2187" s="1">
        <f t="shared" si="410"/>
        <v>1</v>
      </c>
      <c r="L2187" s="1">
        <f t="shared" si="411"/>
        <v>1.1016823063627132</v>
      </c>
      <c r="M2187" s="1">
        <f t="shared" si="412"/>
        <v>0.8852077485688149</v>
      </c>
      <c r="N2187" s="1">
        <f t="shared" si="413"/>
        <v>0.82023027006469129</v>
      </c>
      <c r="P2187" s="1">
        <f t="shared" si="417"/>
        <v>0.79990308896992135</v>
      </c>
      <c r="Q2187" s="1">
        <f t="shared" si="414"/>
        <v>0.12666230591808281</v>
      </c>
      <c r="R2187" s="2">
        <f t="shared" si="418"/>
        <v>2153132.5383014898</v>
      </c>
      <c r="S2187" s="2">
        <f t="shared" si="419"/>
        <v>2303851.8159825937</v>
      </c>
      <c r="T2187" s="2">
        <f t="shared" si="420"/>
        <v>2153132.5383014898</v>
      </c>
      <c r="V2187" s="1">
        <v>2022</v>
      </c>
      <c r="W2187" s="1">
        <v>7406</v>
      </c>
      <c r="X2187" s="1" t="s">
        <v>2230</v>
      </c>
      <c r="Y2187" s="1" t="s">
        <v>55</v>
      </c>
      <c r="Z2187" s="1">
        <v>43</v>
      </c>
      <c r="AA2187" s="1">
        <v>8</v>
      </c>
      <c r="AB2187" s="1">
        <v>32</v>
      </c>
    </row>
    <row r="2188" spans="2:28" x14ac:dyDescent="0.55000000000000004">
      <c r="B2188" s="1">
        <v>60251</v>
      </c>
      <c r="C2188" s="4" t="str">
        <f>_xlfn.IFNA(VLOOKUP(B2188,W$2:AB11302,3,FALSE),0)</f>
        <v>G</v>
      </c>
      <c r="D2188" s="1">
        <f>_xlfn.IFNA(VLOOKUP(B2188,W$2:AA11330,4,FALSE),0)</f>
        <v>10</v>
      </c>
      <c r="E2188" s="1">
        <f>_xlfn.IFNA(VLOOKUP(B2188,W$2:AA11330,5,FALSE),0)</f>
        <v>4</v>
      </c>
      <c r="F2188" s="1">
        <f>_xlfn.IFNA(VLOOKUP(B2188,W$2:AB11331,6,FALSE),0)</f>
        <v>23</v>
      </c>
      <c r="H2188" s="5">
        <f t="shared" si="415"/>
        <v>15340000</v>
      </c>
      <c r="I2188" s="5">
        <f t="shared" si="416"/>
        <v>16413800.000000002</v>
      </c>
      <c r="J2188" s="1">
        <f t="shared" si="409"/>
        <v>0.15834706436900092</v>
      </c>
      <c r="K2188" s="1">
        <f t="shared" si="410"/>
        <v>1</v>
      </c>
      <c r="L2188" s="1">
        <f t="shared" si="411"/>
        <v>1.1016823063627132</v>
      </c>
      <c r="M2188" s="1">
        <f t="shared" si="412"/>
        <v>0.8852077485688149</v>
      </c>
      <c r="N2188" s="1">
        <f t="shared" si="413"/>
        <v>1.0245916516529501</v>
      </c>
      <c r="P2188" s="1">
        <f t="shared" si="417"/>
        <v>0.99919992836322524</v>
      </c>
      <c r="Q2188" s="1">
        <f t="shared" si="414"/>
        <v>0.15822037537403275</v>
      </c>
      <c r="R2188" s="2">
        <f t="shared" si="418"/>
        <v>2427100.5582376625</v>
      </c>
      <c r="S2188" s="2">
        <f t="shared" si="419"/>
        <v>2596997.5973142991</v>
      </c>
      <c r="T2188" s="2">
        <f t="shared" si="420"/>
        <v>2427100.5582376625</v>
      </c>
      <c r="V2188" s="1">
        <v>2022</v>
      </c>
      <c r="W2188" s="1">
        <v>42018</v>
      </c>
      <c r="X2188" s="1" t="s">
        <v>2231</v>
      </c>
      <c r="Y2188" s="1" t="s">
        <v>55</v>
      </c>
      <c r="Z2188" s="1">
        <v>42</v>
      </c>
      <c r="AA2188" s="1">
        <v>4</v>
      </c>
      <c r="AB2188" s="1">
        <v>27</v>
      </c>
    </row>
    <row r="2189" spans="2:28" x14ac:dyDescent="0.55000000000000004">
      <c r="B2189" s="1">
        <v>121926</v>
      </c>
      <c r="C2189" s="4" t="str">
        <f>_xlfn.IFNA(VLOOKUP(B2189,W$2:AB11303,3,FALSE),0)</f>
        <v>WR</v>
      </c>
      <c r="D2189" s="1">
        <f>_xlfn.IFNA(VLOOKUP(B2189,W$2:AA11331,4,FALSE),0)</f>
        <v>10</v>
      </c>
      <c r="E2189" s="1">
        <f>_xlfn.IFNA(VLOOKUP(B2189,W$2:AA11331,5,FALSE),0)</f>
        <v>4</v>
      </c>
      <c r="F2189" s="1">
        <f>_xlfn.IFNA(VLOOKUP(B2189,W$2:AB11332,6,FALSE),0)</f>
        <v>23</v>
      </c>
      <c r="H2189" s="5">
        <f t="shared" si="415"/>
        <v>26850000</v>
      </c>
      <c r="I2189" s="5">
        <f t="shared" si="416"/>
        <v>28729500</v>
      </c>
      <c r="J2189" s="1">
        <f t="shared" si="409"/>
        <v>0.15834706436900092</v>
      </c>
      <c r="K2189" s="1">
        <f t="shared" si="410"/>
        <v>1</v>
      </c>
      <c r="L2189" s="1">
        <f t="shared" si="411"/>
        <v>1.1016823063627132</v>
      </c>
      <c r="M2189" s="1">
        <f t="shared" si="412"/>
        <v>0.8852077485688149</v>
      </c>
      <c r="N2189" s="1">
        <f t="shared" si="413"/>
        <v>0.89953136465011441</v>
      </c>
      <c r="P2189" s="1">
        <f t="shared" si="417"/>
        <v>0.87723892115345303</v>
      </c>
      <c r="Q2189" s="1">
        <f t="shared" si="414"/>
        <v>0.13890820791487876</v>
      </c>
      <c r="R2189" s="2">
        <f t="shared" si="418"/>
        <v>3729685.3825144949</v>
      </c>
      <c r="S2189" s="2">
        <f t="shared" si="419"/>
        <v>3990763.3592905095</v>
      </c>
      <c r="T2189" s="2">
        <f t="shared" si="420"/>
        <v>3729685.3825144949</v>
      </c>
      <c r="V2189" s="1">
        <v>2022</v>
      </c>
      <c r="W2189" s="1">
        <v>47338</v>
      </c>
      <c r="X2189" s="1" t="s">
        <v>2232</v>
      </c>
      <c r="Y2189" s="1" t="s">
        <v>55</v>
      </c>
      <c r="Z2189" s="1">
        <v>42</v>
      </c>
      <c r="AA2189" s="1">
        <v>5</v>
      </c>
      <c r="AB2189" s="1">
        <v>25</v>
      </c>
    </row>
    <row r="2190" spans="2:28" x14ac:dyDescent="0.55000000000000004">
      <c r="B2190" s="1">
        <v>61071</v>
      </c>
      <c r="C2190" s="4" t="str">
        <f>_xlfn.IFNA(VLOOKUP(B2190,W$2:AB11304,3,FALSE),0)</f>
        <v>TE</v>
      </c>
      <c r="D2190" s="1">
        <f>_xlfn.IFNA(VLOOKUP(B2190,W$2:AA11332,4,FALSE),0)</f>
        <v>10</v>
      </c>
      <c r="E2190" s="1">
        <f>_xlfn.IFNA(VLOOKUP(B2190,W$2:AA11332,5,FALSE),0)</f>
        <v>4</v>
      </c>
      <c r="F2190" s="1">
        <f>_xlfn.IFNA(VLOOKUP(B2190,W$2:AB11333,6,FALSE),0)</f>
        <v>23</v>
      </c>
      <c r="H2190" s="5">
        <f t="shared" si="415"/>
        <v>14012500</v>
      </c>
      <c r="I2190" s="5">
        <f t="shared" si="416"/>
        <v>14993375</v>
      </c>
      <c r="J2190" s="1">
        <f t="shared" si="409"/>
        <v>0.15834706436900092</v>
      </c>
      <c r="K2190" s="1">
        <f t="shared" si="410"/>
        <v>1</v>
      </c>
      <c r="L2190" s="1">
        <f t="shared" si="411"/>
        <v>1.1016823063627132</v>
      </c>
      <c r="M2190" s="1">
        <f t="shared" si="412"/>
        <v>0.8852077485688149</v>
      </c>
      <c r="N2190" s="1">
        <f t="shared" si="413"/>
        <v>1.0245916516529501</v>
      </c>
      <c r="P2190" s="1">
        <f t="shared" si="417"/>
        <v>0.99919992836322524</v>
      </c>
      <c r="Q2190" s="1">
        <f t="shared" si="414"/>
        <v>0.15822037537403275</v>
      </c>
      <c r="R2190" s="2">
        <f t="shared" si="418"/>
        <v>2217063.0099286339</v>
      </c>
      <c r="S2190" s="2">
        <f t="shared" si="419"/>
        <v>2372257.4206236382</v>
      </c>
      <c r="T2190" s="2">
        <f t="shared" si="420"/>
        <v>2217063.0099286339</v>
      </c>
      <c r="V2190" s="1">
        <v>2022</v>
      </c>
      <c r="W2190" s="1">
        <v>94384</v>
      </c>
      <c r="X2190" s="1" t="s">
        <v>2233</v>
      </c>
      <c r="Y2190" s="1" t="s">
        <v>55</v>
      </c>
      <c r="Z2190" s="1">
        <v>41</v>
      </c>
      <c r="AA2190" s="1">
        <v>8</v>
      </c>
      <c r="AB2190" s="1">
        <v>27</v>
      </c>
    </row>
    <row r="2191" spans="2:28" x14ac:dyDescent="0.55000000000000004">
      <c r="B2191" s="1">
        <v>83659</v>
      </c>
      <c r="C2191" s="4" t="str">
        <f>_xlfn.IFNA(VLOOKUP(B2191,W$2:AB11305,3,FALSE),0)</f>
        <v>HB</v>
      </c>
      <c r="D2191" s="1">
        <f>_xlfn.IFNA(VLOOKUP(B2191,W$2:AA11333,4,FALSE),0)</f>
        <v>10</v>
      </c>
      <c r="E2191" s="1">
        <f>_xlfn.IFNA(VLOOKUP(B2191,W$2:AA11333,5,FALSE),0)</f>
        <v>4</v>
      </c>
      <c r="F2191" s="1">
        <f>_xlfn.IFNA(VLOOKUP(B2191,W$2:AB11334,6,FALSE),0)</f>
        <v>23</v>
      </c>
      <c r="H2191" s="5">
        <f t="shared" si="415"/>
        <v>14223170</v>
      </c>
      <c r="I2191" s="5">
        <f t="shared" si="416"/>
        <v>15218791.9</v>
      </c>
      <c r="J2191" s="1">
        <f t="shared" si="409"/>
        <v>0.15834706436900092</v>
      </c>
      <c r="K2191" s="1">
        <f t="shared" si="410"/>
        <v>1</v>
      </c>
      <c r="L2191" s="1">
        <f t="shared" si="411"/>
        <v>1.1016823063627132</v>
      </c>
      <c r="M2191" s="1">
        <f t="shared" si="412"/>
        <v>0.8852077485688149</v>
      </c>
      <c r="N2191" s="1">
        <f t="shared" si="413"/>
        <v>0.81972023184507603</v>
      </c>
      <c r="P2191" s="1">
        <f t="shared" si="417"/>
        <v>0.79940569066330824</v>
      </c>
      <c r="Q2191" s="1">
        <f t="shared" si="414"/>
        <v>0.12658354435640851</v>
      </c>
      <c r="R2191" s="2">
        <f t="shared" si="418"/>
        <v>1800419.2705837388</v>
      </c>
      <c r="S2191" s="2">
        <f t="shared" si="419"/>
        <v>1926448.6195246004</v>
      </c>
      <c r="T2191" s="2">
        <f t="shared" si="420"/>
        <v>1800419.2705837388</v>
      </c>
      <c r="V2191" s="1">
        <v>2022</v>
      </c>
      <c r="W2191" s="1">
        <v>7836</v>
      </c>
      <c r="X2191" s="1" t="s">
        <v>2234</v>
      </c>
      <c r="Y2191" s="1" t="s">
        <v>55</v>
      </c>
      <c r="Z2191" s="1">
        <v>41</v>
      </c>
      <c r="AA2191" s="1">
        <v>2</v>
      </c>
      <c r="AB2191" s="1">
        <v>32</v>
      </c>
    </row>
    <row r="2192" spans="2:28" x14ac:dyDescent="0.55000000000000004">
      <c r="B2192" s="1">
        <v>122952</v>
      </c>
      <c r="C2192" s="4" t="str">
        <f>_xlfn.IFNA(VLOOKUP(B2192,W$2:AB11306,3,FALSE),0)</f>
        <v>DI</v>
      </c>
      <c r="D2192" s="1">
        <f>_xlfn.IFNA(VLOOKUP(B2192,W$2:AA11334,4,FALSE),0)</f>
        <v>10</v>
      </c>
      <c r="E2192" s="1">
        <f>_xlfn.IFNA(VLOOKUP(B2192,W$2:AA11334,5,FALSE),0)</f>
        <v>4</v>
      </c>
      <c r="F2192" s="1">
        <f>_xlfn.IFNA(VLOOKUP(B2192,W$2:AB11335,6,FALSE),0)</f>
        <v>22</v>
      </c>
      <c r="H2192" s="5">
        <f t="shared" si="415"/>
        <v>20500000</v>
      </c>
      <c r="I2192" s="5">
        <f t="shared" si="416"/>
        <v>21935000</v>
      </c>
      <c r="J2192" s="1">
        <f t="shared" si="409"/>
        <v>0.15834706436900092</v>
      </c>
      <c r="K2192" s="1">
        <f t="shared" si="410"/>
        <v>1</v>
      </c>
      <c r="L2192" s="1">
        <f t="shared" si="411"/>
        <v>1.1016823063627132</v>
      </c>
      <c r="M2192" s="1">
        <f t="shared" si="412"/>
        <v>0.8852077485688149</v>
      </c>
      <c r="N2192" s="1">
        <f t="shared" si="413"/>
        <v>1</v>
      </c>
      <c r="P2192" s="1">
        <f t="shared" si="417"/>
        <v>0.97521771405343682</v>
      </c>
      <c r="Q2192" s="1">
        <f t="shared" si="414"/>
        <v>0.1544228621410095</v>
      </c>
      <c r="R2192" s="2">
        <f t="shared" si="418"/>
        <v>3165668.673890695</v>
      </c>
      <c r="S2192" s="2">
        <f t="shared" si="419"/>
        <v>3387265.4810630432</v>
      </c>
      <c r="T2192" s="2">
        <f t="shared" si="420"/>
        <v>3165668.673890695</v>
      </c>
      <c r="V2192" s="1">
        <v>2022</v>
      </c>
      <c r="W2192" s="1">
        <v>10144</v>
      </c>
      <c r="X2192" s="1" t="s">
        <v>2235</v>
      </c>
      <c r="Y2192" s="1" t="s">
        <v>55</v>
      </c>
      <c r="Z2192" s="1">
        <v>40</v>
      </c>
      <c r="AA2192" s="1">
        <v>8</v>
      </c>
      <c r="AB2192" s="1">
        <v>30</v>
      </c>
    </row>
    <row r="2193" spans="2:28" x14ac:dyDescent="0.55000000000000004">
      <c r="B2193" s="1">
        <v>55088</v>
      </c>
      <c r="C2193" s="4" t="str">
        <f>_xlfn.IFNA(VLOOKUP(B2193,W$2:AB11307,3,FALSE),0)</f>
        <v>CB</v>
      </c>
      <c r="D2193" s="1">
        <f>_xlfn.IFNA(VLOOKUP(B2193,W$2:AA11335,4,FALSE),0)</f>
        <v>10</v>
      </c>
      <c r="E2193" s="1">
        <f>_xlfn.IFNA(VLOOKUP(B2193,W$2:AA11335,5,FALSE),0)</f>
        <v>4</v>
      </c>
      <c r="F2193" s="1">
        <f>_xlfn.IFNA(VLOOKUP(B2193,W$2:AB11336,6,FALSE),0)</f>
        <v>23</v>
      </c>
      <c r="H2193" s="5">
        <f t="shared" si="415"/>
        <v>20000000</v>
      </c>
      <c r="I2193" s="5">
        <f t="shared" si="416"/>
        <v>21400000</v>
      </c>
      <c r="J2193" s="1">
        <f t="shared" si="409"/>
        <v>0.15834706436900092</v>
      </c>
      <c r="K2193" s="1">
        <f t="shared" si="410"/>
        <v>1</v>
      </c>
      <c r="L2193" s="1">
        <f t="shared" si="411"/>
        <v>1.1016823063627132</v>
      </c>
      <c r="M2193" s="1">
        <f t="shared" si="412"/>
        <v>0.8852077485688149</v>
      </c>
      <c r="N2193" s="1">
        <f t="shared" si="413"/>
        <v>0.87776743548653313</v>
      </c>
      <c r="P2193" s="1">
        <f t="shared" si="417"/>
        <v>0.85601435190572439</v>
      </c>
      <c r="Q2193" s="1">
        <f t="shared" si="414"/>
        <v>0.13554735968200435</v>
      </c>
      <c r="R2193" s="2">
        <f t="shared" si="418"/>
        <v>2710947.1936400868</v>
      </c>
      <c r="S2193" s="2">
        <f t="shared" si="419"/>
        <v>2900713.4971948932</v>
      </c>
      <c r="T2193" s="2">
        <f t="shared" si="420"/>
        <v>2710947.1936400868</v>
      </c>
      <c r="V2193" s="1">
        <v>2022</v>
      </c>
      <c r="W2193" s="1">
        <v>60994</v>
      </c>
      <c r="X2193" s="1" t="s">
        <v>2236</v>
      </c>
      <c r="Y2193" s="1" t="s">
        <v>55</v>
      </c>
      <c r="Z2193" s="1">
        <v>39</v>
      </c>
      <c r="AA2193" s="1">
        <v>8</v>
      </c>
      <c r="AB2193" s="1">
        <v>24</v>
      </c>
    </row>
    <row r="2194" spans="2:28" x14ac:dyDescent="0.55000000000000004">
      <c r="B2194" s="1">
        <v>81734</v>
      </c>
      <c r="C2194" s="4" t="str">
        <f>_xlfn.IFNA(VLOOKUP(B2194,W$2:AB11308,3,FALSE),0)</f>
        <v>LT</v>
      </c>
      <c r="D2194" s="1">
        <f>_xlfn.IFNA(VLOOKUP(B2194,W$2:AA11336,4,FALSE),0)</f>
        <v>10</v>
      </c>
      <c r="E2194" s="1">
        <f>_xlfn.IFNA(VLOOKUP(B2194,W$2:AA11336,5,FALSE),0)</f>
        <v>4</v>
      </c>
      <c r="F2194" s="1">
        <f>_xlfn.IFNA(VLOOKUP(B2194,W$2:AB11337,6,FALSE),0)</f>
        <v>23</v>
      </c>
      <c r="H2194" s="5">
        <f t="shared" si="415"/>
        <v>21252000</v>
      </c>
      <c r="I2194" s="5">
        <f t="shared" si="416"/>
        <v>22739640</v>
      </c>
      <c r="J2194" s="1">
        <f t="shared" si="409"/>
        <v>0.15834706436900092</v>
      </c>
      <c r="K2194" s="1">
        <f t="shared" si="410"/>
        <v>1</v>
      </c>
      <c r="L2194" s="1">
        <f t="shared" si="411"/>
        <v>1.1016823063627132</v>
      </c>
      <c r="M2194" s="1">
        <f t="shared" si="412"/>
        <v>0.8852077485688149</v>
      </c>
      <c r="N2194" s="1">
        <f t="shared" si="413"/>
        <v>1.1155423054361819</v>
      </c>
      <c r="P2194" s="1">
        <f t="shared" si="417"/>
        <v>1.0878966170373741</v>
      </c>
      <c r="Q2194" s="1">
        <f t="shared" si="414"/>
        <v>0.17226523564483542</v>
      </c>
      <c r="R2194" s="2">
        <f t="shared" si="418"/>
        <v>3660980.7879240424</v>
      </c>
      <c r="S2194" s="2">
        <f t="shared" si="419"/>
        <v>3917249.4430787256</v>
      </c>
      <c r="T2194" s="2">
        <f t="shared" si="420"/>
        <v>3660980.7879240424</v>
      </c>
      <c r="V2194" s="1">
        <v>2022</v>
      </c>
      <c r="W2194" s="1">
        <v>11909</v>
      </c>
      <c r="X2194" s="1" t="s">
        <v>2237</v>
      </c>
      <c r="Y2194" s="1" t="s">
        <v>55</v>
      </c>
      <c r="Z2194" s="1">
        <v>39</v>
      </c>
      <c r="AA2194" s="1">
        <v>5</v>
      </c>
      <c r="AB2194" s="1">
        <v>28</v>
      </c>
    </row>
    <row r="2195" spans="2:28" x14ac:dyDescent="0.55000000000000004">
      <c r="B2195" s="1">
        <v>81707</v>
      </c>
      <c r="C2195" s="4" t="str">
        <f>_xlfn.IFNA(VLOOKUP(B2195,W$2:AB11309,3,FALSE),0)</f>
        <v>RT</v>
      </c>
      <c r="D2195" s="1">
        <f>_xlfn.IFNA(VLOOKUP(B2195,W$2:AA11337,4,FALSE),0)</f>
        <v>10</v>
      </c>
      <c r="E2195" s="1">
        <f>_xlfn.IFNA(VLOOKUP(B2195,W$2:AA11337,5,FALSE),0)</f>
        <v>4</v>
      </c>
      <c r="F2195" s="1">
        <f>_xlfn.IFNA(VLOOKUP(B2195,W$2:AB11338,6,FALSE),0)</f>
        <v>23</v>
      </c>
      <c r="H2195" s="5">
        <f t="shared" si="415"/>
        <v>18040000</v>
      </c>
      <c r="I2195" s="5">
        <f t="shared" si="416"/>
        <v>19302800</v>
      </c>
      <c r="J2195" s="1">
        <f t="shared" si="409"/>
        <v>0.15834706436900092</v>
      </c>
      <c r="K2195" s="1">
        <f t="shared" si="410"/>
        <v>1</v>
      </c>
      <c r="L2195" s="1">
        <f t="shared" si="411"/>
        <v>1.1016823063627132</v>
      </c>
      <c r="M2195" s="1">
        <f t="shared" si="412"/>
        <v>0.8852077485688149</v>
      </c>
      <c r="N2195" s="1">
        <f t="shared" si="413"/>
        <v>1.106942102737994</v>
      </c>
      <c r="P2195" s="1">
        <f t="shared" si="417"/>
        <v>1.0795095470216511</v>
      </c>
      <c r="Q2195" s="1">
        <f t="shared" si="414"/>
        <v>0.17093716772918843</v>
      </c>
      <c r="R2195" s="2">
        <f t="shared" si="418"/>
        <v>3083706.5058345594</v>
      </c>
      <c r="S2195" s="2">
        <f t="shared" si="419"/>
        <v>3299565.9612429785</v>
      </c>
      <c r="T2195" s="2">
        <f t="shared" si="420"/>
        <v>3083706.5058345594</v>
      </c>
      <c r="V2195" s="1">
        <v>2022</v>
      </c>
      <c r="W2195" s="1">
        <v>47311</v>
      </c>
      <c r="X2195" s="1" t="s">
        <v>2238</v>
      </c>
      <c r="Y2195" s="1" t="s">
        <v>55</v>
      </c>
      <c r="Z2195" s="1">
        <v>38</v>
      </c>
      <c r="AA2195" s="1">
        <v>8</v>
      </c>
      <c r="AB2195" s="1">
        <v>27</v>
      </c>
    </row>
    <row r="2196" spans="2:28" x14ac:dyDescent="0.55000000000000004">
      <c r="B2196" s="1">
        <v>84041</v>
      </c>
      <c r="C2196" s="4" t="str">
        <f>_xlfn.IFNA(VLOOKUP(B2196,W$2:AB11310,3,FALSE),0)</f>
        <v>TE</v>
      </c>
      <c r="D2196" s="1">
        <f>_xlfn.IFNA(VLOOKUP(B2196,W$2:AA11338,4,FALSE),0)</f>
        <v>10</v>
      </c>
      <c r="E2196" s="1">
        <f>_xlfn.IFNA(VLOOKUP(B2196,W$2:AA11338,5,FALSE),0)</f>
        <v>4</v>
      </c>
      <c r="F2196" s="1">
        <f>_xlfn.IFNA(VLOOKUP(B2196,W$2:AB11339,6,FALSE),0)</f>
        <v>22</v>
      </c>
      <c r="H2196" s="5">
        <f t="shared" si="415"/>
        <v>14012500</v>
      </c>
      <c r="I2196" s="5">
        <f t="shared" si="416"/>
        <v>14993375</v>
      </c>
      <c r="J2196" s="1">
        <f t="shared" si="409"/>
        <v>0.15834706436900092</v>
      </c>
      <c r="K2196" s="1">
        <f t="shared" si="410"/>
        <v>1</v>
      </c>
      <c r="L2196" s="1">
        <f t="shared" si="411"/>
        <v>1.1016823063627132</v>
      </c>
      <c r="M2196" s="1">
        <f t="shared" si="412"/>
        <v>0.8852077485688149</v>
      </c>
      <c r="N2196" s="1">
        <f t="shared" si="413"/>
        <v>1.0245916516529501</v>
      </c>
      <c r="P2196" s="1">
        <f t="shared" si="417"/>
        <v>0.99919992836322524</v>
      </c>
      <c r="Q2196" s="1">
        <f t="shared" si="414"/>
        <v>0.15822037537403275</v>
      </c>
      <c r="R2196" s="2">
        <f t="shared" si="418"/>
        <v>2217063.0099286339</v>
      </c>
      <c r="S2196" s="2">
        <f t="shared" si="419"/>
        <v>2372257.4206236382</v>
      </c>
      <c r="T2196" s="2">
        <f t="shared" si="420"/>
        <v>2217063.0099286339</v>
      </c>
      <c r="V2196" s="1">
        <v>2022</v>
      </c>
      <c r="W2196" s="1">
        <v>42266</v>
      </c>
      <c r="X2196" s="1" t="s">
        <v>2239</v>
      </c>
      <c r="Y2196" s="1" t="s">
        <v>55</v>
      </c>
      <c r="Z2196" s="1">
        <v>38</v>
      </c>
      <c r="AA2196" s="1">
        <v>8</v>
      </c>
      <c r="AB2196" s="1">
        <v>25</v>
      </c>
    </row>
    <row r="2197" spans="2:28" x14ac:dyDescent="0.55000000000000004">
      <c r="B2197" s="1">
        <v>83271</v>
      </c>
      <c r="C2197" s="4" t="str">
        <f>_xlfn.IFNA(VLOOKUP(B2197,W$2:AB11311,3,FALSE),0)</f>
        <v>S</v>
      </c>
      <c r="D2197" s="1">
        <f>_xlfn.IFNA(VLOOKUP(B2197,W$2:AA11339,4,FALSE),0)</f>
        <v>10</v>
      </c>
      <c r="E2197" s="1">
        <f>_xlfn.IFNA(VLOOKUP(B2197,W$2:AA11339,5,FALSE),0)</f>
        <v>4</v>
      </c>
      <c r="F2197" s="1">
        <f>_xlfn.IFNA(VLOOKUP(B2197,W$2:AB11340,6,FALSE),0)</f>
        <v>22</v>
      </c>
      <c r="H2197" s="5">
        <f t="shared" si="415"/>
        <v>15620000</v>
      </c>
      <c r="I2197" s="5">
        <f t="shared" si="416"/>
        <v>16713400.000000002</v>
      </c>
      <c r="J2197" s="1">
        <f t="shared" si="409"/>
        <v>0.15834706436900092</v>
      </c>
      <c r="K2197" s="1">
        <f t="shared" si="410"/>
        <v>1</v>
      </c>
      <c r="L2197" s="1">
        <f t="shared" si="411"/>
        <v>1.1016823063627132</v>
      </c>
      <c r="M2197" s="1">
        <f t="shared" si="412"/>
        <v>0.8852077485688149</v>
      </c>
      <c r="N2197" s="1">
        <f t="shared" si="413"/>
        <v>0.92811912331810276</v>
      </c>
      <c r="P2197" s="1">
        <f t="shared" si="417"/>
        <v>0.90511820981155999</v>
      </c>
      <c r="Q2197" s="1">
        <f t="shared" si="414"/>
        <v>0.14332281143058598</v>
      </c>
      <c r="R2197" s="2">
        <f t="shared" si="418"/>
        <v>2238702.3145457529</v>
      </c>
      <c r="S2197" s="2">
        <f t="shared" si="419"/>
        <v>2395411.4765639561</v>
      </c>
      <c r="T2197" s="2">
        <f t="shared" si="420"/>
        <v>2238702.3145457529</v>
      </c>
      <c r="V2197" s="1">
        <v>2022</v>
      </c>
      <c r="W2197" s="1">
        <v>66924</v>
      </c>
      <c r="X2197" s="1" t="s">
        <v>2240</v>
      </c>
      <c r="Y2197" s="1" t="s">
        <v>55</v>
      </c>
      <c r="Z2197" s="1">
        <v>37</v>
      </c>
      <c r="AA2197" s="1">
        <v>8</v>
      </c>
      <c r="AB2197" s="1">
        <v>28</v>
      </c>
    </row>
    <row r="2198" spans="2:28" x14ac:dyDescent="0.55000000000000004">
      <c r="B2198" s="1">
        <v>101398</v>
      </c>
      <c r="C2198" s="4" t="str">
        <f>_xlfn.IFNA(VLOOKUP(B2198,W$2:AB11312,3,FALSE),0)</f>
        <v>S</v>
      </c>
      <c r="D2198" s="1">
        <f>_xlfn.IFNA(VLOOKUP(B2198,W$2:AA11340,4,FALSE),0)</f>
        <v>10</v>
      </c>
      <c r="E2198" s="1">
        <f>_xlfn.IFNA(VLOOKUP(B2198,W$2:AA11340,5,FALSE),0)</f>
        <v>4</v>
      </c>
      <c r="F2198" s="1">
        <f>_xlfn.IFNA(VLOOKUP(B2198,W$2:AB11341,6,FALSE),0)</f>
        <v>22</v>
      </c>
      <c r="H2198" s="5">
        <f t="shared" si="415"/>
        <v>15620000</v>
      </c>
      <c r="I2198" s="5">
        <f t="shared" si="416"/>
        <v>16713400.000000002</v>
      </c>
      <c r="J2198" s="1">
        <f t="shared" si="409"/>
        <v>0.15834706436900092</v>
      </c>
      <c r="K2198" s="1">
        <f t="shared" si="410"/>
        <v>1</v>
      </c>
      <c r="L2198" s="1">
        <f t="shared" si="411"/>
        <v>1.1016823063627132</v>
      </c>
      <c r="M2198" s="1">
        <f t="shared" si="412"/>
        <v>0.8852077485688149</v>
      </c>
      <c r="N2198" s="1">
        <f t="shared" si="413"/>
        <v>0.92811912331810276</v>
      </c>
      <c r="P2198" s="1">
        <f t="shared" si="417"/>
        <v>0.90511820981155999</v>
      </c>
      <c r="Q2198" s="1">
        <f t="shared" si="414"/>
        <v>0.14332281143058598</v>
      </c>
      <c r="R2198" s="2">
        <f t="shared" si="418"/>
        <v>2238702.3145457529</v>
      </c>
      <c r="S2198" s="2">
        <f t="shared" si="419"/>
        <v>2395411.4765639561</v>
      </c>
      <c r="T2198" s="2">
        <f t="shared" si="420"/>
        <v>2238702.3145457529</v>
      </c>
      <c r="V2198" s="1">
        <v>2022</v>
      </c>
      <c r="W2198" s="1">
        <v>47412</v>
      </c>
      <c r="X2198" s="1" t="s">
        <v>2241</v>
      </c>
      <c r="Y2198" s="1" t="s">
        <v>55</v>
      </c>
      <c r="Z2198" s="1">
        <v>37</v>
      </c>
      <c r="AA2198" s="1">
        <v>8</v>
      </c>
      <c r="AB2198" s="1">
        <v>25</v>
      </c>
    </row>
    <row r="2199" spans="2:28" x14ac:dyDescent="0.55000000000000004">
      <c r="B2199" s="1">
        <v>56143</v>
      </c>
      <c r="C2199" s="4" t="str">
        <f>_xlfn.IFNA(VLOOKUP(B2199,W$2:AB11313,3,FALSE),0)</f>
        <v>CB</v>
      </c>
      <c r="D2199" s="1">
        <f>_xlfn.IFNA(VLOOKUP(B2199,W$2:AA11341,4,FALSE),0)</f>
        <v>10</v>
      </c>
      <c r="E2199" s="1">
        <f>_xlfn.IFNA(VLOOKUP(B2199,W$2:AA11341,5,FALSE),0)</f>
        <v>4</v>
      </c>
      <c r="F2199" s="1">
        <f>_xlfn.IFNA(VLOOKUP(B2199,W$2:AB11342,6,FALSE),0)</f>
        <v>23</v>
      </c>
      <c r="H2199" s="5">
        <f t="shared" si="415"/>
        <v>20000000</v>
      </c>
      <c r="I2199" s="5">
        <f t="shared" si="416"/>
        <v>21400000</v>
      </c>
      <c r="J2199" s="1">
        <f t="shared" si="409"/>
        <v>0.15834706436900092</v>
      </c>
      <c r="K2199" s="1">
        <f t="shared" si="410"/>
        <v>1</v>
      </c>
      <c r="L2199" s="1">
        <f t="shared" si="411"/>
        <v>1.1016823063627132</v>
      </c>
      <c r="M2199" s="1">
        <f t="shared" si="412"/>
        <v>0.8852077485688149</v>
      </c>
      <c r="N2199" s="1">
        <f t="shared" si="413"/>
        <v>0.87776743548653313</v>
      </c>
      <c r="P2199" s="1">
        <f t="shared" si="417"/>
        <v>0.85601435190572439</v>
      </c>
      <c r="Q2199" s="1">
        <f t="shared" si="414"/>
        <v>0.13554735968200435</v>
      </c>
      <c r="R2199" s="2">
        <f t="shared" si="418"/>
        <v>2710947.1936400868</v>
      </c>
      <c r="S2199" s="2">
        <f t="shared" si="419"/>
        <v>2900713.4971948932</v>
      </c>
      <c r="T2199" s="2">
        <f t="shared" si="420"/>
        <v>2710947.1936400868</v>
      </c>
      <c r="V2199" s="1">
        <v>2022</v>
      </c>
      <c r="W2199" s="1">
        <v>60896</v>
      </c>
      <c r="X2199" s="1" t="s">
        <v>2242</v>
      </c>
      <c r="Y2199" s="1" t="s">
        <v>55</v>
      </c>
      <c r="Z2199" s="1">
        <v>36</v>
      </c>
      <c r="AA2199" s="1">
        <v>3</v>
      </c>
      <c r="AB2199" s="1">
        <v>24</v>
      </c>
    </row>
    <row r="2200" spans="2:28" x14ac:dyDescent="0.55000000000000004">
      <c r="B2200" s="1">
        <v>45414</v>
      </c>
      <c r="C2200" s="4" t="str">
        <f>_xlfn.IFNA(VLOOKUP(B2200,W$2:AB11314,3,FALSE),0)</f>
        <v>ED</v>
      </c>
      <c r="D2200" s="1">
        <f>_xlfn.IFNA(VLOOKUP(B2200,W$2:AA11342,4,FALSE),0)</f>
        <v>10</v>
      </c>
      <c r="E2200" s="1">
        <f>_xlfn.IFNA(VLOOKUP(B2200,W$2:AA11342,5,FALSE),0)</f>
        <v>4</v>
      </c>
      <c r="F2200" s="1">
        <f>_xlfn.IFNA(VLOOKUP(B2200,W$2:AB11343,6,FALSE),0)</f>
        <v>24</v>
      </c>
      <c r="H2200" s="5">
        <f t="shared" si="415"/>
        <v>25400550</v>
      </c>
      <c r="I2200" s="5">
        <f t="shared" si="416"/>
        <v>27178588.5</v>
      </c>
      <c r="J2200" s="1">
        <f t="shared" si="409"/>
        <v>0.15834706436900092</v>
      </c>
      <c r="K2200" s="1">
        <f t="shared" si="410"/>
        <v>1</v>
      </c>
      <c r="L2200" s="1">
        <f t="shared" si="411"/>
        <v>1.1016823063627132</v>
      </c>
      <c r="M2200" s="1">
        <f t="shared" si="412"/>
        <v>0.8852077485688149</v>
      </c>
      <c r="N2200" s="1">
        <f t="shared" si="413"/>
        <v>1</v>
      </c>
      <c r="P2200" s="1">
        <f t="shared" si="417"/>
        <v>0.97521771405343682</v>
      </c>
      <c r="Q2200" s="1">
        <f t="shared" si="414"/>
        <v>0.1544228621410095</v>
      </c>
      <c r="R2200" s="2">
        <f t="shared" si="418"/>
        <v>3922425.630955819</v>
      </c>
      <c r="S2200" s="2">
        <f t="shared" si="419"/>
        <v>4196995.4251227267</v>
      </c>
      <c r="T2200" s="2">
        <f t="shared" si="420"/>
        <v>3922425.630955819</v>
      </c>
      <c r="V2200" s="1">
        <v>2022</v>
      </c>
      <c r="W2200" s="1">
        <v>46481</v>
      </c>
      <c r="X2200" s="1" t="s">
        <v>2243</v>
      </c>
      <c r="Y2200" s="1" t="s">
        <v>55</v>
      </c>
      <c r="Z2200" s="1">
        <v>36</v>
      </c>
      <c r="AA2200" s="1">
        <v>8</v>
      </c>
      <c r="AB2200" s="1">
        <v>25</v>
      </c>
    </row>
    <row r="2201" spans="2:28" x14ac:dyDescent="0.55000000000000004">
      <c r="B2201" s="1">
        <v>56872</v>
      </c>
      <c r="C2201" s="4" t="str">
        <f>_xlfn.IFNA(VLOOKUP(B2201,W$2:AB11315,3,FALSE),0)</f>
        <v>ED</v>
      </c>
      <c r="D2201" s="1">
        <f>_xlfn.IFNA(VLOOKUP(B2201,W$2:AA11343,4,FALSE),0)</f>
        <v>10</v>
      </c>
      <c r="E2201" s="1">
        <f>_xlfn.IFNA(VLOOKUP(B2201,W$2:AA11343,5,FALSE),0)</f>
        <v>4</v>
      </c>
      <c r="F2201" s="1">
        <f>_xlfn.IFNA(VLOOKUP(B2201,W$2:AB11344,6,FALSE),0)</f>
        <v>25</v>
      </c>
      <c r="H2201" s="5">
        <f t="shared" si="415"/>
        <v>25400550</v>
      </c>
      <c r="I2201" s="5">
        <f t="shared" si="416"/>
        <v>27178588.5</v>
      </c>
      <c r="J2201" s="1">
        <f t="shared" si="409"/>
        <v>0.15834706436900092</v>
      </c>
      <c r="K2201" s="1">
        <f t="shared" si="410"/>
        <v>1</v>
      </c>
      <c r="L2201" s="1">
        <f t="shared" si="411"/>
        <v>1.1016823063627132</v>
      </c>
      <c r="M2201" s="1">
        <f t="shared" si="412"/>
        <v>0.8852077485688149</v>
      </c>
      <c r="N2201" s="1">
        <f t="shared" si="413"/>
        <v>1</v>
      </c>
      <c r="P2201" s="1">
        <f t="shared" si="417"/>
        <v>0.97521771405343682</v>
      </c>
      <c r="Q2201" s="1">
        <f t="shared" si="414"/>
        <v>0.1544228621410095</v>
      </c>
      <c r="R2201" s="2">
        <f t="shared" si="418"/>
        <v>3922425.630955819</v>
      </c>
      <c r="S2201" s="2">
        <f t="shared" si="419"/>
        <v>4196995.4251227267</v>
      </c>
      <c r="T2201" s="2">
        <f t="shared" si="420"/>
        <v>3922425.630955819</v>
      </c>
      <c r="V2201" s="1">
        <v>2022</v>
      </c>
      <c r="W2201" s="1">
        <v>6256</v>
      </c>
      <c r="X2201" s="1" t="s">
        <v>2244</v>
      </c>
      <c r="Y2201" s="1" t="s">
        <v>55</v>
      </c>
      <c r="Z2201" s="1">
        <v>35</v>
      </c>
      <c r="AA2201" s="1">
        <v>4</v>
      </c>
      <c r="AB2201" s="1">
        <v>34</v>
      </c>
    </row>
    <row r="2202" spans="2:28" x14ac:dyDescent="0.55000000000000004">
      <c r="B2202" s="1">
        <v>65033</v>
      </c>
      <c r="C2202" s="4" t="str">
        <f>_xlfn.IFNA(VLOOKUP(B2202,W$2:AB11316,3,FALSE),0)</f>
        <v>CB</v>
      </c>
      <c r="D2202" s="1">
        <f>_xlfn.IFNA(VLOOKUP(B2202,W$2:AA11344,4,FALSE),0)</f>
        <v>10</v>
      </c>
      <c r="E2202" s="1">
        <f>_xlfn.IFNA(VLOOKUP(B2202,W$2:AA11344,5,FALSE),0)</f>
        <v>4</v>
      </c>
      <c r="F2202" s="1">
        <f>_xlfn.IFNA(VLOOKUP(B2202,W$2:AB11345,6,FALSE),0)</f>
        <v>23</v>
      </c>
      <c r="H2202" s="5">
        <f t="shared" si="415"/>
        <v>20000000</v>
      </c>
      <c r="I2202" s="5">
        <f t="shared" si="416"/>
        <v>21400000</v>
      </c>
      <c r="J2202" s="1">
        <f t="shared" si="409"/>
        <v>0.15834706436900092</v>
      </c>
      <c r="K2202" s="1">
        <f t="shared" si="410"/>
        <v>1</v>
      </c>
      <c r="L2202" s="1">
        <f t="shared" si="411"/>
        <v>1.1016823063627132</v>
      </c>
      <c r="M2202" s="1">
        <f t="shared" si="412"/>
        <v>0.8852077485688149</v>
      </c>
      <c r="N2202" s="1">
        <f t="shared" si="413"/>
        <v>0.87776743548653313</v>
      </c>
      <c r="P2202" s="1">
        <f t="shared" si="417"/>
        <v>0.85601435190572439</v>
      </c>
      <c r="Q2202" s="1">
        <f t="shared" si="414"/>
        <v>0.13554735968200435</v>
      </c>
      <c r="R2202" s="2">
        <f t="shared" si="418"/>
        <v>2710947.1936400868</v>
      </c>
      <c r="S2202" s="2">
        <f t="shared" si="419"/>
        <v>2900713.4971948932</v>
      </c>
      <c r="T2202" s="2">
        <f t="shared" si="420"/>
        <v>2710947.1936400868</v>
      </c>
      <c r="V2202" s="1">
        <v>2022</v>
      </c>
      <c r="W2202" s="1">
        <v>47743</v>
      </c>
      <c r="X2202" s="1" t="s">
        <v>2245</v>
      </c>
      <c r="Y2202" s="1" t="s">
        <v>55</v>
      </c>
      <c r="Z2202" s="1">
        <v>34</v>
      </c>
      <c r="AA2202" s="1">
        <v>7</v>
      </c>
      <c r="AB2202" s="1">
        <v>25</v>
      </c>
    </row>
    <row r="2203" spans="2:28" x14ac:dyDescent="0.55000000000000004">
      <c r="B2203" s="1">
        <v>83120</v>
      </c>
      <c r="C2203" s="4" t="str">
        <f>_xlfn.IFNA(VLOOKUP(B2203,W$2:AB11317,3,FALSE),0)</f>
        <v>CB</v>
      </c>
      <c r="D2203" s="1">
        <f>_xlfn.IFNA(VLOOKUP(B2203,W$2:AA11345,4,FALSE),0)</f>
        <v>10</v>
      </c>
      <c r="E2203" s="1">
        <f>_xlfn.IFNA(VLOOKUP(B2203,W$2:AA11345,5,FALSE),0)</f>
        <v>4</v>
      </c>
      <c r="F2203" s="1">
        <f>_xlfn.IFNA(VLOOKUP(B2203,W$2:AB11346,6,FALSE),0)</f>
        <v>23</v>
      </c>
      <c r="H2203" s="5">
        <f t="shared" si="415"/>
        <v>20000000</v>
      </c>
      <c r="I2203" s="5">
        <f t="shared" si="416"/>
        <v>21400000</v>
      </c>
      <c r="J2203" s="1">
        <f t="shared" si="409"/>
        <v>0.15834706436900092</v>
      </c>
      <c r="K2203" s="1">
        <f t="shared" si="410"/>
        <v>1</v>
      </c>
      <c r="L2203" s="1">
        <f t="shared" si="411"/>
        <v>1.1016823063627132</v>
      </c>
      <c r="M2203" s="1">
        <f t="shared" si="412"/>
        <v>0.8852077485688149</v>
      </c>
      <c r="N2203" s="1">
        <f t="shared" si="413"/>
        <v>0.87776743548653313</v>
      </c>
      <c r="P2203" s="1">
        <f t="shared" si="417"/>
        <v>0.85601435190572439</v>
      </c>
      <c r="Q2203" s="1">
        <f t="shared" si="414"/>
        <v>0.13554735968200435</v>
      </c>
      <c r="R2203" s="2">
        <f t="shared" si="418"/>
        <v>2710947.1936400868</v>
      </c>
      <c r="S2203" s="2">
        <f t="shared" si="419"/>
        <v>2900713.4971948932</v>
      </c>
      <c r="T2203" s="2">
        <f t="shared" si="420"/>
        <v>2710947.1936400868</v>
      </c>
      <c r="V2203" s="1">
        <v>2022</v>
      </c>
      <c r="W2203" s="1">
        <v>47307</v>
      </c>
      <c r="X2203" s="1" t="s">
        <v>2246</v>
      </c>
      <c r="Y2203" s="1" t="s">
        <v>55</v>
      </c>
      <c r="Z2203" s="1">
        <v>34</v>
      </c>
      <c r="AA2203" s="1">
        <v>8</v>
      </c>
      <c r="AB2203" s="1">
        <v>27</v>
      </c>
    </row>
    <row r="2204" spans="2:28" x14ac:dyDescent="0.55000000000000004">
      <c r="B2204" s="1">
        <v>101497</v>
      </c>
      <c r="C2204" s="4" t="str">
        <f>_xlfn.IFNA(VLOOKUP(B2204,W$2:AB11318,3,FALSE),0)</f>
        <v>LB</v>
      </c>
      <c r="D2204" s="1">
        <f>_xlfn.IFNA(VLOOKUP(B2204,W$2:AA11346,4,FALSE),0)</f>
        <v>10</v>
      </c>
      <c r="E2204" s="1">
        <f>_xlfn.IFNA(VLOOKUP(B2204,W$2:AA11346,5,FALSE),0)</f>
        <v>4</v>
      </c>
      <c r="F2204" s="1">
        <f>_xlfn.IFNA(VLOOKUP(B2204,W$2:AB11347,6,FALSE),0)</f>
        <v>21</v>
      </c>
      <c r="H2204" s="5">
        <f t="shared" si="415"/>
        <v>16999000</v>
      </c>
      <c r="I2204" s="5">
        <f t="shared" si="416"/>
        <v>18188930</v>
      </c>
      <c r="J2204" s="1">
        <f t="shared" si="409"/>
        <v>0.15834706436900092</v>
      </c>
      <c r="K2204" s="1">
        <f t="shared" si="410"/>
        <v>1</v>
      </c>
      <c r="L2204" s="1">
        <f t="shared" si="411"/>
        <v>1.1016823063627132</v>
      </c>
      <c r="M2204" s="1">
        <f t="shared" si="412"/>
        <v>0.8852077485688149</v>
      </c>
      <c r="N2204" s="1">
        <f t="shared" si="413"/>
        <v>0.82023027006469129</v>
      </c>
      <c r="P2204" s="1">
        <f t="shared" si="417"/>
        <v>0.79990308896992135</v>
      </c>
      <c r="Q2204" s="1">
        <f t="shared" si="414"/>
        <v>0.12666230591808281</v>
      </c>
      <c r="R2204" s="2">
        <f t="shared" si="418"/>
        <v>2153132.5383014898</v>
      </c>
      <c r="S2204" s="2">
        <f t="shared" si="419"/>
        <v>2303851.8159825937</v>
      </c>
      <c r="T2204" s="2">
        <f t="shared" si="420"/>
        <v>2153132.5383014898</v>
      </c>
      <c r="V2204" s="1">
        <v>2022</v>
      </c>
      <c r="W2204" s="1">
        <v>6356</v>
      </c>
      <c r="X2204" s="1" t="s">
        <v>2247</v>
      </c>
      <c r="Y2204" s="1" t="s">
        <v>55</v>
      </c>
      <c r="Z2204" s="1">
        <v>33</v>
      </c>
      <c r="AA2204" s="1">
        <v>6</v>
      </c>
      <c r="AB2204" s="1">
        <v>34</v>
      </c>
    </row>
    <row r="2205" spans="2:28" x14ac:dyDescent="0.55000000000000004">
      <c r="B2205" s="1">
        <v>29050</v>
      </c>
      <c r="C2205" s="4" t="str">
        <f>_xlfn.IFNA(VLOOKUP(B2205,W$2:AB11319,3,FALSE),0)</f>
        <v>CB</v>
      </c>
      <c r="D2205" s="1">
        <f>_xlfn.IFNA(VLOOKUP(B2205,W$2:AA11347,4,FALSE),0)</f>
        <v>10</v>
      </c>
      <c r="E2205" s="1">
        <f>_xlfn.IFNA(VLOOKUP(B2205,W$2:AA11347,5,FALSE),0)</f>
        <v>4</v>
      </c>
      <c r="F2205" s="1">
        <f>_xlfn.IFNA(VLOOKUP(B2205,W$2:AB11348,6,FALSE),0)</f>
        <v>25</v>
      </c>
      <c r="H2205" s="5">
        <f t="shared" si="415"/>
        <v>20000000</v>
      </c>
      <c r="I2205" s="5">
        <f t="shared" si="416"/>
        <v>21400000</v>
      </c>
      <c r="J2205" s="1">
        <f t="shared" si="409"/>
        <v>0.15834706436900092</v>
      </c>
      <c r="K2205" s="1">
        <f t="shared" si="410"/>
        <v>1</v>
      </c>
      <c r="L2205" s="1">
        <f t="shared" si="411"/>
        <v>1.1016823063627132</v>
      </c>
      <c r="M2205" s="1">
        <f t="shared" si="412"/>
        <v>0.8852077485688149</v>
      </c>
      <c r="N2205" s="1">
        <f t="shared" si="413"/>
        <v>0.87776743548653313</v>
      </c>
      <c r="P2205" s="1">
        <f t="shared" si="417"/>
        <v>0.85601435190572439</v>
      </c>
      <c r="Q2205" s="1">
        <f t="shared" si="414"/>
        <v>0.13554735968200435</v>
      </c>
      <c r="R2205" s="2">
        <f t="shared" si="418"/>
        <v>2710947.1936400868</v>
      </c>
      <c r="S2205" s="2">
        <f t="shared" si="419"/>
        <v>2900713.4971948932</v>
      </c>
      <c r="T2205" s="2">
        <f t="shared" si="420"/>
        <v>2710947.1936400868</v>
      </c>
      <c r="V2205" s="1">
        <v>2022</v>
      </c>
      <c r="W2205" s="1">
        <v>47216</v>
      </c>
      <c r="X2205" s="1" t="s">
        <v>2248</v>
      </c>
      <c r="Y2205" s="1" t="s">
        <v>55</v>
      </c>
      <c r="Z2205" s="1">
        <v>33</v>
      </c>
      <c r="AA2205" s="1">
        <v>7</v>
      </c>
      <c r="AB2205" s="1">
        <v>27</v>
      </c>
    </row>
    <row r="2206" spans="2:28" x14ac:dyDescent="0.55000000000000004">
      <c r="B2206" s="1">
        <v>83665</v>
      </c>
      <c r="C2206" s="4" t="str">
        <f>_xlfn.IFNA(VLOOKUP(B2206,W$2:AB11320,3,FALSE),0)</f>
        <v>HB</v>
      </c>
      <c r="D2206" s="1">
        <f>_xlfn.IFNA(VLOOKUP(B2206,W$2:AA11348,4,FALSE),0)</f>
        <v>10</v>
      </c>
      <c r="E2206" s="1">
        <f>_xlfn.IFNA(VLOOKUP(B2206,W$2:AA11348,5,FALSE),0)</f>
        <v>4</v>
      </c>
      <c r="F2206" s="1">
        <f>_xlfn.IFNA(VLOOKUP(B2206,W$2:AB11349,6,FALSE),0)</f>
        <v>23</v>
      </c>
      <c r="H2206" s="5">
        <f t="shared" si="415"/>
        <v>14223170</v>
      </c>
      <c r="I2206" s="5">
        <f t="shared" si="416"/>
        <v>15218791.9</v>
      </c>
      <c r="J2206" s="1">
        <f t="shared" si="409"/>
        <v>0.15834706436900092</v>
      </c>
      <c r="K2206" s="1">
        <f t="shared" si="410"/>
        <v>1</v>
      </c>
      <c r="L2206" s="1">
        <f t="shared" si="411"/>
        <v>1.1016823063627132</v>
      </c>
      <c r="M2206" s="1">
        <f t="shared" si="412"/>
        <v>0.8852077485688149</v>
      </c>
      <c r="N2206" s="1">
        <f t="shared" si="413"/>
        <v>0.81972023184507603</v>
      </c>
      <c r="P2206" s="1">
        <f t="shared" si="417"/>
        <v>0.79940569066330824</v>
      </c>
      <c r="Q2206" s="1">
        <f t="shared" si="414"/>
        <v>0.12658354435640851</v>
      </c>
      <c r="R2206" s="2">
        <f t="shared" si="418"/>
        <v>1800419.2705837388</v>
      </c>
      <c r="S2206" s="2">
        <f t="shared" si="419"/>
        <v>1926448.6195246004</v>
      </c>
      <c r="T2206" s="2">
        <f t="shared" si="420"/>
        <v>1800419.2705837388</v>
      </c>
      <c r="V2206" s="1">
        <v>2022</v>
      </c>
      <c r="W2206" s="1">
        <v>94365</v>
      </c>
      <c r="X2206" s="1" t="s">
        <v>2249</v>
      </c>
      <c r="Y2206" s="1" t="s">
        <v>55</v>
      </c>
      <c r="Z2206" s="1">
        <v>32</v>
      </c>
      <c r="AA2206" s="1">
        <v>8</v>
      </c>
      <c r="AB2206" s="1">
        <v>26</v>
      </c>
    </row>
    <row r="2207" spans="2:28" x14ac:dyDescent="0.55000000000000004">
      <c r="B2207" s="1">
        <v>99146</v>
      </c>
      <c r="C2207" s="4" t="str">
        <f>_xlfn.IFNA(VLOOKUP(B2207,W$2:AB11321,3,FALSE),0)</f>
        <v>HB</v>
      </c>
      <c r="D2207" s="1">
        <f>_xlfn.IFNA(VLOOKUP(B2207,W$2:AA11349,4,FALSE),0)</f>
        <v>10</v>
      </c>
      <c r="E2207" s="1">
        <f>_xlfn.IFNA(VLOOKUP(B2207,W$2:AA11349,5,FALSE),0)</f>
        <v>4</v>
      </c>
      <c r="F2207" s="1">
        <f>_xlfn.IFNA(VLOOKUP(B2207,W$2:AB11350,6,FALSE),0)</f>
        <v>21</v>
      </c>
      <c r="H2207" s="5">
        <f t="shared" si="415"/>
        <v>14223170</v>
      </c>
      <c r="I2207" s="5">
        <f t="shared" si="416"/>
        <v>15218791.9</v>
      </c>
      <c r="J2207" s="1">
        <f t="shared" si="409"/>
        <v>0.15834706436900092</v>
      </c>
      <c r="K2207" s="1">
        <f t="shared" si="410"/>
        <v>1</v>
      </c>
      <c r="L2207" s="1">
        <f t="shared" si="411"/>
        <v>1.1016823063627132</v>
      </c>
      <c r="M2207" s="1">
        <f t="shared" si="412"/>
        <v>0.8852077485688149</v>
      </c>
      <c r="N2207" s="1">
        <f t="shared" si="413"/>
        <v>0.81972023184507603</v>
      </c>
      <c r="P2207" s="1">
        <f t="shared" si="417"/>
        <v>0.79940569066330824</v>
      </c>
      <c r="Q2207" s="1">
        <f t="shared" si="414"/>
        <v>0.12658354435640851</v>
      </c>
      <c r="R2207" s="2">
        <f t="shared" si="418"/>
        <v>1800419.2705837388</v>
      </c>
      <c r="S2207" s="2">
        <f t="shared" si="419"/>
        <v>1926448.6195246004</v>
      </c>
      <c r="T2207" s="2">
        <f t="shared" si="420"/>
        <v>1800419.2705837388</v>
      </c>
      <c r="V2207" s="1">
        <v>2022</v>
      </c>
      <c r="W2207" s="1">
        <v>42196</v>
      </c>
      <c r="X2207" s="1" t="s">
        <v>2250</v>
      </c>
      <c r="Y2207" s="1" t="s">
        <v>55</v>
      </c>
      <c r="Z2207" s="1">
        <v>32</v>
      </c>
      <c r="AA2207" s="1">
        <v>8</v>
      </c>
      <c r="AB2207" s="1">
        <v>25</v>
      </c>
    </row>
    <row r="2208" spans="2:28" x14ac:dyDescent="0.55000000000000004">
      <c r="B2208" s="1">
        <v>98975</v>
      </c>
      <c r="C2208" s="4" t="str">
        <f>_xlfn.IFNA(VLOOKUP(B2208,W$2:AB11322,3,FALSE),0)</f>
        <v>K</v>
      </c>
      <c r="D2208" s="1">
        <f>_xlfn.IFNA(VLOOKUP(B2208,W$2:AA11350,4,FALSE),0)</f>
        <v>10</v>
      </c>
      <c r="E2208" s="1">
        <f>_xlfn.IFNA(VLOOKUP(B2208,W$2:AA11350,5,FALSE),0)</f>
        <v>4</v>
      </c>
      <c r="F2208" s="1">
        <f>_xlfn.IFNA(VLOOKUP(B2208,W$2:AB11351,6,FALSE),0)</f>
        <v>23</v>
      </c>
      <c r="H2208" s="5" t="e">
        <f t="shared" si="415"/>
        <v>#DIV/0!</v>
      </c>
      <c r="I2208" s="5" t="e">
        <f t="shared" si="416"/>
        <v>#DIV/0!</v>
      </c>
      <c r="J2208" s="1">
        <f t="shared" si="409"/>
        <v>0.15834706436900092</v>
      </c>
      <c r="K2208" s="1">
        <f t="shared" si="410"/>
        <v>1</v>
      </c>
      <c r="L2208" s="1">
        <f t="shared" si="411"/>
        <v>1.1016823063627132</v>
      </c>
      <c r="M2208" s="1">
        <f t="shared" si="412"/>
        <v>0.8852077485688149</v>
      </c>
      <c r="N2208" s="1" t="e">
        <f t="shared" si="413"/>
        <v>#DIV/0!</v>
      </c>
      <c r="P2208" s="1" t="e">
        <f t="shared" si="417"/>
        <v>#DIV/0!</v>
      </c>
      <c r="Q2208" s="1" t="e">
        <f t="shared" si="414"/>
        <v>#DIV/0!</v>
      </c>
      <c r="R2208" s="2" t="e">
        <f t="shared" si="418"/>
        <v>#DIV/0!</v>
      </c>
      <c r="S2208" s="2" t="e">
        <f t="shared" si="419"/>
        <v>#DIV/0!</v>
      </c>
      <c r="T2208" s="2" t="e">
        <f t="shared" si="420"/>
        <v>#DIV/0!</v>
      </c>
      <c r="V2208" s="1">
        <v>2022</v>
      </c>
      <c r="W2208" s="1">
        <v>47083</v>
      </c>
      <c r="X2208" s="1" t="s">
        <v>2251</v>
      </c>
      <c r="Y2208" s="1" t="s">
        <v>55</v>
      </c>
      <c r="Z2208" s="1">
        <v>31</v>
      </c>
      <c r="AA2208" s="1">
        <v>3</v>
      </c>
      <c r="AB2208" s="1">
        <v>25</v>
      </c>
    </row>
    <row r="2209" spans="2:28" x14ac:dyDescent="0.55000000000000004">
      <c r="B2209" s="1">
        <v>78148</v>
      </c>
      <c r="C2209" s="4" t="str">
        <f>_xlfn.IFNA(VLOOKUP(B2209,W$2:AB11323,3,FALSE),0)</f>
        <v>WR</v>
      </c>
      <c r="D2209" s="1">
        <f>_xlfn.IFNA(VLOOKUP(B2209,W$2:AA11351,4,FALSE),0)</f>
        <v>10</v>
      </c>
      <c r="E2209" s="1">
        <f>_xlfn.IFNA(VLOOKUP(B2209,W$2:AA11351,5,FALSE),0)</f>
        <v>4</v>
      </c>
      <c r="F2209" s="1">
        <f>_xlfn.IFNA(VLOOKUP(B2209,W$2:AB11352,6,FALSE),0)</f>
        <v>23</v>
      </c>
      <c r="H2209" s="5">
        <f t="shared" si="415"/>
        <v>26850000</v>
      </c>
      <c r="I2209" s="5">
        <f t="shared" si="416"/>
        <v>28729500</v>
      </c>
      <c r="J2209" s="1">
        <f t="shared" si="409"/>
        <v>0.15834706436900092</v>
      </c>
      <c r="K2209" s="1">
        <f t="shared" si="410"/>
        <v>1</v>
      </c>
      <c r="L2209" s="1">
        <f t="shared" si="411"/>
        <v>1.1016823063627132</v>
      </c>
      <c r="M2209" s="1">
        <f t="shared" si="412"/>
        <v>0.8852077485688149</v>
      </c>
      <c r="N2209" s="1">
        <f t="shared" si="413"/>
        <v>0.89953136465011441</v>
      </c>
      <c r="P2209" s="1">
        <f t="shared" si="417"/>
        <v>0.87723892115345303</v>
      </c>
      <c r="Q2209" s="1">
        <f t="shared" si="414"/>
        <v>0.13890820791487876</v>
      </c>
      <c r="R2209" s="2">
        <f t="shared" si="418"/>
        <v>3729685.3825144949</v>
      </c>
      <c r="S2209" s="2">
        <f t="shared" si="419"/>
        <v>3990763.3592905095</v>
      </c>
      <c r="T2209" s="2">
        <f t="shared" si="420"/>
        <v>3729685.3825144949</v>
      </c>
      <c r="V2209" s="1">
        <v>2022</v>
      </c>
      <c r="W2209" s="1">
        <v>42058</v>
      </c>
      <c r="X2209" s="1" t="s">
        <v>2252</v>
      </c>
      <c r="Y2209" s="1" t="s">
        <v>55</v>
      </c>
      <c r="Z2209" s="1">
        <v>31</v>
      </c>
      <c r="AA2209" s="1">
        <v>8</v>
      </c>
      <c r="AB2209" s="1">
        <v>25</v>
      </c>
    </row>
    <row r="2210" spans="2:28" x14ac:dyDescent="0.55000000000000004">
      <c r="B2210" s="1">
        <v>56401</v>
      </c>
      <c r="C2210" s="4" t="str">
        <f>_xlfn.IFNA(VLOOKUP(B2210,W$2:AB11324,3,FALSE),0)</f>
        <v>DI</v>
      </c>
      <c r="D2210" s="1">
        <f>_xlfn.IFNA(VLOOKUP(B2210,W$2:AA11352,4,FALSE),0)</f>
        <v>10</v>
      </c>
      <c r="E2210" s="1">
        <f>_xlfn.IFNA(VLOOKUP(B2210,W$2:AA11352,5,FALSE),0)</f>
        <v>4</v>
      </c>
      <c r="F2210" s="1">
        <f>_xlfn.IFNA(VLOOKUP(B2210,W$2:AB11353,6,FALSE),0)</f>
        <v>24</v>
      </c>
      <c r="H2210" s="5">
        <f t="shared" si="415"/>
        <v>20500000</v>
      </c>
      <c r="I2210" s="5">
        <f t="shared" si="416"/>
        <v>21935000</v>
      </c>
      <c r="J2210" s="1">
        <f t="shared" si="409"/>
        <v>0.15834706436900092</v>
      </c>
      <c r="K2210" s="1">
        <f t="shared" si="410"/>
        <v>1</v>
      </c>
      <c r="L2210" s="1">
        <f t="shared" si="411"/>
        <v>1.1016823063627132</v>
      </c>
      <c r="M2210" s="1">
        <f t="shared" si="412"/>
        <v>0.8852077485688149</v>
      </c>
      <c r="N2210" s="1">
        <f t="shared" si="413"/>
        <v>1</v>
      </c>
      <c r="P2210" s="1">
        <f t="shared" si="417"/>
        <v>0.97521771405343682</v>
      </c>
      <c r="Q2210" s="1">
        <f t="shared" si="414"/>
        <v>0.1544228621410095</v>
      </c>
      <c r="R2210" s="2">
        <f t="shared" si="418"/>
        <v>3165668.673890695</v>
      </c>
      <c r="S2210" s="2">
        <f t="shared" si="419"/>
        <v>3387265.4810630432</v>
      </c>
      <c r="T2210" s="2">
        <f t="shared" si="420"/>
        <v>3165668.673890695</v>
      </c>
      <c r="V2210" s="1">
        <v>2022</v>
      </c>
      <c r="W2210" s="1">
        <v>7940</v>
      </c>
      <c r="X2210" s="1" t="s">
        <v>2253</v>
      </c>
      <c r="Y2210" s="1" t="s">
        <v>55</v>
      </c>
      <c r="Z2210" s="1">
        <v>30</v>
      </c>
      <c r="AA2210" s="1">
        <v>5</v>
      </c>
      <c r="AB2210" s="1">
        <v>33</v>
      </c>
    </row>
    <row r="2211" spans="2:28" x14ac:dyDescent="0.55000000000000004">
      <c r="B2211" s="1">
        <v>66619</v>
      </c>
      <c r="C2211" s="4" t="str">
        <f>_xlfn.IFNA(VLOOKUP(B2211,W$2:AB11325,3,FALSE),0)</f>
        <v>HB</v>
      </c>
      <c r="D2211" s="1">
        <f>_xlfn.IFNA(VLOOKUP(B2211,W$2:AA11353,4,FALSE),0)</f>
        <v>10</v>
      </c>
      <c r="E2211" s="1">
        <f>_xlfn.IFNA(VLOOKUP(B2211,W$2:AA11353,5,FALSE),0)</f>
        <v>4</v>
      </c>
      <c r="F2211" s="1">
        <f>_xlfn.IFNA(VLOOKUP(B2211,W$2:AB11354,6,FALSE),0)</f>
        <v>24</v>
      </c>
      <c r="H2211" s="5">
        <f t="shared" si="415"/>
        <v>14223170</v>
      </c>
      <c r="I2211" s="5">
        <f t="shared" si="416"/>
        <v>15218791.9</v>
      </c>
      <c r="J2211" s="1">
        <f t="shared" si="409"/>
        <v>0.15834706436900092</v>
      </c>
      <c r="K2211" s="1">
        <f t="shared" si="410"/>
        <v>1</v>
      </c>
      <c r="L2211" s="1">
        <f t="shared" si="411"/>
        <v>1.1016823063627132</v>
      </c>
      <c r="M2211" s="1">
        <f t="shared" si="412"/>
        <v>0.8852077485688149</v>
      </c>
      <c r="N2211" s="1">
        <f t="shared" si="413"/>
        <v>0.81972023184507603</v>
      </c>
      <c r="P2211" s="1">
        <f t="shared" si="417"/>
        <v>0.79940569066330824</v>
      </c>
      <c r="Q2211" s="1">
        <f t="shared" si="414"/>
        <v>0.12658354435640851</v>
      </c>
      <c r="R2211" s="2">
        <f t="shared" si="418"/>
        <v>1800419.2705837388</v>
      </c>
      <c r="S2211" s="2">
        <f t="shared" si="419"/>
        <v>1926448.6195246004</v>
      </c>
      <c r="T2211" s="2">
        <f t="shared" si="420"/>
        <v>1800419.2705837388</v>
      </c>
      <c r="V2211" s="1">
        <v>2022</v>
      </c>
      <c r="W2211" s="1">
        <v>10320</v>
      </c>
      <c r="X2211" s="1" t="s">
        <v>2254</v>
      </c>
      <c r="Y2211" s="1" t="s">
        <v>55</v>
      </c>
      <c r="Z2211" s="1">
        <v>29</v>
      </c>
      <c r="AA2211" s="1">
        <v>8</v>
      </c>
      <c r="AB2211" s="1">
        <v>29</v>
      </c>
    </row>
    <row r="2212" spans="2:28" x14ac:dyDescent="0.55000000000000004">
      <c r="B2212" s="1">
        <v>60917</v>
      </c>
      <c r="C2212" s="4" t="str">
        <f>_xlfn.IFNA(VLOOKUP(B2212,W$2:AB11326,3,FALSE),0)</f>
        <v>TE</v>
      </c>
      <c r="D2212" s="1">
        <f>_xlfn.IFNA(VLOOKUP(B2212,W$2:AA11354,4,FALSE),0)</f>
        <v>10</v>
      </c>
      <c r="E2212" s="1">
        <f>_xlfn.IFNA(VLOOKUP(B2212,W$2:AA11354,5,FALSE),0)</f>
        <v>4</v>
      </c>
      <c r="F2212" s="1">
        <f>_xlfn.IFNA(VLOOKUP(B2212,W$2:AB11355,6,FALSE),0)</f>
        <v>24</v>
      </c>
      <c r="H2212" s="5">
        <f t="shared" si="415"/>
        <v>14012500</v>
      </c>
      <c r="I2212" s="5">
        <f t="shared" si="416"/>
        <v>14993375</v>
      </c>
      <c r="J2212" s="1">
        <f t="shared" si="409"/>
        <v>0.15834706436900092</v>
      </c>
      <c r="K2212" s="1">
        <f t="shared" si="410"/>
        <v>1</v>
      </c>
      <c r="L2212" s="1">
        <f t="shared" si="411"/>
        <v>1.1016823063627132</v>
      </c>
      <c r="M2212" s="1">
        <f t="shared" si="412"/>
        <v>0.8852077485688149</v>
      </c>
      <c r="N2212" s="1">
        <f t="shared" si="413"/>
        <v>1.0245916516529501</v>
      </c>
      <c r="P2212" s="1">
        <f t="shared" si="417"/>
        <v>0.99919992836322524</v>
      </c>
      <c r="Q2212" s="1">
        <f t="shared" si="414"/>
        <v>0.15822037537403275</v>
      </c>
      <c r="R2212" s="2">
        <f t="shared" si="418"/>
        <v>2217063.0099286339</v>
      </c>
      <c r="S2212" s="2">
        <f t="shared" si="419"/>
        <v>2372257.4206236382</v>
      </c>
      <c r="T2212" s="2">
        <f t="shared" si="420"/>
        <v>2217063.0099286339</v>
      </c>
      <c r="V2212" s="1">
        <v>2022</v>
      </c>
      <c r="W2212" s="1">
        <v>143786</v>
      </c>
      <c r="X2212" s="1" t="s">
        <v>2255</v>
      </c>
      <c r="Y2212" s="1" t="s">
        <v>55</v>
      </c>
      <c r="Z2212" s="1">
        <v>29</v>
      </c>
      <c r="AA2212" s="1">
        <v>8</v>
      </c>
      <c r="AB2212" s="1">
        <v>26</v>
      </c>
    </row>
    <row r="2213" spans="2:28" x14ac:dyDescent="0.55000000000000004">
      <c r="B2213" s="1">
        <v>61081</v>
      </c>
      <c r="C2213" s="4" t="str">
        <f>_xlfn.IFNA(VLOOKUP(B2213,W$2:AB11327,3,FALSE),0)</f>
        <v>TE</v>
      </c>
      <c r="D2213" s="1">
        <f>_xlfn.IFNA(VLOOKUP(B2213,W$2:AA11355,4,FALSE),0)</f>
        <v>10</v>
      </c>
      <c r="E2213" s="1">
        <f>_xlfn.IFNA(VLOOKUP(B2213,W$2:AA11355,5,FALSE),0)</f>
        <v>4</v>
      </c>
      <c r="F2213" s="1">
        <f>_xlfn.IFNA(VLOOKUP(B2213,W$2:AB11356,6,FALSE),0)</f>
        <v>24</v>
      </c>
      <c r="H2213" s="5">
        <f t="shared" si="415"/>
        <v>14012500</v>
      </c>
      <c r="I2213" s="5">
        <f t="shared" si="416"/>
        <v>14993375</v>
      </c>
      <c r="J2213" s="1">
        <f t="shared" si="409"/>
        <v>0.15834706436900092</v>
      </c>
      <c r="K2213" s="1">
        <f t="shared" si="410"/>
        <v>1</v>
      </c>
      <c r="L2213" s="1">
        <f t="shared" si="411"/>
        <v>1.1016823063627132</v>
      </c>
      <c r="M2213" s="1">
        <f t="shared" si="412"/>
        <v>0.8852077485688149</v>
      </c>
      <c r="N2213" s="1">
        <f t="shared" si="413"/>
        <v>1.0245916516529501</v>
      </c>
      <c r="P2213" s="1">
        <f t="shared" si="417"/>
        <v>0.99919992836322524</v>
      </c>
      <c r="Q2213" s="1">
        <f t="shared" si="414"/>
        <v>0.15822037537403275</v>
      </c>
      <c r="R2213" s="2">
        <f t="shared" si="418"/>
        <v>2217063.0099286339</v>
      </c>
      <c r="S2213" s="2">
        <f t="shared" si="419"/>
        <v>2372257.4206236382</v>
      </c>
      <c r="T2213" s="2">
        <f t="shared" si="420"/>
        <v>2217063.0099286339</v>
      </c>
      <c r="V2213" s="1">
        <v>2022</v>
      </c>
      <c r="W2213" s="1">
        <v>30887</v>
      </c>
      <c r="X2213" s="1" t="s">
        <v>2256</v>
      </c>
      <c r="Y2213" s="1" t="s">
        <v>55</v>
      </c>
      <c r="Z2213" s="1">
        <v>28</v>
      </c>
      <c r="AA2213" s="1">
        <v>8</v>
      </c>
      <c r="AB2213" s="1">
        <v>27</v>
      </c>
    </row>
    <row r="2214" spans="2:28" x14ac:dyDescent="0.55000000000000004">
      <c r="B2214" s="1">
        <v>57649</v>
      </c>
      <c r="C2214" s="4" t="str">
        <f>_xlfn.IFNA(VLOOKUP(B2214,W$2:AB11328,3,FALSE),0)</f>
        <v>P</v>
      </c>
      <c r="D2214" s="1">
        <f>_xlfn.IFNA(VLOOKUP(B2214,W$2:AA11356,4,FALSE),0)</f>
        <v>10</v>
      </c>
      <c r="E2214" s="1">
        <f>_xlfn.IFNA(VLOOKUP(B2214,W$2:AA11356,5,FALSE),0)</f>
        <v>4</v>
      </c>
      <c r="F2214" s="1">
        <f>_xlfn.IFNA(VLOOKUP(B2214,W$2:AB11357,6,FALSE),0)</f>
        <v>23</v>
      </c>
      <c r="H2214" s="5" t="e">
        <f t="shared" si="415"/>
        <v>#DIV/0!</v>
      </c>
      <c r="I2214" s="5" t="e">
        <f t="shared" si="416"/>
        <v>#DIV/0!</v>
      </c>
      <c r="J2214" s="1">
        <f t="shared" si="409"/>
        <v>0.15834706436900092</v>
      </c>
      <c r="K2214" s="1">
        <f t="shared" si="410"/>
        <v>1</v>
      </c>
      <c r="L2214" s="1">
        <f t="shared" si="411"/>
        <v>1.1016823063627132</v>
      </c>
      <c r="M2214" s="1">
        <f t="shared" si="412"/>
        <v>0.8852077485688149</v>
      </c>
      <c r="N2214" s="1" t="e">
        <f t="shared" si="413"/>
        <v>#DIV/0!</v>
      </c>
      <c r="P2214" s="1" t="e">
        <f t="shared" si="417"/>
        <v>#DIV/0!</v>
      </c>
      <c r="Q2214" s="1" t="e">
        <f t="shared" si="414"/>
        <v>#DIV/0!</v>
      </c>
      <c r="R2214" s="2" t="e">
        <f t="shared" si="418"/>
        <v>#DIV/0!</v>
      </c>
      <c r="S2214" s="2" t="e">
        <f t="shared" si="419"/>
        <v>#DIV/0!</v>
      </c>
      <c r="T2214" s="2" t="e">
        <f t="shared" si="420"/>
        <v>#DIV/0!</v>
      </c>
      <c r="V2214" s="1">
        <v>2022</v>
      </c>
      <c r="W2214" s="1">
        <v>42062</v>
      </c>
      <c r="X2214" s="1" t="s">
        <v>2257</v>
      </c>
      <c r="Y2214" s="1" t="s">
        <v>55</v>
      </c>
      <c r="Z2214" s="1">
        <v>28</v>
      </c>
      <c r="AA2214" s="1">
        <v>7</v>
      </c>
      <c r="AB2214" s="1">
        <v>26</v>
      </c>
    </row>
    <row r="2215" spans="2:28" x14ac:dyDescent="0.55000000000000004">
      <c r="B2215" s="1">
        <v>83701</v>
      </c>
      <c r="C2215" s="4" t="str">
        <f>_xlfn.IFNA(VLOOKUP(B2215,W$2:AB11329,3,FALSE),0)</f>
        <v>HB</v>
      </c>
      <c r="D2215" s="1">
        <f>_xlfn.IFNA(VLOOKUP(B2215,W$2:AA11357,4,FALSE),0)</f>
        <v>10</v>
      </c>
      <c r="E2215" s="1">
        <f>_xlfn.IFNA(VLOOKUP(B2215,W$2:AA11357,5,FALSE),0)</f>
        <v>4</v>
      </c>
      <c r="F2215" s="1">
        <f>_xlfn.IFNA(VLOOKUP(B2215,W$2:AB11358,6,FALSE),0)</f>
        <v>23</v>
      </c>
      <c r="H2215" s="5">
        <f t="shared" si="415"/>
        <v>14223170</v>
      </c>
      <c r="I2215" s="5">
        <f t="shared" si="416"/>
        <v>15218791.9</v>
      </c>
      <c r="J2215" s="1">
        <f t="shared" si="409"/>
        <v>0.15834706436900092</v>
      </c>
      <c r="K2215" s="1">
        <f t="shared" si="410"/>
        <v>1</v>
      </c>
      <c r="L2215" s="1">
        <f t="shared" si="411"/>
        <v>1.1016823063627132</v>
      </c>
      <c r="M2215" s="1">
        <f t="shared" si="412"/>
        <v>0.8852077485688149</v>
      </c>
      <c r="N2215" s="1">
        <f t="shared" si="413"/>
        <v>0.81972023184507603</v>
      </c>
      <c r="P2215" s="1">
        <f t="shared" si="417"/>
        <v>0.79940569066330824</v>
      </c>
      <c r="Q2215" s="1">
        <f t="shared" si="414"/>
        <v>0.12658354435640851</v>
      </c>
      <c r="R2215" s="2">
        <f t="shared" si="418"/>
        <v>1800419.2705837388</v>
      </c>
      <c r="S2215" s="2">
        <f t="shared" si="419"/>
        <v>1926448.6195246004</v>
      </c>
      <c r="T2215" s="2">
        <f t="shared" si="420"/>
        <v>1800419.2705837388</v>
      </c>
      <c r="V2215" s="1">
        <v>2022</v>
      </c>
      <c r="W2215" s="1">
        <v>61072</v>
      </c>
      <c r="X2215" s="1" t="s">
        <v>2258</v>
      </c>
      <c r="Y2215" s="1" t="s">
        <v>55</v>
      </c>
      <c r="Z2215" s="1">
        <v>27</v>
      </c>
      <c r="AA2215" s="1">
        <v>8</v>
      </c>
      <c r="AB2215" s="1">
        <v>24</v>
      </c>
    </row>
    <row r="2216" spans="2:28" x14ac:dyDescent="0.55000000000000004">
      <c r="B2216" s="1">
        <v>84329</v>
      </c>
      <c r="C2216" s="4" t="str">
        <f>_xlfn.IFNA(VLOOKUP(B2216,W$2:AB11330,3,FALSE),0)</f>
        <v>WR</v>
      </c>
      <c r="D2216" s="1">
        <f>_xlfn.IFNA(VLOOKUP(B2216,W$2:AA11358,4,FALSE),0)</f>
        <v>10</v>
      </c>
      <c r="E2216" s="1">
        <f>_xlfn.IFNA(VLOOKUP(B2216,W$2:AA11358,5,FALSE),0)</f>
        <v>4</v>
      </c>
      <c r="F2216" s="1">
        <f>_xlfn.IFNA(VLOOKUP(B2216,W$2:AB11359,6,FALSE),0)</f>
        <v>22</v>
      </c>
      <c r="H2216" s="5">
        <f t="shared" si="415"/>
        <v>26850000</v>
      </c>
      <c r="I2216" s="5">
        <f t="shared" si="416"/>
        <v>28729500</v>
      </c>
      <c r="J2216" s="1">
        <f t="shared" si="409"/>
        <v>0.15834706436900092</v>
      </c>
      <c r="K2216" s="1">
        <f t="shared" si="410"/>
        <v>1</v>
      </c>
      <c r="L2216" s="1">
        <f t="shared" si="411"/>
        <v>1.1016823063627132</v>
      </c>
      <c r="M2216" s="1">
        <f t="shared" si="412"/>
        <v>0.8852077485688149</v>
      </c>
      <c r="N2216" s="1">
        <f t="shared" si="413"/>
        <v>0.89953136465011441</v>
      </c>
      <c r="P2216" s="1">
        <f t="shared" si="417"/>
        <v>0.87723892115345303</v>
      </c>
      <c r="Q2216" s="1">
        <f t="shared" si="414"/>
        <v>0.13890820791487876</v>
      </c>
      <c r="R2216" s="2">
        <f t="shared" si="418"/>
        <v>3729685.3825144949</v>
      </c>
      <c r="S2216" s="2">
        <f t="shared" si="419"/>
        <v>3990763.3592905095</v>
      </c>
      <c r="T2216" s="2">
        <f t="shared" si="420"/>
        <v>3729685.3825144949</v>
      </c>
      <c r="V2216" s="1">
        <v>2022</v>
      </c>
      <c r="W2216" s="1">
        <v>47234</v>
      </c>
      <c r="X2216" s="1" t="s">
        <v>2259</v>
      </c>
      <c r="Y2216" s="1" t="s">
        <v>55</v>
      </c>
      <c r="Z2216" s="1">
        <v>27</v>
      </c>
      <c r="AA2216" s="1">
        <v>8</v>
      </c>
      <c r="AB2216" s="1">
        <v>26</v>
      </c>
    </row>
    <row r="2217" spans="2:28" x14ac:dyDescent="0.55000000000000004">
      <c r="B2217" s="1">
        <v>82636</v>
      </c>
      <c r="C2217" s="4" t="str">
        <f>_xlfn.IFNA(VLOOKUP(B2217,W$2:AB11331,3,FALSE),0)</f>
        <v>K</v>
      </c>
      <c r="D2217" s="1">
        <f>_xlfn.IFNA(VLOOKUP(B2217,W$2:AA11359,4,FALSE),0)</f>
        <v>10</v>
      </c>
      <c r="E2217" s="1">
        <f>_xlfn.IFNA(VLOOKUP(B2217,W$2:AA11359,5,FALSE),0)</f>
        <v>4</v>
      </c>
      <c r="F2217" s="1">
        <f>_xlfn.IFNA(VLOOKUP(B2217,W$2:AB11360,6,FALSE),0)</f>
        <v>23</v>
      </c>
      <c r="H2217" s="5" t="e">
        <f t="shared" si="415"/>
        <v>#DIV/0!</v>
      </c>
      <c r="I2217" s="5" t="e">
        <f t="shared" si="416"/>
        <v>#DIV/0!</v>
      </c>
      <c r="J2217" s="1">
        <f t="shared" si="409"/>
        <v>0.15834706436900092</v>
      </c>
      <c r="K2217" s="1">
        <f t="shared" si="410"/>
        <v>1</v>
      </c>
      <c r="L2217" s="1">
        <f t="shared" si="411"/>
        <v>1.1016823063627132</v>
      </c>
      <c r="M2217" s="1">
        <f t="shared" si="412"/>
        <v>0.8852077485688149</v>
      </c>
      <c r="N2217" s="1" t="e">
        <f t="shared" si="413"/>
        <v>#DIV/0!</v>
      </c>
      <c r="P2217" s="1" t="e">
        <f t="shared" si="417"/>
        <v>#DIV/0!</v>
      </c>
      <c r="Q2217" s="1" t="e">
        <f t="shared" si="414"/>
        <v>#DIV/0!</v>
      </c>
      <c r="R2217" s="2" t="e">
        <f t="shared" si="418"/>
        <v>#DIV/0!</v>
      </c>
      <c r="S2217" s="2" t="e">
        <f t="shared" si="419"/>
        <v>#DIV/0!</v>
      </c>
      <c r="T2217" s="2" t="e">
        <f t="shared" si="420"/>
        <v>#DIV/0!</v>
      </c>
      <c r="V2217" s="1">
        <v>2022</v>
      </c>
      <c r="W2217" s="1">
        <v>23652</v>
      </c>
      <c r="X2217" s="1" t="s">
        <v>2260</v>
      </c>
      <c r="Y2217" s="1" t="s">
        <v>55</v>
      </c>
      <c r="Z2217" s="1">
        <v>26</v>
      </c>
      <c r="AA2217" s="1">
        <v>8</v>
      </c>
      <c r="AB2217" s="1">
        <v>29</v>
      </c>
    </row>
    <row r="2218" spans="2:28" x14ac:dyDescent="0.55000000000000004">
      <c r="B2218" s="1">
        <v>81920</v>
      </c>
      <c r="C2218" s="4" t="str">
        <f>_xlfn.IFNA(VLOOKUP(B2218,W$2:AB11332,3,FALSE),0)</f>
        <v>G</v>
      </c>
      <c r="D2218" s="1">
        <f>_xlfn.IFNA(VLOOKUP(B2218,W$2:AA11360,4,FALSE),0)</f>
        <v>10</v>
      </c>
      <c r="E2218" s="1">
        <f>_xlfn.IFNA(VLOOKUP(B2218,W$2:AA11360,5,FALSE),0)</f>
        <v>4</v>
      </c>
      <c r="F2218" s="1">
        <f>_xlfn.IFNA(VLOOKUP(B2218,W$2:AB11361,6,FALSE),0)</f>
        <v>22</v>
      </c>
      <c r="H2218" s="5">
        <f t="shared" si="415"/>
        <v>15340000</v>
      </c>
      <c r="I2218" s="5">
        <f t="shared" si="416"/>
        <v>16413800.000000002</v>
      </c>
      <c r="J2218" s="1">
        <f t="shared" si="409"/>
        <v>0.15834706436900092</v>
      </c>
      <c r="K2218" s="1">
        <f t="shared" si="410"/>
        <v>1</v>
      </c>
      <c r="L2218" s="1">
        <f t="shared" si="411"/>
        <v>1.1016823063627132</v>
      </c>
      <c r="M2218" s="1">
        <f t="shared" si="412"/>
        <v>0.8852077485688149</v>
      </c>
      <c r="N2218" s="1">
        <f t="shared" si="413"/>
        <v>1.0245916516529501</v>
      </c>
      <c r="P2218" s="1">
        <f t="shared" si="417"/>
        <v>0.99919992836322524</v>
      </c>
      <c r="Q2218" s="1">
        <f t="shared" si="414"/>
        <v>0.15822037537403275</v>
      </c>
      <c r="R2218" s="2">
        <f t="shared" si="418"/>
        <v>2427100.5582376625</v>
      </c>
      <c r="S2218" s="2">
        <f t="shared" si="419"/>
        <v>2596997.5973142991</v>
      </c>
      <c r="T2218" s="2">
        <f t="shared" si="420"/>
        <v>2427100.5582376625</v>
      </c>
      <c r="V2218" s="1">
        <v>2022</v>
      </c>
      <c r="W2218" s="1">
        <v>47081</v>
      </c>
      <c r="X2218" s="1" t="s">
        <v>2261</v>
      </c>
      <c r="Y2218" s="1" t="s">
        <v>55</v>
      </c>
      <c r="Z2218" s="1">
        <v>26</v>
      </c>
      <c r="AA2218" s="1">
        <v>3</v>
      </c>
      <c r="AB2218" s="1">
        <v>26</v>
      </c>
    </row>
    <row r="2219" spans="2:28" x14ac:dyDescent="0.55000000000000004">
      <c r="B2219" s="1">
        <v>156083</v>
      </c>
      <c r="C2219" s="4" t="str">
        <f>_xlfn.IFNA(VLOOKUP(B2219,W$2:AB11333,3,FALSE),0)</f>
        <v>CB</v>
      </c>
      <c r="D2219" s="1">
        <f>_xlfn.IFNA(VLOOKUP(B2219,W$2:AA11361,4,FALSE),0)</f>
        <v>10</v>
      </c>
      <c r="E2219" s="1">
        <f>_xlfn.IFNA(VLOOKUP(B2219,W$2:AA11361,5,FALSE),0)</f>
        <v>4</v>
      </c>
      <c r="F2219" s="1">
        <f>_xlfn.IFNA(VLOOKUP(B2219,W$2:AB11362,6,FALSE),0)</f>
        <v>23</v>
      </c>
      <c r="H2219" s="5">
        <f t="shared" si="415"/>
        <v>20000000</v>
      </c>
      <c r="I2219" s="5">
        <f t="shared" si="416"/>
        <v>21400000</v>
      </c>
      <c r="J2219" s="1">
        <f t="shared" si="409"/>
        <v>0.15834706436900092</v>
      </c>
      <c r="K2219" s="1">
        <f t="shared" si="410"/>
        <v>1</v>
      </c>
      <c r="L2219" s="1">
        <f t="shared" si="411"/>
        <v>1.1016823063627132</v>
      </c>
      <c r="M2219" s="1">
        <f t="shared" si="412"/>
        <v>0.8852077485688149</v>
      </c>
      <c r="N2219" s="1">
        <f t="shared" si="413"/>
        <v>0.87776743548653313</v>
      </c>
      <c r="P2219" s="1">
        <f t="shared" si="417"/>
        <v>0.85601435190572439</v>
      </c>
      <c r="Q2219" s="1">
        <f t="shared" si="414"/>
        <v>0.13554735968200435</v>
      </c>
      <c r="R2219" s="2">
        <f t="shared" si="418"/>
        <v>2710947.1936400868</v>
      </c>
      <c r="S2219" s="2">
        <f t="shared" si="419"/>
        <v>2900713.4971948932</v>
      </c>
      <c r="T2219" s="2">
        <f t="shared" si="420"/>
        <v>2710947.1936400868</v>
      </c>
      <c r="V2219" s="1">
        <v>2022</v>
      </c>
      <c r="W2219" s="1">
        <v>12239</v>
      </c>
      <c r="X2219" s="1" t="s">
        <v>2262</v>
      </c>
      <c r="Y2219" s="1" t="s">
        <v>55</v>
      </c>
      <c r="Z2219" s="1">
        <v>25</v>
      </c>
      <c r="AA2219" s="1">
        <v>8</v>
      </c>
      <c r="AB2219" s="1">
        <v>29</v>
      </c>
    </row>
    <row r="2220" spans="2:28" x14ac:dyDescent="0.55000000000000004">
      <c r="B2220" s="1">
        <v>30614</v>
      </c>
      <c r="C2220" s="4" t="str">
        <f>_xlfn.IFNA(VLOOKUP(B2220,W$2:AB11334,3,FALSE),0)</f>
        <v>RT</v>
      </c>
      <c r="D2220" s="1">
        <f>_xlfn.IFNA(VLOOKUP(B2220,W$2:AA11362,4,FALSE),0)</f>
        <v>10</v>
      </c>
      <c r="E2220" s="1">
        <f>_xlfn.IFNA(VLOOKUP(B2220,W$2:AA11362,5,FALSE),0)</f>
        <v>5</v>
      </c>
      <c r="F2220" s="1">
        <f>_xlfn.IFNA(VLOOKUP(B2220,W$2:AB11363,6,FALSE),0)</f>
        <v>24</v>
      </c>
      <c r="H2220" s="5">
        <f t="shared" si="415"/>
        <v>18040000</v>
      </c>
      <c r="I2220" s="5">
        <f t="shared" si="416"/>
        <v>19302800</v>
      </c>
      <c r="J2220" s="1">
        <f t="shared" si="409"/>
        <v>0.15834706436900092</v>
      </c>
      <c r="K2220" s="1">
        <f t="shared" si="410"/>
        <v>1</v>
      </c>
      <c r="L2220" s="1">
        <f t="shared" si="411"/>
        <v>0.99243120312271893</v>
      </c>
      <c r="M2220" s="1">
        <f t="shared" si="412"/>
        <v>0.8852077485688149</v>
      </c>
      <c r="N2220" s="1">
        <f t="shared" si="413"/>
        <v>1.106942102737994</v>
      </c>
      <c r="P2220" s="1">
        <f t="shared" si="417"/>
        <v>0.9724572613590069</v>
      </c>
      <c r="Q2220" s="1">
        <f t="shared" si="414"/>
        <v>0.15398575256051703</v>
      </c>
      <c r="R2220" s="2">
        <f t="shared" si="418"/>
        <v>2777902.976191727</v>
      </c>
      <c r="S2220" s="2">
        <f t="shared" si="419"/>
        <v>2972356.184525148</v>
      </c>
      <c r="T2220" s="2">
        <f t="shared" si="420"/>
        <v>2777902.976191727</v>
      </c>
      <c r="V2220" s="1">
        <v>2022</v>
      </c>
      <c r="W2220" s="1">
        <v>91465</v>
      </c>
      <c r="X2220" s="1" t="s">
        <v>2263</v>
      </c>
      <c r="Y2220" s="1" t="s">
        <v>55</v>
      </c>
      <c r="Z2220" s="1">
        <v>24</v>
      </c>
      <c r="AA2220" s="1">
        <v>8</v>
      </c>
      <c r="AB2220" s="1">
        <v>26</v>
      </c>
    </row>
    <row r="2221" spans="2:28" x14ac:dyDescent="0.55000000000000004">
      <c r="B2221" s="1">
        <v>60396</v>
      </c>
      <c r="C2221" s="4" t="str">
        <f>_xlfn.IFNA(VLOOKUP(B2221,W$2:AB11335,3,FALSE),0)</f>
        <v>QB</v>
      </c>
      <c r="D2221" s="1">
        <f>_xlfn.IFNA(VLOOKUP(B2221,W$2:AA11363,4,FALSE),0)</f>
        <v>10</v>
      </c>
      <c r="E2221" s="1">
        <f>_xlfn.IFNA(VLOOKUP(B2221,W$2:AA11363,5,FALSE),0)</f>
        <v>5</v>
      </c>
      <c r="F2221" s="1">
        <f>_xlfn.IFNA(VLOOKUP(B2221,W$2:AB11364,6,FALSE),0)</f>
        <v>23</v>
      </c>
      <c r="H2221" s="5">
        <f t="shared" si="415"/>
        <v>44949165</v>
      </c>
      <c r="I2221" s="5">
        <f t="shared" si="416"/>
        <v>48095606.550000004</v>
      </c>
      <c r="J2221" s="1">
        <f t="shared" si="409"/>
        <v>0.15834706436900092</v>
      </c>
      <c r="K2221" s="1">
        <f t="shared" si="410"/>
        <v>1</v>
      </c>
      <c r="L2221" s="1">
        <f t="shared" si="411"/>
        <v>0.99243120312271893</v>
      </c>
      <c r="M2221" s="1">
        <f t="shared" si="412"/>
        <v>0.8852077485688149</v>
      </c>
      <c r="N2221" s="1">
        <f t="shared" si="413"/>
        <v>1.1178219283566899</v>
      </c>
      <c r="P2221" s="1">
        <f t="shared" si="417"/>
        <v>0.9820152729289443</v>
      </c>
      <c r="Q2221" s="1">
        <f t="shared" si="414"/>
        <v>0.15549923563382156</v>
      </c>
      <c r="R2221" s="2">
        <f t="shared" si="418"/>
        <v>6989560.7998785246</v>
      </c>
      <c r="S2221" s="2">
        <f t="shared" si="419"/>
        <v>7478830.0558700226</v>
      </c>
      <c r="T2221" s="2">
        <f t="shared" si="420"/>
        <v>6989560.7998785246</v>
      </c>
      <c r="V2221" s="1">
        <v>2022</v>
      </c>
      <c r="W2221" s="1">
        <v>11062</v>
      </c>
      <c r="X2221" s="1" t="s">
        <v>2264</v>
      </c>
      <c r="Y2221" s="1" t="s">
        <v>55</v>
      </c>
      <c r="Z2221" s="1">
        <v>24</v>
      </c>
      <c r="AA2221" s="1">
        <v>8</v>
      </c>
      <c r="AB2221" s="1">
        <v>29</v>
      </c>
    </row>
    <row r="2222" spans="2:28" x14ac:dyDescent="0.55000000000000004">
      <c r="B2222" s="1">
        <v>61418</v>
      </c>
      <c r="C2222" s="4" t="str">
        <f>_xlfn.IFNA(VLOOKUP(B2222,W$2:AB11336,3,FALSE),0)</f>
        <v>WR</v>
      </c>
      <c r="D2222" s="1">
        <f>_xlfn.IFNA(VLOOKUP(B2222,W$2:AA11364,4,FALSE),0)</f>
        <v>10</v>
      </c>
      <c r="E2222" s="1">
        <f>_xlfn.IFNA(VLOOKUP(B2222,W$2:AA11364,5,FALSE),0)</f>
        <v>5</v>
      </c>
      <c r="F2222" s="1">
        <f>_xlfn.IFNA(VLOOKUP(B2222,W$2:AB11365,6,FALSE),0)</f>
        <v>23</v>
      </c>
      <c r="H2222" s="5">
        <f t="shared" si="415"/>
        <v>26850000</v>
      </c>
      <c r="I2222" s="5">
        <f t="shared" si="416"/>
        <v>28729500</v>
      </c>
      <c r="J2222" s="1">
        <f t="shared" si="409"/>
        <v>0.15834706436900092</v>
      </c>
      <c r="K2222" s="1">
        <f t="shared" si="410"/>
        <v>1</v>
      </c>
      <c r="L2222" s="1">
        <f t="shared" si="411"/>
        <v>0.99243120312271893</v>
      </c>
      <c r="M2222" s="1">
        <f t="shared" si="412"/>
        <v>0.8852077485688149</v>
      </c>
      <c r="N2222" s="1">
        <f t="shared" si="413"/>
        <v>0.89953136465011441</v>
      </c>
      <c r="P2222" s="1">
        <f t="shared" si="417"/>
        <v>0.79024531202715442</v>
      </c>
      <c r="Q2222" s="1">
        <f t="shared" si="414"/>
        <v>0.12513302529086504</v>
      </c>
      <c r="R2222" s="2">
        <f t="shared" si="418"/>
        <v>3359821.729059726</v>
      </c>
      <c r="S2222" s="2">
        <f t="shared" si="419"/>
        <v>3595009.2500939071</v>
      </c>
      <c r="T2222" s="2">
        <f t="shared" si="420"/>
        <v>3359821.729059726</v>
      </c>
      <c r="V2222" s="1">
        <v>2022</v>
      </c>
      <c r="W2222" s="1">
        <v>37213</v>
      </c>
      <c r="X2222" s="1" t="s">
        <v>2265</v>
      </c>
      <c r="Y2222" s="1" t="s">
        <v>55</v>
      </c>
      <c r="Z2222" s="1">
        <v>23</v>
      </c>
      <c r="AA2222" s="1">
        <v>3</v>
      </c>
      <c r="AB2222" s="1">
        <v>25</v>
      </c>
    </row>
    <row r="2223" spans="2:28" x14ac:dyDescent="0.55000000000000004">
      <c r="B2223" s="1">
        <v>83955</v>
      </c>
      <c r="C2223" s="4" t="str">
        <f>_xlfn.IFNA(VLOOKUP(B2223,W$2:AB11337,3,FALSE),0)</f>
        <v>TE</v>
      </c>
      <c r="D2223" s="1">
        <f>_xlfn.IFNA(VLOOKUP(B2223,W$2:AA11365,4,FALSE),0)</f>
        <v>10</v>
      </c>
      <c r="E2223" s="1">
        <f>_xlfn.IFNA(VLOOKUP(B2223,W$2:AA11365,5,FALSE),0)</f>
        <v>5</v>
      </c>
      <c r="F2223" s="1">
        <f>_xlfn.IFNA(VLOOKUP(B2223,W$2:AB11366,6,FALSE),0)</f>
        <v>22</v>
      </c>
      <c r="H2223" s="5">
        <f t="shared" si="415"/>
        <v>14012500</v>
      </c>
      <c r="I2223" s="5">
        <f t="shared" si="416"/>
        <v>14993375</v>
      </c>
      <c r="J2223" s="1">
        <f t="shared" si="409"/>
        <v>0.15834706436900092</v>
      </c>
      <c r="K2223" s="1">
        <f t="shared" si="410"/>
        <v>1</v>
      </c>
      <c r="L2223" s="1">
        <f t="shared" si="411"/>
        <v>0.99243120312271893</v>
      </c>
      <c r="M2223" s="1">
        <f t="shared" si="412"/>
        <v>0.8852077485688149</v>
      </c>
      <c r="N2223" s="1">
        <f t="shared" si="413"/>
        <v>1.0245916516529501</v>
      </c>
      <c r="P2223" s="1">
        <f t="shared" si="417"/>
        <v>0.90011174849454989</v>
      </c>
      <c r="Q2223" s="1">
        <f t="shared" si="414"/>
        <v>0.14253005297816046</v>
      </c>
      <c r="R2223" s="2">
        <f t="shared" si="418"/>
        <v>1997202.3673564733</v>
      </c>
      <c r="S2223" s="2">
        <f t="shared" si="419"/>
        <v>2137006.5330714267</v>
      </c>
      <c r="T2223" s="2">
        <f t="shared" si="420"/>
        <v>1997202.3673564733</v>
      </c>
      <c r="V2223" s="1">
        <v>2022</v>
      </c>
      <c r="W2223" s="1">
        <v>47119</v>
      </c>
      <c r="X2223" s="1" t="s">
        <v>2266</v>
      </c>
      <c r="Y2223" s="1" t="s">
        <v>55</v>
      </c>
      <c r="Z2223" s="1">
        <v>23</v>
      </c>
      <c r="AA2223" s="1">
        <v>7</v>
      </c>
      <c r="AB2223" s="1">
        <v>25</v>
      </c>
    </row>
    <row r="2224" spans="2:28" x14ac:dyDescent="0.55000000000000004">
      <c r="B2224" s="1">
        <v>55443</v>
      </c>
      <c r="C2224" s="4" t="str">
        <f>_xlfn.IFNA(VLOOKUP(B2224,W$2:AB11338,3,FALSE),0)</f>
        <v>RT</v>
      </c>
      <c r="D2224" s="1">
        <f>_xlfn.IFNA(VLOOKUP(B2224,W$2:AA11366,4,FALSE),0)</f>
        <v>10</v>
      </c>
      <c r="E2224" s="1">
        <f>_xlfn.IFNA(VLOOKUP(B2224,W$2:AA11366,5,FALSE),0)</f>
        <v>5</v>
      </c>
      <c r="F2224" s="1">
        <f>_xlfn.IFNA(VLOOKUP(B2224,W$2:AB11367,6,FALSE),0)</f>
        <v>23</v>
      </c>
      <c r="H2224" s="5">
        <f t="shared" si="415"/>
        <v>18040000</v>
      </c>
      <c r="I2224" s="5">
        <f t="shared" si="416"/>
        <v>19302800</v>
      </c>
      <c r="J2224" s="1">
        <f t="shared" si="409"/>
        <v>0.15834706436900092</v>
      </c>
      <c r="K2224" s="1">
        <f t="shared" si="410"/>
        <v>1</v>
      </c>
      <c r="L2224" s="1">
        <f t="shared" si="411"/>
        <v>0.99243120312271893</v>
      </c>
      <c r="M2224" s="1">
        <f t="shared" si="412"/>
        <v>0.8852077485688149</v>
      </c>
      <c r="N2224" s="1">
        <f t="shared" si="413"/>
        <v>1.106942102737994</v>
      </c>
      <c r="P2224" s="1">
        <f t="shared" si="417"/>
        <v>0.9724572613590069</v>
      </c>
      <c r="Q2224" s="1">
        <f t="shared" si="414"/>
        <v>0.15398575256051703</v>
      </c>
      <c r="R2224" s="2">
        <f t="shared" si="418"/>
        <v>2777902.976191727</v>
      </c>
      <c r="S2224" s="2">
        <f t="shared" si="419"/>
        <v>2972356.184525148</v>
      </c>
      <c r="T2224" s="2">
        <f t="shared" si="420"/>
        <v>2777902.976191727</v>
      </c>
      <c r="V2224" s="1">
        <v>2022</v>
      </c>
      <c r="W2224" s="1">
        <v>12145</v>
      </c>
      <c r="X2224" s="1" t="s">
        <v>2267</v>
      </c>
      <c r="Y2224" s="1" t="s">
        <v>55</v>
      </c>
      <c r="Z2224" s="1">
        <v>22</v>
      </c>
      <c r="AA2224" s="1">
        <v>8</v>
      </c>
      <c r="AB2224" s="1">
        <v>29</v>
      </c>
    </row>
    <row r="2225" spans="2:28" x14ac:dyDescent="0.55000000000000004">
      <c r="B2225" s="1">
        <v>100904</v>
      </c>
      <c r="C2225" s="4" t="str">
        <f>_xlfn.IFNA(VLOOKUP(B2225,W$2:AB11339,3,FALSE),0)</f>
        <v>CB</v>
      </c>
      <c r="D2225" s="1">
        <f>_xlfn.IFNA(VLOOKUP(B2225,W$2:AA11367,4,FALSE),0)</f>
        <v>10</v>
      </c>
      <c r="E2225" s="1">
        <f>_xlfn.IFNA(VLOOKUP(B2225,W$2:AA11367,5,FALSE),0)</f>
        <v>5</v>
      </c>
      <c r="F2225" s="1">
        <f>_xlfn.IFNA(VLOOKUP(B2225,W$2:AB11368,6,FALSE),0)</f>
        <v>24</v>
      </c>
      <c r="H2225" s="5">
        <f t="shared" si="415"/>
        <v>20000000</v>
      </c>
      <c r="I2225" s="5">
        <f t="shared" si="416"/>
        <v>21400000</v>
      </c>
      <c r="J2225" s="1">
        <f t="shared" si="409"/>
        <v>0.15834706436900092</v>
      </c>
      <c r="K2225" s="1">
        <f t="shared" si="410"/>
        <v>1</v>
      </c>
      <c r="L2225" s="1">
        <f t="shared" si="411"/>
        <v>0.99243120312271893</v>
      </c>
      <c r="M2225" s="1">
        <f t="shared" si="412"/>
        <v>0.8852077485688149</v>
      </c>
      <c r="N2225" s="1">
        <f t="shared" si="413"/>
        <v>0.87776743548653313</v>
      </c>
      <c r="P2225" s="1">
        <f t="shared" si="417"/>
        <v>0.77112553069579315</v>
      </c>
      <c r="Q2225" s="1">
        <f t="shared" si="414"/>
        <v>0.12210546404566676</v>
      </c>
      <c r="R2225" s="2">
        <f t="shared" si="418"/>
        <v>2442109.2809133353</v>
      </c>
      <c r="S2225" s="2">
        <f t="shared" si="419"/>
        <v>2613056.9305772688</v>
      </c>
      <c r="T2225" s="2">
        <f t="shared" si="420"/>
        <v>2442109.2809133353</v>
      </c>
      <c r="V2225" s="1">
        <v>2022</v>
      </c>
      <c r="W2225" s="1">
        <v>10811</v>
      </c>
      <c r="X2225" s="1" t="s">
        <v>2268</v>
      </c>
      <c r="Y2225" s="1" t="s">
        <v>55</v>
      </c>
      <c r="Z2225" s="1">
        <v>22</v>
      </c>
      <c r="AA2225" s="1">
        <v>6</v>
      </c>
      <c r="AB2225" s="1">
        <v>29</v>
      </c>
    </row>
    <row r="2226" spans="2:28" x14ac:dyDescent="0.55000000000000004">
      <c r="B2226" s="1">
        <v>79126</v>
      </c>
      <c r="C2226" s="4" t="str">
        <f>_xlfn.IFNA(VLOOKUP(B2226,W$2:AB11340,3,FALSE),0)</f>
        <v>CB</v>
      </c>
      <c r="D2226" s="1">
        <f>_xlfn.IFNA(VLOOKUP(B2226,W$2:AA11368,4,FALSE),0)</f>
        <v>10</v>
      </c>
      <c r="E2226" s="1">
        <f>_xlfn.IFNA(VLOOKUP(B2226,W$2:AA11368,5,FALSE),0)</f>
        <v>5</v>
      </c>
      <c r="F2226" s="1">
        <f>_xlfn.IFNA(VLOOKUP(B2226,W$2:AB11369,6,FALSE),0)</f>
        <v>25</v>
      </c>
      <c r="H2226" s="5">
        <f t="shared" si="415"/>
        <v>20000000</v>
      </c>
      <c r="I2226" s="5">
        <f t="shared" si="416"/>
        <v>21400000</v>
      </c>
      <c r="J2226" s="1">
        <f t="shared" si="409"/>
        <v>0.15834706436900092</v>
      </c>
      <c r="K2226" s="1">
        <f t="shared" si="410"/>
        <v>1</v>
      </c>
      <c r="L2226" s="1">
        <f t="shared" si="411"/>
        <v>0.99243120312271893</v>
      </c>
      <c r="M2226" s="1">
        <f t="shared" si="412"/>
        <v>0.8852077485688149</v>
      </c>
      <c r="N2226" s="1">
        <f t="shared" si="413"/>
        <v>0.87776743548653313</v>
      </c>
      <c r="P2226" s="1">
        <f t="shared" si="417"/>
        <v>0.77112553069579315</v>
      </c>
      <c r="Q2226" s="1">
        <f t="shared" si="414"/>
        <v>0.12210546404566676</v>
      </c>
      <c r="R2226" s="2">
        <f t="shared" si="418"/>
        <v>2442109.2809133353</v>
      </c>
      <c r="S2226" s="2">
        <f t="shared" si="419"/>
        <v>2613056.9305772688</v>
      </c>
      <c r="T2226" s="2">
        <f t="shared" si="420"/>
        <v>2442109.2809133353</v>
      </c>
      <c r="V2226" s="1">
        <v>2022</v>
      </c>
      <c r="W2226" s="1">
        <v>47131</v>
      </c>
      <c r="X2226" s="1" t="s">
        <v>2269</v>
      </c>
      <c r="Y2226" s="1" t="s">
        <v>55</v>
      </c>
      <c r="Z2226" s="1">
        <v>21</v>
      </c>
      <c r="AA2226" s="1">
        <v>8</v>
      </c>
      <c r="AB2226" s="1">
        <v>28</v>
      </c>
    </row>
    <row r="2227" spans="2:28" x14ac:dyDescent="0.55000000000000004">
      <c r="B2227" s="1">
        <v>84000</v>
      </c>
      <c r="C2227" s="4" t="str">
        <f>_xlfn.IFNA(VLOOKUP(B2227,W$2:AB11341,3,FALSE),0)</f>
        <v>TE</v>
      </c>
      <c r="D2227" s="1">
        <f>_xlfn.IFNA(VLOOKUP(B2227,W$2:AA11369,4,FALSE),0)</f>
        <v>10</v>
      </c>
      <c r="E2227" s="1">
        <f>_xlfn.IFNA(VLOOKUP(B2227,W$2:AA11369,5,FALSE),0)</f>
        <v>5</v>
      </c>
      <c r="F2227" s="1">
        <f>_xlfn.IFNA(VLOOKUP(B2227,W$2:AB11370,6,FALSE),0)</f>
        <v>23</v>
      </c>
      <c r="H2227" s="5">
        <f t="shared" si="415"/>
        <v>14012500</v>
      </c>
      <c r="I2227" s="5">
        <f t="shared" si="416"/>
        <v>14993375</v>
      </c>
      <c r="J2227" s="1">
        <f t="shared" si="409"/>
        <v>0.15834706436900092</v>
      </c>
      <c r="K2227" s="1">
        <f t="shared" si="410"/>
        <v>1</v>
      </c>
      <c r="L2227" s="1">
        <f t="shared" si="411"/>
        <v>0.99243120312271893</v>
      </c>
      <c r="M2227" s="1">
        <f t="shared" si="412"/>
        <v>0.8852077485688149</v>
      </c>
      <c r="N2227" s="1">
        <f t="shared" si="413"/>
        <v>1.0245916516529501</v>
      </c>
      <c r="P2227" s="1">
        <f t="shared" si="417"/>
        <v>0.90011174849454989</v>
      </c>
      <c r="Q2227" s="1">
        <f t="shared" si="414"/>
        <v>0.14253005297816046</v>
      </c>
      <c r="R2227" s="2">
        <f t="shared" si="418"/>
        <v>1997202.3673564733</v>
      </c>
      <c r="S2227" s="2">
        <f t="shared" si="419"/>
        <v>2137006.5330714267</v>
      </c>
      <c r="T2227" s="2">
        <f t="shared" si="420"/>
        <v>1997202.3673564733</v>
      </c>
      <c r="V2227" s="1">
        <v>2022</v>
      </c>
      <c r="W2227" s="1">
        <v>66940</v>
      </c>
      <c r="X2227" s="1" t="s">
        <v>2270</v>
      </c>
      <c r="Y2227" s="1" t="s">
        <v>55</v>
      </c>
      <c r="Z2227" s="1">
        <v>21</v>
      </c>
      <c r="AA2227" s="1">
        <v>8</v>
      </c>
      <c r="AB2227" s="1">
        <v>27</v>
      </c>
    </row>
    <row r="2228" spans="2:28" x14ac:dyDescent="0.55000000000000004">
      <c r="B2228" s="1">
        <v>97599</v>
      </c>
      <c r="C2228" s="4" t="str">
        <f>_xlfn.IFNA(VLOOKUP(B2228,W$2:AB11342,3,FALSE),0)</f>
        <v>QB</v>
      </c>
      <c r="D2228" s="1">
        <f>_xlfn.IFNA(VLOOKUP(B2228,W$2:AA11370,4,FALSE),0)</f>
        <v>10</v>
      </c>
      <c r="E2228" s="1">
        <f>_xlfn.IFNA(VLOOKUP(B2228,W$2:AA11370,5,FALSE),0)</f>
        <v>5</v>
      </c>
      <c r="F2228" s="1">
        <f>_xlfn.IFNA(VLOOKUP(B2228,W$2:AB11371,6,FALSE),0)</f>
        <v>22</v>
      </c>
      <c r="H2228" s="5">
        <f t="shared" si="415"/>
        <v>44949165</v>
      </c>
      <c r="I2228" s="5">
        <f t="shared" si="416"/>
        <v>48095606.550000004</v>
      </c>
      <c r="J2228" s="1">
        <f t="shared" si="409"/>
        <v>0.15834706436900092</v>
      </c>
      <c r="K2228" s="1">
        <f t="shared" si="410"/>
        <v>1</v>
      </c>
      <c r="L2228" s="1">
        <f t="shared" si="411"/>
        <v>0.99243120312271893</v>
      </c>
      <c r="M2228" s="1">
        <f t="shared" si="412"/>
        <v>0.8852077485688149</v>
      </c>
      <c r="N2228" s="1">
        <f t="shared" si="413"/>
        <v>1.1178219283566899</v>
      </c>
      <c r="P2228" s="1">
        <f t="shared" si="417"/>
        <v>0.9820152729289443</v>
      </c>
      <c r="Q2228" s="1">
        <f t="shared" si="414"/>
        <v>0.15549923563382156</v>
      </c>
      <c r="R2228" s="2">
        <f t="shared" si="418"/>
        <v>6989560.7998785246</v>
      </c>
      <c r="S2228" s="2">
        <f t="shared" si="419"/>
        <v>7478830.0558700226</v>
      </c>
      <c r="T2228" s="2">
        <f t="shared" si="420"/>
        <v>6989560.7998785246</v>
      </c>
      <c r="V2228" s="1">
        <v>2022</v>
      </c>
      <c r="W2228" s="1">
        <v>47358</v>
      </c>
      <c r="X2228" s="1" t="s">
        <v>2271</v>
      </c>
      <c r="Y2228" s="1" t="s">
        <v>55</v>
      </c>
      <c r="Z2228" s="1">
        <v>20</v>
      </c>
      <c r="AA2228" s="1">
        <v>8</v>
      </c>
      <c r="AB2228" s="1">
        <v>27</v>
      </c>
    </row>
    <row r="2229" spans="2:28" x14ac:dyDescent="0.55000000000000004">
      <c r="B2229" s="1">
        <v>51789</v>
      </c>
      <c r="C2229" s="4" t="str">
        <f>_xlfn.IFNA(VLOOKUP(B2229,W$2:AB11343,3,FALSE),0)</f>
        <v>RT</v>
      </c>
      <c r="D2229" s="1">
        <f>_xlfn.IFNA(VLOOKUP(B2229,W$2:AA11371,4,FALSE),0)</f>
        <v>10</v>
      </c>
      <c r="E2229" s="1">
        <f>_xlfn.IFNA(VLOOKUP(B2229,W$2:AA11371,5,FALSE),0)</f>
        <v>5</v>
      </c>
      <c r="F2229" s="1">
        <f>_xlfn.IFNA(VLOOKUP(B2229,W$2:AB11372,6,FALSE),0)</f>
        <v>23</v>
      </c>
      <c r="H2229" s="5">
        <f t="shared" si="415"/>
        <v>18040000</v>
      </c>
      <c r="I2229" s="5">
        <f t="shared" si="416"/>
        <v>19302800</v>
      </c>
      <c r="J2229" s="1">
        <f t="shared" si="409"/>
        <v>0.15834706436900092</v>
      </c>
      <c r="K2229" s="1">
        <f t="shared" si="410"/>
        <v>1</v>
      </c>
      <c r="L2229" s="1">
        <f t="shared" si="411"/>
        <v>0.99243120312271893</v>
      </c>
      <c r="M2229" s="1">
        <f t="shared" si="412"/>
        <v>0.8852077485688149</v>
      </c>
      <c r="N2229" s="1">
        <f t="shared" si="413"/>
        <v>1.106942102737994</v>
      </c>
      <c r="P2229" s="1">
        <f t="shared" si="417"/>
        <v>0.9724572613590069</v>
      </c>
      <c r="Q2229" s="1">
        <f t="shared" si="414"/>
        <v>0.15398575256051703</v>
      </c>
      <c r="R2229" s="2">
        <f t="shared" si="418"/>
        <v>2777902.976191727</v>
      </c>
      <c r="S2229" s="2">
        <f t="shared" si="419"/>
        <v>2972356.184525148</v>
      </c>
      <c r="T2229" s="2">
        <f t="shared" si="420"/>
        <v>2777902.976191727</v>
      </c>
      <c r="V2229" s="1">
        <v>2022</v>
      </c>
      <c r="W2229" s="1">
        <v>42353</v>
      </c>
      <c r="X2229" s="1" t="s">
        <v>2272</v>
      </c>
      <c r="Y2229" s="1" t="s">
        <v>55</v>
      </c>
      <c r="Z2229" s="1">
        <v>19</v>
      </c>
      <c r="AA2229" s="1">
        <v>5</v>
      </c>
      <c r="AB2229" s="1">
        <v>25</v>
      </c>
    </row>
    <row r="2230" spans="2:28" x14ac:dyDescent="0.55000000000000004">
      <c r="B2230" s="1">
        <v>81246</v>
      </c>
      <c r="C2230" s="4" t="str">
        <f>_xlfn.IFNA(VLOOKUP(B2230,W$2:AB11344,3,FALSE),0)</f>
        <v>LB</v>
      </c>
      <c r="D2230" s="1">
        <f>_xlfn.IFNA(VLOOKUP(B2230,W$2:AA11372,4,FALSE),0)</f>
        <v>10</v>
      </c>
      <c r="E2230" s="1">
        <f>_xlfn.IFNA(VLOOKUP(B2230,W$2:AA11372,5,FALSE),0)</f>
        <v>5</v>
      </c>
      <c r="F2230" s="1">
        <f>_xlfn.IFNA(VLOOKUP(B2230,W$2:AB11373,6,FALSE),0)</f>
        <v>23</v>
      </c>
      <c r="H2230" s="5">
        <f t="shared" si="415"/>
        <v>16999000</v>
      </c>
      <c r="I2230" s="5">
        <f t="shared" si="416"/>
        <v>18188930</v>
      </c>
      <c r="J2230" s="1">
        <f t="shared" si="409"/>
        <v>0.15834706436900092</v>
      </c>
      <c r="K2230" s="1">
        <f t="shared" si="410"/>
        <v>1</v>
      </c>
      <c r="L2230" s="1">
        <f t="shared" si="411"/>
        <v>0.99243120312271893</v>
      </c>
      <c r="M2230" s="1">
        <f t="shared" si="412"/>
        <v>0.8852077485688149</v>
      </c>
      <c r="N2230" s="1">
        <f t="shared" si="413"/>
        <v>0.82023027006469129</v>
      </c>
      <c r="P2230" s="1">
        <f t="shared" si="417"/>
        <v>0.72057868260492419</v>
      </c>
      <c r="Q2230" s="1">
        <f t="shared" si="414"/>
        <v>0.11410151903737181</v>
      </c>
      <c r="R2230" s="2">
        <f t="shared" si="418"/>
        <v>1939611.7221162834</v>
      </c>
      <c r="S2230" s="2">
        <f t="shared" si="419"/>
        <v>2075384.5426644234</v>
      </c>
      <c r="T2230" s="2">
        <f t="shared" si="420"/>
        <v>1939611.7221162834</v>
      </c>
      <c r="V2230" s="1">
        <v>2022</v>
      </c>
      <c r="W2230" s="1">
        <v>47378</v>
      </c>
      <c r="X2230" s="1" t="s">
        <v>2273</v>
      </c>
      <c r="Y2230" s="1" t="s">
        <v>55</v>
      </c>
      <c r="Z2230" s="1">
        <v>19</v>
      </c>
      <c r="AA2230" s="1">
        <v>8</v>
      </c>
      <c r="AB2230" s="1">
        <v>24</v>
      </c>
    </row>
    <row r="2231" spans="2:28" x14ac:dyDescent="0.55000000000000004">
      <c r="B2231" s="1">
        <v>56523</v>
      </c>
      <c r="C2231" s="4" t="str">
        <f>_xlfn.IFNA(VLOOKUP(B2231,W$2:AB11345,3,FALSE),0)</f>
        <v>DI</v>
      </c>
      <c r="D2231" s="1">
        <f>_xlfn.IFNA(VLOOKUP(B2231,W$2:AA11373,4,FALSE),0)</f>
        <v>10</v>
      </c>
      <c r="E2231" s="1">
        <f>_xlfn.IFNA(VLOOKUP(B2231,W$2:AA11373,5,FALSE),0)</f>
        <v>5</v>
      </c>
      <c r="F2231" s="1">
        <f>_xlfn.IFNA(VLOOKUP(B2231,W$2:AB11374,6,FALSE),0)</f>
        <v>25</v>
      </c>
      <c r="H2231" s="5">
        <f t="shared" si="415"/>
        <v>20500000</v>
      </c>
      <c r="I2231" s="5">
        <f t="shared" si="416"/>
        <v>21935000</v>
      </c>
      <c r="J2231" s="1">
        <f t="shared" si="409"/>
        <v>0.15834706436900092</v>
      </c>
      <c r="K2231" s="1">
        <f t="shared" si="410"/>
        <v>1</v>
      </c>
      <c r="L2231" s="1">
        <f t="shared" si="411"/>
        <v>0.99243120312271893</v>
      </c>
      <c r="M2231" s="1">
        <f t="shared" si="412"/>
        <v>0.8852077485688149</v>
      </c>
      <c r="N2231" s="1">
        <f t="shared" si="413"/>
        <v>1</v>
      </c>
      <c r="P2231" s="1">
        <f t="shared" si="417"/>
        <v>0.8785077909257023</v>
      </c>
      <c r="Q2231" s="1">
        <f t="shared" si="414"/>
        <v>0.13910912971838099</v>
      </c>
      <c r="R2231" s="2">
        <f t="shared" si="418"/>
        <v>2851737.1592268106</v>
      </c>
      <c r="S2231" s="2">
        <f t="shared" si="419"/>
        <v>3051358.7603726871</v>
      </c>
      <c r="T2231" s="2">
        <f t="shared" si="420"/>
        <v>2851737.1592268106</v>
      </c>
      <c r="V2231" s="1">
        <v>2022</v>
      </c>
      <c r="W2231" s="1">
        <v>61068</v>
      </c>
      <c r="X2231" s="1" t="s">
        <v>2274</v>
      </c>
      <c r="Y2231" s="1" t="s">
        <v>55</v>
      </c>
      <c r="Z2231" s="1">
        <v>18</v>
      </c>
      <c r="AA2231" s="1">
        <v>4</v>
      </c>
      <c r="AB2231" s="1">
        <v>23</v>
      </c>
    </row>
    <row r="2232" spans="2:28" x14ac:dyDescent="0.55000000000000004">
      <c r="B2232" s="1">
        <v>84140</v>
      </c>
      <c r="C2232" s="4" t="str">
        <f>_xlfn.IFNA(VLOOKUP(B2232,W$2:AB11346,3,FALSE),0)</f>
        <v>WR</v>
      </c>
      <c r="D2232" s="1">
        <f>_xlfn.IFNA(VLOOKUP(B2232,W$2:AA11374,4,FALSE),0)</f>
        <v>10</v>
      </c>
      <c r="E2232" s="1">
        <f>_xlfn.IFNA(VLOOKUP(B2232,W$2:AA11374,5,FALSE),0)</f>
        <v>5</v>
      </c>
      <c r="F2232" s="1">
        <f>_xlfn.IFNA(VLOOKUP(B2232,W$2:AB11375,6,FALSE),0)</f>
        <v>23</v>
      </c>
      <c r="H2232" s="5">
        <f t="shared" si="415"/>
        <v>26850000</v>
      </c>
      <c r="I2232" s="5">
        <f t="shared" si="416"/>
        <v>28729500</v>
      </c>
      <c r="J2232" s="1">
        <f t="shared" si="409"/>
        <v>0.15834706436900092</v>
      </c>
      <c r="K2232" s="1">
        <f t="shared" si="410"/>
        <v>1</v>
      </c>
      <c r="L2232" s="1">
        <f t="shared" si="411"/>
        <v>0.99243120312271893</v>
      </c>
      <c r="M2232" s="1">
        <f t="shared" si="412"/>
        <v>0.8852077485688149</v>
      </c>
      <c r="N2232" s="1">
        <f t="shared" si="413"/>
        <v>0.89953136465011441</v>
      </c>
      <c r="P2232" s="1">
        <f t="shared" si="417"/>
        <v>0.79024531202715442</v>
      </c>
      <c r="Q2232" s="1">
        <f t="shared" si="414"/>
        <v>0.12513302529086504</v>
      </c>
      <c r="R2232" s="2">
        <f t="shared" si="418"/>
        <v>3359821.729059726</v>
      </c>
      <c r="S2232" s="2">
        <f t="shared" si="419"/>
        <v>3595009.2500939071</v>
      </c>
      <c r="T2232" s="2">
        <f t="shared" si="420"/>
        <v>3359821.729059726</v>
      </c>
      <c r="V2232" s="1">
        <v>2022</v>
      </c>
      <c r="W2232" s="1">
        <v>25705</v>
      </c>
      <c r="X2232" s="1" t="s">
        <v>2275</v>
      </c>
      <c r="Y2232" s="1" t="s">
        <v>55</v>
      </c>
      <c r="Z2232" s="1">
        <v>18</v>
      </c>
      <c r="AA2232" s="1">
        <v>8</v>
      </c>
      <c r="AB2232" s="1">
        <v>25</v>
      </c>
    </row>
    <row r="2233" spans="2:28" x14ac:dyDescent="0.55000000000000004">
      <c r="B2233" s="1">
        <v>84330</v>
      </c>
      <c r="C2233" s="4" t="str">
        <f>_xlfn.IFNA(VLOOKUP(B2233,W$2:AB11347,3,FALSE),0)</f>
        <v>TE</v>
      </c>
      <c r="D2233" s="1">
        <f>_xlfn.IFNA(VLOOKUP(B2233,W$2:AA11375,4,FALSE),0)</f>
        <v>10</v>
      </c>
      <c r="E2233" s="1">
        <f>_xlfn.IFNA(VLOOKUP(B2233,W$2:AA11375,5,FALSE),0)</f>
        <v>5</v>
      </c>
      <c r="F2233" s="1">
        <f>_xlfn.IFNA(VLOOKUP(B2233,W$2:AB11376,6,FALSE),0)</f>
        <v>22</v>
      </c>
      <c r="H2233" s="5">
        <f t="shared" si="415"/>
        <v>14012500</v>
      </c>
      <c r="I2233" s="5">
        <f t="shared" si="416"/>
        <v>14993375</v>
      </c>
      <c r="J2233" s="1">
        <f t="shared" si="409"/>
        <v>0.15834706436900092</v>
      </c>
      <c r="K2233" s="1">
        <f t="shared" si="410"/>
        <v>1</v>
      </c>
      <c r="L2233" s="1">
        <f t="shared" si="411"/>
        <v>0.99243120312271893</v>
      </c>
      <c r="M2233" s="1">
        <f t="shared" si="412"/>
        <v>0.8852077485688149</v>
      </c>
      <c r="N2233" s="1">
        <f t="shared" si="413"/>
        <v>1.0245916516529501</v>
      </c>
      <c r="P2233" s="1">
        <f t="shared" si="417"/>
        <v>0.90011174849454989</v>
      </c>
      <c r="Q2233" s="1">
        <f t="shared" si="414"/>
        <v>0.14253005297816046</v>
      </c>
      <c r="R2233" s="2">
        <f t="shared" si="418"/>
        <v>1997202.3673564733</v>
      </c>
      <c r="S2233" s="2">
        <f t="shared" si="419"/>
        <v>2137006.5330714267</v>
      </c>
      <c r="T2233" s="2">
        <f t="shared" si="420"/>
        <v>1997202.3673564733</v>
      </c>
      <c r="V2233" s="1">
        <v>2022</v>
      </c>
      <c r="W2233" s="1">
        <v>7915</v>
      </c>
      <c r="X2233" s="1" t="s">
        <v>2276</v>
      </c>
      <c r="Y2233" s="1" t="s">
        <v>55</v>
      </c>
      <c r="Z2233" s="1">
        <v>17</v>
      </c>
      <c r="AA2233" s="1">
        <v>4</v>
      </c>
      <c r="AB2233" s="1">
        <v>31</v>
      </c>
    </row>
    <row r="2234" spans="2:28" x14ac:dyDescent="0.55000000000000004">
      <c r="B2234" s="1">
        <v>82168</v>
      </c>
      <c r="C2234" s="4" t="str">
        <f>_xlfn.IFNA(VLOOKUP(B2234,W$2:AB11348,3,FALSE),0)</f>
        <v>DI</v>
      </c>
      <c r="D2234" s="1">
        <f>_xlfn.IFNA(VLOOKUP(B2234,W$2:AA11376,4,FALSE),0)</f>
        <v>10</v>
      </c>
      <c r="E2234" s="1">
        <f>_xlfn.IFNA(VLOOKUP(B2234,W$2:AA11376,5,FALSE),0)</f>
        <v>5</v>
      </c>
      <c r="F2234" s="1">
        <f>_xlfn.IFNA(VLOOKUP(B2234,W$2:AB11377,6,FALSE),0)</f>
        <v>23</v>
      </c>
      <c r="H2234" s="5">
        <f t="shared" si="415"/>
        <v>20500000</v>
      </c>
      <c r="I2234" s="5">
        <f t="shared" si="416"/>
        <v>21935000</v>
      </c>
      <c r="J2234" s="1">
        <f t="shared" si="409"/>
        <v>0.15834706436900092</v>
      </c>
      <c r="K2234" s="1">
        <f t="shared" si="410"/>
        <v>1</v>
      </c>
      <c r="L2234" s="1">
        <f t="shared" si="411"/>
        <v>0.99243120312271893</v>
      </c>
      <c r="M2234" s="1">
        <f t="shared" si="412"/>
        <v>0.8852077485688149</v>
      </c>
      <c r="N2234" s="1">
        <f t="shared" si="413"/>
        <v>1</v>
      </c>
      <c r="P2234" s="1">
        <f t="shared" si="417"/>
        <v>0.8785077909257023</v>
      </c>
      <c r="Q2234" s="1">
        <f t="shared" si="414"/>
        <v>0.13910912971838099</v>
      </c>
      <c r="R2234" s="2">
        <f t="shared" si="418"/>
        <v>2851737.1592268106</v>
      </c>
      <c r="S2234" s="2">
        <f t="shared" si="419"/>
        <v>3051358.7603726871</v>
      </c>
      <c r="T2234" s="2">
        <f t="shared" si="420"/>
        <v>2851737.1592268106</v>
      </c>
      <c r="V2234" s="1">
        <v>2022</v>
      </c>
      <c r="W2234" s="1">
        <v>47206</v>
      </c>
      <c r="X2234" s="1" t="s">
        <v>2277</v>
      </c>
      <c r="Y2234" s="1" t="s">
        <v>55</v>
      </c>
      <c r="Z2234" s="1">
        <v>17</v>
      </c>
      <c r="AA2234" s="1">
        <v>8</v>
      </c>
      <c r="AB2234" s="1">
        <v>27</v>
      </c>
    </row>
    <row r="2235" spans="2:28" x14ac:dyDescent="0.55000000000000004">
      <c r="B2235" s="1">
        <v>83639</v>
      </c>
      <c r="C2235" s="4" t="str">
        <f>_xlfn.IFNA(VLOOKUP(B2235,W$2:AB11349,3,FALSE),0)</f>
        <v>HB</v>
      </c>
      <c r="D2235" s="1">
        <f>_xlfn.IFNA(VLOOKUP(B2235,W$2:AA11377,4,FALSE),0)</f>
        <v>10</v>
      </c>
      <c r="E2235" s="1">
        <f>_xlfn.IFNA(VLOOKUP(B2235,W$2:AA11377,5,FALSE),0)</f>
        <v>5</v>
      </c>
      <c r="F2235" s="1">
        <f>_xlfn.IFNA(VLOOKUP(B2235,W$2:AB11378,6,FALSE),0)</f>
        <v>22</v>
      </c>
      <c r="H2235" s="5">
        <f t="shared" si="415"/>
        <v>14223170</v>
      </c>
      <c r="I2235" s="5">
        <f t="shared" si="416"/>
        <v>15218791.9</v>
      </c>
      <c r="J2235" s="1">
        <f t="shared" si="409"/>
        <v>0.15834706436900092</v>
      </c>
      <c r="K2235" s="1">
        <f t="shared" si="410"/>
        <v>1</v>
      </c>
      <c r="L2235" s="1">
        <f t="shared" si="411"/>
        <v>0.99243120312271893</v>
      </c>
      <c r="M2235" s="1">
        <f t="shared" si="412"/>
        <v>0.8852077485688149</v>
      </c>
      <c r="N2235" s="1">
        <f t="shared" si="413"/>
        <v>0.81972023184507603</v>
      </c>
      <c r="P2235" s="1">
        <f t="shared" si="417"/>
        <v>0.72013061005532231</v>
      </c>
      <c r="Q2235" s="1">
        <f t="shared" si="414"/>
        <v>0.11403056806451803</v>
      </c>
      <c r="R2235" s="2">
        <f t="shared" si="418"/>
        <v>1621876.1547782109</v>
      </c>
      <c r="S2235" s="2">
        <f t="shared" si="419"/>
        <v>1735407.4856126858</v>
      </c>
      <c r="T2235" s="2">
        <f t="shared" si="420"/>
        <v>1621876.1547782109</v>
      </c>
      <c r="V2235" s="1">
        <v>2022</v>
      </c>
      <c r="W2235" s="1">
        <v>9840</v>
      </c>
      <c r="X2235" s="1" t="s">
        <v>2278</v>
      </c>
      <c r="Y2235" s="1" t="s">
        <v>55</v>
      </c>
      <c r="Z2235" s="1">
        <v>16</v>
      </c>
      <c r="AA2235" s="1">
        <v>8</v>
      </c>
      <c r="AB2235" s="1">
        <v>30</v>
      </c>
    </row>
    <row r="2236" spans="2:28" x14ac:dyDescent="0.55000000000000004">
      <c r="B2236" s="1">
        <v>77836</v>
      </c>
      <c r="C2236" s="4" t="str">
        <f>_xlfn.IFNA(VLOOKUP(B2236,W$2:AB11350,3,FALSE),0)</f>
        <v>S</v>
      </c>
      <c r="D2236" s="1">
        <f>_xlfn.IFNA(VLOOKUP(B2236,W$2:AA11378,4,FALSE),0)</f>
        <v>10</v>
      </c>
      <c r="E2236" s="1">
        <f>_xlfn.IFNA(VLOOKUP(B2236,W$2:AA11378,5,FALSE),0)</f>
        <v>5</v>
      </c>
      <c r="F2236" s="1">
        <f>_xlfn.IFNA(VLOOKUP(B2236,W$2:AB11379,6,FALSE),0)</f>
        <v>23</v>
      </c>
      <c r="H2236" s="5">
        <f t="shared" si="415"/>
        <v>15620000</v>
      </c>
      <c r="I2236" s="5">
        <f t="shared" si="416"/>
        <v>16713400.000000002</v>
      </c>
      <c r="J2236" s="1">
        <f t="shared" si="409"/>
        <v>0.15834706436900092</v>
      </c>
      <c r="K2236" s="1">
        <f t="shared" si="410"/>
        <v>1</v>
      </c>
      <c r="L2236" s="1">
        <f t="shared" si="411"/>
        <v>0.99243120312271893</v>
      </c>
      <c r="M2236" s="1">
        <f t="shared" si="412"/>
        <v>0.8852077485688149</v>
      </c>
      <c r="N2236" s="1">
        <f t="shared" si="413"/>
        <v>0.92811912331810276</v>
      </c>
      <c r="P2236" s="1">
        <f t="shared" si="417"/>
        <v>0.81535988074208599</v>
      </c>
      <c r="Q2236" s="1">
        <f t="shared" si="414"/>
        <v>0.12910984351976801</v>
      </c>
      <c r="R2236" s="2">
        <f t="shared" si="418"/>
        <v>2016695.7557787762</v>
      </c>
      <c r="S2236" s="2">
        <f t="shared" si="419"/>
        <v>2157864.458683291</v>
      </c>
      <c r="T2236" s="2">
        <f t="shared" si="420"/>
        <v>2016695.7557787762</v>
      </c>
      <c r="V2236" s="1">
        <v>2022</v>
      </c>
      <c r="W2236" s="1">
        <v>143769</v>
      </c>
      <c r="X2236" s="1" t="s">
        <v>2279</v>
      </c>
      <c r="Y2236" s="1" t="s">
        <v>55</v>
      </c>
      <c r="Z2236" s="1">
        <v>16</v>
      </c>
      <c r="AA2236" s="1">
        <v>8</v>
      </c>
      <c r="AB2236" s="1">
        <v>25</v>
      </c>
    </row>
    <row r="2237" spans="2:28" x14ac:dyDescent="0.55000000000000004">
      <c r="B2237" s="1">
        <v>61790</v>
      </c>
      <c r="C2237" s="4" t="str">
        <f>_xlfn.IFNA(VLOOKUP(B2237,W$2:AB11351,3,FALSE),0)</f>
        <v>CB</v>
      </c>
      <c r="D2237" s="1">
        <f>_xlfn.IFNA(VLOOKUP(B2237,W$2:AA11379,4,FALSE),0)</f>
        <v>10</v>
      </c>
      <c r="E2237" s="1">
        <f>_xlfn.IFNA(VLOOKUP(B2237,W$2:AA11379,5,FALSE),0)</f>
        <v>5</v>
      </c>
      <c r="F2237" s="1">
        <f>_xlfn.IFNA(VLOOKUP(B2237,W$2:AB11380,6,FALSE),0)</f>
        <v>23</v>
      </c>
      <c r="H2237" s="5">
        <f t="shared" si="415"/>
        <v>20000000</v>
      </c>
      <c r="I2237" s="5">
        <f t="shared" si="416"/>
        <v>21400000</v>
      </c>
      <c r="J2237" s="1">
        <f t="shared" si="409"/>
        <v>0.15834706436900092</v>
      </c>
      <c r="K2237" s="1">
        <f t="shared" si="410"/>
        <v>1</v>
      </c>
      <c r="L2237" s="1">
        <f t="shared" si="411"/>
        <v>0.99243120312271893</v>
      </c>
      <c r="M2237" s="1">
        <f t="shared" si="412"/>
        <v>0.8852077485688149</v>
      </c>
      <c r="N2237" s="1">
        <f t="shared" si="413"/>
        <v>0.87776743548653313</v>
      </c>
      <c r="P2237" s="1">
        <f t="shared" si="417"/>
        <v>0.77112553069579315</v>
      </c>
      <c r="Q2237" s="1">
        <f t="shared" si="414"/>
        <v>0.12210546404566676</v>
      </c>
      <c r="R2237" s="2">
        <f t="shared" si="418"/>
        <v>2442109.2809133353</v>
      </c>
      <c r="S2237" s="2">
        <f t="shared" si="419"/>
        <v>2613056.9305772688</v>
      </c>
      <c r="T2237" s="2">
        <f t="shared" si="420"/>
        <v>2442109.2809133353</v>
      </c>
      <c r="V2237" s="1">
        <v>2022</v>
      </c>
      <c r="W2237" s="1">
        <v>12037</v>
      </c>
      <c r="X2237" s="1" t="s">
        <v>2280</v>
      </c>
      <c r="Y2237" s="1" t="s">
        <v>55</v>
      </c>
      <c r="Z2237" s="1">
        <v>15</v>
      </c>
      <c r="AA2237" s="1">
        <v>8</v>
      </c>
      <c r="AB2237" s="1">
        <v>29</v>
      </c>
    </row>
    <row r="2238" spans="2:28" x14ac:dyDescent="0.55000000000000004">
      <c r="B2238" s="1">
        <v>99163</v>
      </c>
      <c r="C2238" s="4" t="str">
        <f>_xlfn.IFNA(VLOOKUP(B2238,W$2:AB11352,3,FALSE),0)</f>
        <v>HB</v>
      </c>
      <c r="D2238" s="1">
        <f>_xlfn.IFNA(VLOOKUP(B2238,W$2:AA11380,4,FALSE),0)</f>
        <v>10</v>
      </c>
      <c r="E2238" s="1">
        <f>_xlfn.IFNA(VLOOKUP(B2238,W$2:AA11380,5,FALSE),0)</f>
        <v>5</v>
      </c>
      <c r="F2238" s="1">
        <f>_xlfn.IFNA(VLOOKUP(B2238,W$2:AB11381,6,FALSE),0)</f>
        <v>22</v>
      </c>
      <c r="H2238" s="5">
        <f t="shared" si="415"/>
        <v>14223170</v>
      </c>
      <c r="I2238" s="5">
        <f t="shared" si="416"/>
        <v>15218791.9</v>
      </c>
      <c r="J2238" s="1">
        <f t="shared" si="409"/>
        <v>0.15834706436900092</v>
      </c>
      <c r="K2238" s="1">
        <f t="shared" si="410"/>
        <v>1</v>
      </c>
      <c r="L2238" s="1">
        <f t="shared" si="411"/>
        <v>0.99243120312271893</v>
      </c>
      <c r="M2238" s="1">
        <f t="shared" si="412"/>
        <v>0.8852077485688149</v>
      </c>
      <c r="N2238" s="1">
        <f t="shared" si="413"/>
        <v>0.81972023184507603</v>
      </c>
      <c r="P2238" s="1">
        <f t="shared" si="417"/>
        <v>0.72013061005532231</v>
      </c>
      <c r="Q2238" s="1">
        <f t="shared" si="414"/>
        <v>0.11403056806451803</v>
      </c>
      <c r="R2238" s="2">
        <f t="shared" si="418"/>
        <v>1621876.1547782109</v>
      </c>
      <c r="S2238" s="2">
        <f t="shared" si="419"/>
        <v>1735407.4856126858</v>
      </c>
      <c r="T2238" s="2">
        <f t="shared" si="420"/>
        <v>1621876.1547782109</v>
      </c>
      <c r="V2238" s="1">
        <v>2022</v>
      </c>
      <c r="W2238" s="1">
        <v>52008</v>
      </c>
      <c r="X2238" s="1" t="s">
        <v>2281</v>
      </c>
      <c r="Y2238" s="1" t="s">
        <v>55</v>
      </c>
      <c r="Z2238" s="1">
        <v>14</v>
      </c>
      <c r="AA2238" s="1">
        <v>8</v>
      </c>
      <c r="AB2238" s="1">
        <v>25</v>
      </c>
    </row>
    <row r="2239" spans="2:28" x14ac:dyDescent="0.55000000000000004">
      <c r="B2239" s="1">
        <v>87430</v>
      </c>
      <c r="C2239" s="4" t="str">
        <f>_xlfn.IFNA(VLOOKUP(B2239,W$2:AB11353,3,FALSE),0)</f>
        <v>LT</v>
      </c>
      <c r="D2239" s="1">
        <f>_xlfn.IFNA(VLOOKUP(B2239,W$2:AA11381,4,FALSE),0)</f>
        <v>10</v>
      </c>
      <c r="E2239" s="1">
        <f>_xlfn.IFNA(VLOOKUP(B2239,W$2:AA11381,5,FALSE),0)</f>
        <v>5</v>
      </c>
      <c r="F2239" s="1">
        <f>_xlfn.IFNA(VLOOKUP(B2239,W$2:AB11382,6,FALSE),0)</f>
        <v>23</v>
      </c>
      <c r="H2239" s="5">
        <f t="shared" si="415"/>
        <v>21252000</v>
      </c>
      <c r="I2239" s="5">
        <f t="shared" si="416"/>
        <v>22739640</v>
      </c>
      <c r="J2239" s="1">
        <f t="shared" si="409"/>
        <v>0.15834706436900092</v>
      </c>
      <c r="K2239" s="1">
        <f t="shared" si="410"/>
        <v>1</v>
      </c>
      <c r="L2239" s="1">
        <f t="shared" si="411"/>
        <v>0.99243120312271893</v>
      </c>
      <c r="M2239" s="1">
        <f t="shared" si="412"/>
        <v>0.8852077485688149</v>
      </c>
      <c r="N2239" s="1">
        <f t="shared" si="413"/>
        <v>1.1155423054361819</v>
      </c>
      <c r="P2239" s="1">
        <f t="shared" si="417"/>
        <v>0.98001260643290522</v>
      </c>
      <c r="Q2239" s="1">
        <f t="shared" si="414"/>
        <v>0.15518211927326361</v>
      </c>
      <c r="R2239" s="2">
        <f t="shared" si="418"/>
        <v>3297930.3987953984</v>
      </c>
      <c r="S2239" s="2">
        <f t="shared" si="419"/>
        <v>3528785.526711076</v>
      </c>
      <c r="T2239" s="2">
        <f t="shared" si="420"/>
        <v>3297930.3987953984</v>
      </c>
      <c r="V2239" s="1">
        <v>2022</v>
      </c>
      <c r="W2239" s="1">
        <v>40148</v>
      </c>
      <c r="X2239" s="1" t="s">
        <v>2282</v>
      </c>
      <c r="Y2239" s="1" t="s">
        <v>55</v>
      </c>
      <c r="Z2239" s="1">
        <v>14</v>
      </c>
      <c r="AA2239" s="1">
        <v>8</v>
      </c>
      <c r="AB2239" s="1">
        <v>25</v>
      </c>
    </row>
    <row r="2240" spans="2:28" x14ac:dyDescent="0.55000000000000004">
      <c r="B2240" s="1">
        <v>83601</v>
      </c>
      <c r="C2240" s="4" t="str">
        <f>_xlfn.IFNA(VLOOKUP(B2240,W$2:AB11354,3,FALSE),0)</f>
        <v>HB</v>
      </c>
      <c r="D2240" s="1">
        <f>_xlfn.IFNA(VLOOKUP(B2240,W$2:AA11382,4,FALSE),0)</f>
        <v>10</v>
      </c>
      <c r="E2240" s="1">
        <f>_xlfn.IFNA(VLOOKUP(B2240,W$2:AA11382,5,FALSE),0)</f>
        <v>5</v>
      </c>
      <c r="F2240" s="1">
        <f>_xlfn.IFNA(VLOOKUP(B2240,W$2:AB11383,6,FALSE),0)</f>
        <v>23</v>
      </c>
      <c r="H2240" s="5">
        <f t="shared" si="415"/>
        <v>14223170</v>
      </c>
      <c r="I2240" s="5">
        <f t="shared" si="416"/>
        <v>15218791.9</v>
      </c>
      <c r="J2240" s="1">
        <f t="shared" si="409"/>
        <v>0.15834706436900092</v>
      </c>
      <c r="K2240" s="1">
        <f t="shared" si="410"/>
        <v>1</v>
      </c>
      <c r="L2240" s="1">
        <f t="shared" si="411"/>
        <v>0.99243120312271893</v>
      </c>
      <c r="M2240" s="1">
        <f t="shared" si="412"/>
        <v>0.8852077485688149</v>
      </c>
      <c r="N2240" s="1">
        <f t="shared" si="413"/>
        <v>0.81972023184507603</v>
      </c>
      <c r="P2240" s="1">
        <f t="shared" si="417"/>
        <v>0.72013061005532231</v>
      </c>
      <c r="Q2240" s="1">
        <f t="shared" si="414"/>
        <v>0.11403056806451803</v>
      </c>
      <c r="R2240" s="2">
        <f t="shared" si="418"/>
        <v>1621876.1547782109</v>
      </c>
      <c r="S2240" s="2">
        <f t="shared" si="419"/>
        <v>1735407.4856126858</v>
      </c>
      <c r="T2240" s="2">
        <f t="shared" si="420"/>
        <v>1621876.1547782109</v>
      </c>
      <c r="V2240" s="1">
        <v>2022</v>
      </c>
      <c r="W2240" s="1">
        <v>60859</v>
      </c>
      <c r="X2240" s="1" t="s">
        <v>2283</v>
      </c>
      <c r="Y2240" s="1" t="s">
        <v>55</v>
      </c>
      <c r="Z2240" s="1">
        <v>13</v>
      </c>
      <c r="AA2240" s="1">
        <v>3</v>
      </c>
      <c r="AB2240" s="1">
        <v>24</v>
      </c>
    </row>
    <row r="2241" spans="2:28" x14ac:dyDescent="0.55000000000000004">
      <c r="B2241" s="1">
        <v>66769</v>
      </c>
      <c r="C2241" s="4" t="str">
        <f>_xlfn.IFNA(VLOOKUP(B2241,W$2:AB11355,3,FALSE),0)</f>
        <v>CB</v>
      </c>
      <c r="D2241" s="1">
        <f>_xlfn.IFNA(VLOOKUP(B2241,W$2:AA11383,4,FALSE),0)</f>
        <v>10</v>
      </c>
      <c r="E2241" s="1">
        <f>_xlfn.IFNA(VLOOKUP(B2241,W$2:AA11383,5,FALSE),0)</f>
        <v>5</v>
      </c>
      <c r="F2241" s="1">
        <f>_xlfn.IFNA(VLOOKUP(B2241,W$2:AB11384,6,FALSE),0)</f>
        <v>23</v>
      </c>
      <c r="H2241" s="5">
        <f t="shared" si="415"/>
        <v>20000000</v>
      </c>
      <c r="I2241" s="5">
        <f t="shared" si="416"/>
        <v>21400000</v>
      </c>
      <c r="J2241" s="1">
        <f t="shared" si="409"/>
        <v>0.15834706436900092</v>
      </c>
      <c r="K2241" s="1">
        <f t="shared" si="410"/>
        <v>1</v>
      </c>
      <c r="L2241" s="1">
        <f t="shared" si="411"/>
        <v>0.99243120312271893</v>
      </c>
      <c r="M2241" s="1">
        <f t="shared" si="412"/>
        <v>0.8852077485688149</v>
      </c>
      <c r="N2241" s="1">
        <f t="shared" si="413"/>
        <v>0.87776743548653313</v>
      </c>
      <c r="P2241" s="1">
        <f t="shared" si="417"/>
        <v>0.77112553069579315</v>
      </c>
      <c r="Q2241" s="1">
        <f t="shared" si="414"/>
        <v>0.12210546404566676</v>
      </c>
      <c r="R2241" s="2">
        <f t="shared" si="418"/>
        <v>2442109.2809133353</v>
      </c>
      <c r="S2241" s="2">
        <f t="shared" si="419"/>
        <v>2613056.9305772688</v>
      </c>
      <c r="T2241" s="2">
        <f t="shared" si="420"/>
        <v>2442109.2809133353</v>
      </c>
      <c r="V2241" s="1">
        <v>2022</v>
      </c>
      <c r="W2241" s="1">
        <v>12007</v>
      </c>
      <c r="X2241" s="1" t="s">
        <v>2284</v>
      </c>
      <c r="Y2241" s="1" t="s">
        <v>55</v>
      </c>
      <c r="Z2241" s="1">
        <v>13</v>
      </c>
      <c r="AA2241" s="1">
        <v>7</v>
      </c>
      <c r="AB2241" s="1">
        <v>29</v>
      </c>
    </row>
    <row r="2242" spans="2:28" x14ac:dyDescent="0.55000000000000004">
      <c r="B2242" s="1">
        <v>83513</v>
      </c>
      <c r="C2242" s="4" t="str">
        <f>_xlfn.IFNA(VLOOKUP(B2242,W$2:AB11356,3,FALSE),0)</f>
        <v>ED</v>
      </c>
      <c r="D2242" s="1">
        <f>_xlfn.IFNA(VLOOKUP(B2242,W$2:AA11384,4,FALSE),0)</f>
        <v>10</v>
      </c>
      <c r="E2242" s="1">
        <f>_xlfn.IFNA(VLOOKUP(B2242,W$2:AA11384,5,FALSE),0)</f>
        <v>5</v>
      </c>
      <c r="F2242" s="1">
        <f>_xlfn.IFNA(VLOOKUP(B2242,W$2:AB11385,6,FALSE),0)</f>
        <v>23</v>
      </c>
      <c r="H2242" s="5">
        <f t="shared" si="415"/>
        <v>25400550</v>
      </c>
      <c r="I2242" s="5">
        <f t="shared" si="416"/>
        <v>27178588.5</v>
      </c>
      <c r="J2242" s="1">
        <f t="shared" ref="J2242:J2305" si="421">AVERAGEIF(BF:BF,D2242,BG:BG)</f>
        <v>0.15834706436900092</v>
      </c>
      <c r="K2242" s="1">
        <f t="shared" ref="K2242:K2305" si="422">ROUNDDOWN(D2242*0.1,0)</f>
        <v>1</v>
      </c>
      <c r="L2242" s="1">
        <f t="shared" ref="L2242:L2305" si="423">AVERAGEIFS(AV:AV,AU:AU,K2242,AW:AW,E2242)</f>
        <v>0.99243120312271893</v>
      </c>
      <c r="M2242" s="1">
        <f t="shared" ref="M2242:M2305" si="424">AVERAGEIFS(AK:AK,AJ:AJ,K2242,AL:AL,F2242)</f>
        <v>0.8852077485688149</v>
      </c>
      <c r="N2242" s="1">
        <f t="shared" ref="N2242:N2305" si="425">AVERAGEIFS(BK:BK,BJ:BJ,D2242,BL:BL,C2242)</f>
        <v>1</v>
      </c>
      <c r="P2242" s="1">
        <f t="shared" si="417"/>
        <v>0.8785077909257023</v>
      </c>
      <c r="Q2242" s="1">
        <f t="shared" ref="Q2242:Q2305" si="426">P2242*J2242</f>
        <v>0.13910912971838099</v>
      </c>
      <c r="R2242" s="2">
        <f t="shared" si="418"/>
        <v>3533448.4048682223</v>
      </c>
      <c r="S2242" s="2">
        <f t="shared" si="419"/>
        <v>3780789.7932089977</v>
      </c>
      <c r="T2242" s="2">
        <f t="shared" si="420"/>
        <v>3533448.4048682223</v>
      </c>
      <c r="V2242" s="1">
        <v>2022</v>
      </c>
      <c r="W2242" s="1">
        <v>47033</v>
      </c>
      <c r="X2242" s="1" t="s">
        <v>2285</v>
      </c>
      <c r="Y2242" s="1" t="s">
        <v>55</v>
      </c>
      <c r="Z2242" s="1">
        <v>12</v>
      </c>
      <c r="AA2242" s="1">
        <v>8</v>
      </c>
      <c r="AB2242" s="1">
        <v>25</v>
      </c>
    </row>
    <row r="2243" spans="2:28" x14ac:dyDescent="0.55000000000000004">
      <c r="B2243" s="1">
        <v>33698</v>
      </c>
      <c r="C2243" s="4" t="str">
        <f>_xlfn.IFNA(VLOOKUP(B2243,W$2:AB11357,3,FALSE),0)</f>
        <v>DI</v>
      </c>
      <c r="D2243" s="1">
        <f>_xlfn.IFNA(VLOOKUP(B2243,W$2:AA11385,4,FALSE),0)</f>
        <v>10</v>
      </c>
      <c r="E2243" s="1">
        <f>_xlfn.IFNA(VLOOKUP(B2243,W$2:AA11385,5,FALSE),0)</f>
        <v>5</v>
      </c>
      <c r="F2243" s="1">
        <f>_xlfn.IFNA(VLOOKUP(B2243,W$2:AB11386,6,FALSE),0)</f>
        <v>23</v>
      </c>
      <c r="H2243" s="5">
        <f t="shared" ref="H2243:H2306" si="427">AVERAGEIF(AO:AO,C2243,AP:AP)</f>
        <v>20500000</v>
      </c>
      <c r="I2243" s="5">
        <f t="shared" ref="I2243:I2306" si="428">H2243*1.07</f>
        <v>21935000</v>
      </c>
      <c r="J2243" s="1">
        <f t="shared" si="421"/>
        <v>0.15834706436900092</v>
      </c>
      <c r="K2243" s="1">
        <f t="shared" si="422"/>
        <v>1</v>
      </c>
      <c r="L2243" s="1">
        <f t="shared" si="423"/>
        <v>0.99243120312271893</v>
      </c>
      <c r="M2243" s="1">
        <f t="shared" si="424"/>
        <v>0.8852077485688149</v>
      </c>
      <c r="N2243" s="1">
        <f t="shared" si="425"/>
        <v>1</v>
      </c>
      <c r="P2243" s="1">
        <f t="shared" ref="P2243:P2306" si="429">L2243*M2243*N2243</f>
        <v>0.8785077909257023</v>
      </c>
      <c r="Q2243" s="1">
        <f t="shared" si="426"/>
        <v>0.13910912971838099</v>
      </c>
      <c r="R2243" s="2">
        <f t="shared" ref="R2243:R2306" si="430">H2243*Q2243</f>
        <v>2851737.1592268106</v>
      </c>
      <c r="S2243" s="2">
        <f t="shared" ref="S2243:S2306" si="431">I2243*Q2243</f>
        <v>3051358.7603726871</v>
      </c>
      <c r="T2243" s="2">
        <f t="shared" ref="T2243:T2306" si="432">((_xlfn.IFS(C2243&lt;&gt;"QB",R2243,F2243&gt;27,(1/(M2243))*R2243,F2243&lt;=27,R2243)))</f>
        <v>2851737.1592268106</v>
      </c>
      <c r="V2243" s="1">
        <v>2022</v>
      </c>
      <c r="W2243" s="1">
        <v>47147</v>
      </c>
      <c r="X2243" s="1" t="s">
        <v>2286</v>
      </c>
      <c r="Y2243" s="1" t="s">
        <v>55</v>
      </c>
      <c r="Z2243" s="1">
        <v>12</v>
      </c>
      <c r="AA2243" s="1">
        <v>8</v>
      </c>
      <c r="AB2243" s="1">
        <v>27</v>
      </c>
    </row>
    <row r="2244" spans="2:28" x14ac:dyDescent="0.55000000000000004">
      <c r="B2244" s="1">
        <v>82450</v>
      </c>
      <c r="C2244" s="4" t="str">
        <f>_xlfn.IFNA(VLOOKUP(B2244,W$2:AB11358,3,FALSE),0)</f>
        <v>DI</v>
      </c>
      <c r="D2244" s="1">
        <f>_xlfn.IFNA(VLOOKUP(B2244,W$2:AA11386,4,FALSE),0)</f>
        <v>10</v>
      </c>
      <c r="E2244" s="1">
        <f>_xlfn.IFNA(VLOOKUP(B2244,W$2:AA11386,5,FALSE),0)</f>
        <v>5</v>
      </c>
      <c r="F2244" s="1">
        <f>_xlfn.IFNA(VLOOKUP(B2244,W$2:AB11387,6,FALSE),0)</f>
        <v>22</v>
      </c>
      <c r="H2244" s="5">
        <f t="shared" si="427"/>
        <v>20500000</v>
      </c>
      <c r="I2244" s="5">
        <f t="shared" si="428"/>
        <v>21935000</v>
      </c>
      <c r="J2244" s="1">
        <f t="shared" si="421"/>
        <v>0.15834706436900092</v>
      </c>
      <c r="K2244" s="1">
        <f t="shared" si="422"/>
        <v>1</v>
      </c>
      <c r="L2244" s="1">
        <f t="shared" si="423"/>
        <v>0.99243120312271893</v>
      </c>
      <c r="M2244" s="1">
        <f t="shared" si="424"/>
        <v>0.8852077485688149</v>
      </c>
      <c r="N2244" s="1">
        <f t="shared" si="425"/>
        <v>1</v>
      </c>
      <c r="P2244" s="1">
        <f t="shared" si="429"/>
        <v>0.8785077909257023</v>
      </c>
      <c r="Q2244" s="1">
        <f t="shared" si="426"/>
        <v>0.13910912971838099</v>
      </c>
      <c r="R2244" s="2">
        <f t="shared" si="430"/>
        <v>2851737.1592268106</v>
      </c>
      <c r="S2244" s="2">
        <f t="shared" si="431"/>
        <v>3051358.7603726871</v>
      </c>
      <c r="T2244" s="2">
        <f t="shared" si="432"/>
        <v>2851737.1592268106</v>
      </c>
      <c r="V2244" s="1">
        <v>2022</v>
      </c>
      <c r="W2244" s="1">
        <v>42701</v>
      </c>
      <c r="X2244" s="1" t="s">
        <v>2287</v>
      </c>
      <c r="Y2244" s="1" t="s">
        <v>55</v>
      </c>
      <c r="Z2244" s="1">
        <v>11</v>
      </c>
      <c r="AA2244" s="1">
        <v>8</v>
      </c>
      <c r="AB2244" s="1">
        <v>25</v>
      </c>
    </row>
    <row r="2245" spans="2:28" x14ac:dyDescent="0.55000000000000004">
      <c r="B2245" s="1">
        <v>57691</v>
      </c>
      <c r="C2245" s="4" t="str">
        <f>_xlfn.IFNA(VLOOKUP(B2245,W$2:AB11359,3,FALSE),0)</f>
        <v>LB</v>
      </c>
      <c r="D2245" s="1">
        <f>_xlfn.IFNA(VLOOKUP(B2245,W$2:AA11387,4,FALSE),0)</f>
        <v>10</v>
      </c>
      <c r="E2245" s="1">
        <f>_xlfn.IFNA(VLOOKUP(B2245,W$2:AA11387,5,FALSE),0)</f>
        <v>5</v>
      </c>
      <c r="F2245" s="1">
        <f>_xlfn.IFNA(VLOOKUP(B2245,W$2:AB11388,6,FALSE),0)</f>
        <v>24</v>
      </c>
      <c r="H2245" s="5">
        <f t="shared" si="427"/>
        <v>16999000</v>
      </c>
      <c r="I2245" s="5">
        <f t="shared" si="428"/>
        <v>18188930</v>
      </c>
      <c r="J2245" s="1">
        <f t="shared" si="421"/>
        <v>0.15834706436900092</v>
      </c>
      <c r="K2245" s="1">
        <f t="shared" si="422"/>
        <v>1</v>
      </c>
      <c r="L2245" s="1">
        <f t="shared" si="423"/>
        <v>0.99243120312271893</v>
      </c>
      <c r="M2245" s="1">
        <f t="shared" si="424"/>
        <v>0.8852077485688149</v>
      </c>
      <c r="N2245" s="1">
        <f t="shared" si="425"/>
        <v>0.82023027006469129</v>
      </c>
      <c r="P2245" s="1">
        <f t="shared" si="429"/>
        <v>0.72057868260492419</v>
      </c>
      <c r="Q2245" s="1">
        <f t="shared" si="426"/>
        <v>0.11410151903737181</v>
      </c>
      <c r="R2245" s="2">
        <f t="shared" si="430"/>
        <v>1939611.7221162834</v>
      </c>
      <c r="S2245" s="2">
        <f t="shared" si="431"/>
        <v>2075384.5426644234</v>
      </c>
      <c r="T2245" s="2">
        <f t="shared" si="432"/>
        <v>1939611.7221162834</v>
      </c>
      <c r="V2245" s="1">
        <v>2022</v>
      </c>
      <c r="W2245" s="1">
        <v>91468</v>
      </c>
      <c r="X2245" s="1" t="s">
        <v>2288</v>
      </c>
      <c r="Y2245" s="1" t="s">
        <v>55</v>
      </c>
      <c r="Z2245" s="1">
        <v>11</v>
      </c>
      <c r="AA2245" s="1">
        <v>8</v>
      </c>
      <c r="AB2245" s="1">
        <v>25</v>
      </c>
    </row>
    <row r="2246" spans="2:28" x14ac:dyDescent="0.55000000000000004">
      <c r="B2246" s="1">
        <v>64310</v>
      </c>
      <c r="C2246" s="4" t="str">
        <f>_xlfn.IFNA(VLOOKUP(B2246,W$2:AB11360,3,FALSE),0)</f>
        <v>WR</v>
      </c>
      <c r="D2246" s="1">
        <f>_xlfn.IFNA(VLOOKUP(B2246,W$2:AA11388,4,FALSE),0)</f>
        <v>10</v>
      </c>
      <c r="E2246" s="1">
        <f>_xlfn.IFNA(VLOOKUP(B2246,W$2:AA11388,5,FALSE),0)</f>
        <v>5</v>
      </c>
      <c r="F2246" s="1">
        <f>_xlfn.IFNA(VLOOKUP(B2246,W$2:AB11389,6,FALSE),0)</f>
        <v>23</v>
      </c>
      <c r="H2246" s="5">
        <f t="shared" si="427"/>
        <v>26850000</v>
      </c>
      <c r="I2246" s="5">
        <f t="shared" si="428"/>
        <v>28729500</v>
      </c>
      <c r="J2246" s="1">
        <f t="shared" si="421"/>
        <v>0.15834706436900092</v>
      </c>
      <c r="K2246" s="1">
        <f t="shared" si="422"/>
        <v>1</v>
      </c>
      <c r="L2246" s="1">
        <f t="shared" si="423"/>
        <v>0.99243120312271893</v>
      </c>
      <c r="M2246" s="1">
        <f t="shared" si="424"/>
        <v>0.8852077485688149</v>
      </c>
      <c r="N2246" s="1">
        <f t="shared" si="425"/>
        <v>0.89953136465011441</v>
      </c>
      <c r="P2246" s="1">
        <f t="shared" si="429"/>
        <v>0.79024531202715442</v>
      </c>
      <c r="Q2246" s="1">
        <f t="shared" si="426"/>
        <v>0.12513302529086504</v>
      </c>
      <c r="R2246" s="2">
        <f t="shared" si="430"/>
        <v>3359821.729059726</v>
      </c>
      <c r="S2246" s="2">
        <f t="shared" si="431"/>
        <v>3595009.2500939071</v>
      </c>
      <c r="T2246" s="2">
        <f t="shared" si="432"/>
        <v>3359821.729059726</v>
      </c>
      <c r="V2246" s="1">
        <v>2022</v>
      </c>
      <c r="W2246" s="1">
        <v>47173</v>
      </c>
      <c r="X2246" s="1" t="s">
        <v>2289</v>
      </c>
      <c r="Y2246" s="1" t="s">
        <v>55</v>
      </c>
      <c r="Z2246" s="1">
        <v>10</v>
      </c>
      <c r="AA2246" s="1">
        <v>8</v>
      </c>
      <c r="AB2246" s="1">
        <v>27</v>
      </c>
    </row>
    <row r="2247" spans="2:28" x14ac:dyDescent="0.55000000000000004">
      <c r="B2247" s="1">
        <v>84463</v>
      </c>
      <c r="C2247" s="4" t="str">
        <f>_xlfn.IFNA(VLOOKUP(B2247,W$2:AB11361,3,FALSE),0)</f>
        <v>WR</v>
      </c>
      <c r="D2247" s="1">
        <f>_xlfn.IFNA(VLOOKUP(B2247,W$2:AA11389,4,FALSE),0)</f>
        <v>10</v>
      </c>
      <c r="E2247" s="1">
        <f>_xlfn.IFNA(VLOOKUP(B2247,W$2:AA11389,5,FALSE),0)</f>
        <v>5</v>
      </c>
      <c r="F2247" s="1">
        <f>_xlfn.IFNA(VLOOKUP(B2247,W$2:AB11390,6,FALSE),0)</f>
        <v>23</v>
      </c>
      <c r="H2247" s="5">
        <f t="shared" si="427"/>
        <v>26850000</v>
      </c>
      <c r="I2247" s="5">
        <f t="shared" si="428"/>
        <v>28729500</v>
      </c>
      <c r="J2247" s="1">
        <f t="shared" si="421"/>
        <v>0.15834706436900092</v>
      </c>
      <c r="K2247" s="1">
        <f t="shared" si="422"/>
        <v>1</v>
      </c>
      <c r="L2247" s="1">
        <f t="shared" si="423"/>
        <v>0.99243120312271893</v>
      </c>
      <c r="M2247" s="1">
        <f t="shared" si="424"/>
        <v>0.8852077485688149</v>
      </c>
      <c r="N2247" s="1">
        <f t="shared" si="425"/>
        <v>0.89953136465011441</v>
      </c>
      <c r="P2247" s="1">
        <f t="shared" si="429"/>
        <v>0.79024531202715442</v>
      </c>
      <c r="Q2247" s="1">
        <f t="shared" si="426"/>
        <v>0.12513302529086504</v>
      </c>
      <c r="R2247" s="2">
        <f t="shared" si="430"/>
        <v>3359821.729059726</v>
      </c>
      <c r="S2247" s="2">
        <f t="shared" si="431"/>
        <v>3595009.2500939071</v>
      </c>
      <c r="T2247" s="2">
        <f t="shared" si="432"/>
        <v>3359821.729059726</v>
      </c>
      <c r="V2247" s="1">
        <v>2022</v>
      </c>
      <c r="W2247" s="1">
        <v>47214</v>
      </c>
      <c r="X2247" s="1" t="s">
        <v>2290</v>
      </c>
      <c r="Y2247" s="1" t="s">
        <v>55</v>
      </c>
      <c r="Z2247" s="1">
        <v>9</v>
      </c>
      <c r="AA2247" s="1">
        <v>8</v>
      </c>
      <c r="AB2247" s="1">
        <v>25</v>
      </c>
    </row>
    <row r="2248" spans="2:28" x14ac:dyDescent="0.55000000000000004">
      <c r="B2248" s="1">
        <v>97118</v>
      </c>
      <c r="C2248" s="4" t="str">
        <f>_xlfn.IFNA(VLOOKUP(B2248,W$2:AB11362,3,FALSE),0)</f>
        <v>HB</v>
      </c>
      <c r="D2248" s="1">
        <f>_xlfn.IFNA(VLOOKUP(B2248,W$2:AA11390,4,FALSE),0)</f>
        <v>10</v>
      </c>
      <c r="E2248" s="1">
        <f>_xlfn.IFNA(VLOOKUP(B2248,W$2:AA11390,5,FALSE),0)</f>
        <v>5</v>
      </c>
      <c r="F2248" s="1">
        <f>_xlfn.IFNA(VLOOKUP(B2248,W$2:AB11391,6,FALSE),0)</f>
        <v>22</v>
      </c>
      <c r="H2248" s="5">
        <f t="shared" si="427"/>
        <v>14223170</v>
      </c>
      <c r="I2248" s="5">
        <f t="shared" si="428"/>
        <v>15218791.9</v>
      </c>
      <c r="J2248" s="1">
        <f t="shared" si="421"/>
        <v>0.15834706436900092</v>
      </c>
      <c r="K2248" s="1">
        <f t="shared" si="422"/>
        <v>1</v>
      </c>
      <c r="L2248" s="1">
        <f t="shared" si="423"/>
        <v>0.99243120312271893</v>
      </c>
      <c r="M2248" s="1">
        <f t="shared" si="424"/>
        <v>0.8852077485688149</v>
      </c>
      <c r="N2248" s="1">
        <f t="shared" si="425"/>
        <v>0.81972023184507603</v>
      </c>
      <c r="P2248" s="1">
        <f t="shared" si="429"/>
        <v>0.72013061005532231</v>
      </c>
      <c r="Q2248" s="1">
        <f t="shared" si="426"/>
        <v>0.11403056806451803</v>
      </c>
      <c r="R2248" s="2">
        <f t="shared" si="430"/>
        <v>1621876.1547782109</v>
      </c>
      <c r="S2248" s="2">
        <f t="shared" si="431"/>
        <v>1735407.4856126858</v>
      </c>
      <c r="T2248" s="2">
        <f t="shared" si="432"/>
        <v>1621876.1547782109</v>
      </c>
      <c r="V2248" s="1">
        <v>2022</v>
      </c>
      <c r="W2248" s="1">
        <v>34255</v>
      </c>
      <c r="X2248" s="1" t="s">
        <v>2291</v>
      </c>
      <c r="Y2248" s="1" t="s">
        <v>55</v>
      </c>
      <c r="Z2248" s="1">
        <v>9</v>
      </c>
      <c r="AA2248" s="1">
        <v>5</v>
      </c>
      <c r="AB2248" s="1">
        <v>25</v>
      </c>
    </row>
    <row r="2249" spans="2:28" x14ac:dyDescent="0.55000000000000004">
      <c r="B2249" s="1">
        <v>55221</v>
      </c>
      <c r="C2249" s="4" t="str">
        <f>_xlfn.IFNA(VLOOKUP(B2249,W$2:AB11363,3,FALSE),0)</f>
        <v>ED</v>
      </c>
      <c r="D2249" s="1">
        <f>_xlfn.IFNA(VLOOKUP(B2249,W$2:AA11391,4,FALSE),0)</f>
        <v>10</v>
      </c>
      <c r="E2249" s="1">
        <f>_xlfn.IFNA(VLOOKUP(B2249,W$2:AA11391,5,FALSE),0)</f>
        <v>5</v>
      </c>
      <c r="F2249" s="1">
        <f>_xlfn.IFNA(VLOOKUP(B2249,W$2:AB11392,6,FALSE),0)</f>
        <v>23</v>
      </c>
      <c r="H2249" s="5">
        <f t="shared" si="427"/>
        <v>25400550</v>
      </c>
      <c r="I2249" s="5">
        <f t="shared" si="428"/>
        <v>27178588.5</v>
      </c>
      <c r="J2249" s="1">
        <f t="shared" si="421"/>
        <v>0.15834706436900092</v>
      </c>
      <c r="K2249" s="1">
        <f t="shared" si="422"/>
        <v>1</v>
      </c>
      <c r="L2249" s="1">
        <f t="shared" si="423"/>
        <v>0.99243120312271893</v>
      </c>
      <c r="M2249" s="1">
        <f t="shared" si="424"/>
        <v>0.8852077485688149</v>
      </c>
      <c r="N2249" s="1">
        <f t="shared" si="425"/>
        <v>1</v>
      </c>
      <c r="P2249" s="1">
        <f t="shared" si="429"/>
        <v>0.8785077909257023</v>
      </c>
      <c r="Q2249" s="1">
        <f t="shared" si="426"/>
        <v>0.13910912971838099</v>
      </c>
      <c r="R2249" s="2">
        <f t="shared" si="430"/>
        <v>3533448.4048682223</v>
      </c>
      <c r="S2249" s="2">
        <f t="shared" si="431"/>
        <v>3780789.7932089977</v>
      </c>
      <c r="T2249" s="2">
        <f t="shared" si="432"/>
        <v>3533448.4048682223</v>
      </c>
      <c r="V2249" s="1">
        <v>2022</v>
      </c>
      <c r="W2249" s="1">
        <v>47282</v>
      </c>
      <c r="X2249" s="1" t="s">
        <v>2292</v>
      </c>
      <c r="Y2249" s="1" t="s">
        <v>55</v>
      </c>
      <c r="Z2249" s="1">
        <v>8</v>
      </c>
      <c r="AA2249" s="1">
        <v>8</v>
      </c>
      <c r="AB2249" s="1">
        <v>25</v>
      </c>
    </row>
    <row r="2250" spans="2:28" x14ac:dyDescent="0.55000000000000004">
      <c r="B2250" s="1">
        <v>55351</v>
      </c>
      <c r="C2250" s="4" t="str">
        <f>_xlfn.IFNA(VLOOKUP(B2250,W$2:AB11364,3,FALSE),0)</f>
        <v>S</v>
      </c>
      <c r="D2250" s="1">
        <f>_xlfn.IFNA(VLOOKUP(B2250,W$2:AA11392,4,FALSE),0)</f>
        <v>10</v>
      </c>
      <c r="E2250" s="1">
        <f>_xlfn.IFNA(VLOOKUP(B2250,W$2:AA11392,5,FALSE),0)</f>
        <v>5</v>
      </c>
      <c r="F2250" s="1">
        <f>_xlfn.IFNA(VLOOKUP(B2250,W$2:AB11393,6,FALSE),0)</f>
        <v>23</v>
      </c>
      <c r="H2250" s="5">
        <f t="shared" si="427"/>
        <v>15620000</v>
      </c>
      <c r="I2250" s="5">
        <f t="shared" si="428"/>
        <v>16713400.000000002</v>
      </c>
      <c r="J2250" s="1">
        <f t="shared" si="421"/>
        <v>0.15834706436900092</v>
      </c>
      <c r="K2250" s="1">
        <f t="shared" si="422"/>
        <v>1</v>
      </c>
      <c r="L2250" s="1">
        <f t="shared" si="423"/>
        <v>0.99243120312271893</v>
      </c>
      <c r="M2250" s="1">
        <f t="shared" si="424"/>
        <v>0.8852077485688149</v>
      </c>
      <c r="N2250" s="1">
        <f t="shared" si="425"/>
        <v>0.92811912331810276</v>
      </c>
      <c r="P2250" s="1">
        <f t="shared" si="429"/>
        <v>0.81535988074208599</v>
      </c>
      <c r="Q2250" s="1">
        <f t="shared" si="426"/>
        <v>0.12910984351976801</v>
      </c>
      <c r="R2250" s="2">
        <f t="shared" si="430"/>
        <v>2016695.7557787762</v>
      </c>
      <c r="S2250" s="2">
        <f t="shared" si="431"/>
        <v>2157864.458683291</v>
      </c>
      <c r="T2250" s="2">
        <f t="shared" si="432"/>
        <v>2016695.7557787762</v>
      </c>
      <c r="V2250" s="1">
        <v>2022</v>
      </c>
      <c r="W2250" s="1">
        <v>38329</v>
      </c>
      <c r="X2250" s="1" t="s">
        <v>2293</v>
      </c>
      <c r="Y2250" s="1" t="s">
        <v>55</v>
      </c>
      <c r="Z2250" s="1">
        <v>8</v>
      </c>
      <c r="AA2250" s="1">
        <v>8</v>
      </c>
      <c r="AB2250" s="1">
        <v>28</v>
      </c>
    </row>
    <row r="2251" spans="2:28" x14ac:dyDescent="0.55000000000000004">
      <c r="B2251" s="1">
        <v>56158</v>
      </c>
      <c r="C2251" s="4" t="str">
        <f>_xlfn.IFNA(VLOOKUP(B2251,W$2:AB11365,3,FALSE),0)</f>
        <v>CB</v>
      </c>
      <c r="D2251" s="1">
        <f>_xlfn.IFNA(VLOOKUP(B2251,W$2:AA11393,4,FALSE),0)</f>
        <v>10</v>
      </c>
      <c r="E2251" s="1">
        <f>_xlfn.IFNA(VLOOKUP(B2251,W$2:AA11393,5,FALSE),0)</f>
        <v>5</v>
      </c>
      <c r="F2251" s="1">
        <f>_xlfn.IFNA(VLOOKUP(B2251,W$2:AB11394,6,FALSE),0)</f>
        <v>23</v>
      </c>
      <c r="H2251" s="5">
        <f t="shared" si="427"/>
        <v>20000000</v>
      </c>
      <c r="I2251" s="5">
        <f t="shared" si="428"/>
        <v>21400000</v>
      </c>
      <c r="J2251" s="1">
        <f t="shared" si="421"/>
        <v>0.15834706436900092</v>
      </c>
      <c r="K2251" s="1">
        <f t="shared" si="422"/>
        <v>1</v>
      </c>
      <c r="L2251" s="1">
        <f t="shared" si="423"/>
        <v>0.99243120312271893</v>
      </c>
      <c r="M2251" s="1">
        <f t="shared" si="424"/>
        <v>0.8852077485688149</v>
      </c>
      <c r="N2251" s="1">
        <f t="shared" si="425"/>
        <v>0.87776743548653313</v>
      </c>
      <c r="P2251" s="1">
        <f t="shared" si="429"/>
        <v>0.77112553069579315</v>
      </c>
      <c r="Q2251" s="1">
        <f t="shared" si="426"/>
        <v>0.12210546404566676</v>
      </c>
      <c r="R2251" s="2">
        <f t="shared" si="430"/>
        <v>2442109.2809133353</v>
      </c>
      <c r="S2251" s="2">
        <f t="shared" si="431"/>
        <v>2613056.9305772688</v>
      </c>
      <c r="T2251" s="2">
        <f t="shared" si="432"/>
        <v>2442109.2809133353</v>
      </c>
      <c r="V2251" s="1">
        <v>2022</v>
      </c>
      <c r="W2251" s="1">
        <v>94371</v>
      </c>
      <c r="X2251" s="1" t="s">
        <v>2294</v>
      </c>
      <c r="Y2251" s="1" t="s">
        <v>55</v>
      </c>
      <c r="Z2251" s="1">
        <v>7</v>
      </c>
      <c r="AA2251" s="1">
        <v>8</v>
      </c>
      <c r="AB2251" s="1">
        <v>26</v>
      </c>
    </row>
    <row r="2252" spans="2:28" x14ac:dyDescent="0.55000000000000004">
      <c r="B2252" s="1">
        <v>60092</v>
      </c>
      <c r="C2252" s="4" t="str">
        <f>_xlfn.IFNA(VLOOKUP(B2252,W$2:AB11366,3,FALSE),0)</f>
        <v>LT</v>
      </c>
      <c r="D2252" s="1">
        <f>_xlfn.IFNA(VLOOKUP(B2252,W$2:AA11394,4,FALSE),0)</f>
        <v>10</v>
      </c>
      <c r="E2252" s="1">
        <f>_xlfn.IFNA(VLOOKUP(B2252,W$2:AA11394,5,FALSE),0)</f>
        <v>5</v>
      </c>
      <c r="F2252" s="1">
        <f>_xlfn.IFNA(VLOOKUP(B2252,W$2:AB11395,6,FALSE),0)</f>
        <v>23</v>
      </c>
      <c r="H2252" s="5">
        <f t="shared" si="427"/>
        <v>21252000</v>
      </c>
      <c r="I2252" s="5">
        <f t="shared" si="428"/>
        <v>22739640</v>
      </c>
      <c r="J2252" s="1">
        <f t="shared" si="421"/>
        <v>0.15834706436900092</v>
      </c>
      <c r="K2252" s="1">
        <f t="shared" si="422"/>
        <v>1</v>
      </c>
      <c r="L2252" s="1">
        <f t="shared" si="423"/>
        <v>0.99243120312271893</v>
      </c>
      <c r="M2252" s="1">
        <f t="shared" si="424"/>
        <v>0.8852077485688149</v>
      </c>
      <c r="N2252" s="1">
        <f t="shared" si="425"/>
        <v>1.1155423054361819</v>
      </c>
      <c r="P2252" s="1">
        <f t="shared" si="429"/>
        <v>0.98001260643290522</v>
      </c>
      <c r="Q2252" s="1">
        <f t="shared" si="426"/>
        <v>0.15518211927326361</v>
      </c>
      <c r="R2252" s="2">
        <f t="shared" si="430"/>
        <v>3297930.3987953984</v>
      </c>
      <c r="S2252" s="2">
        <f t="shared" si="431"/>
        <v>3528785.526711076</v>
      </c>
      <c r="T2252" s="2">
        <f t="shared" si="432"/>
        <v>3297930.3987953984</v>
      </c>
      <c r="V2252" s="1">
        <v>2022</v>
      </c>
      <c r="W2252" s="1">
        <v>36403</v>
      </c>
      <c r="X2252" s="1" t="s">
        <v>2295</v>
      </c>
      <c r="Y2252" s="1" t="s">
        <v>55</v>
      </c>
      <c r="Z2252" s="1">
        <v>7</v>
      </c>
      <c r="AA2252" s="1">
        <v>8</v>
      </c>
      <c r="AB2252" s="1">
        <v>25</v>
      </c>
    </row>
    <row r="2253" spans="2:28" x14ac:dyDescent="0.55000000000000004">
      <c r="B2253" s="1">
        <v>62942</v>
      </c>
      <c r="C2253" s="4" t="str">
        <f>_xlfn.IFNA(VLOOKUP(B2253,W$2:AB11367,3,FALSE),0)</f>
        <v>HB</v>
      </c>
      <c r="D2253" s="1">
        <f>_xlfn.IFNA(VLOOKUP(B2253,W$2:AA11395,4,FALSE),0)</f>
        <v>10</v>
      </c>
      <c r="E2253" s="1">
        <f>_xlfn.IFNA(VLOOKUP(B2253,W$2:AA11395,5,FALSE),0)</f>
        <v>5</v>
      </c>
      <c r="F2253" s="1">
        <f>_xlfn.IFNA(VLOOKUP(B2253,W$2:AB11396,6,FALSE),0)</f>
        <v>24</v>
      </c>
      <c r="H2253" s="5">
        <f t="shared" si="427"/>
        <v>14223170</v>
      </c>
      <c r="I2253" s="5">
        <f t="shared" si="428"/>
        <v>15218791.9</v>
      </c>
      <c r="J2253" s="1">
        <f t="shared" si="421"/>
        <v>0.15834706436900092</v>
      </c>
      <c r="K2253" s="1">
        <f t="shared" si="422"/>
        <v>1</v>
      </c>
      <c r="L2253" s="1">
        <f t="shared" si="423"/>
        <v>0.99243120312271893</v>
      </c>
      <c r="M2253" s="1">
        <f t="shared" si="424"/>
        <v>0.8852077485688149</v>
      </c>
      <c r="N2253" s="1">
        <f t="shared" si="425"/>
        <v>0.81972023184507603</v>
      </c>
      <c r="P2253" s="1">
        <f t="shared" si="429"/>
        <v>0.72013061005532231</v>
      </c>
      <c r="Q2253" s="1">
        <f t="shared" si="426"/>
        <v>0.11403056806451803</v>
      </c>
      <c r="R2253" s="2">
        <f t="shared" si="430"/>
        <v>1621876.1547782109</v>
      </c>
      <c r="S2253" s="2">
        <f t="shared" si="431"/>
        <v>1735407.4856126858</v>
      </c>
      <c r="T2253" s="2">
        <f t="shared" si="432"/>
        <v>1621876.1547782109</v>
      </c>
      <c r="V2253" s="1">
        <v>2022</v>
      </c>
      <c r="W2253" s="1">
        <v>29141</v>
      </c>
      <c r="X2253" s="1" t="s">
        <v>2296</v>
      </c>
      <c r="Y2253" s="1" t="s">
        <v>55</v>
      </c>
      <c r="Z2253" s="1">
        <v>6</v>
      </c>
      <c r="AA2253" s="1">
        <v>8</v>
      </c>
      <c r="AB2253" s="1">
        <v>26</v>
      </c>
    </row>
    <row r="2254" spans="2:28" x14ac:dyDescent="0.55000000000000004">
      <c r="B2254" s="1">
        <v>84036</v>
      </c>
      <c r="C2254" s="4" t="str">
        <f>_xlfn.IFNA(VLOOKUP(B2254,W$2:AB11368,3,FALSE),0)</f>
        <v>TE</v>
      </c>
      <c r="D2254" s="1">
        <f>_xlfn.IFNA(VLOOKUP(B2254,W$2:AA11396,4,FALSE),0)</f>
        <v>10</v>
      </c>
      <c r="E2254" s="1">
        <f>_xlfn.IFNA(VLOOKUP(B2254,W$2:AA11396,5,FALSE),0)</f>
        <v>5</v>
      </c>
      <c r="F2254" s="1">
        <f>_xlfn.IFNA(VLOOKUP(B2254,W$2:AB11397,6,FALSE),0)</f>
        <v>22</v>
      </c>
      <c r="H2254" s="5">
        <f t="shared" si="427"/>
        <v>14012500</v>
      </c>
      <c r="I2254" s="5">
        <f t="shared" si="428"/>
        <v>14993375</v>
      </c>
      <c r="J2254" s="1">
        <f t="shared" si="421"/>
        <v>0.15834706436900092</v>
      </c>
      <c r="K2254" s="1">
        <f t="shared" si="422"/>
        <v>1</v>
      </c>
      <c r="L2254" s="1">
        <f t="shared" si="423"/>
        <v>0.99243120312271893</v>
      </c>
      <c r="M2254" s="1">
        <f t="shared" si="424"/>
        <v>0.8852077485688149</v>
      </c>
      <c r="N2254" s="1">
        <f t="shared" si="425"/>
        <v>1.0245916516529501</v>
      </c>
      <c r="P2254" s="1">
        <f t="shared" si="429"/>
        <v>0.90011174849454989</v>
      </c>
      <c r="Q2254" s="1">
        <f t="shared" si="426"/>
        <v>0.14253005297816046</v>
      </c>
      <c r="R2254" s="2">
        <f t="shared" si="430"/>
        <v>1997202.3673564733</v>
      </c>
      <c r="S2254" s="2">
        <f t="shared" si="431"/>
        <v>2137006.5330714267</v>
      </c>
      <c r="T2254" s="2">
        <f t="shared" si="432"/>
        <v>1997202.3673564733</v>
      </c>
      <c r="V2254" s="1">
        <v>2022</v>
      </c>
      <c r="W2254" s="1">
        <v>47123</v>
      </c>
      <c r="X2254" s="1" t="s">
        <v>2297</v>
      </c>
      <c r="Y2254" s="1" t="s">
        <v>55</v>
      </c>
      <c r="Z2254" s="1">
        <v>6</v>
      </c>
      <c r="AA2254" s="1">
        <v>8</v>
      </c>
      <c r="AB2254" s="1">
        <v>27</v>
      </c>
    </row>
    <row r="2255" spans="2:28" x14ac:dyDescent="0.55000000000000004">
      <c r="B2255" s="1">
        <v>41024</v>
      </c>
      <c r="C2255" s="4" t="str">
        <f>_xlfn.IFNA(VLOOKUP(B2255,W$2:AB11369,3,FALSE),0)</f>
        <v>C</v>
      </c>
      <c r="D2255" s="1">
        <f>_xlfn.IFNA(VLOOKUP(B2255,W$2:AA11397,4,FALSE),0)</f>
        <v>5</v>
      </c>
      <c r="E2255" s="1">
        <f>_xlfn.IFNA(VLOOKUP(B2255,W$2:AA11397,5,FALSE),0)</f>
        <v>6</v>
      </c>
      <c r="F2255" s="1">
        <f>_xlfn.IFNA(VLOOKUP(B2255,W$2:AB11398,6,FALSE),0)</f>
        <v>25</v>
      </c>
      <c r="H2255" s="5">
        <f t="shared" si="427"/>
        <v>13082500</v>
      </c>
      <c r="I2255" s="5">
        <f t="shared" si="428"/>
        <v>13998275</v>
      </c>
      <c r="J2255" s="1">
        <f t="shared" si="421"/>
        <v>0.11849549253813166</v>
      </c>
      <c r="K2255" s="1">
        <f t="shared" si="422"/>
        <v>0</v>
      </c>
      <c r="L2255" s="1">
        <f t="shared" si="423"/>
        <v>0.89742803863616261</v>
      </c>
      <c r="M2255" s="1">
        <f t="shared" si="424"/>
        <v>0.68619556135383653</v>
      </c>
      <c r="N2255" s="1">
        <f t="shared" si="425"/>
        <v>1.1514506309915982</v>
      </c>
      <c r="P2255" s="1">
        <f t="shared" si="429"/>
        <v>0.7090761219785422</v>
      </c>
      <c r="Q2255" s="1">
        <f t="shared" si="426"/>
        <v>8.4022324320875683E-2</v>
      </c>
      <c r="R2255" s="2">
        <f t="shared" si="430"/>
        <v>1099222.0579278562</v>
      </c>
      <c r="S2255" s="2">
        <f t="shared" si="431"/>
        <v>1176167.6019828061</v>
      </c>
      <c r="T2255" s="2">
        <f t="shared" si="432"/>
        <v>1099222.0579278562</v>
      </c>
      <c r="V2255" s="1">
        <v>2022</v>
      </c>
      <c r="W2255" s="1">
        <v>34985</v>
      </c>
      <c r="X2255" s="1" t="s">
        <v>2298</v>
      </c>
      <c r="Y2255" s="1" t="s">
        <v>55</v>
      </c>
      <c r="Z2255" s="1">
        <v>5</v>
      </c>
      <c r="AA2255" s="1">
        <v>8</v>
      </c>
      <c r="AB2255" s="1">
        <v>27</v>
      </c>
    </row>
    <row r="2256" spans="2:28" x14ac:dyDescent="0.55000000000000004">
      <c r="B2256" s="1">
        <v>65771</v>
      </c>
      <c r="C2256" s="4" t="str">
        <f>_xlfn.IFNA(VLOOKUP(B2256,W$2:AB11370,3,FALSE),0)</f>
        <v>CB</v>
      </c>
      <c r="D2256" s="1">
        <f>_xlfn.IFNA(VLOOKUP(B2256,W$2:AA11398,4,FALSE),0)</f>
        <v>5</v>
      </c>
      <c r="E2256" s="1">
        <f>_xlfn.IFNA(VLOOKUP(B2256,W$2:AA11398,5,FALSE),0)</f>
        <v>6</v>
      </c>
      <c r="F2256" s="1">
        <f>_xlfn.IFNA(VLOOKUP(B2256,W$2:AB11399,6,FALSE),0)</f>
        <v>23</v>
      </c>
      <c r="H2256" s="5">
        <f t="shared" si="427"/>
        <v>20000000</v>
      </c>
      <c r="I2256" s="5">
        <f t="shared" si="428"/>
        <v>21400000</v>
      </c>
      <c r="J2256" s="1">
        <f t="shared" si="421"/>
        <v>0.11849549253813166</v>
      </c>
      <c r="K2256" s="1">
        <f t="shared" si="422"/>
        <v>0</v>
      </c>
      <c r="L2256" s="1">
        <f t="shared" si="423"/>
        <v>0.89742803863616261</v>
      </c>
      <c r="M2256" s="1">
        <f t="shared" si="424"/>
        <v>0.68619556135383653</v>
      </c>
      <c r="N2256" s="1">
        <f t="shared" si="425"/>
        <v>0.87776743548653313</v>
      </c>
      <c r="P2256" s="1">
        <f t="shared" si="429"/>
        <v>0.5405389622461223</v>
      </c>
      <c r="Q2256" s="1">
        <f t="shared" si="426"/>
        <v>6.405143056740481E-2</v>
      </c>
      <c r="R2256" s="2">
        <f t="shared" si="430"/>
        <v>1281028.6113480963</v>
      </c>
      <c r="S2256" s="2">
        <f t="shared" si="431"/>
        <v>1370700.6141424628</v>
      </c>
      <c r="T2256" s="2">
        <f t="shared" si="432"/>
        <v>1281028.6113480963</v>
      </c>
      <c r="V2256" s="1">
        <v>2022</v>
      </c>
      <c r="W2256" s="1">
        <v>36271</v>
      </c>
      <c r="X2256" s="1" t="s">
        <v>2299</v>
      </c>
      <c r="Y2256" s="1" t="s">
        <v>55</v>
      </c>
      <c r="Z2256" s="1">
        <v>4</v>
      </c>
      <c r="AA2256" s="1">
        <v>8</v>
      </c>
      <c r="AB2256" s="1">
        <v>25</v>
      </c>
    </row>
    <row r="2257" spans="2:28" x14ac:dyDescent="0.55000000000000004">
      <c r="B2257" s="1">
        <v>60811</v>
      </c>
      <c r="C2257" s="4" t="str">
        <f>_xlfn.IFNA(VLOOKUP(B2257,W$2:AB11371,3,FALSE),0)</f>
        <v>G</v>
      </c>
      <c r="D2257" s="1">
        <f>_xlfn.IFNA(VLOOKUP(B2257,W$2:AA11399,4,FALSE),0)</f>
        <v>5</v>
      </c>
      <c r="E2257" s="1">
        <f>_xlfn.IFNA(VLOOKUP(B2257,W$2:AA11399,5,FALSE),0)</f>
        <v>6</v>
      </c>
      <c r="F2257" s="1">
        <f>_xlfn.IFNA(VLOOKUP(B2257,W$2:AB11400,6,FALSE),0)</f>
        <v>23</v>
      </c>
      <c r="H2257" s="5">
        <f t="shared" si="427"/>
        <v>15340000</v>
      </c>
      <c r="I2257" s="5">
        <f t="shared" si="428"/>
        <v>16413800.000000002</v>
      </c>
      <c r="J2257" s="1">
        <f t="shared" si="421"/>
        <v>0.11849549253813166</v>
      </c>
      <c r="K2257" s="1">
        <f t="shared" si="422"/>
        <v>0</v>
      </c>
      <c r="L2257" s="1">
        <f t="shared" si="423"/>
        <v>0.89742803863616261</v>
      </c>
      <c r="M2257" s="1">
        <f t="shared" si="424"/>
        <v>0.68619556135383653</v>
      </c>
      <c r="N2257" s="1">
        <f t="shared" si="425"/>
        <v>1.0245916516529501</v>
      </c>
      <c r="P2257" s="1">
        <f t="shared" si="429"/>
        <v>0.63095494970549404</v>
      </c>
      <c r="Q2257" s="1">
        <f t="shared" si="426"/>
        <v>7.476531753472461E-2</v>
      </c>
      <c r="R2257" s="2">
        <f t="shared" si="430"/>
        <v>1146899.9709826754</v>
      </c>
      <c r="S2257" s="2">
        <f t="shared" si="431"/>
        <v>1227182.968951463</v>
      </c>
      <c r="T2257" s="2">
        <f t="shared" si="432"/>
        <v>1146899.9709826754</v>
      </c>
      <c r="V2257" s="1">
        <v>2022</v>
      </c>
      <c r="W2257" s="1">
        <v>11900</v>
      </c>
      <c r="X2257" s="1" t="s">
        <v>2300</v>
      </c>
      <c r="Y2257" s="1" t="s">
        <v>55</v>
      </c>
      <c r="Z2257" s="1">
        <v>4</v>
      </c>
      <c r="AA2257" s="1">
        <v>5</v>
      </c>
      <c r="AB2257" s="1">
        <v>27</v>
      </c>
    </row>
    <row r="2258" spans="2:28" x14ac:dyDescent="0.55000000000000004">
      <c r="B2258" s="1">
        <v>61436</v>
      </c>
      <c r="C2258" s="4" t="str">
        <f>_xlfn.IFNA(VLOOKUP(B2258,W$2:AB11372,3,FALSE),0)</f>
        <v>ED</v>
      </c>
      <c r="D2258" s="1">
        <f>_xlfn.IFNA(VLOOKUP(B2258,W$2:AA11400,4,FALSE),0)</f>
        <v>5</v>
      </c>
      <c r="E2258" s="1">
        <f>_xlfn.IFNA(VLOOKUP(B2258,W$2:AA11400,5,FALSE),0)</f>
        <v>6</v>
      </c>
      <c r="F2258" s="1">
        <f>_xlfn.IFNA(VLOOKUP(B2258,W$2:AB11401,6,FALSE),0)</f>
        <v>24</v>
      </c>
      <c r="H2258" s="5">
        <f t="shared" si="427"/>
        <v>25400550</v>
      </c>
      <c r="I2258" s="5">
        <f t="shared" si="428"/>
        <v>27178588.5</v>
      </c>
      <c r="J2258" s="1">
        <f t="shared" si="421"/>
        <v>0.11849549253813166</v>
      </c>
      <c r="K2258" s="1">
        <f t="shared" si="422"/>
        <v>0</v>
      </c>
      <c r="L2258" s="1">
        <f t="shared" si="423"/>
        <v>0.89742803863616261</v>
      </c>
      <c r="M2258" s="1">
        <f t="shared" si="424"/>
        <v>0.68619556135383653</v>
      </c>
      <c r="N2258" s="1">
        <f t="shared" si="425"/>
        <v>1</v>
      </c>
      <c r="P2258" s="1">
        <f t="shared" si="429"/>
        <v>0.61581113674661414</v>
      </c>
      <c r="Q2258" s="1">
        <f t="shared" si="426"/>
        <v>7.2970843959256793E-2</v>
      </c>
      <c r="R2258" s="2">
        <f t="shared" si="430"/>
        <v>1853499.5705293</v>
      </c>
      <c r="S2258" s="2">
        <f t="shared" si="431"/>
        <v>1983244.5404663512</v>
      </c>
      <c r="T2258" s="2">
        <f t="shared" si="432"/>
        <v>1853499.5705293</v>
      </c>
      <c r="V2258" s="1">
        <v>2022</v>
      </c>
      <c r="W2258" s="1">
        <v>38305</v>
      </c>
      <c r="X2258" s="1" t="s">
        <v>2301</v>
      </c>
      <c r="Y2258" s="1" t="s">
        <v>55</v>
      </c>
      <c r="Z2258" s="1">
        <v>3</v>
      </c>
      <c r="AA2258" s="1">
        <v>7</v>
      </c>
      <c r="AB2258" s="1">
        <v>26</v>
      </c>
    </row>
    <row r="2259" spans="2:28" x14ac:dyDescent="0.55000000000000004">
      <c r="B2259" s="1">
        <v>62931</v>
      </c>
      <c r="C2259" s="4" t="str">
        <f>_xlfn.IFNA(VLOOKUP(B2259,W$2:AB11373,3,FALSE),0)</f>
        <v>DI</v>
      </c>
      <c r="D2259" s="1">
        <f>_xlfn.IFNA(VLOOKUP(B2259,W$2:AA11401,4,FALSE),0)</f>
        <v>5</v>
      </c>
      <c r="E2259" s="1">
        <f>_xlfn.IFNA(VLOOKUP(B2259,W$2:AA11401,5,FALSE),0)</f>
        <v>6</v>
      </c>
      <c r="F2259" s="1">
        <f>_xlfn.IFNA(VLOOKUP(B2259,W$2:AB11402,6,FALSE),0)</f>
        <v>23</v>
      </c>
      <c r="H2259" s="5">
        <f t="shared" si="427"/>
        <v>20500000</v>
      </c>
      <c r="I2259" s="5">
        <f t="shared" si="428"/>
        <v>21935000</v>
      </c>
      <c r="J2259" s="1">
        <f t="shared" si="421"/>
        <v>0.11849549253813166</v>
      </c>
      <c r="K2259" s="1">
        <f t="shared" si="422"/>
        <v>0</v>
      </c>
      <c r="L2259" s="1">
        <f t="shared" si="423"/>
        <v>0.89742803863616261</v>
      </c>
      <c r="M2259" s="1">
        <f t="shared" si="424"/>
        <v>0.68619556135383653</v>
      </c>
      <c r="N2259" s="1">
        <f t="shared" si="425"/>
        <v>1</v>
      </c>
      <c r="P2259" s="1">
        <f t="shared" si="429"/>
        <v>0.61581113674661414</v>
      </c>
      <c r="Q2259" s="1">
        <f t="shared" si="426"/>
        <v>7.2970843959256793E-2</v>
      </c>
      <c r="R2259" s="2">
        <f t="shared" si="430"/>
        <v>1495902.3011647642</v>
      </c>
      <c r="S2259" s="2">
        <f t="shared" si="431"/>
        <v>1600615.4622462979</v>
      </c>
      <c r="T2259" s="2">
        <f t="shared" si="432"/>
        <v>1495902.3011647642</v>
      </c>
      <c r="V2259" s="1">
        <v>2022</v>
      </c>
      <c r="W2259" s="1">
        <v>27766</v>
      </c>
      <c r="X2259" s="1" t="s">
        <v>2302</v>
      </c>
      <c r="Y2259" s="1" t="s">
        <v>55</v>
      </c>
      <c r="Z2259" s="1">
        <v>3</v>
      </c>
      <c r="AA2259" s="1">
        <v>8</v>
      </c>
      <c r="AB2259" s="1">
        <v>26</v>
      </c>
    </row>
    <row r="2260" spans="2:28" x14ac:dyDescent="0.55000000000000004">
      <c r="B2260" s="1">
        <v>81282</v>
      </c>
      <c r="C2260" s="4" t="str">
        <f>_xlfn.IFNA(VLOOKUP(B2260,W$2:AB11374,3,FALSE),0)</f>
        <v>LB</v>
      </c>
      <c r="D2260" s="1">
        <f>_xlfn.IFNA(VLOOKUP(B2260,W$2:AA11402,4,FALSE),0)</f>
        <v>5</v>
      </c>
      <c r="E2260" s="1">
        <f>_xlfn.IFNA(VLOOKUP(B2260,W$2:AA11402,5,FALSE),0)</f>
        <v>6</v>
      </c>
      <c r="F2260" s="1">
        <f>_xlfn.IFNA(VLOOKUP(B2260,W$2:AB11403,6,FALSE),0)</f>
        <v>22</v>
      </c>
      <c r="H2260" s="5">
        <f t="shared" si="427"/>
        <v>16999000</v>
      </c>
      <c r="I2260" s="5">
        <f t="shared" si="428"/>
        <v>18188930</v>
      </c>
      <c r="J2260" s="1">
        <f t="shared" si="421"/>
        <v>0.11849549253813166</v>
      </c>
      <c r="K2260" s="1">
        <f t="shared" si="422"/>
        <v>0</v>
      </c>
      <c r="L2260" s="1">
        <f t="shared" si="423"/>
        <v>0.89742803863616261</v>
      </c>
      <c r="M2260" s="1">
        <f t="shared" si="424"/>
        <v>0.68619556135383653</v>
      </c>
      <c r="N2260" s="1">
        <f t="shared" si="425"/>
        <v>0.82023027006469129</v>
      </c>
      <c r="P2260" s="1">
        <f t="shared" si="429"/>
        <v>0.50510693500251991</v>
      </c>
      <c r="Q2260" s="1">
        <f t="shared" si="426"/>
        <v>5.9852895047549648E-2</v>
      </c>
      <c r="R2260" s="2">
        <f t="shared" si="430"/>
        <v>1017439.3629132964</v>
      </c>
      <c r="S2260" s="2">
        <f t="shared" si="431"/>
        <v>1088660.1183172271</v>
      </c>
      <c r="T2260" s="2">
        <f t="shared" si="432"/>
        <v>1017439.3629132964</v>
      </c>
      <c r="V2260" s="1">
        <v>2022</v>
      </c>
      <c r="W2260" s="1">
        <v>31849</v>
      </c>
      <c r="X2260" s="1" t="s">
        <v>2303</v>
      </c>
      <c r="Y2260" s="1" t="s">
        <v>55</v>
      </c>
      <c r="Z2260" s="1">
        <v>2</v>
      </c>
      <c r="AA2260" s="1">
        <v>8</v>
      </c>
      <c r="AB2260" s="1">
        <v>27</v>
      </c>
    </row>
    <row r="2261" spans="2:28" x14ac:dyDescent="0.55000000000000004">
      <c r="B2261" s="1">
        <v>77885</v>
      </c>
      <c r="C2261" s="4" t="str">
        <f>_xlfn.IFNA(VLOOKUP(B2261,W$2:AB11375,3,FALSE),0)</f>
        <v>TE</v>
      </c>
      <c r="D2261" s="1">
        <f>_xlfn.IFNA(VLOOKUP(B2261,W$2:AA11403,4,FALSE),0)</f>
        <v>5</v>
      </c>
      <c r="E2261" s="1">
        <f>_xlfn.IFNA(VLOOKUP(B2261,W$2:AA11403,5,FALSE),0)</f>
        <v>6</v>
      </c>
      <c r="F2261" s="1">
        <f>_xlfn.IFNA(VLOOKUP(B2261,W$2:AB11404,6,FALSE),0)</f>
        <v>23</v>
      </c>
      <c r="H2261" s="5">
        <f t="shared" si="427"/>
        <v>14012500</v>
      </c>
      <c r="I2261" s="5">
        <f t="shared" si="428"/>
        <v>14993375</v>
      </c>
      <c r="J2261" s="1">
        <f t="shared" si="421"/>
        <v>0.11849549253813166</v>
      </c>
      <c r="K2261" s="1">
        <f t="shared" si="422"/>
        <v>0</v>
      </c>
      <c r="L2261" s="1">
        <f t="shared" si="423"/>
        <v>0.89742803863616261</v>
      </c>
      <c r="M2261" s="1">
        <f t="shared" si="424"/>
        <v>0.68619556135383653</v>
      </c>
      <c r="N2261" s="1">
        <f t="shared" si="425"/>
        <v>1.0245916516529501</v>
      </c>
      <c r="P2261" s="1">
        <f t="shared" si="429"/>
        <v>0.63095494970549404</v>
      </c>
      <c r="Q2261" s="1">
        <f t="shared" si="426"/>
        <v>7.476531753472461E-2</v>
      </c>
      <c r="R2261" s="2">
        <f t="shared" si="430"/>
        <v>1047649.0119553286</v>
      </c>
      <c r="S2261" s="2">
        <f t="shared" si="431"/>
        <v>1120984.4427922016</v>
      </c>
      <c r="T2261" s="2">
        <f t="shared" si="432"/>
        <v>1047649.0119553286</v>
      </c>
      <c r="V2261" s="1">
        <v>2022</v>
      </c>
      <c r="W2261" s="1">
        <v>66966</v>
      </c>
      <c r="X2261" s="1" t="s">
        <v>2304</v>
      </c>
      <c r="Y2261" s="1" t="s">
        <v>55</v>
      </c>
      <c r="Z2261" s="1">
        <v>2</v>
      </c>
      <c r="AA2261" s="1">
        <v>8</v>
      </c>
      <c r="AB2261" s="1">
        <v>30</v>
      </c>
    </row>
    <row r="2262" spans="2:28" x14ac:dyDescent="0.55000000000000004">
      <c r="B2262" s="1">
        <v>66694</v>
      </c>
      <c r="C2262" s="4" t="str">
        <f>_xlfn.IFNA(VLOOKUP(B2262,W$2:AB11376,3,FALSE),0)</f>
        <v>DI</v>
      </c>
      <c r="D2262" s="1">
        <f>_xlfn.IFNA(VLOOKUP(B2262,W$2:AA11404,4,FALSE),0)</f>
        <v>5</v>
      </c>
      <c r="E2262" s="1">
        <f>_xlfn.IFNA(VLOOKUP(B2262,W$2:AA11404,5,FALSE),0)</f>
        <v>6</v>
      </c>
      <c r="F2262" s="1">
        <f>_xlfn.IFNA(VLOOKUP(B2262,W$2:AB11405,6,FALSE),0)</f>
        <v>23</v>
      </c>
      <c r="H2262" s="5">
        <f t="shared" si="427"/>
        <v>20500000</v>
      </c>
      <c r="I2262" s="5">
        <f t="shared" si="428"/>
        <v>21935000</v>
      </c>
      <c r="J2262" s="1">
        <f t="shared" si="421"/>
        <v>0.11849549253813166</v>
      </c>
      <c r="K2262" s="1">
        <f t="shared" si="422"/>
        <v>0</v>
      </c>
      <c r="L2262" s="1">
        <f t="shared" si="423"/>
        <v>0.89742803863616261</v>
      </c>
      <c r="M2262" s="1">
        <f t="shared" si="424"/>
        <v>0.68619556135383653</v>
      </c>
      <c r="N2262" s="1">
        <f t="shared" si="425"/>
        <v>1</v>
      </c>
      <c r="P2262" s="1">
        <f t="shared" si="429"/>
        <v>0.61581113674661414</v>
      </c>
      <c r="Q2262" s="1">
        <f t="shared" si="426"/>
        <v>7.2970843959256793E-2</v>
      </c>
      <c r="R2262" s="2">
        <f t="shared" si="430"/>
        <v>1495902.3011647642</v>
      </c>
      <c r="S2262" s="2">
        <f t="shared" si="431"/>
        <v>1600615.4622462979</v>
      </c>
      <c r="T2262" s="2">
        <f t="shared" si="432"/>
        <v>1495902.3011647642</v>
      </c>
      <c r="V2262" s="1">
        <v>2022</v>
      </c>
      <c r="W2262" s="1">
        <v>10772</v>
      </c>
      <c r="X2262" s="1" t="s">
        <v>2305</v>
      </c>
      <c r="Y2262" s="1" t="s">
        <v>55</v>
      </c>
      <c r="Z2262" s="1">
        <v>1</v>
      </c>
      <c r="AA2262" s="1">
        <v>5</v>
      </c>
      <c r="AB2262" s="1">
        <v>30</v>
      </c>
    </row>
    <row r="2263" spans="2:28" x14ac:dyDescent="0.55000000000000004">
      <c r="B2263" s="1">
        <v>82409</v>
      </c>
      <c r="C2263" s="4" t="str">
        <f>_xlfn.IFNA(VLOOKUP(B2263,W$2:AB11377,3,FALSE),0)</f>
        <v>ED</v>
      </c>
      <c r="D2263" s="1">
        <f>_xlfn.IFNA(VLOOKUP(B2263,W$2:AA11405,4,FALSE),0)</f>
        <v>5</v>
      </c>
      <c r="E2263" s="1">
        <f>_xlfn.IFNA(VLOOKUP(B2263,W$2:AA11405,5,FALSE),0)</f>
        <v>6</v>
      </c>
      <c r="F2263" s="1">
        <f>_xlfn.IFNA(VLOOKUP(B2263,W$2:AB11406,6,FALSE),0)</f>
        <v>23</v>
      </c>
      <c r="H2263" s="5">
        <f t="shared" si="427"/>
        <v>25400550</v>
      </c>
      <c r="I2263" s="5">
        <f t="shared" si="428"/>
        <v>27178588.5</v>
      </c>
      <c r="J2263" s="1">
        <f t="shared" si="421"/>
        <v>0.11849549253813166</v>
      </c>
      <c r="K2263" s="1">
        <f t="shared" si="422"/>
        <v>0</v>
      </c>
      <c r="L2263" s="1">
        <f t="shared" si="423"/>
        <v>0.89742803863616261</v>
      </c>
      <c r="M2263" s="1">
        <f t="shared" si="424"/>
        <v>0.68619556135383653</v>
      </c>
      <c r="N2263" s="1">
        <f t="shared" si="425"/>
        <v>1</v>
      </c>
      <c r="P2263" s="1">
        <f t="shared" si="429"/>
        <v>0.61581113674661414</v>
      </c>
      <c r="Q2263" s="1">
        <f t="shared" si="426"/>
        <v>7.2970843959256793E-2</v>
      </c>
      <c r="R2263" s="2">
        <f t="shared" si="430"/>
        <v>1853499.5705293</v>
      </c>
      <c r="S2263" s="2">
        <f t="shared" si="431"/>
        <v>1983244.5404663512</v>
      </c>
      <c r="T2263" s="2">
        <f t="shared" si="432"/>
        <v>1853499.5705293</v>
      </c>
      <c r="V2263" s="1">
        <v>2022</v>
      </c>
      <c r="W2263" s="1">
        <v>8677</v>
      </c>
      <c r="X2263" s="1" t="s">
        <v>2306</v>
      </c>
      <c r="Y2263" s="1" t="s">
        <v>55</v>
      </c>
      <c r="Z2263" s="1">
        <v>1</v>
      </c>
      <c r="AA2263" s="1">
        <v>2</v>
      </c>
      <c r="AB2263" s="1">
        <v>30</v>
      </c>
    </row>
    <row r="2264" spans="2:28" x14ac:dyDescent="0.55000000000000004">
      <c r="B2264" s="1">
        <v>82642</v>
      </c>
      <c r="C2264" s="4" t="str">
        <f>_xlfn.IFNA(VLOOKUP(B2264,W$2:AB11378,3,FALSE),0)</f>
        <v>P</v>
      </c>
      <c r="D2264" s="1">
        <f>_xlfn.IFNA(VLOOKUP(B2264,W$2:AA11406,4,FALSE),0)</f>
        <v>5</v>
      </c>
      <c r="E2264" s="1">
        <f>_xlfn.IFNA(VLOOKUP(B2264,W$2:AA11406,5,FALSE),0)</f>
        <v>6</v>
      </c>
      <c r="F2264" s="1">
        <f>_xlfn.IFNA(VLOOKUP(B2264,W$2:AB11407,6,FALSE),0)</f>
        <v>23</v>
      </c>
      <c r="H2264" s="5" t="e">
        <f t="shared" si="427"/>
        <v>#DIV/0!</v>
      </c>
      <c r="I2264" s="5" t="e">
        <f t="shared" si="428"/>
        <v>#DIV/0!</v>
      </c>
      <c r="J2264" s="1">
        <f t="shared" si="421"/>
        <v>0.11849549253813166</v>
      </c>
      <c r="K2264" s="1">
        <f t="shared" si="422"/>
        <v>0</v>
      </c>
      <c r="L2264" s="1">
        <f t="shared" si="423"/>
        <v>0.89742803863616261</v>
      </c>
      <c r="M2264" s="1">
        <f t="shared" si="424"/>
        <v>0.68619556135383653</v>
      </c>
      <c r="N2264" s="1" t="e">
        <f t="shared" si="425"/>
        <v>#DIV/0!</v>
      </c>
      <c r="P2264" s="1" t="e">
        <f t="shared" si="429"/>
        <v>#DIV/0!</v>
      </c>
      <c r="Q2264" s="1" t="e">
        <f t="shared" si="426"/>
        <v>#DIV/0!</v>
      </c>
      <c r="R2264" s="2" t="e">
        <f t="shared" si="430"/>
        <v>#DIV/0!</v>
      </c>
      <c r="S2264" s="2" t="e">
        <f t="shared" si="431"/>
        <v>#DIV/0!</v>
      </c>
      <c r="T2264" s="2" t="e">
        <f t="shared" si="432"/>
        <v>#DIV/0!</v>
      </c>
      <c r="V2264" s="1">
        <v>2022</v>
      </c>
      <c r="W2264" s="1">
        <v>40411</v>
      </c>
      <c r="X2264" s="1" t="s">
        <v>2307</v>
      </c>
      <c r="Y2264" s="1" t="s">
        <v>55</v>
      </c>
      <c r="Z2264" s="1">
        <v>0</v>
      </c>
      <c r="AA2264" s="1">
        <v>7</v>
      </c>
      <c r="AB2264" s="1">
        <v>26</v>
      </c>
    </row>
    <row r="2265" spans="2:28" x14ac:dyDescent="0.55000000000000004">
      <c r="B2265" s="1">
        <v>57890</v>
      </c>
      <c r="C2265" s="4" t="str">
        <f>_xlfn.IFNA(VLOOKUP(B2265,W$2:AB11379,3,FALSE),0)</f>
        <v>ED</v>
      </c>
      <c r="D2265" s="1">
        <f>_xlfn.IFNA(VLOOKUP(B2265,W$2:AA11407,4,FALSE),0)</f>
        <v>5</v>
      </c>
      <c r="E2265" s="1">
        <f>_xlfn.IFNA(VLOOKUP(B2265,W$2:AA11407,5,FALSE),0)</f>
        <v>6</v>
      </c>
      <c r="F2265" s="1">
        <f>_xlfn.IFNA(VLOOKUP(B2265,W$2:AB11408,6,FALSE),0)</f>
        <v>23</v>
      </c>
      <c r="H2265" s="5">
        <f t="shared" si="427"/>
        <v>25400550</v>
      </c>
      <c r="I2265" s="5">
        <f t="shared" si="428"/>
        <v>27178588.5</v>
      </c>
      <c r="J2265" s="1">
        <f t="shared" si="421"/>
        <v>0.11849549253813166</v>
      </c>
      <c r="K2265" s="1">
        <f t="shared" si="422"/>
        <v>0</v>
      </c>
      <c r="L2265" s="1">
        <f t="shared" si="423"/>
        <v>0.89742803863616261</v>
      </c>
      <c r="M2265" s="1">
        <f t="shared" si="424"/>
        <v>0.68619556135383653</v>
      </c>
      <c r="N2265" s="1">
        <f t="shared" si="425"/>
        <v>1</v>
      </c>
      <c r="P2265" s="1">
        <f t="shared" si="429"/>
        <v>0.61581113674661414</v>
      </c>
      <c r="Q2265" s="1">
        <f t="shared" si="426"/>
        <v>7.2970843959256793E-2</v>
      </c>
      <c r="R2265" s="2">
        <f t="shared" si="430"/>
        <v>1853499.5705293</v>
      </c>
      <c r="S2265" s="2">
        <f t="shared" si="431"/>
        <v>1983244.5404663512</v>
      </c>
      <c r="T2265" s="2">
        <f t="shared" si="432"/>
        <v>1853499.5705293</v>
      </c>
      <c r="V2265" s="1">
        <v>2022</v>
      </c>
      <c r="W2265" s="1">
        <v>8688</v>
      </c>
      <c r="X2265" s="1" t="s">
        <v>2308</v>
      </c>
      <c r="Y2265" s="1" t="s">
        <v>58</v>
      </c>
      <c r="Z2265" s="1">
        <v>99</v>
      </c>
      <c r="AA2265" s="1">
        <v>2</v>
      </c>
      <c r="AB2265" s="1">
        <v>30</v>
      </c>
    </row>
    <row r="2266" spans="2:28" x14ac:dyDescent="0.55000000000000004">
      <c r="B2266" s="1">
        <v>55107</v>
      </c>
      <c r="C2266" s="4" t="str">
        <f>_xlfn.IFNA(VLOOKUP(B2266,W$2:AB11380,3,FALSE),0)</f>
        <v>LB</v>
      </c>
      <c r="D2266" s="1">
        <f>_xlfn.IFNA(VLOOKUP(B2266,W$2:AA11408,4,FALSE),0)</f>
        <v>5</v>
      </c>
      <c r="E2266" s="1">
        <f>_xlfn.IFNA(VLOOKUP(B2266,W$2:AA11408,5,FALSE),0)</f>
        <v>6</v>
      </c>
      <c r="F2266" s="1">
        <f>_xlfn.IFNA(VLOOKUP(B2266,W$2:AB11409,6,FALSE),0)</f>
        <v>23</v>
      </c>
      <c r="H2266" s="5">
        <f t="shared" si="427"/>
        <v>16999000</v>
      </c>
      <c r="I2266" s="5">
        <f t="shared" si="428"/>
        <v>18188930</v>
      </c>
      <c r="J2266" s="1">
        <f t="shared" si="421"/>
        <v>0.11849549253813166</v>
      </c>
      <c r="K2266" s="1">
        <f t="shared" si="422"/>
        <v>0</v>
      </c>
      <c r="L2266" s="1">
        <f t="shared" si="423"/>
        <v>0.89742803863616261</v>
      </c>
      <c r="M2266" s="1">
        <f t="shared" si="424"/>
        <v>0.68619556135383653</v>
      </c>
      <c r="N2266" s="1">
        <f t="shared" si="425"/>
        <v>0.82023027006469129</v>
      </c>
      <c r="P2266" s="1">
        <f t="shared" si="429"/>
        <v>0.50510693500251991</v>
      </c>
      <c r="Q2266" s="1">
        <f t="shared" si="426"/>
        <v>5.9852895047549648E-2</v>
      </c>
      <c r="R2266" s="2">
        <f t="shared" si="430"/>
        <v>1017439.3629132964</v>
      </c>
      <c r="S2266" s="2">
        <f t="shared" si="431"/>
        <v>1088660.1183172271</v>
      </c>
      <c r="T2266" s="2">
        <f t="shared" si="432"/>
        <v>1017439.3629132964</v>
      </c>
      <c r="V2266" s="1">
        <v>2022</v>
      </c>
      <c r="W2266" s="1">
        <v>11824</v>
      </c>
      <c r="X2266" s="1" t="s">
        <v>2309</v>
      </c>
      <c r="Y2266" s="1" t="s">
        <v>58</v>
      </c>
      <c r="Z2266" s="1">
        <v>99</v>
      </c>
      <c r="AA2266" s="1">
        <v>3</v>
      </c>
      <c r="AB2266" s="1">
        <v>29</v>
      </c>
    </row>
    <row r="2267" spans="2:28" x14ac:dyDescent="0.55000000000000004">
      <c r="B2267" s="1">
        <v>99141</v>
      </c>
      <c r="C2267" s="4" t="str">
        <f>_xlfn.IFNA(VLOOKUP(B2267,W$2:AB11381,3,FALSE),0)</f>
        <v>HB</v>
      </c>
      <c r="D2267" s="1">
        <f>_xlfn.IFNA(VLOOKUP(B2267,W$2:AA11409,4,FALSE),0)</f>
        <v>5</v>
      </c>
      <c r="E2267" s="1">
        <f>_xlfn.IFNA(VLOOKUP(B2267,W$2:AA11409,5,FALSE),0)</f>
        <v>6</v>
      </c>
      <c r="F2267" s="1">
        <f>_xlfn.IFNA(VLOOKUP(B2267,W$2:AB11410,6,FALSE),0)</f>
        <v>22</v>
      </c>
      <c r="H2267" s="5">
        <f t="shared" si="427"/>
        <v>14223170</v>
      </c>
      <c r="I2267" s="5">
        <f t="shared" si="428"/>
        <v>15218791.9</v>
      </c>
      <c r="J2267" s="1">
        <f t="shared" si="421"/>
        <v>0.11849549253813166</v>
      </c>
      <c r="K2267" s="1">
        <f t="shared" si="422"/>
        <v>0</v>
      </c>
      <c r="L2267" s="1">
        <f t="shared" si="423"/>
        <v>0.89742803863616261</v>
      </c>
      <c r="M2267" s="1">
        <f t="shared" si="424"/>
        <v>0.68619556135383653</v>
      </c>
      <c r="N2267" s="1">
        <f t="shared" si="425"/>
        <v>0.81972023184507603</v>
      </c>
      <c r="P2267" s="1">
        <f t="shared" si="429"/>
        <v>0.5047928477867144</v>
      </c>
      <c r="Q2267" s="1">
        <f t="shared" si="426"/>
        <v>5.9815677128212848E-2</v>
      </c>
      <c r="R2267" s="2">
        <f t="shared" si="430"/>
        <v>850768.54445968312</v>
      </c>
      <c r="S2267" s="2">
        <f t="shared" si="431"/>
        <v>910322.34257186099</v>
      </c>
      <c r="T2267" s="2">
        <f t="shared" si="432"/>
        <v>850768.54445968312</v>
      </c>
      <c r="V2267" s="1">
        <v>2022</v>
      </c>
      <c r="W2267" s="1">
        <v>61398</v>
      </c>
      <c r="X2267" s="1" t="s">
        <v>2310</v>
      </c>
      <c r="Y2267" s="1" t="s">
        <v>58</v>
      </c>
      <c r="Z2267" s="1">
        <v>99</v>
      </c>
      <c r="AA2267" s="1">
        <v>32</v>
      </c>
      <c r="AB2267" s="1">
        <v>23</v>
      </c>
    </row>
    <row r="2268" spans="2:28" x14ac:dyDescent="0.55000000000000004">
      <c r="B2268" s="1">
        <v>59741</v>
      </c>
      <c r="C2268" s="4" t="str">
        <f>_xlfn.IFNA(VLOOKUP(B2268,W$2:AB11382,3,FALSE),0)</f>
        <v>RT</v>
      </c>
      <c r="D2268" s="1">
        <f>_xlfn.IFNA(VLOOKUP(B2268,W$2:AA11410,4,FALSE),0)</f>
        <v>5</v>
      </c>
      <c r="E2268" s="1">
        <f>_xlfn.IFNA(VLOOKUP(B2268,W$2:AA11410,5,FALSE),0)</f>
        <v>6</v>
      </c>
      <c r="F2268" s="1">
        <f>_xlfn.IFNA(VLOOKUP(B2268,W$2:AB11411,6,FALSE),0)</f>
        <v>23</v>
      </c>
      <c r="H2268" s="5">
        <f t="shared" si="427"/>
        <v>18040000</v>
      </c>
      <c r="I2268" s="5">
        <f t="shared" si="428"/>
        <v>19302800</v>
      </c>
      <c r="J2268" s="1">
        <f t="shared" si="421"/>
        <v>0.11849549253813166</v>
      </c>
      <c r="K2268" s="1">
        <f t="shared" si="422"/>
        <v>0</v>
      </c>
      <c r="L2268" s="1">
        <f t="shared" si="423"/>
        <v>0.89742803863616261</v>
      </c>
      <c r="M2268" s="1">
        <f t="shared" si="424"/>
        <v>0.68619556135383653</v>
      </c>
      <c r="N2268" s="1">
        <f t="shared" si="425"/>
        <v>1.106942102737994</v>
      </c>
      <c r="P2268" s="1">
        <f t="shared" si="429"/>
        <v>0.68166727459977139</v>
      </c>
      <c r="Q2268" s="1">
        <f t="shared" si="426"/>
        <v>8.0774499450825751E-2</v>
      </c>
      <c r="R2268" s="2">
        <f t="shared" si="430"/>
        <v>1457171.9700928966</v>
      </c>
      <c r="S2268" s="2">
        <f t="shared" si="431"/>
        <v>1559174.0079993992</v>
      </c>
      <c r="T2268" s="2">
        <f t="shared" si="432"/>
        <v>1457171.9700928966</v>
      </c>
      <c r="V2268" s="1">
        <v>2022</v>
      </c>
      <c r="W2268" s="1">
        <v>9579</v>
      </c>
      <c r="X2268" s="1" t="s">
        <v>2311</v>
      </c>
      <c r="Y2268" s="1" t="s">
        <v>58</v>
      </c>
      <c r="Z2268" s="1">
        <v>99</v>
      </c>
      <c r="AA2268" s="1">
        <v>5</v>
      </c>
      <c r="AB2268" s="1">
        <v>29</v>
      </c>
    </row>
    <row r="2269" spans="2:28" x14ac:dyDescent="0.55000000000000004">
      <c r="B2269" s="1">
        <v>79181</v>
      </c>
      <c r="C2269" s="4" t="str">
        <f>_xlfn.IFNA(VLOOKUP(B2269,W$2:AB11383,3,FALSE),0)</f>
        <v>CB</v>
      </c>
      <c r="D2269" s="1">
        <f>_xlfn.IFNA(VLOOKUP(B2269,W$2:AA11411,4,FALSE),0)</f>
        <v>5</v>
      </c>
      <c r="E2269" s="1">
        <f>_xlfn.IFNA(VLOOKUP(B2269,W$2:AA11411,5,FALSE),0)</f>
        <v>6</v>
      </c>
      <c r="F2269" s="1">
        <f>_xlfn.IFNA(VLOOKUP(B2269,W$2:AB11412,6,FALSE),0)</f>
        <v>23</v>
      </c>
      <c r="H2269" s="5">
        <f t="shared" si="427"/>
        <v>20000000</v>
      </c>
      <c r="I2269" s="5">
        <f t="shared" si="428"/>
        <v>21400000</v>
      </c>
      <c r="J2269" s="1">
        <f t="shared" si="421"/>
        <v>0.11849549253813166</v>
      </c>
      <c r="K2269" s="1">
        <f t="shared" si="422"/>
        <v>0</v>
      </c>
      <c r="L2269" s="1">
        <f t="shared" si="423"/>
        <v>0.89742803863616261</v>
      </c>
      <c r="M2269" s="1">
        <f t="shared" si="424"/>
        <v>0.68619556135383653</v>
      </c>
      <c r="N2269" s="1">
        <f t="shared" si="425"/>
        <v>0.87776743548653313</v>
      </c>
      <c r="P2269" s="1">
        <f t="shared" si="429"/>
        <v>0.5405389622461223</v>
      </c>
      <c r="Q2269" s="1">
        <f t="shared" si="426"/>
        <v>6.405143056740481E-2</v>
      </c>
      <c r="R2269" s="2">
        <f t="shared" si="430"/>
        <v>1281028.6113480963</v>
      </c>
      <c r="S2269" s="2">
        <f t="shared" si="431"/>
        <v>1370700.6141424628</v>
      </c>
      <c r="T2269" s="2">
        <f t="shared" si="432"/>
        <v>1281028.6113480963</v>
      </c>
      <c r="V2269" s="1">
        <v>2022</v>
      </c>
      <c r="W2269" s="1">
        <v>10799</v>
      </c>
      <c r="X2269" s="1" t="s">
        <v>2312</v>
      </c>
      <c r="Y2269" s="1" t="s">
        <v>58</v>
      </c>
      <c r="Z2269" s="1">
        <v>98</v>
      </c>
      <c r="AA2269" s="1">
        <v>5</v>
      </c>
      <c r="AB2269" s="1">
        <v>29</v>
      </c>
    </row>
    <row r="2270" spans="2:28" x14ac:dyDescent="0.55000000000000004">
      <c r="B2270" s="1">
        <v>43641</v>
      </c>
      <c r="C2270" s="4" t="str">
        <f>_xlfn.IFNA(VLOOKUP(B2270,W$2:AB11384,3,FALSE),0)</f>
        <v>RT</v>
      </c>
      <c r="D2270" s="1">
        <f>_xlfn.IFNA(VLOOKUP(B2270,W$2:AA11412,4,FALSE),0)</f>
        <v>5</v>
      </c>
      <c r="E2270" s="1">
        <f>_xlfn.IFNA(VLOOKUP(B2270,W$2:AA11412,5,FALSE),0)</f>
        <v>6</v>
      </c>
      <c r="F2270" s="1">
        <f>_xlfn.IFNA(VLOOKUP(B2270,W$2:AB11413,6,FALSE),0)</f>
        <v>24</v>
      </c>
      <c r="H2270" s="5">
        <f t="shared" si="427"/>
        <v>18040000</v>
      </c>
      <c r="I2270" s="5">
        <f t="shared" si="428"/>
        <v>19302800</v>
      </c>
      <c r="J2270" s="1">
        <f t="shared" si="421"/>
        <v>0.11849549253813166</v>
      </c>
      <c r="K2270" s="1">
        <f t="shared" si="422"/>
        <v>0</v>
      </c>
      <c r="L2270" s="1">
        <f t="shared" si="423"/>
        <v>0.89742803863616261</v>
      </c>
      <c r="M2270" s="1">
        <f t="shared" si="424"/>
        <v>0.68619556135383653</v>
      </c>
      <c r="N2270" s="1">
        <f t="shared" si="425"/>
        <v>1.106942102737994</v>
      </c>
      <c r="P2270" s="1">
        <f t="shared" si="429"/>
        <v>0.68166727459977139</v>
      </c>
      <c r="Q2270" s="1">
        <f t="shared" si="426"/>
        <v>8.0774499450825751E-2</v>
      </c>
      <c r="R2270" s="2">
        <f t="shared" si="430"/>
        <v>1457171.9700928966</v>
      </c>
      <c r="S2270" s="2">
        <f t="shared" si="431"/>
        <v>1559174.0079993992</v>
      </c>
      <c r="T2270" s="2">
        <f t="shared" si="432"/>
        <v>1457171.9700928966</v>
      </c>
      <c r="V2270" s="1">
        <v>2022</v>
      </c>
      <c r="W2270" s="1">
        <v>7808</v>
      </c>
      <c r="X2270" s="1" t="s">
        <v>2313</v>
      </c>
      <c r="Y2270" s="1" t="s">
        <v>58</v>
      </c>
      <c r="Z2270" s="1">
        <v>98</v>
      </c>
      <c r="AA2270" s="1">
        <v>32</v>
      </c>
      <c r="AB2270" s="1">
        <v>30</v>
      </c>
    </row>
    <row r="2271" spans="2:28" x14ac:dyDescent="0.55000000000000004">
      <c r="B2271" s="1">
        <v>59693</v>
      </c>
      <c r="C2271" s="4" t="str">
        <f>_xlfn.IFNA(VLOOKUP(B2271,W$2:AB11385,3,FALSE),0)</f>
        <v>G</v>
      </c>
      <c r="D2271" s="1">
        <f>_xlfn.IFNA(VLOOKUP(B2271,W$2:AA11413,4,FALSE),0)</f>
        <v>5</v>
      </c>
      <c r="E2271" s="1">
        <f>_xlfn.IFNA(VLOOKUP(B2271,W$2:AA11413,5,FALSE),0)</f>
        <v>6</v>
      </c>
      <c r="F2271" s="1">
        <f>_xlfn.IFNA(VLOOKUP(B2271,W$2:AB11414,6,FALSE),0)</f>
        <v>23</v>
      </c>
      <c r="H2271" s="5">
        <f t="shared" si="427"/>
        <v>15340000</v>
      </c>
      <c r="I2271" s="5">
        <f t="shared" si="428"/>
        <v>16413800.000000002</v>
      </c>
      <c r="J2271" s="1">
        <f t="shared" si="421"/>
        <v>0.11849549253813166</v>
      </c>
      <c r="K2271" s="1">
        <f t="shared" si="422"/>
        <v>0</v>
      </c>
      <c r="L2271" s="1">
        <f t="shared" si="423"/>
        <v>0.89742803863616261</v>
      </c>
      <c r="M2271" s="1">
        <f t="shared" si="424"/>
        <v>0.68619556135383653</v>
      </c>
      <c r="N2271" s="1">
        <f t="shared" si="425"/>
        <v>1.0245916516529501</v>
      </c>
      <c r="P2271" s="1">
        <f t="shared" si="429"/>
        <v>0.63095494970549404</v>
      </c>
      <c r="Q2271" s="1">
        <f t="shared" si="426"/>
        <v>7.476531753472461E-2</v>
      </c>
      <c r="R2271" s="2">
        <f t="shared" si="430"/>
        <v>1146899.9709826754</v>
      </c>
      <c r="S2271" s="2">
        <f t="shared" si="431"/>
        <v>1227182.968951463</v>
      </c>
      <c r="T2271" s="2">
        <f t="shared" si="432"/>
        <v>1146899.9709826754</v>
      </c>
      <c r="V2271" s="1">
        <v>2022</v>
      </c>
      <c r="W2271" s="1">
        <v>48229</v>
      </c>
      <c r="X2271" s="1" t="s">
        <v>2314</v>
      </c>
      <c r="Y2271" s="1" t="s">
        <v>58</v>
      </c>
      <c r="Z2271" s="1">
        <v>98</v>
      </c>
      <c r="AA2271" s="1">
        <v>3</v>
      </c>
      <c r="AB2271" s="1">
        <v>27</v>
      </c>
    </row>
    <row r="2272" spans="2:28" x14ac:dyDescent="0.55000000000000004">
      <c r="B2272" s="1">
        <v>60731</v>
      </c>
      <c r="C2272" s="4" t="str">
        <f>_xlfn.IFNA(VLOOKUP(B2272,W$2:AB11386,3,FALSE),0)</f>
        <v>LB</v>
      </c>
      <c r="D2272" s="1">
        <f>_xlfn.IFNA(VLOOKUP(B2272,W$2:AA11414,4,FALSE),0)</f>
        <v>5</v>
      </c>
      <c r="E2272" s="1">
        <f>_xlfn.IFNA(VLOOKUP(B2272,W$2:AA11414,5,FALSE),0)</f>
        <v>6</v>
      </c>
      <c r="F2272" s="1">
        <f>_xlfn.IFNA(VLOOKUP(B2272,W$2:AB11415,6,FALSE),0)</f>
        <v>23</v>
      </c>
      <c r="H2272" s="5">
        <f t="shared" si="427"/>
        <v>16999000</v>
      </c>
      <c r="I2272" s="5">
        <f t="shared" si="428"/>
        <v>18188930</v>
      </c>
      <c r="J2272" s="1">
        <f t="shared" si="421"/>
        <v>0.11849549253813166</v>
      </c>
      <c r="K2272" s="1">
        <f t="shared" si="422"/>
        <v>0</v>
      </c>
      <c r="L2272" s="1">
        <f t="shared" si="423"/>
        <v>0.89742803863616261</v>
      </c>
      <c r="M2272" s="1">
        <f t="shared" si="424"/>
        <v>0.68619556135383653</v>
      </c>
      <c r="N2272" s="1">
        <f t="shared" si="425"/>
        <v>0.82023027006469129</v>
      </c>
      <c r="P2272" s="1">
        <f t="shared" si="429"/>
        <v>0.50510693500251991</v>
      </c>
      <c r="Q2272" s="1">
        <f t="shared" si="426"/>
        <v>5.9852895047549648E-2</v>
      </c>
      <c r="R2272" s="2">
        <f t="shared" si="430"/>
        <v>1017439.3629132964</v>
      </c>
      <c r="S2272" s="2">
        <f t="shared" si="431"/>
        <v>1088660.1183172271</v>
      </c>
      <c r="T2272" s="2">
        <f t="shared" si="432"/>
        <v>1017439.3629132964</v>
      </c>
      <c r="V2272" s="1">
        <v>2022</v>
      </c>
      <c r="W2272" s="1">
        <v>47864</v>
      </c>
      <c r="X2272" s="1" t="s">
        <v>2315</v>
      </c>
      <c r="Y2272" s="1" t="s">
        <v>58</v>
      </c>
      <c r="Z2272" s="1">
        <v>97</v>
      </c>
      <c r="AA2272" s="1">
        <v>2</v>
      </c>
      <c r="AB2272" s="1">
        <v>25</v>
      </c>
    </row>
    <row r="2273" spans="2:28" x14ac:dyDescent="0.55000000000000004">
      <c r="B2273" s="1">
        <v>99780</v>
      </c>
      <c r="C2273" s="4" t="str">
        <f>_xlfn.IFNA(VLOOKUP(B2273,W$2:AB11387,3,FALSE),0)</f>
        <v>ED</v>
      </c>
      <c r="D2273" s="1">
        <f>_xlfn.IFNA(VLOOKUP(B2273,W$2:AA11415,4,FALSE),0)</f>
        <v>5</v>
      </c>
      <c r="E2273" s="1">
        <f>_xlfn.IFNA(VLOOKUP(B2273,W$2:AA11415,5,FALSE),0)</f>
        <v>6</v>
      </c>
      <c r="F2273" s="1">
        <f>_xlfn.IFNA(VLOOKUP(B2273,W$2:AB11416,6,FALSE),0)</f>
        <v>23</v>
      </c>
      <c r="H2273" s="5">
        <f t="shared" si="427"/>
        <v>25400550</v>
      </c>
      <c r="I2273" s="5">
        <f t="shared" si="428"/>
        <v>27178588.5</v>
      </c>
      <c r="J2273" s="1">
        <f t="shared" si="421"/>
        <v>0.11849549253813166</v>
      </c>
      <c r="K2273" s="1">
        <f t="shared" si="422"/>
        <v>0</v>
      </c>
      <c r="L2273" s="1">
        <f t="shared" si="423"/>
        <v>0.89742803863616261</v>
      </c>
      <c r="M2273" s="1">
        <f t="shared" si="424"/>
        <v>0.68619556135383653</v>
      </c>
      <c r="N2273" s="1">
        <f t="shared" si="425"/>
        <v>1</v>
      </c>
      <c r="P2273" s="1">
        <f t="shared" si="429"/>
        <v>0.61581113674661414</v>
      </c>
      <c r="Q2273" s="1">
        <f t="shared" si="426"/>
        <v>7.2970843959256793E-2</v>
      </c>
      <c r="R2273" s="2">
        <f t="shared" si="430"/>
        <v>1853499.5705293</v>
      </c>
      <c r="S2273" s="2">
        <f t="shared" si="431"/>
        <v>1983244.5404663512</v>
      </c>
      <c r="T2273" s="2">
        <f t="shared" si="432"/>
        <v>1853499.5705293</v>
      </c>
      <c r="V2273" s="1">
        <v>2022</v>
      </c>
      <c r="W2273" s="1">
        <v>48327</v>
      </c>
      <c r="X2273" s="1" t="s">
        <v>2316</v>
      </c>
      <c r="Y2273" s="1" t="s">
        <v>58</v>
      </c>
      <c r="Z2273" s="1">
        <v>97</v>
      </c>
      <c r="AA2273" s="1">
        <v>2</v>
      </c>
      <c r="AB2273" s="1">
        <v>25</v>
      </c>
    </row>
    <row r="2274" spans="2:28" x14ac:dyDescent="0.55000000000000004">
      <c r="B2274" s="1">
        <v>59703</v>
      </c>
      <c r="C2274" s="4" t="str">
        <f>_xlfn.IFNA(VLOOKUP(B2274,W$2:AB11388,3,FALSE),0)</f>
        <v>G</v>
      </c>
      <c r="D2274" s="1">
        <f>_xlfn.IFNA(VLOOKUP(B2274,W$2:AA11416,4,FALSE),0)</f>
        <v>5</v>
      </c>
      <c r="E2274" s="1">
        <f>_xlfn.IFNA(VLOOKUP(B2274,W$2:AA11416,5,FALSE),0)</f>
        <v>6</v>
      </c>
      <c r="F2274" s="1">
        <f>_xlfn.IFNA(VLOOKUP(B2274,W$2:AB11417,6,FALSE),0)</f>
        <v>24</v>
      </c>
      <c r="H2274" s="5">
        <f t="shared" si="427"/>
        <v>15340000</v>
      </c>
      <c r="I2274" s="5">
        <f t="shared" si="428"/>
        <v>16413800.000000002</v>
      </c>
      <c r="J2274" s="1">
        <f t="shared" si="421"/>
        <v>0.11849549253813166</v>
      </c>
      <c r="K2274" s="1">
        <f t="shared" si="422"/>
        <v>0</v>
      </c>
      <c r="L2274" s="1">
        <f t="shared" si="423"/>
        <v>0.89742803863616261</v>
      </c>
      <c r="M2274" s="1">
        <f t="shared" si="424"/>
        <v>0.68619556135383653</v>
      </c>
      <c r="N2274" s="1">
        <f t="shared" si="425"/>
        <v>1.0245916516529501</v>
      </c>
      <c r="P2274" s="1">
        <f t="shared" si="429"/>
        <v>0.63095494970549404</v>
      </c>
      <c r="Q2274" s="1">
        <f t="shared" si="426"/>
        <v>7.476531753472461E-2</v>
      </c>
      <c r="R2274" s="2">
        <f t="shared" si="430"/>
        <v>1146899.9709826754</v>
      </c>
      <c r="S2274" s="2">
        <f t="shared" si="431"/>
        <v>1227182.968951463</v>
      </c>
      <c r="T2274" s="2">
        <f t="shared" si="432"/>
        <v>1146899.9709826754</v>
      </c>
      <c r="V2274" s="1">
        <v>2022</v>
      </c>
      <c r="W2274" s="1">
        <v>8696</v>
      </c>
      <c r="X2274" s="1" t="s">
        <v>2317</v>
      </c>
      <c r="Y2274" s="1" t="s">
        <v>58</v>
      </c>
      <c r="Z2274" s="1">
        <v>97</v>
      </c>
      <c r="AA2274" s="1">
        <v>2</v>
      </c>
      <c r="AB2274" s="1">
        <v>29</v>
      </c>
    </row>
    <row r="2275" spans="2:28" x14ac:dyDescent="0.55000000000000004">
      <c r="B2275" s="1">
        <v>84292</v>
      </c>
      <c r="C2275" s="4" t="str">
        <f>_xlfn.IFNA(VLOOKUP(B2275,W$2:AB11389,3,FALSE),0)</f>
        <v>WR</v>
      </c>
      <c r="D2275" s="1">
        <f>_xlfn.IFNA(VLOOKUP(B2275,W$2:AA11417,4,FALSE),0)</f>
        <v>5</v>
      </c>
      <c r="E2275" s="1">
        <f>_xlfn.IFNA(VLOOKUP(B2275,W$2:AA11417,5,FALSE),0)</f>
        <v>6</v>
      </c>
      <c r="F2275" s="1">
        <f>_xlfn.IFNA(VLOOKUP(B2275,W$2:AB11418,6,FALSE),0)</f>
        <v>24</v>
      </c>
      <c r="H2275" s="5">
        <f t="shared" si="427"/>
        <v>26850000</v>
      </c>
      <c r="I2275" s="5">
        <f t="shared" si="428"/>
        <v>28729500</v>
      </c>
      <c r="J2275" s="1">
        <f t="shared" si="421"/>
        <v>0.11849549253813166</v>
      </c>
      <c r="K2275" s="1">
        <f t="shared" si="422"/>
        <v>0</v>
      </c>
      <c r="L2275" s="1">
        <f t="shared" si="423"/>
        <v>0.89742803863616261</v>
      </c>
      <c r="M2275" s="1">
        <f t="shared" si="424"/>
        <v>0.68619556135383653</v>
      </c>
      <c r="N2275" s="1">
        <f t="shared" si="425"/>
        <v>0.89953136465011441</v>
      </c>
      <c r="P2275" s="1">
        <f t="shared" si="429"/>
        <v>0.55394143220442005</v>
      </c>
      <c r="Q2275" s="1">
        <f t="shared" si="426"/>
        <v>6.5639562846340815E-2</v>
      </c>
      <c r="R2275" s="2">
        <f t="shared" si="430"/>
        <v>1762422.2624242508</v>
      </c>
      <c r="S2275" s="2">
        <f t="shared" si="431"/>
        <v>1885791.8207939484</v>
      </c>
      <c r="T2275" s="2">
        <f t="shared" si="432"/>
        <v>1762422.2624242508</v>
      </c>
      <c r="V2275" s="1">
        <v>2022</v>
      </c>
      <c r="W2275" s="1">
        <v>8642</v>
      </c>
      <c r="X2275" s="1" t="s">
        <v>2318</v>
      </c>
      <c r="Y2275" s="1" t="s">
        <v>58</v>
      </c>
      <c r="Z2275" s="1">
        <v>97</v>
      </c>
      <c r="AA2275" s="1">
        <v>10</v>
      </c>
      <c r="AB2275" s="1">
        <v>29</v>
      </c>
    </row>
    <row r="2276" spans="2:28" x14ac:dyDescent="0.55000000000000004">
      <c r="B2276" s="1">
        <v>138351</v>
      </c>
      <c r="C2276" s="4" t="str">
        <f>_xlfn.IFNA(VLOOKUP(B2276,W$2:AB11390,3,FALSE),0)</f>
        <v>TE</v>
      </c>
      <c r="D2276" s="1">
        <f>_xlfn.IFNA(VLOOKUP(B2276,W$2:AA11418,4,FALSE),0)</f>
        <v>5</v>
      </c>
      <c r="E2276" s="1">
        <f>_xlfn.IFNA(VLOOKUP(B2276,W$2:AA11418,5,FALSE),0)</f>
        <v>6</v>
      </c>
      <c r="F2276" s="1">
        <f>_xlfn.IFNA(VLOOKUP(B2276,W$2:AB11419,6,FALSE),0)</f>
        <v>23</v>
      </c>
      <c r="H2276" s="5">
        <f t="shared" si="427"/>
        <v>14012500</v>
      </c>
      <c r="I2276" s="5">
        <f t="shared" si="428"/>
        <v>14993375</v>
      </c>
      <c r="J2276" s="1">
        <f t="shared" si="421"/>
        <v>0.11849549253813166</v>
      </c>
      <c r="K2276" s="1">
        <f t="shared" si="422"/>
        <v>0</v>
      </c>
      <c r="L2276" s="1">
        <f t="shared" si="423"/>
        <v>0.89742803863616261</v>
      </c>
      <c r="M2276" s="1">
        <f t="shared" si="424"/>
        <v>0.68619556135383653</v>
      </c>
      <c r="N2276" s="1">
        <f t="shared" si="425"/>
        <v>1.0245916516529501</v>
      </c>
      <c r="P2276" s="1">
        <f t="shared" si="429"/>
        <v>0.63095494970549404</v>
      </c>
      <c r="Q2276" s="1">
        <f t="shared" si="426"/>
        <v>7.476531753472461E-2</v>
      </c>
      <c r="R2276" s="2">
        <f t="shared" si="430"/>
        <v>1047649.0119553286</v>
      </c>
      <c r="S2276" s="2">
        <f t="shared" si="431"/>
        <v>1120984.4427922016</v>
      </c>
      <c r="T2276" s="2">
        <f t="shared" si="432"/>
        <v>1047649.0119553286</v>
      </c>
      <c r="V2276" s="1">
        <v>2022</v>
      </c>
      <c r="W2276" s="1">
        <v>8288</v>
      </c>
      <c r="X2276" s="1" t="s">
        <v>2319</v>
      </c>
      <c r="Y2276" s="1" t="s">
        <v>58</v>
      </c>
      <c r="Z2276" s="1">
        <v>96</v>
      </c>
      <c r="AA2276" s="1">
        <v>8</v>
      </c>
      <c r="AB2276" s="1">
        <v>32</v>
      </c>
    </row>
    <row r="2277" spans="2:28" x14ac:dyDescent="0.55000000000000004">
      <c r="B2277" s="1">
        <v>42494</v>
      </c>
      <c r="C2277" s="4" t="str">
        <f>_xlfn.IFNA(VLOOKUP(B2277,W$2:AB11391,3,FALSE),0)</f>
        <v>LB</v>
      </c>
      <c r="D2277" s="1">
        <f>_xlfn.IFNA(VLOOKUP(B2277,W$2:AA11419,4,FALSE),0)</f>
        <v>5</v>
      </c>
      <c r="E2277" s="1">
        <f>_xlfn.IFNA(VLOOKUP(B2277,W$2:AA11419,5,FALSE),0)</f>
        <v>6</v>
      </c>
      <c r="F2277" s="1">
        <f>_xlfn.IFNA(VLOOKUP(B2277,W$2:AB11420,6,FALSE),0)</f>
        <v>23</v>
      </c>
      <c r="H2277" s="5">
        <f t="shared" si="427"/>
        <v>16999000</v>
      </c>
      <c r="I2277" s="5">
        <f t="shared" si="428"/>
        <v>18188930</v>
      </c>
      <c r="J2277" s="1">
        <f t="shared" si="421"/>
        <v>0.11849549253813166</v>
      </c>
      <c r="K2277" s="1">
        <f t="shared" si="422"/>
        <v>0</v>
      </c>
      <c r="L2277" s="1">
        <f t="shared" si="423"/>
        <v>0.89742803863616261</v>
      </c>
      <c r="M2277" s="1">
        <f t="shared" si="424"/>
        <v>0.68619556135383653</v>
      </c>
      <c r="N2277" s="1">
        <f t="shared" si="425"/>
        <v>0.82023027006469129</v>
      </c>
      <c r="P2277" s="1">
        <f t="shared" si="429"/>
        <v>0.50510693500251991</v>
      </c>
      <c r="Q2277" s="1">
        <f t="shared" si="426"/>
        <v>5.9852895047549648E-2</v>
      </c>
      <c r="R2277" s="2">
        <f t="shared" si="430"/>
        <v>1017439.3629132964</v>
      </c>
      <c r="S2277" s="2">
        <f t="shared" si="431"/>
        <v>1088660.1183172271</v>
      </c>
      <c r="T2277" s="2">
        <f t="shared" si="432"/>
        <v>1017439.3629132964</v>
      </c>
      <c r="V2277" s="1">
        <v>2022</v>
      </c>
      <c r="W2277" s="1">
        <v>9502</v>
      </c>
      <c r="X2277" s="1" t="s">
        <v>2320</v>
      </c>
      <c r="Y2277" s="1" t="s">
        <v>58</v>
      </c>
      <c r="Z2277" s="1">
        <v>96</v>
      </c>
      <c r="AA2277" s="1">
        <v>3</v>
      </c>
      <c r="AB2277" s="1">
        <v>30</v>
      </c>
    </row>
    <row r="2278" spans="2:28" x14ac:dyDescent="0.55000000000000004">
      <c r="B2278" s="1">
        <v>56957</v>
      </c>
      <c r="C2278" s="4" t="str">
        <f>_xlfn.IFNA(VLOOKUP(B2278,W$2:AB11392,3,FALSE),0)</f>
        <v>DI</v>
      </c>
      <c r="D2278" s="1">
        <f>_xlfn.IFNA(VLOOKUP(B2278,W$2:AA11420,4,FALSE),0)</f>
        <v>5</v>
      </c>
      <c r="E2278" s="1">
        <f>_xlfn.IFNA(VLOOKUP(B2278,W$2:AA11420,5,FALSE),0)</f>
        <v>6</v>
      </c>
      <c r="F2278" s="1">
        <f>_xlfn.IFNA(VLOOKUP(B2278,W$2:AB11421,6,FALSE),0)</f>
        <v>25</v>
      </c>
      <c r="H2278" s="5">
        <f t="shared" si="427"/>
        <v>20500000</v>
      </c>
      <c r="I2278" s="5">
        <f t="shared" si="428"/>
        <v>21935000</v>
      </c>
      <c r="J2278" s="1">
        <f t="shared" si="421"/>
        <v>0.11849549253813166</v>
      </c>
      <c r="K2278" s="1">
        <f t="shared" si="422"/>
        <v>0</v>
      </c>
      <c r="L2278" s="1">
        <f t="shared" si="423"/>
        <v>0.89742803863616261</v>
      </c>
      <c r="M2278" s="1">
        <f t="shared" si="424"/>
        <v>0.68619556135383653</v>
      </c>
      <c r="N2278" s="1">
        <f t="shared" si="425"/>
        <v>1</v>
      </c>
      <c r="P2278" s="1">
        <f t="shared" si="429"/>
        <v>0.61581113674661414</v>
      </c>
      <c r="Q2278" s="1">
        <f t="shared" si="426"/>
        <v>7.2970843959256793E-2</v>
      </c>
      <c r="R2278" s="2">
        <f t="shared" si="430"/>
        <v>1495902.3011647642</v>
      </c>
      <c r="S2278" s="2">
        <f t="shared" si="431"/>
        <v>1600615.4622462979</v>
      </c>
      <c r="T2278" s="2">
        <f t="shared" si="432"/>
        <v>1495902.3011647642</v>
      </c>
      <c r="V2278" s="1">
        <v>2022</v>
      </c>
      <c r="W2278" s="1">
        <v>7857</v>
      </c>
      <c r="X2278" s="1" t="s">
        <v>2321</v>
      </c>
      <c r="Y2278" s="1" t="s">
        <v>58</v>
      </c>
      <c r="Z2278" s="1">
        <v>96</v>
      </c>
      <c r="AA2278" s="1">
        <v>3</v>
      </c>
      <c r="AB2278" s="1">
        <v>30</v>
      </c>
    </row>
    <row r="2279" spans="2:28" x14ac:dyDescent="0.55000000000000004">
      <c r="B2279" s="1">
        <v>81656</v>
      </c>
      <c r="C2279" s="4" t="str">
        <f>_xlfn.IFNA(VLOOKUP(B2279,W$2:AB11393,3,FALSE),0)</f>
        <v>G</v>
      </c>
      <c r="D2279" s="1">
        <f>_xlfn.IFNA(VLOOKUP(B2279,W$2:AA11421,4,FALSE),0)</f>
        <v>5</v>
      </c>
      <c r="E2279" s="1">
        <f>_xlfn.IFNA(VLOOKUP(B2279,W$2:AA11421,5,FALSE),0)</f>
        <v>6</v>
      </c>
      <c r="F2279" s="1">
        <f>_xlfn.IFNA(VLOOKUP(B2279,W$2:AB11422,6,FALSE),0)</f>
        <v>22</v>
      </c>
      <c r="H2279" s="5">
        <f t="shared" si="427"/>
        <v>15340000</v>
      </c>
      <c r="I2279" s="5">
        <f t="shared" si="428"/>
        <v>16413800.000000002</v>
      </c>
      <c r="J2279" s="1">
        <f t="shared" si="421"/>
        <v>0.11849549253813166</v>
      </c>
      <c r="K2279" s="1">
        <f t="shared" si="422"/>
        <v>0</v>
      </c>
      <c r="L2279" s="1">
        <f t="shared" si="423"/>
        <v>0.89742803863616261</v>
      </c>
      <c r="M2279" s="1">
        <f t="shared" si="424"/>
        <v>0.68619556135383653</v>
      </c>
      <c r="N2279" s="1">
        <f t="shared" si="425"/>
        <v>1.0245916516529501</v>
      </c>
      <c r="P2279" s="1">
        <f t="shared" si="429"/>
        <v>0.63095494970549404</v>
      </c>
      <c r="Q2279" s="1">
        <f t="shared" si="426"/>
        <v>7.476531753472461E-2</v>
      </c>
      <c r="R2279" s="2">
        <f t="shared" si="430"/>
        <v>1146899.9709826754</v>
      </c>
      <c r="S2279" s="2">
        <f t="shared" si="431"/>
        <v>1227182.968951463</v>
      </c>
      <c r="T2279" s="2">
        <f t="shared" si="432"/>
        <v>1146899.9709826754</v>
      </c>
      <c r="V2279" s="1">
        <v>2022</v>
      </c>
      <c r="W2279" s="1">
        <v>61211</v>
      </c>
      <c r="X2279" s="1" t="s">
        <v>2322</v>
      </c>
      <c r="Y2279" s="1" t="s">
        <v>58</v>
      </c>
      <c r="Z2279" s="1">
        <v>95</v>
      </c>
      <c r="AA2279" s="1">
        <v>2</v>
      </c>
      <c r="AB2279" s="1">
        <v>24</v>
      </c>
    </row>
    <row r="2280" spans="2:28" x14ac:dyDescent="0.55000000000000004">
      <c r="B2280" s="1">
        <v>83714</v>
      </c>
      <c r="C2280" s="4" t="str">
        <f>_xlfn.IFNA(VLOOKUP(B2280,W$2:AB11394,3,FALSE),0)</f>
        <v>HB</v>
      </c>
      <c r="D2280" s="1">
        <f>_xlfn.IFNA(VLOOKUP(B2280,W$2:AA11422,4,FALSE),0)</f>
        <v>5</v>
      </c>
      <c r="E2280" s="1">
        <f>_xlfn.IFNA(VLOOKUP(B2280,W$2:AA11422,5,FALSE),0)</f>
        <v>6</v>
      </c>
      <c r="F2280" s="1">
        <f>_xlfn.IFNA(VLOOKUP(B2280,W$2:AB11423,6,FALSE),0)</f>
        <v>23</v>
      </c>
      <c r="H2280" s="5">
        <f t="shared" si="427"/>
        <v>14223170</v>
      </c>
      <c r="I2280" s="5">
        <f t="shared" si="428"/>
        <v>15218791.9</v>
      </c>
      <c r="J2280" s="1">
        <f t="shared" si="421"/>
        <v>0.11849549253813166</v>
      </c>
      <c r="K2280" s="1">
        <f t="shared" si="422"/>
        <v>0</v>
      </c>
      <c r="L2280" s="1">
        <f t="shared" si="423"/>
        <v>0.89742803863616261</v>
      </c>
      <c r="M2280" s="1">
        <f t="shared" si="424"/>
        <v>0.68619556135383653</v>
      </c>
      <c r="N2280" s="1">
        <f t="shared" si="425"/>
        <v>0.81972023184507603</v>
      </c>
      <c r="P2280" s="1">
        <f t="shared" si="429"/>
        <v>0.5047928477867144</v>
      </c>
      <c r="Q2280" s="1">
        <f t="shared" si="426"/>
        <v>5.9815677128212848E-2</v>
      </c>
      <c r="R2280" s="2">
        <f t="shared" si="430"/>
        <v>850768.54445968312</v>
      </c>
      <c r="S2280" s="2">
        <f t="shared" si="431"/>
        <v>910322.34257186099</v>
      </c>
      <c r="T2280" s="2">
        <f t="shared" si="432"/>
        <v>850768.54445968312</v>
      </c>
      <c r="V2280" s="1">
        <v>2022</v>
      </c>
      <c r="W2280" s="1">
        <v>8655</v>
      </c>
      <c r="X2280" s="1" t="s">
        <v>2323</v>
      </c>
      <c r="Y2280" s="1" t="s">
        <v>58</v>
      </c>
      <c r="Z2280" s="1">
        <v>95</v>
      </c>
      <c r="AA2280" s="1">
        <v>20</v>
      </c>
      <c r="AB2280" s="1">
        <v>29</v>
      </c>
    </row>
    <row r="2281" spans="2:28" x14ac:dyDescent="0.55000000000000004">
      <c r="B2281" s="1">
        <v>156090</v>
      </c>
      <c r="C2281" s="4" t="str">
        <f>_xlfn.IFNA(VLOOKUP(B2281,W$2:AB11395,3,FALSE),0)</f>
        <v>CB</v>
      </c>
      <c r="D2281" s="1">
        <f>_xlfn.IFNA(VLOOKUP(B2281,W$2:AA11423,4,FALSE),0)</f>
        <v>5</v>
      </c>
      <c r="E2281" s="1">
        <f>_xlfn.IFNA(VLOOKUP(B2281,W$2:AA11423,5,FALSE),0)</f>
        <v>6</v>
      </c>
      <c r="F2281" s="1">
        <f>_xlfn.IFNA(VLOOKUP(B2281,W$2:AB11424,6,FALSE),0)</f>
        <v>23</v>
      </c>
      <c r="H2281" s="5">
        <f t="shared" si="427"/>
        <v>20000000</v>
      </c>
      <c r="I2281" s="5">
        <f t="shared" si="428"/>
        <v>21400000</v>
      </c>
      <c r="J2281" s="1">
        <f t="shared" si="421"/>
        <v>0.11849549253813166</v>
      </c>
      <c r="K2281" s="1">
        <f t="shared" si="422"/>
        <v>0</v>
      </c>
      <c r="L2281" s="1">
        <f t="shared" si="423"/>
        <v>0.89742803863616261</v>
      </c>
      <c r="M2281" s="1">
        <f t="shared" si="424"/>
        <v>0.68619556135383653</v>
      </c>
      <c r="N2281" s="1">
        <f t="shared" si="425"/>
        <v>0.87776743548653313</v>
      </c>
      <c r="P2281" s="1">
        <f t="shared" si="429"/>
        <v>0.5405389622461223</v>
      </c>
      <c r="Q2281" s="1">
        <f t="shared" si="426"/>
        <v>6.405143056740481E-2</v>
      </c>
      <c r="R2281" s="2">
        <f t="shared" si="430"/>
        <v>1281028.6113480963</v>
      </c>
      <c r="S2281" s="2">
        <f t="shared" si="431"/>
        <v>1370700.6141424628</v>
      </c>
      <c r="T2281" s="2">
        <f t="shared" si="432"/>
        <v>1281028.6113480963</v>
      </c>
      <c r="V2281" s="1">
        <v>2022</v>
      </c>
      <c r="W2281" s="1">
        <v>84109</v>
      </c>
      <c r="X2281" s="1" t="s">
        <v>2324</v>
      </c>
      <c r="Y2281" s="1" t="s">
        <v>58</v>
      </c>
      <c r="Z2281" s="1">
        <v>95</v>
      </c>
      <c r="AA2281" s="1">
        <v>32</v>
      </c>
      <c r="AB2281" s="1">
        <v>24</v>
      </c>
    </row>
    <row r="2282" spans="2:28" x14ac:dyDescent="0.55000000000000004">
      <c r="B2282" s="1">
        <v>60997</v>
      </c>
      <c r="C2282" s="4" t="str">
        <f>_xlfn.IFNA(VLOOKUP(B2282,W$2:AB11396,3,FALSE),0)</f>
        <v>TE</v>
      </c>
      <c r="D2282" s="1">
        <f>_xlfn.IFNA(VLOOKUP(B2282,W$2:AA11424,4,FALSE),0)</f>
        <v>5</v>
      </c>
      <c r="E2282" s="1">
        <f>_xlfn.IFNA(VLOOKUP(B2282,W$2:AA11424,5,FALSE),0)</f>
        <v>6</v>
      </c>
      <c r="F2282" s="1">
        <f>_xlfn.IFNA(VLOOKUP(B2282,W$2:AB11425,6,FALSE),0)</f>
        <v>24</v>
      </c>
      <c r="H2282" s="5">
        <f t="shared" si="427"/>
        <v>14012500</v>
      </c>
      <c r="I2282" s="5">
        <f t="shared" si="428"/>
        <v>14993375</v>
      </c>
      <c r="J2282" s="1">
        <f t="shared" si="421"/>
        <v>0.11849549253813166</v>
      </c>
      <c r="K2282" s="1">
        <f t="shared" si="422"/>
        <v>0</v>
      </c>
      <c r="L2282" s="1">
        <f t="shared" si="423"/>
        <v>0.89742803863616261</v>
      </c>
      <c r="M2282" s="1">
        <f t="shared" si="424"/>
        <v>0.68619556135383653</v>
      </c>
      <c r="N2282" s="1">
        <f t="shared" si="425"/>
        <v>1.0245916516529501</v>
      </c>
      <c r="P2282" s="1">
        <f t="shared" si="429"/>
        <v>0.63095494970549404</v>
      </c>
      <c r="Q2282" s="1">
        <f t="shared" si="426"/>
        <v>7.476531753472461E-2</v>
      </c>
      <c r="R2282" s="2">
        <f t="shared" si="430"/>
        <v>1047649.0119553286</v>
      </c>
      <c r="S2282" s="2">
        <f t="shared" si="431"/>
        <v>1120984.4427922016</v>
      </c>
      <c r="T2282" s="2">
        <f t="shared" si="432"/>
        <v>1047649.0119553286</v>
      </c>
      <c r="V2282" s="1">
        <v>2022</v>
      </c>
      <c r="W2282" s="1">
        <v>47468</v>
      </c>
      <c r="X2282" s="1" t="s">
        <v>2325</v>
      </c>
      <c r="Y2282" s="1" t="s">
        <v>58</v>
      </c>
      <c r="Z2282" s="1">
        <v>94</v>
      </c>
      <c r="AA2282" s="1">
        <v>8</v>
      </c>
      <c r="AB2282" s="1">
        <v>26</v>
      </c>
    </row>
    <row r="2283" spans="2:28" x14ac:dyDescent="0.55000000000000004">
      <c r="B2283" s="1">
        <v>81995</v>
      </c>
      <c r="C2283" s="4" t="str">
        <f>_xlfn.IFNA(VLOOKUP(B2283,W$2:AB11397,3,FALSE),0)</f>
        <v>G</v>
      </c>
      <c r="D2283" s="1">
        <f>_xlfn.IFNA(VLOOKUP(B2283,W$2:AA11425,4,FALSE),0)</f>
        <v>5</v>
      </c>
      <c r="E2283" s="1">
        <f>_xlfn.IFNA(VLOOKUP(B2283,W$2:AA11425,5,FALSE),0)</f>
        <v>6</v>
      </c>
      <c r="F2283" s="1">
        <f>_xlfn.IFNA(VLOOKUP(B2283,W$2:AB11426,6,FALSE),0)</f>
        <v>23</v>
      </c>
      <c r="H2283" s="5">
        <f t="shared" si="427"/>
        <v>15340000</v>
      </c>
      <c r="I2283" s="5">
        <f t="shared" si="428"/>
        <v>16413800.000000002</v>
      </c>
      <c r="J2283" s="1">
        <f t="shared" si="421"/>
        <v>0.11849549253813166</v>
      </c>
      <c r="K2283" s="1">
        <f t="shared" si="422"/>
        <v>0</v>
      </c>
      <c r="L2283" s="1">
        <f t="shared" si="423"/>
        <v>0.89742803863616261</v>
      </c>
      <c r="M2283" s="1">
        <f t="shared" si="424"/>
        <v>0.68619556135383653</v>
      </c>
      <c r="N2283" s="1">
        <f t="shared" si="425"/>
        <v>1.0245916516529501</v>
      </c>
      <c r="P2283" s="1">
        <f t="shared" si="429"/>
        <v>0.63095494970549404</v>
      </c>
      <c r="Q2283" s="1">
        <f t="shared" si="426"/>
        <v>7.476531753472461E-2</v>
      </c>
      <c r="R2283" s="2">
        <f t="shared" si="430"/>
        <v>1146899.9709826754</v>
      </c>
      <c r="S2283" s="2">
        <f t="shared" si="431"/>
        <v>1227182.968951463</v>
      </c>
      <c r="T2283" s="2">
        <f t="shared" si="432"/>
        <v>1146899.9709826754</v>
      </c>
      <c r="V2283" s="1">
        <v>2022</v>
      </c>
      <c r="W2283" s="1">
        <v>11762</v>
      </c>
      <c r="X2283" s="1" t="s">
        <v>2326</v>
      </c>
      <c r="Y2283" s="1" t="s">
        <v>58</v>
      </c>
      <c r="Z2283" s="1">
        <v>94</v>
      </c>
      <c r="AA2283" s="1">
        <v>10</v>
      </c>
      <c r="AB2283" s="1">
        <v>28</v>
      </c>
    </row>
    <row r="2284" spans="2:28" x14ac:dyDescent="0.55000000000000004">
      <c r="B2284" s="1">
        <v>156069</v>
      </c>
      <c r="C2284" s="4" t="str">
        <f>_xlfn.IFNA(VLOOKUP(B2284,W$2:AB11398,3,FALSE),0)</f>
        <v>ED</v>
      </c>
      <c r="D2284" s="1">
        <f>_xlfn.IFNA(VLOOKUP(B2284,W$2:AA11426,4,FALSE),0)</f>
        <v>5</v>
      </c>
      <c r="E2284" s="1">
        <f>_xlfn.IFNA(VLOOKUP(B2284,W$2:AA11426,5,FALSE),0)</f>
        <v>6</v>
      </c>
      <c r="F2284" s="1">
        <f>_xlfn.IFNA(VLOOKUP(B2284,W$2:AB11427,6,FALSE),0)</f>
        <v>23</v>
      </c>
      <c r="H2284" s="5">
        <f t="shared" si="427"/>
        <v>25400550</v>
      </c>
      <c r="I2284" s="5">
        <f t="shared" si="428"/>
        <v>27178588.5</v>
      </c>
      <c r="J2284" s="1">
        <f t="shared" si="421"/>
        <v>0.11849549253813166</v>
      </c>
      <c r="K2284" s="1">
        <f t="shared" si="422"/>
        <v>0</v>
      </c>
      <c r="L2284" s="1">
        <f t="shared" si="423"/>
        <v>0.89742803863616261</v>
      </c>
      <c r="M2284" s="1">
        <f t="shared" si="424"/>
        <v>0.68619556135383653</v>
      </c>
      <c r="N2284" s="1">
        <f t="shared" si="425"/>
        <v>1</v>
      </c>
      <c r="P2284" s="1">
        <f t="shared" si="429"/>
        <v>0.61581113674661414</v>
      </c>
      <c r="Q2284" s="1">
        <f t="shared" si="426"/>
        <v>7.2970843959256793E-2</v>
      </c>
      <c r="R2284" s="2">
        <f t="shared" si="430"/>
        <v>1853499.5705293</v>
      </c>
      <c r="S2284" s="2">
        <f t="shared" si="431"/>
        <v>1983244.5404663512</v>
      </c>
      <c r="T2284" s="2">
        <f t="shared" si="432"/>
        <v>1853499.5705293</v>
      </c>
      <c r="V2284" s="1">
        <v>2022</v>
      </c>
      <c r="W2284" s="1">
        <v>61570</v>
      </c>
      <c r="X2284" s="1" t="s">
        <v>2327</v>
      </c>
      <c r="Y2284" s="1" t="s">
        <v>58</v>
      </c>
      <c r="Z2284" s="1">
        <v>94</v>
      </c>
      <c r="AA2284" s="1">
        <v>20</v>
      </c>
      <c r="AB2284" s="1">
        <v>23</v>
      </c>
    </row>
    <row r="2285" spans="2:28" x14ac:dyDescent="0.55000000000000004">
      <c r="B2285" s="1">
        <v>77761</v>
      </c>
      <c r="C2285" s="4" t="str">
        <f>_xlfn.IFNA(VLOOKUP(B2285,W$2:AB11399,3,FALSE),0)</f>
        <v>HB</v>
      </c>
      <c r="D2285" s="1">
        <f>_xlfn.IFNA(VLOOKUP(B2285,W$2:AA11427,4,FALSE),0)</f>
        <v>5</v>
      </c>
      <c r="E2285" s="1">
        <f>_xlfn.IFNA(VLOOKUP(B2285,W$2:AA11427,5,FALSE),0)</f>
        <v>6</v>
      </c>
      <c r="F2285" s="1">
        <f>_xlfn.IFNA(VLOOKUP(B2285,W$2:AB11428,6,FALSE),0)</f>
        <v>23</v>
      </c>
      <c r="H2285" s="5">
        <f t="shared" si="427"/>
        <v>14223170</v>
      </c>
      <c r="I2285" s="5">
        <f t="shared" si="428"/>
        <v>15218791.9</v>
      </c>
      <c r="J2285" s="1">
        <f t="shared" si="421"/>
        <v>0.11849549253813166</v>
      </c>
      <c r="K2285" s="1">
        <f t="shared" si="422"/>
        <v>0</v>
      </c>
      <c r="L2285" s="1">
        <f t="shared" si="423"/>
        <v>0.89742803863616261</v>
      </c>
      <c r="M2285" s="1">
        <f t="shared" si="424"/>
        <v>0.68619556135383653</v>
      </c>
      <c r="N2285" s="1">
        <f t="shared" si="425"/>
        <v>0.81972023184507603</v>
      </c>
      <c r="P2285" s="1">
        <f t="shared" si="429"/>
        <v>0.5047928477867144</v>
      </c>
      <c r="Q2285" s="1">
        <f t="shared" si="426"/>
        <v>5.9815677128212848E-2</v>
      </c>
      <c r="R2285" s="2">
        <f t="shared" si="430"/>
        <v>850768.54445968312</v>
      </c>
      <c r="S2285" s="2">
        <f t="shared" si="431"/>
        <v>910322.34257186099</v>
      </c>
      <c r="T2285" s="2">
        <f t="shared" si="432"/>
        <v>850768.54445968312</v>
      </c>
      <c r="V2285" s="1">
        <v>2022</v>
      </c>
      <c r="W2285" s="1">
        <v>11839</v>
      </c>
      <c r="X2285" s="1" t="s">
        <v>2328</v>
      </c>
      <c r="Y2285" s="1" t="s">
        <v>58</v>
      </c>
      <c r="Z2285" s="1">
        <v>93</v>
      </c>
      <c r="AA2285" s="1">
        <v>3</v>
      </c>
      <c r="AB2285" s="1">
        <v>27</v>
      </c>
    </row>
    <row r="2286" spans="2:28" x14ac:dyDescent="0.55000000000000004">
      <c r="B2286" s="1">
        <v>84117</v>
      </c>
      <c r="C2286" s="4" t="str">
        <f>_xlfn.IFNA(VLOOKUP(B2286,W$2:AB11400,3,FALSE),0)</f>
        <v>WR</v>
      </c>
      <c r="D2286" s="1">
        <f>_xlfn.IFNA(VLOOKUP(B2286,W$2:AA11428,4,FALSE),0)</f>
        <v>5</v>
      </c>
      <c r="E2286" s="1">
        <f>_xlfn.IFNA(VLOOKUP(B2286,W$2:AA11428,5,FALSE),0)</f>
        <v>6</v>
      </c>
      <c r="F2286" s="1">
        <f>_xlfn.IFNA(VLOOKUP(B2286,W$2:AB11429,6,FALSE),0)</f>
        <v>22</v>
      </c>
      <c r="H2286" s="5">
        <f t="shared" si="427"/>
        <v>26850000</v>
      </c>
      <c r="I2286" s="5">
        <f t="shared" si="428"/>
        <v>28729500</v>
      </c>
      <c r="J2286" s="1">
        <f t="shared" si="421"/>
        <v>0.11849549253813166</v>
      </c>
      <c r="K2286" s="1">
        <f t="shared" si="422"/>
        <v>0</v>
      </c>
      <c r="L2286" s="1">
        <f t="shared" si="423"/>
        <v>0.89742803863616261</v>
      </c>
      <c r="M2286" s="1">
        <f t="shared" si="424"/>
        <v>0.68619556135383653</v>
      </c>
      <c r="N2286" s="1">
        <f t="shared" si="425"/>
        <v>0.89953136465011441</v>
      </c>
      <c r="P2286" s="1">
        <f t="shared" si="429"/>
        <v>0.55394143220442005</v>
      </c>
      <c r="Q2286" s="1">
        <f t="shared" si="426"/>
        <v>6.5639562846340815E-2</v>
      </c>
      <c r="R2286" s="2">
        <f t="shared" si="430"/>
        <v>1762422.2624242508</v>
      </c>
      <c r="S2286" s="2">
        <f t="shared" si="431"/>
        <v>1885791.8207939484</v>
      </c>
      <c r="T2286" s="2">
        <f t="shared" si="432"/>
        <v>1762422.2624242508</v>
      </c>
      <c r="V2286" s="1">
        <v>2022</v>
      </c>
      <c r="W2286" s="1">
        <v>9437</v>
      </c>
      <c r="X2286" s="1" t="s">
        <v>2329</v>
      </c>
      <c r="Y2286" s="1" t="s">
        <v>58</v>
      </c>
      <c r="Z2286" s="1">
        <v>93</v>
      </c>
      <c r="AA2286" s="1">
        <v>10</v>
      </c>
      <c r="AB2286" s="1">
        <v>28</v>
      </c>
    </row>
    <row r="2287" spans="2:28" x14ac:dyDescent="0.55000000000000004">
      <c r="B2287" s="1">
        <v>57159</v>
      </c>
      <c r="C2287" s="4" t="str">
        <f>_xlfn.IFNA(VLOOKUP(B2287,W$2:AB11401,3,FALSE),0)</f>
        <v>HB</v>
      </c>
      <c r="D2287" s="1">
        <f>_xlfn.IFNA(VLOOKUP(B2287,W$2:AA11429,4,FALSE),0)</f>
        <v>5</v>
      </c>
      <c r="E2287" s="1">
        <f>_xlfn.IFNA(VLOOKUP(B2287,W$2:AA11429,5,FALSE),0)</f>
        <v>6</v>
      </c>
      <c r="F2287" s="1">
        <f>_xlfn.IFNA(VLOOKUP(B2287,W$2:AB11430,6,FALSE),0)</f>
        <v>24</v>
      </c>
      <c r="H2287" s="5">
        <f t="shared" si="427"/>
        <v>14223170</v>
      </c>
      <c r="I2287" s="5">
        <f t="shared" si="428"/>
        <v>15218791.9</v>
      </c>
      <c r="J2287" s="1">
        <f t="shared" si="421"/>
        <v>0.11849549253813166</v>
      </c>
      <c r="K2287" s="1">
        <f t="shared" si="422"/>
        <v>0</v>
      </c>
      <c r="L2287" s="1">
        <f t="shared" si="423"/>
        <v>0.89742803863616261</v>
      </c>
      <c r="M2287" s="1">
        <f t="shared" si="424"/>
        <v>0.68619556135383653</v>
      </c>
      <c r="N2287" s="1">
        <f t="shared" si="425"/>
        <v>0.81972023184507603</v>
      </c>
      <c r="P2287" s="1">
        <f t="shared" si="429"/>
        <v>0.5047928477867144</v>
      </c>
      <c r="Q2287" s="1">
        <f t="shared" si="426"/>
        <v>5.9815677128212848E-2</v>
      </c>
      <c r="R2287" s="2">
        <f t="shared" si="430"/>
        <v>850768.54445968312</v>
      </c>
      <c r="S2287" s="2">
        <f t="shared" si="431"/>
        <v>910322.34257186099</v>
      </c>
      <c r="T2287" s="2">
        <f t="shared" si="432"/>
        <v>850768.54445968312</v>
      </c>
      <c r="V2287" s="1">
        <v>2022</v>
      </c>
      <c r="W2287" s="1">
        <v>48267</v>
      </c>
      <c r="X2287" s="1" t="s">
        <v>2330</v>
      </c>
      <c r="Y2287" s="1" t="s">
        <v>58</v>
      </c>
      <c r="Z2287" s="1">
        <v>93</v>
      </c>
      <c r="AA2287" s="1">
        <v>32</v>
      </c>
      <c r="AB2287" s="1">
        <v>25</v>
      </c>
    </row>
    <row r="2288" spans="2:28" x14ac:dyDescent="0.55000000000000004">
      <c r="B2288" s="1">
        <v>62919</v>
      </c>
      <c r="C2288" s="4" t="str">
        <f>_xlfn.IFNA(VLOOKUP(B2288,W$2:AB11402,3,FALSE),0)</f>
        <v>CB</v>
      </c>
      <c r="D2288" s="1">
        <f>_xlfn.IFNA(VLOOKUP(B2288,W$2:AA11430,4,FALSE),0)</f>
        <v>5</v>
      </c>
      <c r="E2288" s="1">
        <f>_xlfn.IFNA(VLOOKUP(B2288,W$2:AA11430,5,FALSE),0)</f>
        <v>6</v>
      </c>
      <c r="F2288" s="1">
        <f>_xlfn.IFNA(VLOOKUP(B2288,W$2:AB11431,6,FALSE),0)</f>
        <v>23</v>
      </c>
      <c r="H2288" s="5">
        <f t="shared" si="427"/>
        <v>20000000</v>
      </c>
      <c r="I2288" s="5">
        <f t="shared" si="428"/>
        <v>21400000</v>
      </c>
      <c r="J2288" s="1">
        <f t="shared" si="421"/>
        <v>0.11849549253813166</v>
      </c>
      <c r="K2288" s="1">
        <f t="shared" si="422"/>
        <v>0</v>
      </c>
      <c r="L2288" s="1">
        <f t="shared" si="423"/>
        <v>0.89742803863616261</v>
      </c>
      <c r="M2288" s="1">
        <f t="shared" si="424"/>
        <v>0.68619556135383653</v>
      </c>
      <c r="N2288" s="1">
        <f t="shared" si="425"/>
        <v>0.87776743548653313</v>
      </c>
      <c r="P2288" s="1">
        <f t="shared" si="429"/>
        <v>0.5405389622461223</v>
      </c>
      <c r="Q2288" s="1">
        <f t="shared" si="426"/>
        <v>6.405143056740481E-2</v>
      </c>
      <c r="R2288" s="2">
        <f t="shared" si="430"/>
        <v>1281028.6113480963</v>
      </c>
      <c r="S2288" s="2">
        <f t="shared" si="431"/>
        <v>1370700.6141424628</v>
      </c>
      <c r="T2288" s="2">
        <f t="shared" si="432"/>
        <v>1281028.6113480963</v>
      </c>
      <c r="V2288" s="1">
        <v>2022</v>
      </c>
      <c r="W2288" s="1">
        <v>48274</v>
      </c>
      <c r="X2288" s="1" t="s">
        <v>2331</v>
      </c>
      <c r="Y2288" s="1" t="s">
        <v>58</v>
      </c>
      <c r="Z2288" s="1">
        <v>92</v>
      </c>
      <c r="AA2288" s="1">
        <v>2</v>
      </c>
      <c r="AB2288" s="1">
        <v>27</v>
      </c>
    </row>
    <row r="2289" spans="2:28" x14ac:dyDescent="0.55000000000000004">
      <c r="B2289" s="1">
        <v>59821</v>
      </c>
      <c r="C2289" s="4" t="str">
        <f>_xlfn.IFNA(VLOOKUP(B2289,W$2:AB11403,3,FALSE),0)</f>
        <v>RT</v>
      </c>
      <c r="D2289" s="1">
        <f>_xlfn.IFNA(VLOOKUP(B2289,W$2:AA11431,4,FALSE),0)</f>
        <v>5</v>
      </c>
      <c r="E2289" s="1">
        <f>_xlfn.IFNA(VLOOKUP(B2289,W$2:AA11431,5,FALSE),0)</f>
        <v>6</v>
      </c>
      <c r="F2289" s="1">
        <f>_xlfn.IFNA(VLOOKUP(B2289,W$2:AB11432,6,FALSE),0)</f>
        <v>23</v>
      </c>
      <c r="H2289" s="5">
        <f t="shared" si="427"/>
        <v>18040000</v>
      </c>
      <c r="I2289" s="5">
        <f t="shared" si="428"/>
        <v>19302800</v>
      </c>
      <c r="J2289" s="1">
        <f t="shared" si="421"/>
        <v>0.11849549253813166</v>
      </c>
      <c r="K2289" s="1">
        <f t="shared" si="422"/>
        <v>0</v>
      </c>
      <c r="L2289" s="1">
        <f t="shared" si="423"/>
        <v>0.89742803863616261</v>
      </c>
      <c r="M2289" s="1">
        <f t="shared" si="424"/>
        <v>0.68619556135383653</v>
      </c>
      <c r="N2289" s="1">
        <f t="shared" si="425"/>
        <v>1.106942102737994</v>
      </c>
      <c r="P2289" s="1">
        <f t="shared" si="429"/>
        <v>0.68166727459977139</v>
      </c>
      <c r="Q2289" s="1">
        <f t="shared" si="426"/>
        <v>8.0774499450825751E-2</v>
      </c>
      <c r="R2289" s="2">
        <f t="shared" si="430"/>
        <v>1457171.9700928966</v>
      </c>
      <c r="S2289" s="2">
        <f t="shared" si="431"/>
        <v>1559174.0079993992</v>
      </c>
      <c r="T2289" s="2">
        <f t="shared" si="432"/>
        <v>1457171.9700928966</v>
      </c>
      <c r="V2289" s="1">
        <v>2022</v>
      </c>
      <c r="W2289" s="1">
        <v>47509</v>
      </c>
      <c r="X2289" s="1" t="s">
        <v>2332</v>
      </c>
      <c r="Y2289" s="1" t="s">
        <v>58</v>
      </c>
      <c r="Z2289" s="1">
        <v>92</v>
      </c>
      <c r="AA2289" s="1">
        <v>5</v>
      </c>
      <c r="AB2289" s="1">
        <v>27</v>
      </c>
    </row>
    <row r="2290" spans="2:28" x14ac:dyDescent="0.55000000000000004">
      <c r="B2290" s="1">
        <v>56484</v>
      </c>
      <c r="C2290" s="4" t="str">
        <f>_xlfn.IFNA(VLOOKUP(B2290,W$2:AB11404,3,FALSE),0)</f>
        <v>DI</v>
      </c>
      <c r="D2290" s="1">
        <f>_xlfn.IFNA(VLOOKUP(B2290,W$2:AA11432,4,FALSE),0)</f>
        <v>5</v>
      </c>
      <c r="E2290" s="1">
        <f>_xlfn.IFNA(VLOOKUP(B2290,W$2:AA11432,5,FALSE),0)</f>
        <v>7</v>
      </c>
      <c r="F2290" s="1">
        <f>_xlfn.IFNA(VLOOKUP(B2290,W$2:AB11433,6,FALSE),0)</f>
        <v>23</v>
      </c>
      <c r="H2290" s="5">
        <f t="shared" si="427"/>
        <v>20500000</v>
      </c>
      <c r="I2290" s="5">
        <f t="shared" si="428"/>
        <v>21935000</v>
      </c>
      <c r="J2290" s="1">
        <f t="shared" si="421"/>
        <v>0.11849549253813166</v>
      </c>
      <c r="K2290" s="1">
        <f t="shared" si="422"/>
        <v>0</v>
      </c>
      <c r="L2290" s="1">
        <f t="shared" si="423"/>
        <v>1.33979111868944</v>
      </c>
      <c r="M2290" s="1">
        <f t="shared" si="424"/>
        <v>0.68619556135383653</v>
      </c>
      <c r="N2290" s="1">
        <f t="shared" si="425"/>
        <v>1</v>
      </c>
      <c r="P2290" s="1">
        <f t="shared" si="429"/>
        <v>0.91935871878598485</v>
      </c>
      <c r="Q2290" s="1">
        <f t="shared" si="426"/>
        <v>0.10893986420177094</v>
      </c>
      <c r="R2290" s="2">
        <f t="shared" si="430"/>
        <v>2233267.2161363042</v>
      </c>
      <c r="S2290" s="2">
        <f t="shared" si="431"/>
        <v>2389595.9212658457</v>
      </c>
      <c r="T2290" s="2">
        <f t="shared" si="432"/>
        <v>2233267.2161363042</v>
      </c>
      <c r="V2290" s="1">
        <v>2022</v>
      </c>
      <c r="W2290" s="1">
        <v>7158</v>
      </c>
      <c r="X2290" s="1" t="s">
        <v>2333</v>
      </c>
      <c r="Y2290" s="1" t="s">
        <v>58</v>
      </c>
      <c r="Z2290" s="1">
        <v>92</v>
      </c>
      <c r="AA2290" s="1">
        <v>5</v>
      </c>
      <c r="AB2290" s="1">
        <v>32</v>
      </c>
    </row>
    <row r="2291" spans="2:28" x14ac:dyDescent="0.55000000000000004">
      <c r="B2291" s="1">
        <v>41458</v>
      </c>
      <c r="C2291" s="4" t="str">
        <f>_xlfn.IFNA(VLOOKUP(B2291,W$2:AB11405,3,FALSE),0)</f>
        <v>C</v>
      </c>
      <c r="D2291" s="1">
        <f>_xlfn.IFNA(VLOOKUP(B2291,W$2:AA11433,4,FALSE),0)</f>
        <v>5</v>
      </c>
      <c r="E2291" s="1">
        <f>_xlfn.IFNA(VLOOKUP(B2291,W$2:AA11433,5,FALSE),0)</f>
        <v>7</v>
      </c>
      <c r="F2291" s="1">
        <f>_xlfn.IFNA(VLOOKUP(B2291,W$2:AB11434,6,FALSE),0)</f>
        <v>24</v>
      </c>
      <c r="H2291" s="5">
        <f t="shared" si="427"/>
        <v>13082500</v>
      </c>
      <c r="I2291" s="5">
        <f t="shared" si="428"/>
        <v>13998275</v>
      </c>
      <c r="J2291" s="1">
        <f t="shared" si="421"/>
        <v>0.11849549253813166</v>
      </c>
      <c r="K2291" s="1">
        <f t="shared" si="422"/>
        <v>0</v>
      </c>
      <c r="L2291" s="1">
        <f t="shared" si="423"/>
        <v>1.33979111868944</v>
      </c>
      <c r="M2291" s="1">
        <f t="shared" si="424"/>
        <v>0.68619556135383653</v>
      </c>
      <c r="N2291" s="1">
        <f t="shared" si="425"/>
        <v>1.1514506309915982</v>
      </c>
      <c r="P2291" s="1">
        <f t="shared" si="429"/>
        <v>1.0585961768537495</v>
      </c>
      <c r="Q2291" s="1">
        <f t="shared" si="426"/>
        <v>0.12543887537526818</v>
      </c>
      <c r="R2291" s="2">
        <f t="shared" si="430"/>
        <v>1641054.0870969461</v>
      </c>
      <c r="S2291" s="2">
        <f t="shared" si="431"/>
        <v>1755927.8731937322</v>
      </c>
      <c r="T2291" s="2">
        <f t="shared" si="432"/>
        <v>1641054.0870969461</v>
      </c>
      <c r="V2291" s="1">
        <v>2022</v>
      </c>
      <c r="W2291" s="1">
        <v>7330</v>
      </c>
      <c r="X2291" s="1" t="s">
        <v>2334</v>
      </c>
      <c r="Y2291" s="1" t="s">
        <v>58</v>
      </c>
      <c r="Z2291" s="1">
        <v>91</v>
      </c>
      <c r="AA2291" s="1">
        <v>8</v>
      </c>
      <c r="AB2291" s="1">
        <v>33</v>
      </c>
    </row>
    <row r="2292" spans="2:28" x14ac:dyDescent="0.55000000000000004">
      <c r="B2292" s="1">
        <v>57301</v>
      </c>
      <c r="C2292" s="4" t="str">
        <f>_xlfn.IFNA(VLOOKUP(B2292,W$2:AB11406,3,FALSE),0)</f>
        <v>TE</v>
      </c>
      <c r="D2292" s="1">
        <f>_xlfn.IFNA(VLOOKUP(B2292,W$2:AA11434,4,FALSE),0)</f>
        <v>5</v>
      </c>
      <c r="E2292" s="1">
        <f>_xlfn.IFNA(VLOOKUP(B2292,W$2:AA11434,5,FALSE),0)</f>
        <v>7</v>
      </c>
      <c r="F2292" s="1">
        <f>_xlfn.IFNA(VLOOKUP(B2292,W$2:AB11435,6,FALSE),0)</f>
        <v>24</v>
      </c>
      <c r="H2292" s="5">
        <f t="shared" si="427"/>
        <v>14012500</v>
      </c>
      <c r="I2292" s="5">
        <f t="shared" si="428"/>
        <v>14993375</v>
      </c>
      <c r="J2292" s="1">
        <f t="shared" si="421"/>
        <v>0.11849549253813166</v>
      </c>
      <c r="K2292" s="1">
        <f t="shared" si="422"/>
        <v>0</v>
      </c>
      <c r="L2292" s="1">
        <f t="shared" si="423"/>
        <v>1.33979111868944</v>
      </c>
      <c r="M2292" s="1">
        <f t="shared" si="424"/>
        <v>0.68619556135383653</v>
      </c>
      <c r="N2292" s="1">
        <f t="shared" si="425"/>
        <v>1.0245916516529501</v>
      </c>
      <c r="P2292" s="1">
        <f t="shared" si="429"/>
        <v>0.94196726814247222</v>
      </c>
      <c r="Q2292" s="1">
        <f t="shared" si="426"/>
        <v>0.11161887539334057</v>
      </c>
      <c r="R2292" s="2">
        <f t="shared" si="430"/>
        <v>1564059.4914491847</v>
      </c>
      <c r="S2292" s="2">
        <f t="shared" si="431"/>
        <v>1673543.6558506277</v>
      </c>
      <c r="T2292" s="2">
        <f t="shared" si="432"/>
        <v>1564059.4914491847</v>
      </c>
      <c r="V2292" s="1">
        <v>2022</v>
      </c>
      <c r="W2292" s="1">
        <v>44771</v>
      </c>
      <c r="X2292" s="1" t="s">
        <v>2335</v>
      </c>
      <c r="Y2292" s="1" t="s">
        <v>58</v>
      </c>
      <c r="Z2292" s="1">
        <v>91</v>
      </c>
      <c r="AA2292" s="1">
        <v>6</v>
      </c>
      <c r="AB2292" s="1">
        <v>27</v>
      </c>
    </row>
    <row r="2293" spans="2:28" x14ac:dyDescent="0.55000000000000004">
      <c r="B2293" s="1">
        <v>77367</v>
      </c>
      <c r="C2293" s="4" t="str">
        <f>_xlfn.IFNA(VLOOKUP(B2293,W$2:AB11407,3,FALSE),0)</f>
        <v>RT</v>
      </c>
      <c r="D2293" s="1">
        <f>_xlfn.IFNA(VLOOKUP(B2293,W$2:AA11435,4,FALSE),0)</f>
        <v>5</v>
      </c>
      <c r="E2293" s="1">
        <f>_xlfn.IFNA(VLOOKUP(B2293,W$2:AA11435,5,FALSE),0)</f>
        <v>7</v>
      </c>
      <c r="F2293" s="1">
        <f>_xlfn.IFNA(VLOOKUP(B2293,W$2:AB11436,6,FALSE),0)</f>
        <v>23</v>
      </c>
      <c r="H2293" s="5">
        <f t="shared" si="427"/>
        <v>18040000</v>
      </c>
      <c r="I2293" s="5">
        <f t="shared" si="428"/>
        <v>19302800</v>
      </c>
      <c r="J2293" s="1">
        <f t="shared" si="421"/>
        <v>0.11849549253813166</v>
      </c>
      <c r="K2293" s="1">
        <f t="shared" si="422"/>
        <v>0</v>
      </c>
      <c r="L2293" s="1">
        <f t="shared" si="423"/>
        <v>1.33979111868944</v>
      </c>
      <c r="M2293" s="1">
        <f t="shared" si="424"/>
        <v>0.68619556135383653</v>
      </c>
      <c r="N2293" s="1">
        <f t="shared" si="425"/>
        <v>1.106942102737994</v>
      </c>
      <c r="P2293" s="1">
        <f t="shared" si="429"/>
        <v>1.0176768733434662</v>
      </c>
      <c r="Q2293" s="1">
        <f t="shared" si="426"/>
        <v>0.12059012235149986</v>
      </c>
      <c r="R2293" s="2">
        <f t="shared" si="430"/>
        <v>2175445.8072210574</v>
      </c>
      <c r="S2293" s="2">
        <f t="shared" si="431"/>
        <v>2327727.0137265315</v>
      </c>
      <c r="T2293" s="2">
        <f t="shared" si="432"/>
        <v>2175445.8072210574</v>
      </c>
      <c r="V2293" s="1">
        <v>2022</v>
      </c>
      <c r="W2293" s="1">
        <v>84270</v>
      </c>
      <c r="X2293" s="1" t="s">
        <v>2336</v>
      </c>
      <c r="Y2293" s="1" t="s">
        <v>58</v>
      </c>
      <c r="Z2293" s="1">
        <v>91</v>
      </c>
      <c r="AA2293" s="1">
        <v>10</v>
      </c>
      <c r="AB2293" s="1">
        <v>23</v>
      </c>
    </row>
    <row r="2294" spans="2:28" x14ac:dyDescent="0.55000000000000004">
      <c r="B2294" s="1">
        <v>81531</v>
      </c>
      <c r="C2294" s="4" t="str">
        <f>_xlfn.IFNA(VLOOKUP(B2294,W$2:AB11408,3,FALSE),0)</f>
        <v>G</v>
      </c>
      <c r="D2294" s="1">
        <f>_xlfn.IFNA(VLOOKUP(B2294,W$2:AA11436,4,FALSE),0)</f>
        <v>5</v>
      </c>
      <c r="E2294" s="1">
        <f>_xlfn.IFNA(VLOOKUP(B2294,W$2:AA11436,5,FALSE),0)</f>
        <v>7</v>
      </c>
      <c r="F2294" s="1">
        <f>_xlfn.IFNA(VLOOKUP(B2294,W$2:AB11437,6,FALSE),0)</f>
        <v>22</v>
      </c>
      <c r="H2294" s="5">
        <f t="shared" si="427"/>
        <v>15340000</v>
      </c>
      <c r="I2294" s="5">
        <f t="shared" si="428"/>
        <v>16413800.000000002</v>
      </c>
      <c r="J2294" s="1">
        <f t="shared" si="421"/>
        <v>0.11849549253813166</v>
      </c>
      <c r="K2294" s="1">
        <f t="shared" si="422"/>
        <v>0</v>
      </c>
      <c r="L2294" s="1">
        <f t="shared" si="423"/>
        <v>1.33979111868944</v>
      </c>
      <c r="M2294" s="1">
        <f t="shared" si="424"/>
        <v>0.68619556135383653</v>
      </c>
      <c r="N2294" s="1">
        <f t="shared" si="425"/>
        <v>1.0245916516529501</v>
      </c>
      <c r="P2294" s="1">
        <f t="shared" si="429"/>
        <v>0.94196726814247222</v>
      </c>
      <c r="Q2294" s="1">
        <f t="shared" si="426"/>
        <v>0.11161887539334057</v>
      </c>
      <c r="R2294" s="2">
        <f t="shared" si="430"/>
        <v>1712233.5485338445</v>
      </c>
      <c r="S2294" s="2">
        <f t="shared" si="431"/>
        <v>1832089.8969312138</v>
      </c>
      <c r="T2294" s="2">
        <f t="shared" si="432"/>
        <v>1712233.5485338445</v>
      </c>
      <c r="V2294" s="1">
        <v>2022</v>
      </c>
      <c r="W2294" s="1">
        <v>12270</v>
      </c>
      <c r="X2294" s="1" t="s">
        <v>2337</v>
      </c>
      <c r="Y2294" s="1" t="s">
        <v>58</v>
      </c>
      <c r="Z2294" s="1">
        <v>91</v>
      </c>
      <c r="AA2294" s="1">
        <v>8</v>
      </c>
      <c r="AB2294" s="1">
        <v>27</v>
      </c>
    </row>
    <row r="2295" spans="2:28" x14ac:dyDescent="0.55000000000000004">
      <c r="B2295" s="1">
        <v>56245</v>
      </c>
      <c r="C2295" s="4" t="str">
        <f>_xlfn.IFNA(VLOOKUP(B2295,W$2:AB11409,3,FALSE),0)</f>
        <v>S</v>
      </c>
      <c r="D2295" s="1">
        <f>_xlfn.IFNA(VLOOKUP(B2295,W$2:AA11437,4,FALSE),0)</f>
        <v>5</v>
      </c>
      <c r="E2295" s="1">
        <f>_xlfn.IFNA(VLOOKUP(B2295,W$2:AA11437,5,FALSE),0)</f>
        <v>7</v>
      </c>
      <c r="F2295" s="1">
        <f>_xlfn.IFNA(VLOOKUP(B2295,W$2:AB11438,6,FALSE),0)</f>
        <v>24</v>
      </c>
      <c r="H2295" s="5">
        <f t="shared" si="427"/>
        <v>15620000</v>
      </c>
      <c r="I2295" s="5">
        <f t="shared" si="428"/>
        <v>16713400.000000002</v>
      </c>
      <c r="J2295" s="1">
        <f t="shared" si="421"/>
        <v>0.11849549253813166</v>
      </c>
      <c r="K2295" s="1">
        <f t="shared" si="422"/>
        <v>0</v>
      </c>
      <c r="L2295" s="1">
        <f t="shared" si="423"/>
        <v>1.33979111868944</v>
      </c>
      <c r="M2295" s="1">
        <f t="shared" si="424"/>
        <v>0.68619556135383653</v>
      </c>
      <c r="N2295" s="1">
        <f t="shared" si="425"/>
        <v>0.92811912331810276</v>
      </c>
      <c r="P2295" s="1">
        <f t="shared" si="429"/>
        <v>0.85327440809450239</v>
      </c>
      <c r="Q2295" s="1">
        <f t="shared" si="426"/>
        <v>0.10110917125734081</v>
      </c>
      <c r="R2295" s="2">
        <f t="shared" si="430"/>
        <v>1579325.2550396635</v>
      </c>
      <c r="S2295" s="2">
        <f t="shared" si="431"/>
        <v>1689878.0228924402</v>
      </c>
      <c r="T2295" s="2">
        <f t="shared" si="432"/>
        <v>1579325.2550396635</v>
      </c>
      <c r="V2295" s="1">
        <v>2022</v>
      </c>
      <c r="W2295" s="1">
        <v>8698</v>
      </c>
      <c r="X2295" s="1" t="s">
        <v>2338</v>
      </c>
      <c r="Y2295" s="1" t="s">
        <v>58</v>
      </c>
      <c r="Z2295" s="1">
        <v>90</v>
      </c>
      <c r="AA2295" s="1">
        <v>2</v>
      </c>
      <c r="AB2295" s="1">
        <v>30</v>
      </c>
    </row>
    <row r="2296" spans="2:28" x14ac:dyDescent="0.55000000000000004">
      <c r="B2296" s="1">
        <v>78022</v>
      </c>
      <c r="C2296" s="4" t="str">
        <f>_xlfn.IFNA(VLOOKUP(B2296,W$2:AB11410,3,FALSE),0)</f>
        <v>CB</v>
      </c>
      <c r="D2296" s="1">
        <f>_xlfn.IFNA(VLOOKUP(B2296,W$2:AA11438,4,FALSE),0)</f>
        <v>5</v>
      </c>
      <c r="E2296" s="1">
        <f>_xlfn.IFNA(VLOOKUP(B2296,W$2:AA11438,5,FALSE),0)</f>
        <v>7</v>
      </c>
      <c r="F2296" s="1">
        <f>_xlfn.IFNA(VLOOKUP(B2296,W$2:AB11439,6,FALSE),0)</f>
        <v>22</v>
      </c>
      <c r="H2296" s="5">
        <f t="shared" si="427"/>
        <v>20000000</v>
      </c>
      <c r="I2296" s="5">
        <f t="shared" si="428"/>
        <v>21400000</v>
      </c>
      <c r="J2296" s="1">
        <f t="shared" si="421"/>
        <v>0.11849549253813166</v>
      </c>
      <c r="K2296" s="1">
        <f t="shared" si="422"/>
        <v>0</v>
      </c>
      <c r="L2296" s="1">
        <f t="shared" si="423"/>
        <v>1.33979111868944</v>
      </c>
      <c r="M2296" s="1">
        <f t="shared" si="424"/>
        <v>0.68619556135383653</v>
      </c>
      <c r="N2296" s="1">
        <f t="shared" si="425"/>
        <v>0.87776743548653313</v>
      </c>
      <c r="P2296" s="1">
        <f t="shared" si="429"/>
        <v>0.80698314488095868</v>
      </c>
      <c r="Q2296" s="1">
        <f t="shared" si="426"/>
        <v>9.5623865222639659E-2</v>
      </c>
      <c r="R2296" s="2">
        <f t="shared" si="430"/>
        <v>1912477.3044527932</v>
      </c>
      <c r="S2296" s="2">
        <f t="shared" si="431"/>
        <v>2046350.7157644888</v>
      </c>
      <c r="T2296" s="2">
        <f t="shared" si="432"/>
        <v>1912477.3044527932</v>
      </c>
      <c r="V2296" s="1">
        <v>2022</v>
      </c>
      <c r="W2296" s="1">
        <v>6158</v>
      </c>
      <c r="X2296" s="1" t="s">
        <v>2339</v>
      </c>
      <c r="Y2296" s="1" t="s">
        <v>58</v>
      </c>
      <c r="Z2296" s="1">
        <v>90</v>
      </c>
      <c r="AA2296" s="1">
        <v>10</v>
      </c>
      <c r="AB2296" s="1">
        <v>34</v>
      </c>
    </row>
    <row r="2297" spans="2:28" x14ac:dyDescent="0.55000000000000004">
      <c r="B2297" s="1">
        <v>83974</v>
      </c>
      <c r="C2297" s="4" t="str">
        <f>_xlfn.IFNA(VLOOKUP(B2297,W$2:AB11411,3,FALSE),0)</f>
        <v>TE</v>
      </c>
      <c r="D2297" s="1">
        <f>_xlfn.IFNA(VLOOKUP(B2297,W$2:AA11439,4,FALSE),0)</f>
        <v>5</v>
      </c>
      <c r="E2297" s="1">
        <f>_xlfn.IFNA(VLOOKUP(B2297,W$2:AA11439,5,FALSE),0)</f>
        <v>7</v>
      </c>
      <c r="F2297" s="1">
        <f>_xlfn.IFNA(VLOOKUP(B2297,W$2:AB11440,6,FALSE),0)</f>
        <v>23</v>
      </c>
      <c r="H2297" s="5">
        <f t="shared" si="427"/>
        <v>14012500</v>
      </c>
      <c r="I2297" s="5">
        <f t="shared" si="428"/>
        <v>14993375</v>
      </c>
      <c r="J2297" s="1">
        <f t="shared" si="421"/>
        <v>0.11849549253813166</v>
      </c>
      <c r="K2297" s="1">
        <f t="shared" si="422"/>
        <v>0</v>
      </c>
      <c r="L2297" s="1">
        <f t="shared" si="423"/>
        <v>1.33979111868944</v>
      </c>
      <c r="M2297" s="1">
        <f t="shared" si="424"/>
        <v>0.68619556135383653</v>
      </c>
      <c r="N2297" s="1">
        <f t="shared" si="425"/>
        <v>1.0245916516529501</v>
      </c>
      <c r="P2297" s="1">
        <f t="shared" si="429"/>
        <v>0.94196726814247222</v>
      </c>
      <c r="Q2297" s="1">
        <f t="shared" si="426"/>
        <v>0.11161887539334057</v>
      </c>
      <c r="R2297" s="2">
        <f t="shared" si="430"/>
        <v>1564059.4914491847</v>
      </c>
      <c r="S2297" s="2">
        <f t="shared" si="431"/>
        <v>1673543.6558506277</v>
      </c>
      <c r="T2297" s="2">
        <f t="shared" si="432"/>
        <v>1564059.4914491847</v>
      </c>
      <c r="V2297" s="1">
        <v>2022</v>
      </c>
      <c r="W2297" s="1">
        <v>10689</v>
      </c>
      <c r="X2297" s="1" t="s">
        <v>2340</v>
      </c>
      <c r="Y2297" s="1" t="s">
        <v>58</v>
      </c>
      <c r="Z2297" s="1">
        <v>90</v>
      </c>
      <c r="AA2297" s="1">
        <v>2</v>
      </c>
      <c r="AB2297" s="1">
        <v>28</v>
      </c>
    </row>
    <row r="2298" spans="2:28" x14ac:dyDescent="0.55000000000000004">
      <c r="B2298" s="1">
        <v>55426</v>
      </c>
      <c r="C2298" s="4" t="str">
        <f>_xlfn.IFNA(VLOOKUP(B2298,W$2:AB11412,3,FALSE),0)</f>
        <v>CB</v>
      </c>
      <c r="D2298" s="1">
        <f>_xlfn.IFNA(VLOOKUP(B2298,W$2:AA11440,4,FALSE),0)</f>
        <v>5</v>
      </c>
      <c r="E2298" s="1">
        <f>_xlfn.IFNA(VLOOKUP(B2298,W$2:AA11440,5,FALSE),0)</f>
        <v>7</v>
      </c>
      <c r="F2298" s="1">
        <f>_xlfn.IFNA(VLOOKUP(B2298,W$2:AB11441,6,FALSE),0)</f>
        <v>23</v>
      </c>
      <c r="H2298" s="5">
        <f t="shared" si="427"/>
        <v>20000000</v>
      </c>
      <c r="I2298" s="5">
        <f t="shared" si="428"/>
        <v>21400000</v>
      </c>
      <c r="J2298" s="1">
        <f t="shared" si="421"/>
        <v>0.11849549253813166</v>
      </c>
      <c r="K2298" s="1">
        <f t="shared" si="422"/>
        <v>0</v>
      </c>
      <c r="L2298" s="1">
        <f t="shared" si="423"/>
        <v>1.33979111868944</v>
      </c>
      <c r="M2298" s="1">
        <f t="shared" si="424"/>
        <v>0.68619556135383653</v>
      </c>
      <c r="N2298" s="1">
        <f t="shared" si="425"/>
        <v>0.87776743548653313</v>
      </c>
      <c r="P2298" s="1">
        <f t="shared" si="429"/>
        <v>0.80698314488095868</v>
      </c>
      <c r="Q2298" s="1">
        <f t="shared" si="426"/>
        <v>9.5623865222639659E-2</v>
      </c>
      <c r="R2298" s="2">
        <f t="shared" si="430"/>
        <v>1912477.3044527932</v>
      </c>
      <c r="S2298" s="2">
        <f t="shared" si="431"/>
        <v>2046350.7157644888</v>
      </c>
      <c r="T2298" s="2">
        <f t="shared" si="432"/>
        <v>1912477.3044527932</v>
      </c>
      <c r="V2298" s="1">
        <v>2022</v>
      </c>
      <c r="W2298" s="1">
        <v>12087</v>
      </c>
      <c r="X2298" s="1" t="s">
        <v>2341</v>
      </c>
      <c r="Y2298" s="1" t="s">
        <v>58</v>
      </c>
      <c r="Z2298" s="1">
        <v>89</v>
      </c>
      <c r="AA2298" s="1">
        <v>8</v>
      </c>
      <c r="AB2298" s="1">
        <v>29</v>
      </c>
    </row>
    <row r="2299" spans="2:28" x14ac:dyDescent="0.55000000000000004">
      <c r="B2299" s="1">
        <v>61069</v>
      </c>
      <c r="C2299" s="4" t="str">
        <f>_xlfn.IFNA(VLOOKUP(B2299,W$2:AB11413,3,FALSE),0)</f>
        <v>G</v>
      </c>
      <c r="D2299" s="1">
        <f>_xlfn.IFNA(VLOOKUP(B2299,W$2:AA11441,4,FALSE),0)</f>
        <v>5</v>
      </c>
      <c r="E2299" s="1">
        <f>_xlfn.IFNA(VLOOKUP(B2299,W$2:AA11441,5,FALSE),0)</f>
        <v>7</v>
      </c>
      <c r="F2299" s="1">
        <f>_xlfn.IFNA(VLOOKUP(B2299,W$2:AB11442,6,FALSE),0)</f>
        <v>24</v>
      </c>
      <c r="H2299" s="5">
        <f t="shared" si="427"/>
        <v>15340000</v>
      </c>
      <c r="I2299" s="5">
        <f t="shared" si="428"/>
        <v>16413800.000000002</v>
      </c>
      <c r="J2299" s="1">
        <f t="shared" si="421"/>
        <v>0.11849549253813166</v>
      </c>
      <c r="K2299" s="1">
        <f t="shared" si="422"/>
        <v>0</v>
      </c>
      <c r="L2299" s="1">
        <f t="shared" si="423"/>
        <v>1.33979111868944</v>
      </c>
      <c r="M2299" s="1">
        <f t="shared" si="424"/>
        <v>0.68619556135383653</v>
      </c>
      <c r="N2299" s="1">
        <f t="shared" si="425"/>
        <v>1.0245916516529501</v>
      </c>
      <c r="P2299" s="1">
        <f t="shared" si="429"/>
        <v>0.94196726814247222</v>
      </c>
      <c r="Q2299" s="1">
        <f t="shared" si="426"/>
        <v>0.11161887539334057</v>
      </c>
      <c r="R2299" s="2">
        <f t="shared" si="430"/>
        <v>1712233.5485338445</v>
      </c>
      <c r="S2299" s="2">
        <f t="shared" si="431"/>
        <v>1832089.8969312138</v>
      </c>
      <c r="T2299" s="2">
        <f t="shared" si="432"/>
        <v>1712233.5485338445</v>
      </c>
      <c r="V2299" s="1">
        <v>2022</v>
      </c>
      <c r="W2299" s="1">
        <v>5718</v>
      </c>
      <c r="X2299" s="1" t="s">
        <v>2342</v>
      </c>
      <c r="Y2299" s="1" t="s">
        <v>58</v>
      </c>
      <c r="Z2299" s="1">
        <v>89</v>
      </c>
      <c r="AA2299" s="1">
        <v>6</v>
      </c>
      <c r="AB2299" s="1">
        <v>34</v>
      </c>
    </row>
    <row r="2300" spans="2:28" x14ac:dyDescent="0.55000000000000004">
      <c r="B2300" s="1">
        <v>44559</v>
      </c>
      <c r="C2300" s="4" t="str">
        <f>_xlfn.IFNA(VLOOKUP(B2300,W$2:AB11414,3,FALSE),0)</f>
        <v>DI</v>
      </c>
      <c r="D2300" s="1">
        <f>_xlfn.IFNA(VLOOKUP(B2300,W$2:AA11442,4,FALSE),0)</f>
        <v>5</v>
      </c>
      <c r="E2300" s="1">
        <f>_xlfn.IFNA(VLOOKUP(B2300,W$2:AA11442,5,FALSE),0)</f>
        <v>7</v>
      </c>
      <c r="F2300" s="1">
        <f>_xlfn.IFNA(VLOOKUP(B2300,W$2:AB11443,6,FALSE),0)</f>
        <v>23</v>
      </c>
      <c r="H2300" s="5">
        <f t="shared" si="427"/>
        <v>20500000</v>
      </c>
      <c r="I2300" s="5">
        <f t="shared" si="428"/>
        <v>21935000</v>
      </c>
      <c r="J2300" s="1">
        <f t="shared" si="421"/>
        <v>0.11849549253813166</v>
      </c>
      <c r="K2300" s="1">
        <f t="shared" si="422"/>
        <v>0</v>
      </c>
      <c r="L2300" s="1">
        <f t="shared" si="423"/>
        <v>1.33979111868944</v>
      </c>
      <c r="M2300" s="1">
        <f t="shared" si="424"/>
        <v>0.68619556135383653</v>
      </c>
      <c r="N2300" s="1">
        <f t="shared" si="425"/>
        <v>1</v>
      </c>
      <c r="P2300" s="1">
        <f t="shared" si="429"/>
        <v>0.91935871878598485</v>
      </c>
      <c r="Q2300" s="1">
        <f t="shared" si="426"/>
        <v>0.10893986420177094</v>
      </c>
      <c r="R2300" s="2">
        <f t="shared" si="430"/>
        <v>2233267.2161363042</v>
      </c>
      <c r="S2300" s="2">
        <f t="shared" si="431"/>
        <v>2389595.9212658457</v>
      </c>
      <c r="T2300" s="2">
        <f t="shared" si="432"/>
        <v>2233267.2161363042</v>
      </c>
      <c r="V2300" s="1">
        <v>2022</v>
      </c>
      <c r="W2300" s="1">
        <v>42312</v>
      </c>
      <c r="X2300" s="1" t="s">
        <v>2343</v>
      </c>
      <c r="Y2300" s="1" t="s">
        <v>58</v>
      </c>
      <c r="Z2300" s="1">
        <v>89</v>
      </c>
      <c r="AA2300" s="1">
        <v>2</v>
      </c>
      <c r="AB2300" s="1">
        <v>24</v>
      </c>
    </row>
    <row r="2301" spans="2:28" x14ac:dyDescent="0.55000000000000004">
      <c r="B2301" s="1">
        <v>57810</v>
      </c>
      <c r="C2301" s="4" t="str">
        <f>_xlfn.IFNA(VLOOKUP(B2301,W$2:AB11415,3,FALSE),0)</f>
        <v>ED</v>
      </c>
      <c r="D2301" s="1">
        <f>_xlfn.IFNA(VLOOKUP(B2301,W$2:AA11443,4,FALSE),0)</f>
        <v>5</v>
      </c>
      <c r="E2301" s="1">
        <f>_xlfn.IFNA(VLOOKUP(B2301,W$2:AA11443,5,FALSE),0)</f>
        <v>7</v>
      </c>
      <c r="F2301" s="1">
        <f>_xlfn.IFNA(VLOOKUP(B2301,W$2:AB11444,6,FALSE),0)</f>
        <v>23</v>
      </c>
      <c r="H2301" s="5">
        <f t="shared" si="427"/>
        <v>25400550</v>
      </c>
      <c r="I2301" s="5">
        <f t="shared" si="428"/>
        <v>27178588.5</v>
      </c>
      <c r="J2301" s="1">
        <f t="shared" si="421"/>
        <v>0.11849549253813166</v>
      </c>
      <c r="K2301" s="1">
        <f t="shared" si="422"/>
        <v>0</v>
      </c>
      <c r="L2301" s="1">
        <f t="shared" si="423"/>
        <v>1.33979111868944</v>
      </c>
      <c r="M2301" s="1">
        <f t="shared" si="424"/>
        <v>0.68619556135383653</v>
      </c>
      <c r="N2301" s="1">
        <f t="shared" si="425"/>
        <v>1</v>
      </c>
      <c r="P2301" s="1">
        <f t="shared" si="429"/>
        <v>0.91935871878598485</v>
      </c>
      <c r="Q2301" s="1">
        <f t="shared" si="426"/>
        <v>0.10893986420177094</v>
      </c>
      <c r="R2301" s="2">
        <f t="shared" si="430"/>
        <v>2767132.4676502929</v>
      </c>
      <c r="S2301" s="2">
        <f t="shared" si="431"/>
        <v>2960831.7403858136</v>
      </c>
      <c r="T2301" s="2">
        <f t="shared" si="432"/>
        <v>2767132.4676502929</v>
      </c>
      <c r="V2301" s="1">
        <v>2022</v>
      </c>
      <c r="W2301" s="1">
        <v>48262</v>
      </c>
      <c r="X2301" s="1" t="s">
        <v>2344</v>
      </c>
      <c r="Y2301" s="1" t="s">
        <v>58</v>
      </c>
      <c r="Z2301" s="1">
        <v>88</v>
      </c>
      <c r="AA2301" s="1">
        <v>32</v>
      </c>
      <c r="AB2301" s="1">
        <v>28</v>
      </c>
    </row>
    <row r="2302" spans="2:28" x14ac:dyDescent="0.55000000000000004">
      <c r="B2302" s="1">
        <v>41372</v>
      </c>
      <c r="C2302" s="4" t="str">
        <f>_xlfn.IFNA(VLOOKUP(B2302,W$2:AB11416,3,FALSE),0)</f>
        <v>TE</v>
      </c>
      <c r="D2302" s="1">
        <f>_xlfn.IFNA(VLOOKUP(B2302,W$2:AA11444,4,FALSE),0)</f>
        <v>5</v>
      </c>
      <c r="E2302" s="1">
        <f>_xlfn.IFNA(VLOOKUP(B2302,W$2:AA11444,5,FALSE),0)</f>
        <v>7</v>
      </c>
      <c r="F2302" s="1">
        <f>_xlfn.IFNA(VLOOKUP(B2302,W$2:AB11445,6,FALSE),0)</f>
        <v>23</v>
      </c>
      <c r="H2302" s="5">
        <f t="shared" si="427"/>
        <v>14012500</v>
      </c>
      <c r="I2302" s="5">
        <f t="shared" si="428"/>
        <v>14993375</v>
      </c>
      <c r="J2302" s="1">
        <f t="shared" si="421"/>
        <v>0.11849549253813166</v>
      </c>
      <c r="K2302" s="1">
        <f t="shared" si="422"/>
        <v>0</v>
      </c>
      <c r="L2302" s="1">
        <f t="shared" si="423"/>
        <v>1.33979111868944</v>
      </c>
      <c r="M2302" s="1">
        <f t="shared" si="424"/>
        <v>0.68619556135383653</v>
      </c>
      <c r="N2302" s="1">
        <f t="shared" si="425"/>
        <v>1.0245916516529501</v>
      </c>
      <c r="P2302" s="1">
        <f t="shared" si="429"/>
        <v>0.94196726814247222</v>
      </c>
      <c r="Q2302" s="1">
        <f t="shared" si="426"/>
        <v>0.11161887539334057</v>
      </c>
      <c r="R2302" s="2">
        <f t="shared" si="430"/>
        <v>1564059.4914491847</v>
      </c>
      <c r="S2302" s="2">
        <f t="shared" si="431"/>
        <v>1673543.6558506277</v>
      </c>
      <c r="T2302" s="2">
        <f t="shared" si="432"/>
        <v>1564059.4914491847</v>
      </c>
      <c r="V2302" s="1">
        <v>2022</v>
      </c>
      <c r="W2302" s="1">
        <v>48236</v>
      </c>
      <c r="X2302" s="1" t="s">
        <v>2345</v>
      </c>
      <c r="Y2302" s="1" t="s">
        <v>58</v>
      </c>
      <c r="Z2302" s="1">
        <v>88</v>
      </c>
      <c r="AA2302" s="1">
        <v>6</v>
      </c>
      <c r="AB2302" s="1">
        <v>25</v>
      </c>
    </row>
    <row r="2303" spans="2:28" x14ac:dyDescent="0.55000000000000004">
      <c r="B2303" s="1">
        <v>81295</v>
      </c>
      <c r="C2303" s="4" t="str">
        <f>_xlfn.IFNA(VLOOKUP(B2303,W$2:AB11417,3,FALSE),0)</f>
        <v>LB</v>
      </c>
      <c r="D2303" s="1">
        <f>_xlfn.IFNA(VLOOKUP(B2303,W$2:AA11445,4,FALSE),0)</f>
        <v>5</v>
      </c>
      <c r="E2303" s="1">
        <f>_xlfn.IFNA(VLOOKUP(B2303,W$2:AA11445,5,FALSE),0)</f>
        <v>7</v>
      </c>
      <c r="F2303" s="1">
        <f>_xlfn.IFNA(VLOOKUP(B2303,W$2:AB11446,6,FALSE),0)</f>
        <v>23</v>
      </c>
      <c r="H2303" s="5">
        <f t="shared" si="427"/>
        <v>16999000</v>
      </c>
      <c r="I2303" s="5">
        <f t="shared" si="428"/>
        <v>18188930</v>
      </c>
      <c r="J2303" s="1">
        <f t="shared" si="421"/>
        <v>0.11849549253813166</v>
      </c>
      <c r="K2303" s="1">
        <f t="shared" si="422"/>
        <v>0</v>
      </c>
      <c r="L2303" s="1">
        <f t="shared" si="423"/>
        <v>1.33979111868944</v>
      </c>
      <c r="M2303" s="1">
        <f t="shared" si="424"/>
        <v>0.68619556135383653</v>
      </c>
      <c r="N2303" s="1">
        <f t="shared" si="425"/>
        <v>0.82023027006469129</v>
      </c>
      <c r="P2303" s="1">
        <f t="shared" si="429"/>
        <v>0.75408585019615693</v>
      </c>
      <c r="Q2303" s="1">
        <f t="shared" si="426"/>
        <v>8.9355774235029384E-2</v>
      </c>
      <c r="R2303" s="2">
        <f t="shared" si="430"/>
        <v>1518958.8062212644</v>
      </c>
      <c r="S2303" s="2">
        <f t="shared" si="431"/>
        <v>1625285.9226567531</v>
      </c>
      <c r="T2303" s="2">
        <f t="shared" si="432"/>
        <v>1518958.8062212644</v>
      </c>
      <c r="V2303" s="1">
        <v>2022</v>
      </c>
      <c r="W2303" s="1">
        <v>9447</v>
      </c>
      <c r="X2303" s="1" t="s">
        <v>2346</v>
      </c>
      <c r="Y2303" s="1" t="s">
        <v>58</v>
      </c>
      <c r="Z2303" s="1">
        <v>88</v>
      </c>
      <c r="AA2303" s="1">
        <v>20</v>
      </c>
      <c r="AB2303" s="1">
        <v>30</v>
      </c>
    </row>
    <row r="2304" spans="2:28" x14ac:dyDescent="0.55000000000000004">
      <c r="B2304" s="1">
        <v>55389</v>
      </c>
      <c r="C2304" s="4" t="str">
        <f>_xlfn.IFNA(VLOOKUP(B2304,W$2:AB11418,3,FALSE),0)</f>
        <v>DI</v>
      </c>
      <c r="D2304" s="1">
        <f>_xlfn.IFNA(VLOOKUP(B2304,W$2:AA11446,4,FALSE),0)</f>
        <v>5</v>
      </c>
      <c r="E2304" s="1">
        <f>_xlfn.IFNA(VLOOKUP(B2304,W$2:AA11446,5,FALSE),0)</f>
        <v>7</v>
      </c>
      <c r="F2304" s="1">
        <f>_xlfn.IFNA(VLOOKUP(B2304,W$2:AB11447,6,FALSE),0)</f>
        <v>24</v>
      </c>
      <c r="H2304" s="5">
        <f t="shared" si="427"/>
        <v>20500000</v>
      </c>
      <c r="I2304" s="5">
        <f t="shared" si="428"/>
        <v>21935000</v>
      </c>
      <c r="J2304" s="1">
        <f t="shared" si="421"/>
        <v>0.11849549253813166</v>
      </c>
      <c r="K2304" s="1">
        <f t="shared" si="422"/>
        <v>0</v>
      </c>
      <c r="L2304" s="1">
        <f t="shared" si="423"/>
        <v>1.33979111868944</v>
      </c>
      <c r="M2304" s="1">
        <f t="shared" si="424"/>
        <v>0.68619556135383653</v>
      </c>
      <c r="N2304" s="1">
        <f t="shared" si="425"/>
        <v>1</v>
      </c>
      <c r="P2304" s="1">
        <f t="shared" si="429"/>
        <v>0.91935871878598485</v>
      </c>
      <c r="Q2304" s="1">
        <f t="shared" si="426"/>
        <v>0.10893986420177094</v>
      </c>
      <c r="R2304" s="2">
        <f t="shared" si="430"/>
        <v>2233267.2161363042</v>
      </c>
      <c r="S2304" s="2">
        <f t="shared" si="431"/>
        <v>2389595.9212658457</v>
      </c>
      <c r="T2304" s="2">
        <f t="shared" si="432"/>
        <v>2233267.2161363042</v>
      </c>
      <c r="V2304" s="1">
        <v>2022</v>
      </c>
      <c r="W2304" s="1">
        <v>47546</v>
      </c>
      <c r="X2304" s="1" t="s">
        <v>2347</v>
      </c>
      <c r="Y2304" s="1" t="s">
        <v>58</v>
      </c>
      <c r="Z2304" s="1">
        <v>87</v>
      </c>
      <c r="AA2304" s="1">
        <v>2</v>
      </c>
      <c r="AB2304" s="1">
        <v>26</v>
      </c>
    </row>
    <row r="2305" spans="2:28" x14ac:dyDescent="0.55000000000000004">
      <c r="B2305" s="1">
        <v>55689</v>
      </c>
      <c r="C2305" s="4" t="str">
        <f>_xlfn.IFNA(VLOOKUP(B2305,W$2:AB11419,3,FALSE),0)</f>
        <v>CB</v>
      </c>
      <c r="D2305" s="1">
        <f>_xlfn.IFNA(VLOOKUP(B2305,W$2:AA11447,4,FALSE),0)</f>
        <v>5</v>
      </c>
      <c r="E2305" s="1">
        <f>_xlfn.IFNA(VLOOKUP(B2305,W$2:AA11447,5,FALSE),0)</f>
        <v>7</v>
      </c>
      <c r="F2305" s="1">
        <f>_xlfn.IFNA(VLOOKUP(B2305,W$2:AB11448,6,FALSE),0)</f>
        <v>24</v>
      </c>
      <c r="H2305" s="5">
        <f t="shared" si="427"/>
        <v>20000000</v>
      </c>
      <c r="I2305" s="5">
        <f t="shared" si="428"/>
        <v>21400000</v>
      </c>
      <c r="J2305" s="1">
        <f t="shared" si="421"/>
        <v>0.11849549253813166</v>
      </c>
      <c r="K2305" s="1">
        <f t="shared" si="422"/>
        <v>0</v>
      </c>
      <c r="L2305" s="1">
        <f t="shared" si="423"/>
        <v>1.33979111868944</v>
      </c>
      <c r="M2305" s="1">
        <f t="shared" si="424"/>
        <v>0.68619556135383653</v>
      </c>
      <c r="N2305" s="1">
        <f t="shared" si="425"/>
        <v>0.87776743548653313</v>
      </c>
      <c r="P2305" s="1">
        <f t="shared" si="429"/>
        <v>0.80698314488095868</v>
      </c>
      <c r="Q2305" s="1">
        <f t="shared" si="426"/>
        <v>9.5623865222639659E-2</v>
      </c>
      <c r="R2305" s="2">
        <f t="shared" si="430"/>
        <v>1912477.3044527932</v>
      </c>
      <c r="S2305" s="2">
        <f t="shared" si="431"/>
        <v>2046350.7157644888</v>
      </c>
      <c r="T2305" s="2">
        <f t="shared" si="432"/>
        <v>1912477.3044527932</v>
      </c>
      <c r="V2305" s="1">
        <v>2022</v>
      </c>
      <c r="W2305" s="1">
        <v>8647</v>
      </c>
      <c r="X2305" s="1" t="s">
        <v>2348</v>
      </c>
      <c r="Y2305" s="1" t="s">
        <v>58</v>
      </c>
      <c r="Z2305" s="1">
        <v>87</v>
      </c>
      <c r="AA2305" s="1">
        <v>20</v>
      </c>
      <c r="AB2305" s="1">
        <v>30</v>
      </c>
    </row>
    <row r="2306" spans="2:28" x14ac:dyDescent="0.55000000000000004">
      <c r="B2306" s="1">
        <v>55797</v>
      </c>
      <c r="C2306" s="4" t="str">
        <f>_xlfn.IFNA(VLOOKUP(B2306,W$2:AB11420,3,FALSE),0)</f>
        <v>CB</v>
      </c>
      <c r="D2306" s="1">
        <f>_xlfn.IFNA(VLOOKUP(B2306,W$2:AA11448,4,FALSE),0)</f>
        <v>5</v>
      </c>
      <c r="E2306" s="1">
        <f>_xlfn.IFNA(VLOOKUP(B2306,W$2:AA11448,5,FALSE),0)</f>
        <v>7</v>
      </c>
      <c r="F2306" s="1">
        <f>_xlfn.IFNA(VLOOKUP(B2306,W$2:AB11449,6,FALSE),0)</f>
        <v>23</v>
      </c>
      <c r="H2306" s="5">
        <f t="shared" si="427"/>
        <v>20000000</v>
      </c>
      <c r="I2306" s="5">
        <f t="shared" si="428"/>
        <v>21400000</v>
      </c>
      <c r="J2306" s="1">
        <f t="shared" ref="J2306:J2369" si="433">AVERAGEIF(BF:BF,D2306,BG:BG)</f>
        <v>0.11849549253813166</v>
      </c>
      <c r="K2306" s="1">
        <f t="shared" ref="K2306:K2369" si="434">ROUNDDOWN(D2306*0.1,0)</f>
        <v>0</v>
      </c>
      <c r="L2306" s="1">
        <f t="shared" ref="L2306:L2369" si="435">AVERAGEIFS(AV:AV,AU:AU,K2306,AW:AW,E2306)</f>
        <v>1.33979111868944</v>
      </c>
      <c r="M2306" s="1">
        <f t="shared" ref="M2306:M2369" si="436">AVERAGEIFS(AK:AK,AJ:AJ,K2306,AL:AL,F2306)</f>
        <v>0.68619556135383653</v>
      </c>
      <c r="N2306" s="1">
        <f t="shared" ref="N2306:N2369" si="437">AVERAGEIFS(BK:BK,BJ:BJ,D2306,BL:BL,C2306)</f>
        <v>0.87776743548653313</v>
      </c>
      <c r="P2306" s="1">
        <f t="shared" si="429"/>
        <v>0.80698314488095868</v>
      </c>
      <c r="Q2306" s="1">
        <f t="shared" ref="Q2306:Q2369" si="438">P2306*J2306</f>
        <v>9.5623865222639659E-2</v>
      </c>
      <c r="R2306" s="2">
        <f t="shared" si="430"/>
        <v>1912477.3044527932</v>
      </c>
      <c r="S2306" s="2">
        <f t="shared" si="431"/>
        <v>2046350.7157644888</v>
      </c>
      <c r="T2306" s="2">
        <f t="shared" si="432"/>
        <v>1912477.3044527932</v>
      </c>
      <c r="V2306" s="1">
        <v>2022</v>
      </c>
      <c r="W2306" s="1">
        <v>55410</v>
      </c>
      <c r="X2306" s="1" t="s">
        <v>2349</v>
      </c>
      <c r="Y2306" s="1" t="s">
        <v>58</v>
      </c>
      <c r="Z2306" s="1">
        <v>87</v>
      </c>
      <c r="AA2306" s="1">
        <v>4</v>
      </c>
      <c r="AB2306" s="1">
        <v>23</v>
      </c>
    </row>
    <row r="2307" spans="2:28" x14ac:dyDescent="0.55000000000000004">
      <c r="B2307" s="1">
        <v>56798</v>
      </c>
      <c r="C2307" s="4" t="str">
        <f>_xlfn.IFNA(VLOOKUP(B2307,W$2:AB11421,3,FALSE),0)</f>
        <v>ED</v>
      </c>
      <c r="D2307" s="1">
        <f>_xlfn.IFNA(VLOOKUP(B2307,W$2:AA11449,4,FALSE),0)</f>
        <v>5</v>
      </c>
      <c r="E2307" s="1">
        <f>_xlfn.IFNA(VLOOKUP(B2307,W$2:AA11449,5,FALSE),0)</f>
        <v>7</v>
      </c>
      <c r="F2307" s="1">
        <f>_xlfn.IFNA(VLOOKUP(B2307,W$2:AB11450,6,FALSE),0)</f>
        <v>24</v>
      </c>
      <c r="H2307" s="5">
        <f t="shared" ref="H2307:H2370" si="439">AVERAGEIF(AO:AO,C2307,AP:AP)</f>
        <v>25400550</v>
      </c>
      <c r="I2307" s="5">
        <f t="shared" ref="I2307:I2370" si="440">H2307*1.07</f>
        <v>27178588.5</v>
      </c>
      <c r="J2307" s="1">
        <f t="shared" si="433"/>
        <v>0.11849549253813166</v>
      </c>
      <c r="K2307" s="1">
        <f t="shared" si="434"/>
        <v>0</v>
      </c>
      <c r="L2307" s="1">
        <f t="shared" si="435"/>
        <v>1.33979111868944</v>
      </c>
      <c r="M2307" s="1">
        <f t="shared" si="436"/>
        <v>0.68619556135383653</v>
      </c>
      <c r="N2307" s="1">
        <f t="shared" si="437"/>
        <v>1</v>
      </c>
      <c r="P2307" s="1">
        <f t="shared" ref="P2307:P2370" si="441">L2307*M2307*N2307</f>
        <v>0.91935871878598485</v>
      </c>
      <c r="Q2307" s="1">
        <f t="shared" si="438"/>
        <v>0.10893986420177094</v>
      </c>
      <c r="R2307" s="2">
        <f t="shared" ref="R2307:R2370" si="442">H2307*Q2307</f>
        <v>2767132.4676502929</v>
      </c>
      <c r="S2307" s="2">
        <f t="shared" ref="S2307:S2370" si="443">I2307*Q2307</f>
        <v>2960831.7403858136</v>
      </c>
      <c r="T2307" s="2">
        <f t="shared" ref="T2307:T2370" si="444">((_xlfn.IFS(C2307&lt;&gt;"QB",R2307,F2307&gt;27,(1/(M2307))*R2307,F2307&lt;=27,R2307)))</f>
        <v>2767132.4676502929</v>
      </c>
      <c r="V2307" s="1">
        <v>2022</v>
      </c>
      <c r="W2307" s="1">
        <v>29049</v>
      </c>
      <c r="X2307" s="1" t="s">
        <v>2350</v>
      </c>
      <c r="Y2307" s="1" t="s">
        <v>58</v>
      </c>
      <c r="Z2307" s="1">
        <v>86</v>
      </c>
      <c r="AA2307" s="1">
        <v>2</v>
      </c>
      <c r="AB2307" s="1">
        <v>25</v>
      </c>
    </row>
    <row r="2308" spans="2:28" x14ac:dyDescent="0.55000000000000004">
      <c r="B2308" s="1">
        <v>38410</v>
      </c>
      <c r="C2308" s="4" t="str">
        <f>_xlfn.IFNA(VLOOKUP(B2308,W$2:AB11422,3,FALSE),0)</f>
        <v>ED</v>
      </c>
      <c r="D2308" s="1">
        <f>_xlfn.IFNA(VLOOKUP(B2308,W$2:AA11450,4,FALSE),0)</f>
        <v>5</v>
      </c>
      <c r="E2308" s="1">
        <f>_xlfn.IFNA(VLOOKUP(B2308,W$2:AA11450,5,FALSE),0)</f>
        <v>7</v>
      </c>
      <c r="F2308" s="1">
        <f>_xlfn.IFNA(VLOOKUP(B2308,W$2:AB11451,6,FALSE),0)</f>
        <v>23</v>
      </c>
      <c r="H2308" s="5">
        <f t="shared" si="439"/>
        <v>25400550</v>
      </c>
      <c r="I2308" s="5">
        <f t="shared" si="440"/>
        <v>27178588.5</v>
      </c>
      <c r="J2308" s="1">
        <f t="shared" si="433"/>
        <v>0.11849549253813166</v>
      </c>
      <c r="K2308" s="1">
        <f t="shared" si="434"/>
        <v>0</v>
      </c>
      <c r="L2308" s="1">
        <f t="shared" si="435"/>
        <v>1.33979111868944</v>
      </c>
      <c r="M2308" s="1">
        <f t="shared" si="436"/>
        <v>0.68619556135383653</v>
      </c>
      <c r="N2308" s="1">
        <f t="shared" si="437"/>
        <v>1</v>
      </c>
      <c r="P2308" s="1">
        <f t="shared" si="441"/>
        <v>0.91935871878598485</v>
      </c>
      <c r="Q2308" s="1">
        <f t="shared" si="438"/>
        <v>0.10893986420177094</v>
      </c>
      <c r="R2308" s="2">
        <f t="shared" si="442"/>
        <v>2767132.4676502929</v>
      </c>
      <c r="S2308" s="2">
        <f t="shared" si="443"/>
        <v>2960831.7403858136</v>
      </c>
      <c r="T2308" s="2">
        <f t="shared" si="444"/>
        <v>2767132.4676502929</v>
      </c>
      <c r="V2308" s="1">
        <v>2022</v>
      </c>
      <c r="W2308" s="1">
        <v>11760</v>
      </c>
      <c r="X2308" s="1" t="s">
        <v>2351</v>
      </c>
      <c r="Y2308" s="1" t="s">
        <v>58</v>
      </c>
      <c r="Z2308" s="1">
        <v>86</v>
      </c>
      <c r="AA2308" s="1">
        <v>10</v>
      </c>
      <c r="AB2308" s="1">
        <v>28</v>
      </c>
    </row>
    <row r="2309" spans="2:28" x14ac:dyDescent="0.55000000000000004">
      <c r="B2309" s="1">
        <v>44942</v>
      </c>
      <c r="C2309" s="4">
        <f>_xlfn.IFNA(VLOOKUP(B2309,W$2:AB11423,3,FALSE),0)</f>
        <v>0</v>
      </c>
      <c r="D2309" s="1">
        <f>_xlfn.IFNA(VLOOKUP(B2309,W$2:AA11451,4,FALSE),0)</f>
        <v>0</v>
      </c>
      <c r="E2309" s="1">
        <f>_xlfn.IFNA(VLOOKUP(B2309,W$2:AA11451,5,FALSE),0)</f>
        <v>0</v>
      </c>
      <c r="F2309" s="1">
        <f>_xlfn.IFNA(VLOOKUP(B2309,W$2:AB11452,6,FALSE),0)</f>
        <v>0</v>
      </c>
      <c r="H2309" s="5" t="e">
        <f t="shared" si="439"/>
        <v>#DIV/0!</v>
      </c>
      <c r="I2309" s="5" t="e">
        <f t="shared" si="440"/>
        <v>#DIV/0!</v>
      </c>
      <c r="J2309" s="1">
        <f t="shared" si="433"/>
        <v>0.11029086484118089</v>
      </c>
      <c r="K2309" s="1">
        <f t="shared" si="434"/>
        <v>0</v>
      </c>
      <c r="L2309" s="1" t="e">
        <f t="shared" si="435"/>
        <v>#DIV/0!</v>
      </c>
      <c r="M2309" s="1" t="e">
        <f t="shared" si="436"/>
        <v>#DIV/0!</v>
      </c>
      <c r="N2309" s="1" t="e">
        <f t="shared" si="437"/>
        <v>#DIV/0!</v>
      </c>
      <c r="P2309" s="1" t="e">
        <f t="shared" si="441"/>
        <v>#DIV/0!</v>
      </c>
      <c r="Q2309" s="1" t="e">
        <f t="shared" si="438"/>
        <v>#DIV/0!</v>
      </c>
      <c r="R2309" s="2" t="e">
        <f t="shared" si="442"/>
        <v>#DIV/0!</v>
      </c>
      <c r="S2309" s="2" t="e">
        <f t="shared" si="443"/>
        <v>#DIV/0!</v>
      </c>
      <c r="T2309" s="2" t="e">
        <f t="shared" si="444"/>
        <v>#DIV/0!</v>
      </c>
      <c r="V2309" s="1">
        <v>2022</v>
      </c>
      <c r="W2309" s="1">
        <v>7822</v>
      </c>
      <c r="X2309" s="1" t="s">
        <v>2352</v>
      </c>
      <c r="Y2309" s="1" t="s">
        <v>58</v>
      </c>
      <c r="Z2309" s="1">
        <v>86</v>
      </c>
      <c r="AA2309" s="1">
        <v>2</v>
      </c>
      <c r="AB2309" s="1">
        <v>30</v>
      </c>
    </row>
    <row r="2310" spans="2:28" x14ac:dyDescent="0.55000000000000004">
      <c r="B2310" s="1">
        <v>78432</v>
      </c>
      <c r="C2310" s="4" t="str">
        <f>_xlfn.IFNA(VLOOKUP(B2310,W$2:AB11424,3,FALSE),0)</f>
        <v>G</v>
      </c>
      <c r="D2310" s="1">
        <f>_xlfn.IFNA(VLOOKUP(B2310,W$2:AA11452,4,FALSE),0)</f>
        <v>5</v>
      </c>
      <c r="E2310" s="1">
        <f>_xlfn.IFNA(VLOOKUP(B2310,W$2:AA11452,5,FALSE),0)</f>
        <v>7</v>
      </c>
      <c r="F2310" s="1">
        <f>_xlfn.IFNA(VLOOKUP(B2310,W$2:AB11453,6,FALSE),0)</f>
        <v>24</v>
      </c>
      <c r="H2310" s="5">
        <f t="shared" si="439"/>
        <v>15340000</v>
      </c>
      <c r="I2310" s="5">
        <f t="shared" si="440"/>
        <v>16413800.000000002</v>
      </c>
      <c r="J2310" s="1">
        <f t="shared" si="433"/>
        <v>0.11849549253813166</v>
      </c>
      <c r="K2310" s="1">
        <f t="shared" si="434"/>
        <v>0</v>
      </c>
      <c r="L2310" s="1">
        <f t="shared" si="435"/>
        <v>1.33979111868944</v>
      </c>
      <c r="M2310" s="1">
        <f t="shared" si="436"/>
        <v>0.68619556135383653</v>
      </c>
      <c r="N2310" s="1">
        <f t="shared" si="437"/>
        <v>1.0245916516529501</v>
      </c>
      <c r="P2310" s="1">
        <f t="shared" si="441"/>
        <v>0.94196726814247222</v>
      </c>
      <c r="Q2310" s="1">
        <f t="shared" si="438"/>
        <v>0.11161887539334057</v>
      </c>
      <c r="R2310" s="2">
        <f t="shared" si="442"/>
        <v>1712233.5485338445</v>
      </c>
      <c r="S2310" s="2">
        <f t="shared" si="443"/>
        <v>1832089.8969312138</v>
      </c>
      <c r="T2310" s="2">
        <f t="shared" si="444"/>
        <v>1712233.5485338445</v>
      </c>
      <c r="V2310" s="1">
        <v>2022</v>
      </c>
      <c r="W2310" s="1">
        <v>61568</v>
      </c>
      <c r="X2310" s="1" t="s">
        <v>2353</v>
      </c>
      <c r="Y2310" s="1" t="s">
        <v>58</v>
      </c>
      <c r="Z2310" s="1">
        <v>85</v>
      </c>
      <c r="AA2310" s="1">
        <v>32</v>
      </c>
      <c r="AB2310" s="1">
        <v>25</v>
      </c>
    </row>
    <row r="2311" spans="2:28" x14ac:dyDescent="0.55000000000000004">
      <c r="B2311" s="1">
        <v>61079</v>
      </c>
      <c r="C2311" s="4" t="str">
        <f>_xlfn.IFNA(VLOOKUP(B2311,W$2:AB11425,3,FALSE),0)</f>
        <v>TE</v>
      </c>
      <c r="D2311" s="1">
        <f>_xlfn.IFNA(VLOOKUP(B2311,W$2:AA11453,4,FALSE),0)</f>
        <v>5</v>
      </c>
      <c r="E2311" s="1">
        <f>_xlfn.IFNA(VLOOKUP(B2311,W$2:AA11453,5,FALSE),0)</f>
        <v>7</v>
      </c>
      <c r="F2311" s="1">
        <f>_xlfn.IFNA(VLOOKUP(B2311,W$2:AB11454,6,FALSE),0)</f>
        <v>23</v>
      </c>
      <c r="H2311" s="5">
        <f t="shared" si="439"/>
        <v>14012500</v>
      </c>
      <c r="I2311" s="5">
        <f t="shared" si="440"/>
        <v>14993375</v>
      </c>
      <c r="J2311" s="1">
        <f t="shared" si="433"/>
        <v>0.11849549253813166</v>
      </c>
      <c r="K2311" s="1">
        <f t="shared" si="434"/>
        <v>0</v>
      </c>
      <c r="L2311" s="1">
        <f t="shared" si="435"/>
        <v>1.33979111868944</v>
      </c>
      <c r="M2311" s="1">
        <f t="shared" si="436"/>
        <v>0.68619556135383653</v>
      </c>
      <c r="N2311" s="1">
        <f t="shared" si="437"/>
        <v>1.0245916516529501</v>
      </c>
      <c r="P2311" s="1">
        <f t="shared" si="441"/>
        <v>0.94196726814247222</v>
      </c>
      <c r="Q2311" s="1">
        <f t="shared" si="438"/>
        <v>0.11161887539334057</v>
      </c>
      <c r="R2311" s="2">
        <f t="shared" si="442"/>
        <v>1564059.4914491847</v>
      </c>
      <c r="S2311" s="2">
        <f t="shared" si="443"/>
        <v>1673543.6558506277</v>
      </c>
      <c r="T2311" s="2">
        <f t="shared" si="444"/>
        <v>1564059.4914491847</v>
      </c>
      <c r="V2311" s="1">
        <v>2022</v>
      </c>
      <c r="W2311" s="1">
        <v>33441</v>
      </c>
      <c r="X2311" s="1" t="s">
        <v>2354</v>
      </c>
      <c r="Y2311" s="1" t="s">
        <v>58</v>
      </c>
      <c r="Z2311" s="1">
        <v>85</v>
      </c>
      <c r="AA2311" s="1">
        <v>3</v>
      </c>
      <c r="AB2311" s="1">
        <v>26</v>
      </c>
    </row>
    <row r="2312" spans="2:28" x14ac:dyDescent="0.55000000000000004">
      <c r="B2312" s="1">
        <v>62987</v>
      </c>
      <c r="C2312" s="4" t="str">
        <f>_xlfn.IFNA(VLOOKUP(B2312,W$2:AB11426,3,FALSE),0)</f>
        <v>S</v>
      </c>
      <c r="D2312" s="1">
        <f>_xlfn.IFNA(VLOOKUP(B2312,W$2:AA11454,4,FALSE),0)</f>
        <v>5</v>
      </c>
      <c r="E2312" s="1">
        <f>_xlfn.IFNA(VLOOKUP(B2312,W$2:AA11454,5,FALSE),0)</f>
        <v>7</v>
      </c>
      <c r="F2312" s="1">
        <f>_xlfn.IFNA(VLOOKUP(B2312,W$2:AB11455,6,FALSE),0)</f>
        <v>23</v>
      </c>
      <c r="H2312" s="5">
        <f t="shared" si="439"/>
        <v>15620000</v>
      </c>
      <c r="I2312" s="5">
        <f t="shared" si="440"/>
        <v>16713400.000000002</v>
      </c>
      <c r="J2312" s="1">
        <f t="shared" si="433"/>
        <v>0.11849549253813166</v>
      </c>
      <c r="K2312" s="1">
        <f t="shared" si="434"/>
        <v>0</v>
      </c>
      <c r="L2312" s="1">
        <f t="shared" si="435"/>
        <v>1.33979111868944</v>
      </c>
      <c r="M2312" s="1">
        <f t="shared" si="436"/>
        <v>0.68619556135383653</v>
      </c>
      <c r="N2312" s="1">
        <f t="shared" si="437"/>
        <v>0.92811912331810276</v>
      </c>
      <c r="P2312" s="1">
        <f t="shared" si="441"/>
        <v>0.85327440809450239</v>
      </c>
      <c r="Q2312" s="1">
        <f t="shared" si="438"/>
        <v>0.10110917125734081</v>
      </c>
      <c r="R2312" s="2">
        <f t="shared" si="442"/>
        <v>1579325.2550396635</v>
      </c>
      <c r="S2312" s="2">
        <f t="shared" si="443"/>
        <v>1689878.0228924402</v>
      </c>
      <c r="T2312" s="2">
        <f t="shared" si="444"/>
        <v>1579325.2550396635</v>
      </c>
      <c r="V2312" s="1">
        <v>2022</v>
      </c>
      <c r="W2312" s="1">
        <v>84470</v>
      </c>
      <c r="X2312" s="1" t="s">
        <v>2355</v>
      </c>
      <c r="Y2312" s="1" t="s">
        <v>58</v>
      </c>
      <c r="Z2312" s="1">
        <v>85</v>
      </c>
      <c r="AA2312" s="1">
        <v>4</v>
      </c>
      <c r="AB2312" s="1">
        <v>23</v>
      </c>
    </row>
    <row r="2313" spans="2:28" x14ac:dyDescent="0.55000000000000004">
      <c r="B2313" s="1">
        <v>61610</v>
      </c>
      <c r="C2313" s="4" t="str">
        <f>_xlfn.IFNA(VLOOKUP(B2313,W$2:AB11427,3,FALSE),0)</f>
        <v>WR</v>
      </c>
      <c r="D2313" s="1">
        <f>_xlfn.IFNA(VLOOKUP(B2313,W$2:AA11455,4,FALSE),0)</f>
        <v>5</v>
      </c>
      <c r="E2313" s="1">
        <f>_xlfn.IFNA(VLOOKUP(B2313,W$2:AA11455,5,FALSE),0)</f>
        <v>7</v>
      </c>
      <c r="F2313" s="1">
        <f>_xlfn.IFNA(VLOOKUP(B2313,W$2:AB11456,6,FALSE),0)</f>
        <v>23</v>
      </c>
      <c r="H2313" s="5">
        <f t="shared" si="439"/>
        <v>26850000</v>
      </c>
      <c r="I2313" s="5">
        <f t="shared" si="440"/>
        <v>28729500</v>
      </c>
      <c r="J2313" s="1">
        <f t="shared" si="433"/>
        <v>0.11849549253813166</v>
      </c>
      <c r="K2313" s="1">
        <f t="shared" si="434"/>
        <v>0</v>
      </c>
      <c r="L2313" s="1">
        <f t="shared" si="435"/>
        <v>1.33979111868944</v>
      </c>
      <c r="M2313" s="1">
        <f t="shared" si="436"/>
        <v>0.68619556135383653</v>
      </c>
      <c r="N2313" s="1">
        <f t="shared" si="437"/>
        <v>0.89953136465011441</v>
      </c>
      <c r="P2313" s="1">
        <f t="shared" si="441"/>
        <v>0.82699200291253772</v>
      </c>
      <c r="Q2313" s="1">
        <f t="shared" si="438"/>
        <v>9.7994824710217171E-2</v>
      </c>
      <c r="R2313" s="2">
        <f t="shared" si="442"/>
        <v>2631161.0434693312</v>
      </c>
      <c r="S2313" s="2">
        <f t="shared" si="443"/>
        <v>2815342.3165121842</v>
      </c>
      <c r="T2313" s="2">
        <f t="shared" si="444"/>
        <v>2631161.0434693312</v>
      </c>
      <c r="V2313" s="1">
        <v>2022</v>
      </c>
      <c r="W2313" s="1">
        <v>5606</v>
      </c>
      <c r="X2313" s="1" t="s">
        <v>2356</v>
      </c>
      <c r="Y2313" s="1" t="s">
        <v>58</v>
      </c>
      <c r="Z2313" s="1">
        <v>85</v>
      </c>
      <c r="AA2313" s="1">
        <v>3</v>
      </c>
      <c r="AB2313" s="1">
        <v>35</v>
      </c>
    </row>
    <row r="2314" spans="2:28" x14ac:dyDescent="0.55000000000000004">
      <c r="B2314" s="1">
        <v>77579</v>
      </c>
      <c r="C2314" s="4" t="str">
        <f>_xlfn.IFNA(VLOOKUP(B2314,W$2:AB11428,3,FALSE),0)</f>
        <v>G</v>
      </c>
      <c r="D2314" s="1">
        <f>_xlfn.IFNA(VLOOKUP(B2314,W$2:AA11456,4,FALSE),0)</f>
        <v>5</v>
      </c>
      <c r="E2314" s="1">
        <f>_xlfn.IFNA(VLOOKUP(B2314,W$2:AA11456,5,FALSE),0)</f>
        <v>7</v>
      </c>
      <c r="F2314" s="1">
        <f>_xlfn.IFNA(VLOOKUP(B2314,W$2:AB11457,6,FALSE),0)</f>
        <v>24</v>
      </c>
      <c r="H2314" s="5">
        <f t="shared" si="439"/>
        <v>15340000</v>
      </c>
      <c r="I2314" s="5">
        <f t="shared" si="440"/>
        <v>16413800.000000002</v>
      </c>
      <c r="J2314" s="1">
        <f t="shared" si="433"/>
        <v>0.11849549253813166</v>
      </c>
      <c r="K2314" s="1">
        <f t="shared" si="434"/>
        <v>0</v>
      </c>
      <c r="L2314" s="1">
        <f t="shared" si="435"/>
        <v>1.33979111868944</v>
      </c>
      <c r="M2314" s="1">
        <f t="shared" si="436"/>
        <v>0.68619556135383653</v>
      </c>
      <c r="N2314" s="1">
        <f t="shared" si="437"/>
        <v>1.0245916516529501</v>
      </c>
      <c r="P2314" s="1">
        <f t="shared" si="441"/>
        <v>0.94196726814247222</v>
      </c>
      <c r="Q2314" s="1">
        <f t="shared" si="438"/>
        <v>0.11161887539334057</v>
      </c>
      <c r="R2314" s="2">
        <f t="shared" si="442"/>
        <v>1712233.5485338445</v>
      </c>
      <c r="S2314" s="2">
        <f t="shared" si="443"/>
        <v>1832089.8969312138</v>
      </c>
      <c r="T2314" s="2">
        <f t="shared" si="444"/>
        <v>1712233.5485338445</v>
      </c>
      <c r="V2314" s="1">
        <v>2022</v>
      </c>
      <c r="W2314" s="1">
        <v>26075</v>
      </c>
      <c r="X2314" s="1" t="s">
        <v>2357</v>
      </c>
      <c r="Y2314" s="1" t="s">
        <v>58</v>
      </c>
      <c r="Z2314" s="1">
        <v>84</v>
      </c>
      <c r="AA2314" s="1">
        <v>3</v>
      </c>
      <c r="AB2314" s="1">
        <v>27</v>
      </c>
    </row>
    <row r="2315" spans="2:28" x14ac:dyDescent="0.55000000000000004">
      <c r="B2315" s="1">
        <v>57782</v>
      </c>
      <c r="C2315" s="4" t="str">
        <f>_xlfn.IFNA(VLOOKUP(B2315,W$2:AB11429,3,FALSE),0)</f>
        <v>LB</v>
      </c>
      <c r="D2315" s="1">
        <f>_xlfn.IFNA(VLOOKUP(B2315,W$2:AA11457,4,FALSE),0)</f>
        <v>5</v>
      </c>
      <c r="E2315" s="1">
        <f>_xlfn.IFNA(VLOOKUP(B2315,W$2:AA11457,5,FALSE),0)</f>
        <v>7</v>
      </c>
      <c r="F2315" s="1">
        <f>_xlfn.IFNA(VLOOKUP(B2315,W$2:AB11458,6,FALSE),0)</f>
        <v>24</v>
      </c>
      <c r="H2315" s="5">
        <f t="shared" si="439"/>
        <v>16999000</v>
      </c>
      <c r="I2315" s="5">
        <f t="shared" si="440"/>
        <v>18188930</v>
      </c>
      <c r="J2315" s="1">
        <f t="shared" si="433"/>
        <v>0.11849549253813166</v>
      </c>
      <c r="K2315" s="1">
        <f t="shared" si="434"/>
        <v>0</v>
      </c>
      <c r="L2315" s="1">
        <f t="shared" si="435"/>
        <v>1.33979111868944</v>
      </c>
      <c r="M2315" s="1">
        <f t="shared" si="436"/>
        <v>0.68619556135383653</v>
      </c>
      <c r="N2315" s="1">
        <f t="shared" si="437"/>
        <v>0.82023027006469129</v>
      </c>
      <c r="P2315" s="1">
        <f t="shared" si="441"/>
        <v>0.75408585019615693</v>
      </c>
      <c r="Q2315" s="1">
        <f t="shared" si="438"/>
        <v>8.9355774235029384E-2</v>
      </c>
      <c r="R2315" s="2">
        <f t="shared" si="442"/>
        <v>1518958.8062212644</v>
      </c>
      <c r="S2315" s="2">
        <f t="shared" si="443"/>
        <v>1625285.9226567531</v>
      </c>
      <c r="T2315" s="2">
        <f t="shared" si="444"/>
        <v>1518958.8062212644</v>
      </c>
      <c r="V2315" s="1">
        <v>2022</v>
      </c>
      <c r="W2315" s="1">
        <v>7092</v>
      </c>
      <c r="X2315" s="1" t="s">
        <v>2358</v>
      </c>
      <c r="Y2315" s="1" t="s">
        <v>58</v>
      </c>
      <c r="Z2315" s="1">
        <v>84</v>
      </c>
      <c r="AA2315" s="1">
        <v>3</v>
      </c>
      <c r="AB2315" s="1">
        <v>33</v>
      </c>
    </row>
    <row r="2316" spans="2:28" x14ac:dyDescent="0.55000000000000004">
      <c r="B2316" s="1">
        <v>55748</v>
      </c>
      <c r="C2316" s="4" t="str">
        <f>_xlfn.IFNA(VLOOKUP(B2316,W$2:AB11430,3,FALSE),0)</f>
        <v>CB</v>
      </c>
      <c r="D2316" s="1">
        <f>_xlfn.IFNA(VLOOKUP(B2316,W$2:AA11458,4,FALSE),0)</f>
        <v>5</v>
      </c>
      <c r="E2316" s="1">
        <f>_xlfn.IFNA(VLOOKUP(B2316,W$2:AA11458,5,FALSE),0)</f>
        <v>7</v>
      </c>
      <c r="F2316" s="1">
        <f>_xlfn.IFNA(VLOOKUP(B2316,W$2:AB11459,6,FALSE),0)</f>
        <v>23</v>
      </c>
      <c r="H2316" s="5">
        <f t="shared" si="439"/>
        <v>20000000</v>
      </c>
      <c r="I2316" s="5">
        <f t="shared" si="440"/>
        <v>21400000</v>
      </c>
      <c r="J2316" s="1">
        <f t="shared" si="433"/>
        <v>0.11849549253813166</v>
      </c>
      <c r="K2316" s="1">
        <f t="shared" si="434"/>
        <v>0</v>
      </c>
      <c r="L2316" s="1">
        <f t="shared" si="435"/>
        <v>1.33979111868944</v>
      </c>
      <c r="M2316" s="1">
        <f t="shared" si="436"/>
        <v>0.68619556135383653</v>
      </c>
      <c r="N2316" s="1">
        <f t="shared" si="437"/>
        <v>0.87776743548653313</v>
      </c>
      <c r="P2316" s="1">
        <f t="shared" si="441"/>
        <v>0.80698314488095868</v>
      </c>
      <c r="Q2316" s="1">
        <f t="shared" si="438"/>
        <v>9.5623865222639659E-2</v>
      </c>
      <c r="R2316" s="2">
        <f t="shared" si="442"/>
        <v>1912477.3044527932</v>
      </c>
      <c r="S2316" s="2">
        <f t="shared" si="443"/>
        <v>2046350.7157644888</v>
      </c>
      <c r="T2316" s="2">
        <f t="shared" si="444"/>
        <v>1912477.3044527932</v>
      </c>
      <c r="V2316" s="1">
        <v>2022</v>
      </c>
      <c r="W2316" s="1">
        <v>91470</v>
      </c>
      <c r="X2316" s="1" t="s">
        <v>2359</v>
      </c>
      <c r="Y2316" s="1" t="s">
        <v>58</v>
      </c>
      <c r="Z2316" s="1">
        <v>84</v>
      </c>
      <c r="AA2316" s="1">
        <v>8</v>
      </c>
      <c r="AB2316" s="1">
        <v>25</v>
      </c>
    </row>
    <row r="2317" spans="2:28" x14ac:dyDescent="0.55000000000000004">
      <c r="B2317" s="1">
        <v>111900</v>
      </c>
      <c r="C2317" s="4" t="str">
        <f>_xlfn.IFNA(VLOOKUP(B2317,W$2:AB11431,3,FALSE),0)</f>
        <v>TE</v>
      </c>
      <c r="D2317" s="1">
        <f>_xlfn.IFNA(VLOOKUP(B2317,W$2:AA11459,4,FALSE),0)</f>
        <v>5</v>
      </c>
      <c r="E2317" s="1">
        <f>_xlfn.IFNA(VLOOKUP(B2317,W$2:AA11459,5,FALSE),0)</f>
        <v>7</v>
      </c>
      <c r="F2317" s="1">
        <f>_xlfn.IFNA(VLOOKUP(B2317,W$2:AB11460,6,FALSE),0)</f>
        <v>23</v>
      </c>
      <c r="H2317" s="5">
        <f t="shared" si="439"/>
        <v>14012500</v>
      </c>
      <c r="I2317" s="5">
        <f t="shared" si="440"/>
        <v>14993375</v>
      </c>
      <c r="J2317" s="1">
        <f t="shared" si="433"/>
        <v>0.11849549253813166</v>
      </c>
      <c r="K2317" s="1">
        <f t="shared" si="434"/>
        <v>0</v>
      </c>
      <c r="L2317" s="1">
        <f t="shared" si="435"/>
        <v>1.33979111868944</v>
      </c>
      <c r="M2317" s="1">
        <f t="shared" si="436"/>
        <v>0.68619556135383653</v>
      </c>
      <c r="N2317" s="1">
        <f t="shared" si="437"/>
        <v>1.0245916516529501</v>
      </c>
      <c r="P2317" s="1">
        <f t="shared" si="441"/>
        <v>0.94196726814247222</v>
      </c>
      <c r="Q2317" s="1">
        <f t="shared" si="438"/>
        <v>0.11161887539334057</v>
      </c>
      <c r="R2317" s="2">
        <f t="shared" si="442"/>
        <v>1564059.4914491847</v>
      </c>
      <c r="S2317" s="2">
        <f t="shared" si="443"/>
        <v>1673543.6558506277</v>
      </c>
      <c r="T2317" s="2">
        <f t="shared" si="444"/>
        <v>1564059.4914491847</v>
      </c>
      <c r="V2317" s="1">
        <v>2022</v>
      </c>
      <c r="W2317" s="1">
        <v>9538</v>
      </c>
      <c r="X2317" s="1" t="s">
        <v>2360</v>
      </c>
      <c r="Y2317" s="1" t="s">
        <v>58</v>
      </c>
      <c r="Z2317" s="1">
        <v>83</v>
      </c>
      <c r="AA2317" s="1">
        <v>4</v>
      </c>
      <c r="AB2317" s="1">
        <v>29</v>
      </c>
    </row>
    <row r="2318" spans="2:28" x14ac:dyDescent="0.55000000000000004">
      <c r="B2318" s="1">
        <v>56705</v>
      </c>
      <c r="C2318" s="4" t="str">
        <f>_xlfn.IFNA(VLOOKUP(B2318,W$2:AB11432,3,FALSE),0)</f>
        <v>DI</v>
      </c>
      <c r="D2318" s="1">
        <f>_xlfn.IFNA(VLOOKUP(B2318,W$2:AA11460,4,FALSE),0)</f>
        <v>5</v>
      </c>
      <c r="E2318" s="1">
        <f>_xlfn.IFNA(VLOOKUP(B2318,W$2:AA11460,5,FALSE),0)</f>
        <v>7</v>
      </c>
      <c r="F2318" s="1">
        <f>_xlfn.IFNA(VLOOKUP(B2318,W$2:AB11461,6,FALSE),0)</f>
        <v>24</v>
      </c>
      <c r="H2318" s="5">
        <f t="shared" si="439"/>
        <v>20500000</v>
      </c>
      <c r="I2318" s="5">
        <f t="shared" si="440"/>
        <v>21935000</v>
      </c>
      <c r="J2318" s="1">
        <f t="shared" si="433"/>
        <v>0.11849549253813166</v>
      </c>
      <c r="K2318" s="1">
        <f t="shared" si="434"/>
        <v>0</v>
      </c>
      <c r="L2318" s="1">
        <f t="shared" si="435"/>
        <v>1.33979111868944</v>
      </c>
      <c r="M2318" s="1">
        <f t="shared" si="436"/>
        <v>0.68619556135383653</v>
      </c>
      <c r="N2318" s="1">
        <f t="shared" si="437"/>
        <v>1</v>
      </c>
      <c r="P2318" s="1">
        <f t="shared" si="441"/>
        <v>0.91935871878598485</v>
      </c>
      <c r="Q2318" s="1">
        <f t="shared" si="438"/>
        <v>0.10893986420177094</v>
      </c>
      <c r="R2318" s="2">
        <f t="shared" si="442"/>
        <v>2233267.2161363042</v>
      </c>
      <c r="S2318" s="2">
        <f t="shared" si="443"/>
        <v>2389595.9212658457</v>
      </c>
      <c r="T2318" s="2">
        <f t="shared" si="444"/>
        <v>2233267.2161363042</v>
      </c>
      <c r="V2318" s="1">
        <v>2022</v>
      </c>
      <c r="W2318" s="1">
        <v>10655</v>
      </c>
      <c r="X2318" s="1" t="s">
        <v>2361</v>
      </c>
      <c r="Y2318" s="1" t="s">
        <v>58</v>
      </c>
      <c r="Z2318" s="1">
        <v>83</v>
      </c>
      <c r="AA2318" s="1">
        <v>32</v>
      </c>
      <c r="AB2318" s="1">
        <v>28</v>
      </c>
    </row>
    <row r="2319" spans="2:28" x14ac:dyDescent="0.55000000000000004">
      <c r="B2319" s="1">
        <v>91336</v>
      </c>
      <c r="C2319" s="4" t="str">
        <f>_xlfn.IFNA(VLOOKUP(B2319,W$2:AB11433,3,FALSE),0)</f>
        <v>ED</v>
      </c>
      <c r="D2319" s="1">
        <f>_xlfn.IFNA(VLOOKUP(B2319,W$2:AA11461,4,FALSE),0)</f>
        <v>5</v>
      </c>
      <c r="E2319" s="1">
        <f>_xlfn.IFNA(VLOOKUP(B2319,W$2:AA11461,5,FALSE),0)</f>
        <v>7</v>
      </c>
      <c r="F2319" s="1">
        <f>_xlfn.IFNA(VLOOKUP(B2319,W$2:AB11462,6,FALSE),0)</f>
        <v>23</v>
      </c>
      <c r="H2319" s="5">
        <f t="shared" si="439"/>
        <v>25400550</v>
      </c>
      <c r="I2319" s="5">
        <f t="shared" si="440"/>
        <v>27178588.5</v>
      </c>
      <c r="J2319" s="1">
        <f t="shared" si="433"/>
        <v>0.11849549253813166</v>
      </c>
      <c r="K2319" s="1">
        <f t="shared" si="434"/>
        <v>0</v>
      </c>
      <c r="L2319" s="1">
        <f t="shared" si="435"/>
        <v>1.33979111868944</v>
      </c>
      <c r="M2319" s="1">
        <f t="shared" si="436"/>
        <v>0.68619556135383653</v>
      </c>
      <c r="N2319" s="1">
        <f t="shared" si="437"/>
        <v>1</v>
      </c>
      <c r="P2319" s="1">
        <f t="shared" si="441"/>
        <v>0.91935871878598485</v>
      </c>
      <c r="Q2319" s="1">
        <f t="shared" si="438"/>
        <v>0.10893986420177094</v>
      </c>
      <c r="R2319" s="2">
        <f t="shared" si="442"/>
        <v>2767132.4676502929</v>
      </c>
      <c r="S2319" s="2">
        <f t="shared" si="443"/>
        <v>2960831.7403858136</v>
      </c>
      <c r="T2319" s="2">
        <f t="shared" si="444"/>
        <v>2767132.4676502929</v>
      </c>
      <c r="V2319" s="1">
        <v>2022</v>
      </c>
      <c r="W2319" s="1">
        <v>61100</v>
      </c>
      <c r="X2319" s="1" t="s">
        <v>2362</v>
      </c>
      <c r="Y2319" s="1" t="s">
        <v>58</v>
      </c>
      <c r="Z2319" s="1">
        <v>83</v>
      </c>
      <c r="AA2319" s="1">
        <v>10</v>
      </c>
      <c r="AB2319" s="1">
        <v>24</v>
      </c>
    </row>
    <row r="2320" spans="2:28" x14ac:dyDescent="0.55000000000000004">
      <c r="B2320" s="1">
        <v>124140</v>
      </c>
      <c r="C2320" s="4" t="str">
        <f>_xlfn.IFNA(VLOOKUP(B2320,W$2:AB11434,3,FALSE),0)</f>
        <v>CB</v>
      </c>
      <c r="D2320" s="1">
        <f>_xlfn.IFNA(VLOOKUP(B2320,W$2:AA11462,4,FALSE),0)</f>
        <v>5</v>
      </c>
      <c r="E2320" s="1">
        <f>_xlfn.IFNA(VLOOKUP(B2320,W$2:AA11462,5,FALSE),0)</f>
        <v>7</v>
      </c>
      <c r="F2320" s="1">
        <f>_xlfn.IFNA(VLOOKUP(B2320,W$2:AB11463,6,FALSE),0)</f>
        <v>23</v>
      </c>
      <c r="H2320" s="5">
        <f t="shared" si="439"/>
        <v>20000000</v>
      </c>
      <c r="I2320" s="5">
        <f t="shared" si="440"/>
        <v>21400000</v>
      </c>
      <c r="J2320" s="1">
        <f t="shared" si="433"/>
        <v>0.11849549253813166</v>
      </c>
      <c r="K2320" s="1">
        <f t="shared" si="434"/>
        <v>0</v>
      </c>
      <c r="L2320" s="1">
        <f t="shared" si="435"/>
        <v>1.33979111868944</v>
      </c>
      <c r="M2320" s="1">
        <f t="shared" si="436"/>
        <v>0.68619556135383653</v>
      </c>
      <c r="N2320" s="1">
        <f t="shared" si="437"/>
        <v>0.87776743548653313</v>
      </c>
      <c r="P2320" s="1">
        <f t="shared" si="441"/>
        <v>0.80698314488095868</v>
      </c>
      <c r="Q2320" s="1">
        <f t="shared" si="438"/>
        <v>9.5623865222639659E-2</v>
      </c>
      <c r="R2320" s="2">
        <f t="shared" si="442"/>
        <v>1912477.3044527932</v>
      </c>
      <c r="S2320" s="2">
        <f t="shared" si="443"/>
        <v>2046350.7157644888</v>
      </c>
      <c r="T2320" s="2">
        <f t="shared" si="444"/>
        <v>1912477.3044527932</v>
      </c>
      <c r="V2320" s="1">
        <v>2022</v>
      </c>
      <c r="W2320" s="1">
        <v>6156</v>
      </c>
      <c r="X2320" s="1" t="s">
        <v>221</v>
      </c>
      <c r="Y2320" s="1" t="s">
        <v>58</v>
      </c>
      <c r="Z2320" s="1">
        <v>82</v>
      </c>
      <c r="AA2320" s="1">
        <v>10</v>
      </c>
      <c r="AB2320" s="1">
        <v>34</v>
      </c>
    </row>
    <row r="2321" spans="2:28" x14ac:dyDescent="0.55000000000000004">
      <c r="B2321" s="1">
        <v>42833</v>
      </c>
      <c r="C2321" s="4" t="str">
        <f>_xlfn.IFNA(VLOOKUP(B2321,W$2:AB11435,3,FALSE),0)</f>
        <v>CB</v>
      </c>
      <c r="D2321" s="1">
        <f>_xlfn.IFNA(VLOOKUP(B2321,W$2:AA11463,4,FALSE),0)</f>
        <v>5</v>
      </c>
      <c r="E2321" s="1">
        <f>_xlfn.IFNA(VLOOKUP(B2321,W$2:AA11463,5,FALSE),0)</f>
        <v>7</v>
      </c>
      <c r="F2321" s="1">
        <f>_xlfn.IFNA(VLOOKUP(B2321,W$2:AB11464,6,FALSE),0)</f>
        <v>26</v>
      </c>
      <c r="H2321" s="5">
        <f t="shared" si="439"/>
        <v>20000000</v>
      </c>
      <c r="I2321" s="5">
        <f t="shared" si="440"/>
        <v>21400000</v>
      </c>
      <c r="J2321" s="1">
        <f t="shared" si="433"/>
        <v>0.11849549253813166</v>
      </c>
      <c r="K2321" s="1">
        <f t="shared" si="434"/>
        <v>0</v>
      </c>
      <c r="L2321" s="1">
        <f t="shared" si="435"/>
        <v>1.33979111868944</v>
      </c>
      <c r="M2321" s="1">
        <f t="shared" si="436"/>
        <v>0.68619556135383653</v>
      </c>
      <c r="N2321" s="1">
        <f t="shared" si="437"/>
        <v>0.87776743548653313</v>
      </c>
      <c r="P2321" s="1">
        <f t="shared" si="441"/>
        <v>0.80698314488095868</v>
      </c>
      <c r="Q2321" s="1">
        <f t="shared" si="438"/>
        <v>9.5623865222639659E-2</v>
      </c>
      <c r="R2321" s="2">
        <f t="shared" si="442"/>
        <v>1912477.3044527932</v>
      </c>
      <c r="S2321" s="2">
        <f t="shared" si="443"/>
        <v>2046350.7157644888</v>
      </c>
      <c r="T2321" s="2">
        <f t="shared" si="444"/>
        <v>1912477.3044527932</v>
      </c>
      <c r="V2321" s="1">
        <v>2022</v>
      </c>
      <c r="W2321" s="1">
        <v>9453</v>
      </c>
      <c r="X2321" s="1" t="s">
        <v>2363</v>
      </c>
      <c r="Y2321" s="1" t="s">
        <v>58</v>
      </c>
      <c r="Z2321" s="1">
        <v>82</v>
      </c>
      <c r="AA2321" s="1">
        <v>20</v>
      </c>
      <c r="AB2321" s="1">
        <v>29</v>
      </c>
    </row>
    <row r="2322" spans="2:28" x14ac:dyDescent="0.55000000000000004">
      <c r="B2322" s="1">
        <v>59994</v>
      </c>
      <c r="C2322" s="4" t="str">
        <f>_xlfn.IFNA(VLOOKUP(B2322,W$2:AB11436,3,FALSE),0)</f>
        <v>G</v>
      </c>
      <c r="D2322" s="1">
        <f>_xlfn.IFNA(VLOOKUP(B2322,W$2:AA11464,4,FALSE),0)</f>
        <v>5</v>
      </c>
      <c r="E2322" s="1">
        <f>_xlfn.IFNA(VLOOKUP(B2322,W$2:AA11464,5,FALSE),0)</f>
        <v>7</v>
      </c>
      <c r="F2322" s="1">
        <f>_xlfn.IFNA(VLOOKUP(B2322,W$2:AB11465,6,FALSE),0)</f>
        <v>23</v>
      </c>
      <c r="H2322" s="5">
        <f t="shared" si="439"/>
        <v>15340000</v>
      </c>
      <c r="I2322" s="5">
        <f t="shared" si="440"/>
        <v>16413800.000000002</v>
      </c>
      <c r="J2322" s="1">
        <f t="shared" si="433"/>
        <v>0.11849549253813166</v>
      </c>
      <c r="K2322" s="1">
        <f t="shared" si="434"/>
        <v>0</v>
      </c>
      <c r="L2322" s="1">
        <f t="shared" si="435"/>
        <v>1.33979111868944</v>
      </c>
      <c r="M2322" s="1">
        <f t="shared" si="436"/>
        <v>0.68619556135383653</v>
      </c>
      <c r="N2322" s="1">
        <f t="shared" si="437"/>
        <v>1.0245916516529501</v>
      </c>
      <c r="P2322" s="1">
        <f t="shared" si="441"/>
        <v>0.94196726814247222</v>
      </c>
      <c r="Q2322" s="1">
        <f t="shared" si="438"/>
        <v>0.11161887539334057</v>
      </c>
      <c r="R2322" s="2">
        <f t="shared" si="442"/>
        <v>1712233.5485338445</v>
      </c>
      <c r="S2322" s="2">
        <f t="shared" si="443"/>
        <v>1832089.8969312138</v>
      </c>
      <c r="T2322" s="2">
        <f t="shared" si="444"/>
        <v>1712233.5485338445</v>
      </c>
      <c r="V2322" s="1">
        <v>2022</v>
      </c>
      <c r="W2322" s="1">
        <v>84088</v>
      </c>
      <c r="X2322" s="1" t="s">
        <v>2364</v>
      </c>
      <c r="Y2322" s="1" t="s">
        <v>58</v>
      </c>
      <c r="Z2322" s="1">
        <v>82</v>
      </c>
      <c r="AA2322" s="1">
        <v>10</v>
      </c>
      <c r="AB2322" s="1">
        <v>24</v>
      </c>
    </row>
    <row r="2323" spans="2:28" x14ac:dyDescent="0.55000000000000004">
      <c r="B2323" s="1">
        <v>108389</v>
      </c>
      <c r="C2323" s="4" t="str">
        <f>_xlfn.IFNA(VLOOKUP(B2323,W$2:AB11437,3,FALSE),0)</f>
        <v>S</v>
      </c>
      <c r="D2323" s="1">
        <f>_xlfn.IFNA(VLOOKUP(B2323,W$2:AA11465,4,FALSE),0)</f>
        <v>5</v>
      </c>
      <c r="E2323" s="1">
        <f>_xlfn.IFNA(VLOOKUP(B2323,W$2:AA11465,5,FALSE),0)</f>
        <v>7</v>
      </c>
      <c r="F2323" s="1">
        <f>_xlfn.IFNA(VLOOKUP(B2323,W$2:AB11466,6,FALSE),0)</f>
        <v>23</v>
      </c>
      <c r="H2323" s="5">
        <f t="shared" si="439"/>
        <v>15620000</v>
      </c>
      <c r="I2323" s="5">
        <f t="shared" si="440"/>
        <v>16713400.000000002</v>
      </c>
      <c r="J2323" s="1">
        <f t="shared" si="433"/>
        <v>0.11849549253813166</v>
      </c>
      <c r="K2323" s="1">
        <f t="shared" si="434"/>
        <v>0</v>
      </c>
      <c r="L2323" s="1">
        <f t="shared" si="435"/>
        <v>1.33979111868944</v>
      </c>
      <c r="M2323" s="1">
        <f t="shared" si="436"/>
        <v>0.68619556135383653</v>
      </c>
      <c r="N2323" s="1">
        <f t="shared" si="437"/>
        <v>0.92811912331810276</v>
      </c>
      <c r="P2323" s="1">
        <f t="shared" si="441"/>
        <v>0.85327440809450239</v>
      </c>
      <c r="Q2323" s="1">
        <f t="shared" si="438"/>
        <v>0.10110917125734081</v>
      </c>
      <c r="R2323" s="2">
        <f t="shared" si="442"/>
        <v>1579325.2550396635</v>
      </c>
      <c r="S2323" s="2">
        <f t="shared" si="443"/>
        <v>1689878.0228924402</v>
      </c>
      <c r="T2323" s="2">
        <f t="shared" si="444"/>
        <v>1579325.2550396635</v>
      </c>
      <c r="V2323" s="1">
        <v>2022</v>
      </c>
      <c r="W2323" s="1">
        <v>48170</v>
      </c>
      <c r="X2323" s="1" t="s">
        <v>2365</v>
      </c>
      <c r="Y2323" s="1" t="s">
        <v>58</v>
      </c>
      <c r="Z2323" s="1">
        <v>81</v>
      </c>
      <c r="AA2323" s="1">
        <v>7</v>
      </c>
      <c r="AB2323" s="1">
        <v>27</v>
      </c>
    </row>
    <row r="2324" spans="2:28" x14ac:dyDescent="0.55000000000000004">
      <c r="B2324" s="1">
        <v>43393</v>
      </c>
      <c r="C2324" s="4" t="str">
        <f>_xlfn.IFNA(VLOOKUP(B2324,W$2:AB11438,3,FALSE),0)</f>
        <v>CB</v>
      </c>
      <c r="D2324" s="1">
        <f>_xlfn.IFNA(VLOOKUP(B2324,W$2:AA11466,4,FALSE),0)</f>
        <v>5</v>
      </c>
      <c r="E2324" s="1">
        <f>_xlfn.IFNA(VLOOKUP(B2324,W$2:AA11466,5,FALSE),0)</f>
        <v>7</v>
      </c>
      <c r="F2324" s="1">
        <f>_xlfn.IFNA(VLOOKUP(B2324,W$2:AB11467,6,FALSE),0)</f>
        <v>23</v>
      </c>
      <c r="H2324" s="5">
        <f t="shared" si="439"/>
        <v>20000000</v>
      </c>
      <c r="I2324" s="5">
        <f t="shared" si="440"/>
        <v>21400000</v>
      </c>
      <c r="J2324" s="1">
        <f t="shared" si="433"/>
        <v>0.11849549253813166</v>
      </c>
      <c r="K2324" s="1">
        <f t="shared" si="434"/>
        <v>0</v>
      </c>
      <c r="L2324" s="1">
        <f t="shared" si="435"/>
        <v>1.33979111868944</v>
      </c>
      <c r="M2324" s="1">
        <f t="shared" si="436"/>
        <v>0.68619556135383653</v>
      </c>
      <c r="N2324" s="1">
        <f t="shared" si="437"/>
        <v>0.87776743548653313</v>
      </c>
      <c r="P2324" s="1">
        <f t="shared" si="441"/>
        <v>0.80698314488095868</v>
      </c>
      <c r="Q2324" s="1">
        <f t="shared" si="438"/>
        <v>9.5623865222639659E-2</v>
      </c>
      <c r="R2324" s="2">
        <f t="shared" si="442"/>
        <v>1912477.3044527932</v>
      </c>
      <c r="S2324" s="2">
        <f t="shared" si="443"/>
        <v>2046350.7157644888</v>
      </c>
      <c r="T2324" s="2">
        <f t="shared" si="444"/>
        <v>1912477.3044527932</v>
      </c>
      <c r="V2324" s="1">
        <v>2022</v>
      </c>
      <c r="W2324" s="1">
        <v>11254</v>
      </c>
      <c r="X2324" s="1" t="s">
        <v>2366</v>
      </c>
      <c r="Y2324" s="1" t="s">
        <v>58</v>
      </c>
      <c r="Z2324" s="1">
        <v>81</v>
      </c>
      <c r="AA2324" s="1">
        <v>8</v>
      </c>
      <c r="AB2324" s="1">
        <v>29</v>
      </c>
    </row>
    <row r="2325" spans="2:28" x14ac:dyDescent="0.55000000000000004">
      <c r="B2325" s="1">
        <v>40364</v>
      </c>
      <c r="C2325" s="4" t="str">
        <f>_xlfn.IFNA(VLOOKUP(B2325,W$2:AB11439,3,FALSE),0)</f>
        <v>QB</v>
      </c>
      <c r="D2325" s="1">
        <f>_xlfn.IFNA(VLOOKUP(B2325,W$2:AA11467,4,FALSE),0)</f>
        <v>5</v>
      </c>
      <c r="E2325" s="1">
        <f>_xlfn.IFNA(VLOOKUP(B2325,W$2:AA11467,5,FALSE),0)</f>
        <v>7</v>
      </c>
      <c r="F2325" s="1">
        <f>_xlfn.IFNA(VLOOKUP(B2325,W$2:AB11468,6,FALSE),0)</f>
        <v>25</v>
      </c>
      <c r="H2325" s="5">
        <f t="shared" si="439"/>
        <v>44949165</v>
      </c>
      <c r="I2325" s="5">
        <f t="shared" si="440"/>
        <v>48095606.550000004</v>
      </c>
      <c r="J2325" s="1">
        <f t="shared" si="433"/>
        <v>0.11849549253813166</v>
      </c>
      <c r="K2325" s="1">
        <f t="shared" si="434"/>
        <v>0</v>
      </c>
      <c r="L2325" s="1">
        <f t="shared" si="435"/>
        <v>1.33979111868944</v>
      </c>
      <c r="M2325" s="1">
        <f t="shared" si="436"/>
        <v>0.68619556135383653</v>
      </c>
      <c r="N2325" s="1">
        <f t="shared" si="437"/>
        <v>1.1178219283566899</v>
      </c>
      <c r="P2325" s="1">
        <f t="shared" si="441"/>
        <v>1.0276793358848855</v>
      </c>
      <c r="Q2325" s="1">
        <f t="shared" si="438"/>
        <v>0.12177536907693955</v>
      </c>
      <c r="R2325" s="2">
        <f t="shared" si="442"/>
        <v>5473701.1575752534</v>
      </c>
      <c r="S2325" s="2">
        <f t="shared" si="443"/>
        <v>5856860.2386055216</v>
      </c>
      <c r="T2325" s="2">
        <f t="shared" si="444"/>
        <v>5473701.1575752534</v>
      </c>
      <c r="V2325" s="1">
        <v>2022</v>
      </c>
      <c r="W2325" s="1">
        <v>11851</v>
      </c>
      <c r="X2325" s="1" t="s">
        <v>2367</v>
      </c>
      <c r="Y2325" s="1" t="s">
        <v>58</v>
      </c>
      <c r="Z2325" s="1">
        <v>81</v>
      </c>
      <c r="AA2325" s="1">
        <v>3</v>
      </c>
      <c r="AB2325" s="1">
        <v>29</v>
      </c>
    </row>
    <row r="2326" spans="2:28" x14ac:dyDescent="0.55000000000000004">
      <c r="B2326" s="1">
        <v>78089</v>
      </c>
      <c r="C2326" s="4" t="str">
        <f>_xlfn.IFNA(VLOOKUP(B2326,W$2:AB11440,3,FALSE),0)</f>
        <v>CB</v>
      </c>
      <c r="D2326" s="1">
        <f>_xlfn.IFNA(VLOOKUP(B2326,W$2:AA11468,4,FALSE),0)</f>
        <v>5</v>
      </c>
      <c r="E2326" s="1">
        <f>_xlfn.IFNA(VLOOKUP(B2326,W$2:AA11468,5,FALSE),0)</f>
        <v>7</v>
      </c>
      <c r="F2326" s="1">
        <f>_xlfn.IFNA(VLOOKUP(B2326,W$2:AB11469,6,FALSE),0)</f>
        <v>24</v>
      </c>
      <c r="H2326" s="5">
        <f t="shared" si="439"/>
        <v>20000000</v>
      </c>
      <c r="I2326" s="5">
        <f t="shared" si="440"/>
        <v>21400000</v>
      </c>
      <c r="J2326" s="1">
        <f t="shared" si="433"/>
        <v>0.11849549253813166</v>
      </c>
      <c r="K2326" s="1">
        <f t="shared" si="434"/>
        <v>0</v>
      </c>
      <c r="L2326" s="1">
        <f t="shared" si="435"/>
        <v>1.33979111868944</v>
      </c>
      <c r="M2326" s="1">
        <f t="shared" si="436"/>
        <v>0.68619556135383653</v>
      </c>
      <c r="N2326" s="1">
        <f t="shared" si="437"/>
        <v>0.87776743548653313</v>
      </c>
      <c r="P2326" s="1">
        <f t="shared" si="441"/>
        <v>0.80698314488095868</v>
      </c>
      <c r="Q2326" s="1">
        <f t="shared" si="438"/>
        <v>9.5623865222639659E-2</v>
      </c>
      <c r="R2326" s="2">
        <f t="shared" si="442"/>
        <v>1912477.3044527932</v>
      </c>
      <c r="S2326" s="2">
        <f t="shared" si="443"/>
        <v>2046350.7157644888</v>
      </c>
      <c r="T2326" s="2">
        <f t="shared" si="444"/>
        <v>1912477.3044527932</v>
      </c>
      <c r="V2326" s="1">
        <v>2022</v>
      </c>
      <c r="W2326" s="1">
        <v>47961</v>
      </c>
      <c r="X2326" s="1" t="s">
        <v>2368</v>
      </c>
      <c r="Y2326" s="1" t="s">
        <v>58</v>
      </c>
      <c r="Z2326" s="1">
        <v>80</v>
      </c>
      <c r="AA2326" s="1">
        <v>7</v>
      </c>
      <c r="AB2326" s="1">
        <v>27</v>
      </c>
    </row>
    <row r="2327" spans="2:28" x14ac:dyDescent="0.55000000000000004">
      <c r="B2327" s="1">
        <v>131960</v>
      </c>
      <c r="C2327" s="4" t="str">
        <f>_xlfn.IFNA(VLOOKUP(B2327,W$2:AB11441,3,FALSE),0)</f>
        <v>CB</v>
      </c>
      <c r="D2327" s="1">
        <f>_xlfn.IFNA(VLOOKUP(B2327,W$2:AA11469,4,FALSE),0)</f>
        <v>5</v>
      </c>
      <c r="E2327" s="1">
        <f>_xlfn.IFNA(VLOOKUP(B2327,W$2:AA11469,5,FALSE),0)</f>
        <v>7</v>
      </c>
      <c r="F2327" s="1">
        <f>_xlfn.IFNA(VLOOKUP(B2327,W$2:AB11470,6,FALSE),0)</f>
        <v>24</v>
      </c>
      <c r="H2327" s="5">
        <f t="shared" si="439"/>
        <v>20000000</v>
      </c>
      <c r="I2327" s="5">
        <f t="shared" si="440"/>
        <v>21400000</v>
      </c>
      <c r="J2327" s="1">
        <f t="shared" si="433"/>
        <v>0.11849549253813166</v>
      </c>
      <c r="K2327" s="1">
        <f t="shared" si="434"/>
        <v>0</v>
      </c>
      <c r="L2327" s="1">
        <f t="shared" si="435"/>
        <v>1.33979111868944</v>
      </c>
      <c r="M2327" s="1">
        <f t="shared" si="436"/>
        <v>0.68619556135383653</v>
      </c>
      <c r="N2327" s="1">
        <f t="shared" si="437"/>
        <v>0.87776743548653313</v>
      </c>
      <c r="P2327" s="1">
        <f t="shared" si="441"/>
        <v>0.80698314488095868</v>
      </c>
      <c r="Q2327" s="1">
        <f t="shared" si="438"/>
        <v>9.5623865222639659E-2</v>
      </c>
      <c r="R2327" s="2">
        <f t="shared" si="442"/>
        <v>1912477.3044527932</v>
      </c>
      <c r="S2327" s="2">
        <f t="shared" si="443"/>
        <v>2046350.7157644888</v>
      </c>
      <c r="T2327" s="2">
        <f t="shared" si="444"/>
        <v>1912477.3044527932</v>
      </c>
      <c r="V2327" s="1">
        <v>2022</v>
      </c>
      <c r="W2327" s="1">
        <v>10674</v>
      </c>
      <c r="X2327" s="1" t="s">
        <v>2369</v>
      </c>
      <c r="Y2327" s="1" t="s">
        <v>58</v>
      </c>
      <c r="Z2327" s="1">
        <v>80</v>
      </c>
      <c r="AA2327" s="1">
        <v>2</v>
      </c>
      <c r="AB2327" s="1">
        <v>30</v>
      </c>
    </row>
    <row r="2328" spans="2:28" x14ac:dyDescent="0.55000000000000004">
      <c r="B2328" s="1">
        <v>156140</v>
      </c>
      <c r="C2328" s="4" t="str">
        <f>_xlfn.IFNA(VLOOKUP(B2328,W$2:AB11442,3,FALSE),0)</f>
        <v>CB</v>
      </c>
      <c r="D2328" s="1">
        <f>_xlfn.IFNA(VLOOKUP(B2328,W$2:AA11470,4,FALSE),0)</f>
        <v>5</v>
      </c>
      <c r="E2328" s="1">
        <f>_xlfn.IFNA(VLOOKUP(B2328,W$2:AA11470,5,FALSE),0)</f>
        <v>7</v>
      </c>
      <c r="F2328" s="1">
        <f>_xlfn.IFNA(VLOOKUP(B2328,W$2:AB11471,6,FALSE),0)</f>
        <v>23</v>
      </c>
      <c r="H2328" s="5">
        <f t="shared" si="439"/>
        <v>20000000</v>
      </c>
      <c r="I2328" s="5">
        <f t="shared" si="440"/>
        <v>21400000</v>
      </c>
      <c r="J2328" s="1">
        <f t="shared" si="433"/>
        <v>0.11849549253813166</v>
      </c>
      <c r="K2328" s="1">
        <f t="shared" si="434"/>
        <v>0</v>
      </c>
      <c r="L2328" s="1">
        <f t="shared" si="435"/>
        <v>1.33979111868944</v>
      </c>
      <c r="M2328" s="1">
        <f t="shared" si="436"/>
        <v>0.68619556135383653</v>
      </c>
      <c r="N2328" s="1">
        <f t="shared" si="437"/>
        <v>0.87776743548653313</v>
      </c>
      <c r="P2328" s="1">
        <f t="shared" si="441"/>
        <v>0.80698314488095868</v>
      </c>
      <c r="Q2328" s="1">
        <f t="shared" si="438"/>
        <v>9.5623865222639659E-2</v>
      </c>
      <c r="R2328" s="2">
        <f t="shared" si="442"/>
        <v>1912477.3044527932</v>
      </c>
      <c r="S2328" s="2">
        <f t="shared" si="443"/>
        <v>2046350.7157644888</v>
      </c>
      <c r="T2328" s="2">
        <f t="shared" si="444"/>
        <v>1912477.3044527932</v>
      </c>
      <c r="V2328" s="1">
        <v>2022</v>
      </c>
      <c r="W2328" s="1">
        <v>6216</v>
      </c>
      <c r="X2328" s="1" t="s">
        <v>2370</v>
      </c>
      <c r="Y2328" s="1" t="s">
        <v>58</v>
      </c>
      <c r="Z2328" s="1">
        <v>80</v>
      </c>
      <c r="AA2328" s="1">
        <v>2</v>
      </c>
      <c r="AB2328" s="1">
        <v>32</v>
      </c>
    </row>
    <row r="2329" spans="2:28" x14ac:dyDescent="0.55000000000000004">
      <c r="B2329" s="1">
        <v>59856</v>
      </c>
      <c r="C2329" s="4" t="str">
        <f>_xlfn.IFNA(VLOOKUP(B2329,W$2:AB11443,3,FALSE),0)</f>
        <v>G</v>
      </c>
      <c r="D2329" s="1">
        <f>_xlfn.IFNA(VLOOKUP(B2329,W$2:AA11471,4,FALSE),0)</f>
        <v>5</v>
      </c>
      <c r="E2329" s="1">
        <f>_xlfn.IFNA(VLOOKUP(B2329,W$2:AA11471,5,FALSE),0)</f>
        <v>7</v>
      </c>
      <c r="F2329" s="1">
        <f>_xlfn.IFNA(VLOOKUP(B2329,W$2:AB11472,6,FALSE),0)</f>
        <v>23</v>
      </c>
      <c r="H2329" s="5">
        <f t="shared" si="439"/>
        <v>15340000</v>
      </c>
      <c r="I2329" s="5">
        <f t="shared" si="440"/>
        <v>16413800.000000002</v>
      </c>
      <c r="J2329" s="1">
        <f t="shared" si="433"/>
        <v>0.11849549253813166</v>
      </c>
      <c r="K2329" s="1">
        <f t="shared" si="434"/>
        <v>0</v>
      </c>
      <c r="L2329" s="1">
        <f t="shared" si="435"/>
        <v>1.33979111868944</v>
      </c>
      <c r="M2329" s="1">
        <f t="shared" si="436"/>
        <v>0.68619556135383653</v>
      </c>
      <c r="N2329" s="1">
        <f t="shared" si="437"/>
        <v>1.0245916516529501</v>
      </c>
      <c r="P2329" s="1">
        <f t="shared" si="441"/>
        <v>0.94196726814247222</v>
      </c>
      <c r="Q2329" s="1">
        <f t="shared" si="438"/>
        <v>0.11161887539334057</v>
      </c>
      <c r="R2329" s="2">
        <f t="shared" si="442"/>
        <v>1712233.5485338445</v>
      </c>
      <c r="S2329" s="2">
        <f t="shared" si="443"/>
        <v>1832089.8969312138</v>
      </c>
      <c r="T2329" s="2">
        <f t="shared" si="444"/>
        <v>1712233.5485338445</v>
      </c>
      <c r="V2329" s="1">
        <v>2022</v>
      </c>
      <c r="W2329" s="1">
        <v>42683</v>
      </c>
      <c r="X2329" s="1" t="s">
        <v>2371</v>
      </c>
      <c r="Y2329" s="1" t="s">
        <v>58</v>
      </c>
      <c r="Z2329" s="1">
        <v>79</v>
      </c>
      <c r="AA2329" s="1">
        <v>2</v>
      </c>
      <c r="AB2329" s="1">
        <v>24</v>
      </c>
    </row>
    <row r="2330" spans="2:28" x14ac:dyDescent="0.55000000000000004">
      <c r="B2330" s="1">
        <v>60131</v>
      </c>
      <c r="C2330" s="4" t="str">
        <f>_xlfn.IFNA(VLOOKUP(B2330,W$2:AB11444,3,FALSE),0)</f>
        <v>C</v>
      </c>
      <c r="D2330" s="1">
        <f>_xlfn.IFNA(VLOOKUP(B2330,W$2:AA11472,4,FALSE),0)</f>
        <v>5</v>
      </c>
      <c r="E2330" s="1">
        <f>_xlfn.IFNA(VLOOKUP(B2330,W$2:AA11472,5,FALSE),0)</f>
        <v>7</v>
      </c>
      <c r="F2330" s="1">
        <f>_xlfn.IFNA(VLOOKUP(B2330,W$2:AB11473,6,FALSE),0)</f>
        <v>23</v>
      </c>
      <c r="H2330" s="5">
        <f t="shared" si="439"/>
        <v>13082500</v>
      </c>
      <c r="I2330" s="5">
        <f t="shared" si="440"/>
        <v>13998275</v>
      </c>
      <c r="J2330" s="1">
        <f t="shared" si="433"/>
        <v>0.11849549253813166</v>
      </c>
      <c r="K2330" s="1">
        <f t="shared" si="434"/>
        <v>0</v>
      </c>
      <c r="L2330" s="1">
        <f t="shared" si="435"/>
        <v>1.33979111868944</v>
      </c>
      <c r="M2330" s="1">
        <f t="shared" si="436"/>
        <v>0.68619556135383653</v>
      </c>
      <c r="N2330" s="1">
        <f t="shared" si="437"/>
        <v>1.1514506309915982</v>
      </c>
      <c r="P2330" s="1">
        <f t="shared" si="441"/>
        <v>1.0585961768537495</v>
      </c>
      <c r="Q2330" s="1">
        <f t="shared" si="438"/>
        <v>0.12543887537526818</v>
      </c>
      <c r="R2330" s="2">
        <f t="shared" si="442"/>
        <v>1641054.0870969461</v>
      </c>
      <c r="S2330" s="2">
        <f t="shared" si="443"/>
        <v>1755927.8731937322</v>
      </c>
      <c r="T2330" s="2">
        <f t="shared" si="444"/>
        <v>1641054.0870969461</v>
      </c>
      <c r="V2330" s="1">
        <v>2022</v>
      </c>
      <c r="W2330" s="1">
        <v>42295</v>
      </c>
      <c r="X2330" s="1" t="s">
        <v>2372</v>
      </c>
      <c r="Y2330" s="1" t="s">
        <v>58</v>
      </c>
      <c r="Z2330" s="1">
        <v>79</v>
      </c>
      <c r="AA2330" s="1">
        <v>8</v>
      </c>
      <c r="AB2330" s="1">
        <v>24</v>
      </c>
    </row>
    <row r="2331" spans="2:28" x14ac:dyDescent="0.55000000000000004">
      <c r="B2331" s="1">
        <v>60417</v>
      </c>
      <c r="C2331" s="4" t="str">
        <f>_xlfn.IFNA(VLOOKUP(B2331,W$2:AB11445,3,FALSE),0)</f>
        <v>QB</v>
      </c>
      <c r="D2331" s="1">
        <f>_xlfn.IFNA(VLOOKUP(B2331,W$2:AA11473,4,FALSE),0)</f>
        <v>5</v>
      </c>
      <c r="E2331" s="1">
        <f>_xlfn.IFNA(VLOOKUP(B2331,W$2:AA11473,5,FALSE),0)</f>
        <v>7</v>
      </c>
      <c r="F2331" s="1">
        <f>_xlfn.IFNA(VLOOKUP(B2331,W$2:AB11474,6,FALSE),0)</f>
        <v>25</v>
      </c>
      <c r="H2331" s="5">
        <f t="shared" si="439"/>
        <v>44949165</v>
      </c>
      <c r="I2331" s="5">
        <f t="shared" si="440"/>
        <v>48095606.550000004</v>
      </c>
      <c r="J2331" s="1">
        <f t="shared" si="433"/>
        <v>0.11849549253813166</v>
      </c>
      <c r="K2331" s="1">
        <f t="shared" si="434"/>
        <v>0</v>
      </c>
      <c r="L2331" s="1">
        <f t="shared" si="435"/>
        <v>1.33979111868944</v>
      </c>
      <c r="M2331" s="1">
        <f t="shared" si="436"/>
        <v>0.68619556135383653</v>
      </c>
      <c r="N2331" s="1">
        <f t="shared" si="437"/>
        <v>1.1178219283566899</v>
      </c>
      <c r="P2331" s="1">
        <f t="shared" si="441"/>
        <v>1.0276793358848855</v>
      </c>
      <c r="Q2331" s="1">
        <f t="shared" si="438"/>
        <v>0.12177536907693955</v>
      </c>
      <c r="R2331" s="2">
        <f t="shared" si="442"/>
        <v>5473701.1575752534</v>
      </c>
      <c r="S2331" s="2">
        <f t="shared" si="443"/>
        <v>5856860.2386055216</v>
      </c>
      <c r="T2331" s="2">
        <f t="shared" si="444"/>
        <v>5473701.1575752534</v>
      </c>
      <c r="V2331" s="1">
        <v>2022</v>
      </c>
      <c r="W2331" s="1">
        <v>48164</v>
      </c>
      <c r="X2331" s="1" t="s">
        <v>2373</v>
      </c>
      <c r="Y2331" s="1" t="s">
        <v>58</v>
      </c>
      <c r="Z2331" s="1">
        <v>79</v>
      </c>
      <c r="AA2331" s="1">
        <v>2</v>
      </c>
      <c r="AB2331" s="1">
        <v>27</v>
      </c>
    </row>
    <row r="2332" spans="2:28" x14ac:dyDescent="0.55000000000000004">
      <c r="B2332" s="1">
        <v>44501</v>
      </c>
      <c r="C2332" s="4" t="str">
        <f>_xlfn.IFNA(VLOOKUP(B2332,W$2:AB11446,3,FALSE),0)</f>
        <v>ED</v>
      </c>
      <c r="D2332" s="1">
        <f>_xlfn.IFNA(VLOOKUP(B2332,W$2:AA11474,4,FALSE),0)</f>
        <v>5</v>
      </c>
      <c r="E2332" s="1">
        <f>_xlfn.IFNA(VLOOKUP(B2332,W$2:AA11474,5,FALSE),0)</f>
        <v>7</v>
      </c>
      <c r="F2332" s="1">
        <f>_xlfn.IFNA(VLOOKUP(B2332,W$2:AB11475,6,FALSE),0)</f>
        <v>23</v>
      </c>
      <c r="H2332" s="5">
        <f t="shared" si="439"/>
        <v>25400550</v>
      </c>
      <c r="I2332" s="5">
        <f t="shared" si="440"/>
        <v>27178588.5</v>
      </c>
      <c r="J2332" s="1">
        <f t="shared" si="433"/>
        <v>0.11849549253813166</v>
      </c>
      <c r="K2332" s="1">
        <f t="shared" si="434"/>
        <v>0</v>
      </c>
      <c r="L2332" s="1">
        <f t="shared" si="435"/>
        <v>1.33979111868944</v>
      </c>
      <c r="M2332" s="1">
        <f t="shared" si="436"/>
        <v>0.68619556135383653</v>
      </c>
      <c r="N2332" s="1">
        <f t="shared" si="437"/>
        <v>1</v>
      </c>
      <c r="P2332" s="1">
        <f t="shared" si="441"/>
        <v>0.91935871878598485</v>
      </c>
      <c r="Q2332" s="1">
        <f t="shared" si="438"/>
        <v>0.10893986420177094</v>
      </c>
      <c r="R2332" s="2">
        <f t="shared" si="442"/>
        <v>2767132.4676502929</v>
      </c>
      <c r="S2332" s="2">
        <f t="shared" si="443"/>
        <v>2960831.7403858136</v>
      </c>
      <c r="T2332" s="2">
        <f t="shared" si="444"/>
        <v>2767132.4676502929</v>
      </c>
      <c r="V2332" s="1">
        <v>2022</v>
      </c>
      <c r="W2332" s="1">
        <v>11817</v>
      </c>
      <c r="X2332" s="1" t="s">
        <v>2374</v>
      </c>
      <c r="Y2332" s="1" t="s">
        <v>58</v>
      </c>
      <c r="Z2332" s="1">
        <v>79</v>
      </c>
      <c r="AA2332" s="1">
        <v>2</v>
      </c>
      <c r="AB2332" s="1">
        <v>26</v>
      </c>
    </row>
    <row r="2333" spans="2:28" x14ac:dyDescent="0.55000000000000004">
      <c r="B2333" s="1">
        <v>81798</v>
      </c>
      <c r="C2333" s="4" t="str">
        <f>_xlfn.IFNA(VLOOKUP(B2333,W$2:AB11447,3,FALSE),0)</f>
        <v>LT</v>
      </c>
      <c r="D2333" s="1">
        <f>_xlfn.IFNA(VLOOKUP(B2333,W$2:AA11475,4,FALSE),0)</f>
        <v>5</v>
      </c>
      <c r="E2333" s="1">
        <f>_xlfn.IFNA(VLOOKUP(B2333,W$2:AA11475,5,FALSE),0)</f>
        <v>7</v>
      </c>
      <c r="F2333" s="1">
        <f>_xlfn.IFNA(VLOOKUP(B2333,W$2:AB11476,6,FALSE),0)</f>
        <v>23</v>
      </c>
      <c r="H2333" s="5">
        <f t="shared" si="439"/>
        <v>21252000</v>
      </c>
      <c r="I2333" s="5">
        <f t="shared" si="440"/>
        <v>22739640</v>
      </c>
      <c r="J2333" s="1">
        <f t="shared" si="433"/>
        <v>0.11849549253813166</v>
      </c>
      <c r="K2333" s="1">
        <f t="shared" si="434"/>
        <v>0</v>
      </c>
      <c r="L2333" s="1">
        <f t="shared" si="435"/>
        <v>1.33979111868944</v>
      </c>
      <c r="M2333" s="1">
        <f t="shared" si="436"/>
        <v>0.68619556135383653</v>
      </c>
      <c r="N2333" s="1">
        <f t="shared" si="437"/>
        <v>1.1155423054361819</v>
      </c>
      <c r="P2333" s="1">
        <f t="shared" si="441"/>
        <v>1.025583544677372</v>
      </c>
      <c r="Q2333" s="1">
        <f t="shared" si="438"/>
        <v>0.12152702726554815</v>
      </c>
      <c r="R2333" s="2">
        <f t="shared" si="442"/>
        <v>2582692.3834474292</v>
      </c>
      <c r="S2333" s="2">
        <f t="shared" si="443"/>
        <v>2763480.8502887492</v>
      </c>
      <c r="T2333" s="2">
        <f t="shared" si="444"/>
        <v>2582692.3834474292</v>
      </c>
      <c r="V2333" s="1">
        <v>2022</v>
      </c>
      <c r="W2333" s="1">
        <v>11872</v>
      </c>
      <c r="X2333" s="1" t="s">
        <v>2375</v>
      </c>
      <c r="Y2333" s="1" t="s">
        <v>58</v>
      </c>
      <c r="Z2333" s="1">
        <v>78</v>
      </c>
      <c r="AA2333" s="1">
        <v>4</v>
      </c>
      <c r="AB2333" s="1">
        <v>28</v>
      </c>
    </row>
    <row r="2334" spans="2:28" x14ac:dyDescent="0.55000000000000004">
      <c r="B2334" s="1">
        <v>40399</v>
      </c>
      <c r="C2334" s="4" t="str">
        <f>_xlfn.IFNA(VLOOKUP(B2334,W$2:AB11448,3,FALSE),0)</f>
        <v>HB</v>
      </c>
      <c r="D2334" s="1">
        <f>_xlfn.IFNA(VLOOKUP(B2334,W$2:AA11476,4,FALSE),0)</f>
        <v>5</v>
      </c>
      <c r="E2334" s="1">
        <f>_xlfn.IFNA(VLOOKUP(B2334,W$2:AA11476,5,FALSE),0)</f>
        <v>7</v>
      </c>
      <c r="F2334" s="1">
        <f>_xlfn.IFNA(VLOOKUP(B2334,W$2:AB11477,6,FALSE),0)</f>
        <v>23</v>
      </c>
      <c r="H2334" s="5">
        <f t="shared" si="439"/>
        <v>14223170</v>
      </c>
      <c r="I2334" s="5">
        <f t="shared" si="440"/>
        <v>15218791.9</v>
      </c>
      <c r="J2334" s="1">
        <f t="shared" si="433"/>
        <v>0.11849549253813166</v>
      </c>
      <c r="K2334" s="1">
        <f t="shared" si="434"/>
        <v>0</v>
      </c>
      <c r="L2334" s="1">
        <f t="shared" si="435"/>
        <v>1.33979111868944</v>
      </c>
      <c r="M2334" s="1">
        <f t="shared" si="436"/>
        <v>0.68619556135383653</v>
      </c>
      <c r="N2334" s="1">
        <f t="shared" si="437"/>
        <v>0.81972023184507603</v>
      </c>
      <c r="P2334" s="1">
        <f t="shared" si="441"/>
        <v>0.75361694211203956</v>
      </c>
      <c r="Q2334" s="1">
        <f t="shared" si="438"/>
        <v>8.9300210740646785E-2</v>
      </c>
      <c r="R2334" s="2">
        <f t="shared" si="442"/>
        <v>1270132.0784000452</v>
      </c>
      <c r="S2334" s="2">
        <f t="shared" si="443"/>
        <v>1359041.3238880483</v>
      </c>
      <c r="T2334" s="2">
        <f t="shared" si="444"/>
        <v>1270132.0784000452</v>
      </c>
      <c r="V2334" s="1">
        <v>2022</v>
      </c>
      <c r="W2334" s="1">
        <v>47702</v>
      </c>
      <c r="X2334" s="1" t="s">
        <v>2376</v>
      </c>
      <c r="Y2334" s="1" t="s">
        <v>58</v>
      </c>
      <c r="Z2334" s="1">
        <v>78</v>
      </c>
      <c r="AA2334" s="1">
        <v>2</v>
      </c>
      <c r="AB2334" s="1">
        <v>26</v>
      </c>
    </row>
    <row r="2335" spans="2:28" x14ac:dyDescent="0.55000000000000004">
      <c r="B2335" s="1">
        <v>83747</v>
      </c>
      <c r="C2335" s="4" t="str">
        <f>_xlfn.IFNA(VLOOKUP(B2335,W$2:AB11449,3,FALSE),0)</f>
        <v>HB</v>
      </c>
      <c r="D2335" s="1">
        <f>_xlfn.IFNA(VLOOKUP(B2335,W$2:AA11477,4,FALSE),0)</f>
        <v>5</v>
      </c>
      <c r="E2335" s="1">
        <f>_xlfn.IFNA(VLOOKUP(B2335,W$2:AA11477,5,FALSE),0)</f>
        <v>7</v>
      </c>
      <c r="F2335" s="1">
        <f>_xlfn.IFNA(VLOOKUP(B2335,W$2:AB11478,6,FALSE),0)</f>
        <v>23</v>
      </c>
      <c r="H2335" s="5">
        <f t="shared" si="439"/>
        <v>14223170</v>
      </c>
      <c r="I2335" s="5">
        <f t="shared" si="440"/>
        <v>15218791.9</v>
      </c>
      <c r="J2335" s="1">
        <f t="shared" si="433"/>
        <v>0.11849549253813166</v>
      </c>
      <c r="K2335" s="1">
        <f t="shared" si="434"/>
        <v>0</v>
      </c>
      <c r="L2335" s="1">
        <f t="shared" si="435"/>
        <v>1.33979111868944</v>
      </c>
      <c r="M2335" s="1">
        <f t="shared" si="436"/>
        <v>0.68619556135383653</v>
      </c>
      <c r="N2335" s="1">
        <f t="shared" si="437"/>
        <v>0.81972023184507603</v>
      </c>
      <c r="P2335" s="1">
        <f t="shared" si="441"/>
        <v>0.75361694211203956</v>
      </c>
      <c r="Q2335" s="1">
        <f t="shared" si="438"/>
        <v>8.9300210740646785E-2</v>
      </c>
      <c r="R2335" s="2">
        <f t="shared" si="442"/>
        <v>1270132.0784000452</v>
      </c>
      <c r="S2335" s="2">
        <f t="shared" si="443"/>
        <v>1359041.3238880483</v>
      </c>
      <c r="T2335" s="2">
        <f t="shared" si="444"/>
        <v>1270132.0784000452</v>
      </c>
      <c r="V2335" s="1">
        <v>2022</v>
      </c>
      <c r="W2335" s="1">
        <v>11795</v>
      </c>
      <c r="X2335" s="1" t="s">
        <v>2377</v>
      </c>
      <c r="Y2335" s="1" t="s">
        <v>58</v>
      </c>
      <c r="Z2335" s="1">
        <v>78</v>
      </c>
      <c r="AA2335" s="1">
        <v>2</v>
      </c>
      <c r="AB2335" s="1">
        <v>26</v>
      </c>
    </row>
    <row r="2336" spans="2:28" x14ac:dyDescent="0.55000000000000004">
      <c r="B2336" s="1">
        <v>54402</v>
      </c>
      <c r="C2336" s="4" t="str">
        <f>_xlfn.IFNA(VLOOKUP(B2336,W$2:AB11450,3,FALSE),0)</f>
        <v>ED</v>
      </c>
      <c r="D2336" s="1">
        <f>_xlfn.IFNA(VLOOKUP(B2336,W$2:AA11478,4,FALSE),0)</f>
        <v>5</v>
      </c>
      <c r="E2336" s="1">
        <f>_xlfn.IFNA(VLOOKUP(B2336,W$2:AA11478,5,FALSE),0)</f>
        <v>7</v>
      </c>
      <c r="F2336" s="1">
        <f>_xlfn.IFNA(VLOOKUP(B2336,W$2:AB11479,6,FALSE),0)</f>
        <v>23</v>
      </c>
      <c r="H2336" s="5">
        <f t="shared" si="439"/>
        <v>25400550</v>
      </c>
      <c r="I2336" s="5">
        <f t="shared" si="440"/>
        <v>27178588.5</v>
      </c>
      <c r="J2336" s="1">
        <f t="shared" si="433"/>
        <v>0.11849549253813166</v>
      </c>
      <c r="K2336" s="1">
        <f t="shared" si="434"/>
        <v>0</v>
      </c>
      <c r="L2336" s="1">
        <f t="shared" si="435"/>
        <v>1.33979111868944</v>
      </c>
      <c r="M2336" s="1">
        <f t="shared" si="436"/>
        <v>0.68619556135383653</v>
      </c>
      <c r="N2336" s="1">
        <f t="shared" si="437"/>
        <v>1</v>
      </c>
      <c r="P2336" s="1">
        <f t="shared" si="441"/>
        <v>0.91935871878598485</v>
      </c>
      <c r="Q2336" s="1">
        <f t="shared" si="438"/>
        <v>0.10893986420177094</v>
      </c>
      <c r="R2336" s="2">
        <f t="shared" si="442"/>
        <v>2767132.4676502929</v>
      </c>
      <c r="S2336" s="2">
        <f t="shared" si="443"/>
        <v>2960831.7403858136</v>
      </c>
      <c r="T2336" s="2">
        <f t="shared" si="444"/>
        <v>2767132.4676502929</v>
      </c>
      <c r="V2336" s="1">
        <v>2022</v>
      </c>
      <c r="W2336" s="1">
        <v>11927</v>
      </c>
      <c r="X2336" s="1" t="s">
        <v>2378</v>
      </c>
      <c r="Y2336" s="1" t="s">
        <v>58</v>
      </c>
      <c r="Z2336" s="1">
        <v>77</v>
      </c>
      <c r="AA2336" s="1">
        <v>6</v>
      </c>
      <c r="AB2336" s="1">
        <v>27</v>
      </c>
    </row>
    <row r="2337" spans="2:28" x14ac:dyDescent="0.55000000000000004">
      <c r="B2337" s="1">
        <v>55629</v>
      </c>
      <c r="C2337" s="4" t="str">
        <f>_xlfn.IFNA(VLOOKUP(B2337,W$2:AB11451,3,FALSE),0)</f>
        <v>S</v>
      </c>
      <c r="D2337" s="1">
        <f>_xlfn.IFNA(VLOOKUP(B2337,W$2:AA11479,4,FALSE),0)</f>
        <v>5</v>
      </c>
      <c r="E2337" s="1">
        <f>_xlfn.IFNA(VLOOKUP(B2337,W$2:AA11479,5,FALSE),0)</f>
        <v>7</v>
      </c>
      <c r="F2337" s="1">
        <f>_xlfn.IFNA(VLOOKUP(B2337,W$2:AB11480,6,FALSE),0)</f>
        <v>23</v>
      </c>
      <c r="H2337" s="5">
        <f t="shared" si="439"/>
        <v>15620000</v>
      </c>
      <c r="I2337" s="5">
        <f t="shared" si="440"/>
        <v>16713400.000000002</v>
      </c>
      <c r="J2337" s="1">
        <f t="shared" si="433"/>
        <v>0.11849549253813166</v>
      </c>
      <c r="K2337" s="1">
        <f t="shared" si="434"/>
        <v>0</v>
      </c>
      <c r="L2337" s="1">
        <f t="shared" si="435"/>
        <v>1.33979111868944</v>
      </c>
      <c r="M2337" s="1">
        <f t="shared" si="436"/>
        <v>0.68619556135383653</v>
      </c>
      <c r="N2337" s="1">
        <f t="shared" si="437"/>
        <v>0.92811912331810276</v>
      </c>
      <c r="P2337" s="1">
        <f t="shared" si="441"/>
        <v>0.85327440809450239</v>
      </c>
      <c r="Q2337" s="1">
        <f t="shared" si="438"/>
        <v>0.10110917125734081</v>
      </c>
      <c r="R2337" s="2">
        <f t="shared" si="442"/>
        <v>1579325.2550396635</v>
      </c>
      <c r="S2337" s="2">
        <f t="shared" si="443"/>
        <v>1689878.0228924402</v>
      </c>
      <c r="T2337" s="2">
        <f t="shared" si="444"/>
        <v>1579325.2550396635</v>
      </c>
      <c r="V2337" s="1">
        <v>2022</v>
      </c>
      <c r="W2337" s="1">
        <v>11792</v>
      </c>
      <c r="X2337" s="1" t="s">
        <v>2379</v>
      </c>
      <c r="Y2337" s="1" t="s">
        <v>58</v>
      </c>
      <c r="Z2337" s="1">
        <v>77</v>
      </c>
      <c r="AA2337" s="1">
        <v>2</v>
      </c>
      <c r="AB2337" s="1">
        <v>27</v>
      </c>
    </row>
    <row r="2338" spans="2:28" x14ac:dyDescent="0.55000000000000004">
      <c r="B2338" s="1">
        <v>55584</v>
      </c>
      <c r="C2338" s="4" t="str">
        <f>_xlfn.IFNA(VLOOKUP(B2338,W$2:AB11452,3,FALSE),0)</f>
        <v>S</v>
      </c>
      <c r="D2338" s="1">
        <f>_xlfn.IFNA(VLOOKUP(B2338,W$2:AA11480,4,FALSE),0)</f>
        <v>5</v>
      </c>
      <c r="E2338" s="1">
        <f>_xlfn.IFNA(VLOOKUP(B2338,W$2:AA11480,5,FALSE),0)</f>
        <v>7</v>
      </c>
      <c r="F2338" s="1">
        <f>_xlfn.IFNA(VLOOKUP(B2338,W$2:AB11481,6,FALSE),0)</f>
        <v>23</v>
      </c>
      <c r="H2338" s="5">
        <f t="shared" si="439"/>
        <v>15620000</v>
      </c>
      <c r="I2338" s="5">
        <f t="shared" si="440"/>
        <v>16713400.000000002</v>
      </c>
      <c r="J2338" s="1">
        <f t="shared" si="433"/>
        <v>0.11849549253813166</v>
      </c>
      <c r="K2338" s="1">
        <f t="shared" si="434"/>
        <v>0</v>
      </c>
      <c r="L2338" s="1">
        <f t="shared" si="435"/>
        <v>1.33979111868944</v>
      </c>
      <c r="M2338" s="1">
        <f t="shared" si="436"/>
        <v>0.68619556135383653</v>
      </c>
      <c r="N2338" s="1">
        <f t="shared" si="437"/>
        <v>0.92811912331810276</v>
      </c>
      <c r="P2338" s="1">
        <f t="shared" si="441"/>
        <v>0.85327440809450239</v>
      </c>
      <c r="Q2338" s="1">
        <f t="shared" si="438"/>
        <v>0.10110917125734081</v>
      </c>
      <c r="R2338" s="2">
        <f t="shared" si="442"/>
        <v>1579325.2550396635</v>
      </c>
      <c r="S2338" s="2">
        <f t="shared" si="443"/>
        <v>1689878.0228924402</v>
      </c>
      <c r="T2338" s="2">
        <f t="shared" si="444"/>
        <v>1579325.2550396635</v>
      </c>
      <c r="V2338" s="1">
        <v>2022</v>
      </c>
      <c r="W2338" s="1">
        <v>48135</v>
      </c>
      <c r="X2338" s="1" t="s">
        <v>2380</v>
      </c>
      <c r="Y2338" s="1" t="s">
        <v>58</v>
      </c>
      <c r="Z2338" s="1">
        <v>77</v>
      </c>
      <c r="AA2338" s="1">
        <v>8</v>
      </c>
      <c r="AB2338" s="1">
        <v>27</v>
      </c>
    </row>
    <row r="2339" spans="2:28" x14ac:dyDescent="0.55000000000000004">
      <c r="B2339" s="1">
        <v>60295</v>
      </c>
      <c r="C2339" s="4" t="str">
        <f>_xlfn.IFNA(VLOOKUP(B2339,W$2:AB11453,3,FALSE),0)</f>
        <v>P</v>
      </c>
      <c r="D2339" s="1">
        <f>_xlfn.IFNA(VLOOKUP(B2339,W$2:AA11481,4,FALSE),0)</f>
        <v>5</v>
      </c>
      <c r="E2339" s="1">
        <f>_xlfn.IFNA(VLOOKUP(B2339,W$2:AA11481,5,FALSE),0)</f>
        <v>7</v>
      </c>
      <c r="F2339" s="1">
        <f>_xlfn.IFNA(VLOOKUP(B2339,W$2:AB11482,6,FALSE),0)</f>
        <v>23</v>
      </c>
      <c r="H2339" s="5" t="e">
        <f t="shared" si="439"/>
        <v>#DIV/0!</v>
      </c>
      <c r="I2339" s="5" t="e">
        <f t="shared" si="440"/>
        <v>#DIV/0!</v>
      </c>
      <c r="J2339" s="1">
        <f t="shared" si="433"/>
        <v>0.11849549253813166</v>
      </c>
      <c r="K2339" s="1">
        <f t="shared" si="434"/>
        <v>0</v>
      </c>
      <c r="L2339" s="1">
        <f t="shared" si="435"/>
        <v>1.33979111868944</v>
      </c>
      <c r="M2339" s="1">
        <f t="shared" si="436"/>
        <v>0.68619556135383653</v>
      </c>
      <c r="N2339" s="1" t="e">
        <f t="shared" si="437"/>
        <v>#DIV/0!</v>
      </c>
      <c r="P2339" s="1" t="e">
        <f t="shared" si="441"/>
        <v>#DIV/0!</v>
      </c>
      <c r="Q2339" s="1" t="e">
        <f t="shared" si="438"/>
        <v>#DIV/0!</v>
      </c>
      <c r="R2339" s="2" t="e">
        <f t="shared" si="442"/>
        <v>#DIV/0!</v>
      </c>
      <c r="S2339" s="2" t="e">
        <f t="shared" si="443"/>
        <v>#DIV/0!</v>
      </c>
      <c r="T2339" s="2" t="e">
        <f t="shared" si="444"/>
        <v>#DIV/0!</v>
      </c>
      <c r="V2339" s="1">
        <v>2022</v>
      </c>
      <c r="W2339" s="1">
        <v>61664</v>
      </c>
      <c r="X2339" s="1" t="s">
        <v>2381</v>
      </c>
      <c r="Y2339" s="1" t="s">
        <v>58</v>
      </c>
      <c r="Z2339" s="1">
        <v>76</v>
      </c>
      <c r="AA2339" s="1">
        <v>6</v>
      </c>
      <c r="AB2339" s="1">
        <v>24</v>
      </c>
    </row>
    <row r="2340" spans="2:28" x14ac:dyDescent="0.55000000000000004">
      <c r="B2340" s="1">
        <v>81361</v>
      </c>
      <c r="C2340" s="4" t="str">
        <f>_xlfn.IFNA(VLOOKUP(B2340,W$2:AB11454,3,FALSE),0)</f>
        <v>ED</v>
      </c>
      <c r="D2340" s="1">
        <f>_xlfn.IFNA(VLOOKUP(B2340,W$2:AA11482,4,FALSE),0)</f>
        <v>5</v>
      </c>
      <c r="E2340" s="1">
        <f>_xlfn.IFNA(VLOOKUP(B2340,W$2:AA11482,5,FALSE),0)</f>
        <v>7</v>
      </c>
      <c r="F2340" s="1">
        <f>_xlfn.IFNA(VLOOKUP(B2340,W$2:AB11483,6,FALSE),0)</f>
        <v>24</v>
      </c>
      <c r="H2340" s="5">
        <f t="shared" si="439"/>
        <v>25400550</v>
      </c>
      <c r="I2340" s="5">
        <f t="shared" si="440"/>
        <v>27178588.5</v>
      </c>
      <c r="J2340" s="1">
        <f t="shared" si="433"/>
        <v>0.11849549253813166</v>
      </c>
      <c r="K2340" s="1">
        <f t="shared" si="434"/>
        <v>0</v>
      </c>
      <c r="L2340" s="1">
        <f t="shared" si="435"/>
        <v>1.33979111868944</v>
      </c>
      <c r="M2340" s="1">
        <f t="shared" si="436"/>
        <v>0.68619556135383653</v>
      </c>
      <c r="N2340" s="1">
        <f t="shared" si="437"/>
        <v>1</v>
      </c>
      <c r="P2340" s="1">
        <f t="shared" si="441"/>
        <v>0.91935871878598485</v>
      </c>
      <c r="Q2340" s="1">
        <f t="shared" si="438"/>
        <v>0.10893986420177094</v>
      </c>
      <c r="R2340" s="2">
        <f t="shared" si="442"/>
        <v>2767132.4676502929</v>
      </c>
      <c r="S2340" s="2">
        <f t="shared" si="443"/>
        <v>2960831.7403858136</v>
      </c>
      <c r="T2340" s="2">
        <f t="shared" si="444"/>
        <v>2767132.4676502929</v>
      </c>
      <c r="V2340" s="1">
        <v>2022</v>
      </c>
      <c r="W2340" s="1">
        <v>28486</v>
      </c>
      <c r="X2340" s="1" t="s">
        <v>2382</v>
      </c>
      <c r="Y2340" s="1" t="s">
        <v>58</v>
      </c>
      <c r="Z2340" s="1">
        <v>76</v>
      </c>
      <c r="AA2340" s="1">
        <v>3</v>
      </c>
      <c r="AB2340" s="1">
        <v>24</v>
      </c>
    </row>
    <row r="2341" spans="2:28" x14ac:dyDescent="0.55000000000000004">
      <c r="B2341" s="1">
        <v>60000</v>
      </c>
      <c r="C2341" s="4" t="str">
        <f>_xlfn.IFNA(VLOOKUP(B2341,W$2:AB11455,3,FALSE),0)</f>
        <v>G</v>
      </c>
      <c r="D2341" s="1">
        <f>_xlfn.IFNA(VLOOKUP(B2341,W$2:AA11483,4,FALSE),0)</f>
        <v>5</v>
      </c>
      <c r="E2341" s="1">
        <f>_xlfn.IFNA(VLOOKUP(B2341,W$2:AA11483,5,FALSE),0)</f>
        <v>7</v>
      </c>
      <c r="F2341" s="1">
        <f>_xlfn.IFNA(VLOOKUP(B2341,W$2:AB11484,6,FALSE),0)</f>
        <v>24</v>
      </c>
      <c r="H2341" s="5">
        <f t="shared" si="439"/>
        <v>15340000</v>
      </c>
      <c r="I2341" s="5">
        <f t="shared" si="440"/>
        <v>16413800.000000002</v>
      </c>
      <c r="J2341" s="1">
        <f t="shared" si="433"/>
        <v>0.11849549253813166</v>
      </c>
      <c r="K2341" s="1">
        <f t="shared" si="434"/>
        <v>0</v>
      </c>
      <c r="L2341" s="1">
        <f t="shared" si="435"/>
        <v>1.33979111868944</v>
      </c>
      <c r="M2341" s="1">
        <f t="shared" si="436"/>
        <v>0.68619556135383653</v>
      </c>
      <c r="N2341" s="1">
        <f t="shared" si="437"/>
        <v>1.0245916516529501</v>
      </c>
      <c r="P2341" s="1">
        <f t="shared" si="441"/>
        <v>0.94196726814247222</v>
      </c>
      <c r="Q2341" s="1">
        <f t="shared" si="438"/>
        <v>0.11161887539334057</v>
      </c>
      <c r="R2341" s="2">
        <f t="shared" si="442"/>
        <v>1712233.5485338445</v>
      </c>
      <c r="S2341" s="2">
        <f t="shared" si="443"/>
        <v>1832089.8969312138</v>
      </c>
      <c r="T2341" s="2">
        <f t="shared" si="444"/>
        <v>1712233.5485338445</v>
      </c>
      <c r="V2341" s="1">
        <v>2022</v>
      </c>
      <c r="W2341" s="1">
        <v>61439</v>
      </c>
      <c r="X2341" s="1" t="s">
        <v>2383</v>
      </c>
      <c r="Y2341" s="1" t="s">
        <v>58</v>
      </c>
      <c r="Z2341" s="1">
        <v>76</v>
      </c>
      <c r="AA2341" s="1">
        <v>6</v>
      </c>
      <c r="AB2341" s="1">
        <v>24</v>
      </c>
    </row>
    <row r="2342" spans="2:28" x14ac:dyDescent="0.55000000000000004">
      <c r="B2342" s="1">
        <v>25276</v>
      </c>
      <c r="C2342" s="4" t="str">
        <f>_xlfn.IFNA(VLOOKUP(B2342,W$2:AB11456,3,FALSE),0)</f>
        <v>WR</v>
      </c>
      <c r="D2342" s="1">
        <f>_xlfn.IFNA(VLOOKUP(B2342,W$2:AA11484,4,FALSE),0)</f>
        <v>5</v>
      </c>
      <c r="E2342" s="1">
        <f>_xlfn.IFNA(VLOOKUP(B2342,W$2:AA11484,5,FALSE),0)</f>
        <v>7</v>
      </c>
      <c r="F2342" s="1">
        <f>_xlfn.IFNA(VLOOKUP(B2342,W$2:AB11485,6,FALSE),0)</f>
        <v>23</v>
      </c>
      <c r="H2342" s="5">
        <f t="shared" si="439"/>
        <v>26850000</v>
      </c>
      <c r="I2342" s="5">
        <f t="shared" si="440"/>
        <v>28729500</v>
      </c>
      <c r="J2342" s="1">
        <f t="shared" si="433"/>
        <v>0.11849549253813166</v>
      </c>
      <c r="K2342" s="1">
        <f t="shared" si="434"/>
        <v>0</v>
      </c>
      <c r="L2342" s="1">
        <f t="shared" si="435"/>
        <v>1.33979111868944</v>
      </c>
      <c r="M2342" s="1">
        <f t="shared" si="436"/>
        <v>0.68619556135383653</v>
      </c>
      <c r="N2342" s="1">
        <f t="shared" si="437"/>
        <v>0.89953136465011441</v>
      </c>
      <c r="P2342" s="1">
        <f t="shared" si="441"/>
        <v>0.82699200291253772</v>
      </c>
      <c r="Q2342" s="1">
        <f t="shared" si="438"/>
        <v>9.7994824710217171E-2</v>
      </c>
      <c r="R2342" s="2">
        <f t="shared" si="442"/>
        <v>2631161.0434693312</v>
      </c>
      <c r="S2342" s="2">
        <f t="shared" si="443"/>
        <v>2815342.3165121842</v>
      </c>
      <c r="T2342" s="2">
        <f t="shared" si="444"/>
        <v>2631161.0434693312</v>
      </c>
      <c r="V2342" s="1">
        <v>2022</v>
      </c>
      <c r="W2342" s="1">
        <v>10681</v>
      </c>
      <c r="X2342" s="1" t="s">
        <v>2113</v>
      </c>
      <c r="Y2342" s="1" t="s">
        <v>58</v>
      </c>
      <c r="Z2342" s="1">
        <v>75</v>
      </c>
      <c r="AA2342" s="1">
        <v>2</v>
      </c>
      <c r="AB2342" s="1">
        <v>30</v>
      </c>
    </row>
    <row r="2343" spans="2:28" x14ac:dyDescent="0.55000000000000004">
      <c r="B2343" s="1">
        <v>42553</v>
      </c>
      <c r="C2343" s="4" t="str">
        <f>_xlfn.IFNA(VLOOKUP(B2343,W$2:AB11457,3,FALSE),0)</f>
        <v>S</v>
      </c>
      <c r="D2343" s="1">
        <f>_xlfn.IFNA(VLOOKUP(B2343,W$2:AA11485,4,FALSE),0)</f>
        <v>5</v>
      </c>
      <c r="E2343" s="1">
        <f>_xlfn.IFNA(VLOOKUP(B2343,W$2:AA11485,5,FALSE),0)</f>
        <v>7</v>
      </c>
      <c r="F2343" s="1">
        <f>_xlfn.IFNA(VLOOKUP(B2343,W$2:AB11486,6,FALSE),0)</f>
        <v>23</v>
      </c>
      <c r="H2343" s="5">
        <f t="shared" si="439"/>
        <v>15620000</v>
      </c>
      <c r="I2343" s="5">
        <f t="shared" si="440"/>
        <v>16713400.000000002</v>
      </c>
      <c r="J2343" s="1">
        <f t="shared" si="433"/>
        <v>0.11849549253813166</v>
      </c>
      <c r="K2343" s="1">
        <f t="shared" si="434"/>
        <v>0</v>
      </c>
      <c r="L2343" s="1">
        <f t="shared" si="435"/>
        <v>1.33979111868944</v>
      </c>
      <c r="M2343" s="1">
        <f t="shared" si="436"/>
        <v>0.68619556135383653</v>
      </c>
      <c r="N2343" s="1">
        <f t="shared" si="437"/>
        <v>0.92811912331810276</v>
      </c>
      <c r="P2343" s="1">
        <f t="shared" si="441"/>
        <v>0.85327440809450239</v>
      </c>
      <c r="Q2343" s="1">
        <f t="shared" si="438"/>
        <v>0.10110917125734081</v>
      </c>
      <c r="R2343" s="2">
        <f t="shared" si="442"/>
        <v>1579325.2550396635</v>
      </c>
      <c r="S2343" s="2">
        <f t="shared" si="443"/>
        <v>1689878.0228924402</v>
      </c>
      <c r="T2343" s="2">
        <f t="shared" si="444"/>
        <v>1579325.2550396635</v>
      </c>
      <c r="V2343" s="1">
        <v>2022</v>
      </c>
      <c r="W2343" s="1">
        <v>47809</v>
      </c>
      <c r="X2343" s="1" t="s">
        <v>2384</v>
      </c>
      <c r="Y2343" s="1" t="s">
        <v>58</v>
      </c>
      <c r="Z2343" s="1">
        <v>75</v>
      </c>
      <c r="AA2343" s="1">
        <v>6</v>
      </c>
      <c r="AB2343" s="1">
        <v>28</v>
      </c>
    </row>
    <row r="2344" spans="2:28" x14ac:dyDescent="0.55000000000000004">
      <c r="B2344" s="1">
        <v>57384</v>
      </c>
      <c r="C2344" s="4" t="str">
        <f>_xlfn.IFNA(VLOOKUP(B2344,W$2:AB11458,3,FALSE),0)</f>
        <v>HB</v>
      </c>
      <c r="D2344" s="1">
        <f>_xlfn.IFNA(VLOOKUP(B2344,W$2:AA11486,4,FALSE),0)</f>
        <v>5</v>
      </c>
      <c r="E2344" s="1">
        <f>_xlfn.IFNA(VLOOKUP(B2344,W$2:AA11486,5,FALSE),0)</f>
        <v>7</v>
      </c>
      <c r="F2344" s="1">
        <f>_xlfn.IFNA(VLOOKUP(B2344,W$2:AB11487,6,FALSE),0)</f>
        <v>23</v>
      </c>
      <c r="H2344" s="5">
        <f t="shared" si="439"/>
        <v>14223170</v>
      </c>
      <c r="I2344" s="5">
        <f t="shared" si="440"/>
        <v>15218791.9</v>
      </c>
      <c r="J2344" s="1">
        <f t="shared" si="433"/>
        <v>0.11849549253813166</v>
      </c>
      <c r="K2344" s="1">
        <f t="shared" si="434"/>
        <v>0</v>
      </c>
      <c r="L2344" s="1">
        <f t="shared" si="435"/>
        <v>1.33979111868944</v>
      </c>
      <c r="M2344" s="1">
        <f t="shared" si="436"/>
        <v>0.68619556135383653</v>
      </c>
      <c r="N2344" s="1">
        <f t="shared" si="437"/>
        <v>0.81972023184507603</v>
      </c>
      <c r="P2344" s="1">
        <f t="shared" si="441"/>
        <v>0.75361694211203956</v>
      </c>
      <c r="Q2344" s="1">
        <f t="shared" si="438"/>
        <v>8.9300210740646785E-2</v>
      </c>
      <c r="R2344" s="2">
        <f t="shared" si="442"/>
        <v>1270132.0784000452</v>
      </c>
      <c r="S2344" s="2">
        <f t="shared" si="443"/>
        <v>1359041.3238880483</v>
      </c>
      <c r="T2344" s="2">
        <f t="shared" si="444"/>
        <v>1270132.0784000452</v>
      </c>
      <c r="V2344" s="1">
        <v>2022</v>
      </c>
      <c r="W2344" s="1">
        <v>47447</v>
      </c>
      <c r="X2344" s="1" t="s">
        <v>2385</v>
      </c>
      <c r="Y2344" s="1" t="s">
        <v>58</v>
      </c>
      <c r="Z2344" s="1">
        <v>75</v>
      </c>
      <c r="AA2344" s="1">
        <v>2</v>
      </c>
      <c r="AB2344" s="1">
        <v>26</v>
      </c>
    </row>
    <row r="2345" spans="2:28" x14ac:dyDescent="0.55000000000000004">
      <c r="B2345" s="1">
        <v>44757</v>
      </c>
      <c r="C2345" s="4" t="str">
        <f>_xlfn.IFNA(VLOOKUP(B2345,W$2:AB11459,3,FALSE),0)</f>
        <v>RT</v>
      </c>
      <c r="D2345" s="1">
        <f>_xlfn.IFNA(VLOOKUP(B2345,W$2:AA11487,4,FALSE),0)</f>
        <v>5</v>
      </c>
      <c r="E2345" s="1">
        <f>_xlfn.IFNA(VLOOKUP(B2345,W$2:AA11487,5,FALSE),0)</f>
        <v>7</v>
      </c>
      <c r="F2345" s="1">
        <f>_xlfn.IFNA(VLOOKUP(B2345,W$2:AB11488,6,FALSE),0)</f>
        <v>24</v>
      </c>
      <c r="H2345" s="5">
        <f t="shared" si="439"/>
        <v>18040000</v>
      </c>
      <c r="I2345" s="5">
        <f t="shared" si="440"/>
        <v>19302800</v>
      </c>
      <c r="J2345" s="1">
        <f t="shared" si="433"/>
        <v>0.11849549253813166</v>
      </c>
      <c r="K2345" s="1">
        <f t="shared" si="434"/>
        <v>0</v>
      </c>
      <c r="L2345" s="1">
        <f t="shared" si="435"/>
        <v>1.33979111868944</v>
      </c>
      <c r="M2345" s="1">
        <f t="shared" si="436"/>
        <v>0.68619556135383653</v>
      </c>
      <c r="N2345" s="1">
        <f t="shared" si="437"/>
        <v>1.106942102737994</v>
      </c>
      <c r="P2345" s="1">
        <f t="shared" si="441"/>
        <v>1.0176768733434662</v>
      </c>
      <c r="Q2345" s="1">
        <f t="shared" si="438"/>
        <v>0.12059012235149986</v>
      </c>
      <c r="R2345" s="2">
        <f t="shared" si="442"/>
        <v>2175445.8072210574</v>
      </c>
      <c r="S2345" s="2">
        <f t="shared" si="443"/>
        <v>2327727.0137265315</v>
      </c>
      <c r="T2345" s="2">
        <f t="shared" si="444"/>
        <v>2175445.8072210574</v>
      </c>
      <c r="V2345" s="1">
        <v>2022</v>
      </c>
      <c r="W2345" s="1">
        <v>47861</v>
      </c>
      <c r="X2345" s="1" t="s">
        <v>2386</v>
      </c>
      <c r="Y2345" s="1" t="s">
        <v>58</v>
      </c>
      <c r="Z2345" s="1">
        <v>74</v>
      </c>
      <c r="AA2345" s="1">
        <v>8</v>
      </c>
      <c r="AB2345" s="1">
        <v>25</v>
      </c>
    </row>
    <row r="2346" spans="2:28" x14ac:dyDescent="0.55000000000000004">
      <c r="B2346" s="1">
        <v>77672</v>
      </c>
      <c r="C2346" s="4" t="str">
        <f>_xlfn.IFNA(VLOOKUP(B2346,W$2:AB11460,3,FALSE),0)</f>
        <v>QB</v>
      </c>
      <c r="D2346" s="1">
        <f>_xlfn.IFNA(VLOOKUP(B2346,W$2:AA11488,4,FALSE),0)</f>
        <v>5</v>
      </c>
      <c r="E2346" s="1">
        <f>_xlfn.IFNA(VLOOKUP(B2346,W$2:AA11488,5,FALSE),0)</f>
        <v>7</v>
      </c>
      <c r="F2346" s="1">
        <f>_xlfn.IFNA(VLOOKUP(B2346,W$2:AB11489,6,FALSE),0)</f>
        <v>23</v>
      </c>
      <c r="H2346" s="5">
        <f t="shared" si="439"/>
        <v>44949165</v>
      </c>
      <c r="I2346" s="5">
        <f t="shared" si="440"/>
        <v>48095606.550000004</v>
      </c>
      <c r="J2346" s="1">
        <f t="shared" si="433"/>
        <v>0.11849549253813166</v>
      </c>
      <c r="K2346" s="1">
        <f t="shared" si="434"/>
        <v>0</v>
      </c>
      <c r="L2346" s="1">
        <f t="shared" si="435"/>
        <v>1.33979111868944</v>
      </c>
      <c r="M2346" s="1">
        <f t="shared" si="436"/>
        <v>0.68619556135383653</v>
      </c>
      <c r="N2346" s="1">
        <f t="shared" si="437"/>
        <v>1.1178219283566899</v>
      </c>
      <c r="P2346" s="1">
        <f t="shared" si="441"/>
        <v>1.0276793358848855</v>
      </c>
      <c r="Q2346" s="1">
        <f t="shared" si="438"/>
        <v>0.12177536907693955</v>
      </c>
      <c r="R2346" s="2">
        <f t="shared" si="442"/>
        <v>5473701.1575752534</v>
      </c>
      <c r="S2346" s="2">
        <f t="shared" si="443"/>
        <v>5856860.2386055216</v>
      </c>
      <c r="T2346" s="2">
        <f t="shared" si="444"/>
        <v>5473701.1575752534</v>
      </c>
      <c r="V2346" s="1">
        <v>2022</v>
      </c>
      <c r="W2346" s="1">
        <v>61220</v>
      </c>
      <c r="X2346" s="1" t="s">
        <v>2387</v>
      </c>
      <c r="Y2346" s="1" t="s">
        <v>58</v>
      </c>
      <c r="Z2346" s="1">
        <v>74</v>
      </c>
      <c r="AA2346" s="1">
        <v>2</v>
      </c>
      <c r="AB2346" s="1">
        <v>24</v>
      </c>
    </row>
    <row r="2347" spans="2:28" x14ac:dyDescent="0.55000000000000004">
      <c r="B2347" s="1">
        <v>48731</v>
      </c>
      <c r="C2347" s="4" t="str">
        <f>_xlfn.IFNA(VLOOKUP(B2347,W$2:AB11461,3,FALSE),0)</f>
        <v>ED</v>
      </c>
      <c r="D2347" s="1">
        <f>_xlfn.IFNA(VLOOKUP(B2347,W$2:AA11489,4,FALSE),0)</f>
        <v>11</v>
      </c>
      <c r="E2347" s="1">
        <f>_xlfn.IFNA(VLOOKUP(B2347,W$2:AA11489,5,FALSE),0)</f>
        <v>3</v>
      </c>
      <c r="F2347" s="1">
        <f>_xlfn.IFNA(VLOOKUP(B2347,W$2:AB11490,6,FALSE),0)</f>
        <v>25</v>
      </c>
      <c r="H2347" s="5">
        <f t="shared" si="439"/>
        <v>25400550</v>
      </c>
      <c r="I2347" s="5">
        <f t="shared" si="440"/>
        <v>27178588.5</v>
      </c>
      <c r="J2347" s="1">
        <f t="shared" si="433"/>
        <v>0.15834706436900092</v>
      </c>
      <c r="K2347" s="1">
        <f t="shared" si="434"/>
        <v>1</v>
      </c>
      <c r="L2347" s="1">
        <f t="shared" si="435"/>
        <v>1.0032013760941354</v>
      </c>
      <c r="M2347" s="1">
        <f t="shared" si="436"/>
        <v>0.8852077485688149</v>
      </c>
      <c r="N2347" s="1">
        <f t="shared" si="437"/>
        <v>1</v>
      </c>
      <c r="P2347" s="1">
        <f t="shared" si="441"/>
        <v>0.88804163149342652</v>
      </c>
      <c r="Q2347" s="1">
        <f t="shared" si="438"/>
        <v>0.1406187853844422</v>
      </c>
      <c r="R2347" s="2">
        <f t="shared" si="442"/>
        <v>3571794.4890967933</v>
      </c>
      <c r="S2347" s="2">
        <f t="shared" si="443"/>
        <v>3821820.1033335687</v>
      </c>
      <c r="T2347" s="2">
        <f t="shared" si="444"/>
        <v>3571794.4890967933</v>
      </c>
      <c r="V2347" s="1">
        <v>2022</v>
      </c>
      <c r="W2347" s="1">
        <v>84302</v>
      </c>
      <c r="X2347" s="1" t="s">
        <v>2388</v>
      </c>
      <c r="Y2347" s="1" t="s">
        <v>58</v>
      </c>
      <c r="Z2347" s="1">
        <v>74</v>
      </c>
      <c r="AA2347" s="1">
        <v>2</v>
      </c>
      <c r="AB2347" s="1">
        <v>22</v>
      </c>
    </row>
    <row r="2348" spans="2:28" x14ac:dyDescent="0.55000000000000004">
      <c r="B2348" s="1">
        <v>11353</v>
      </c>
      <c r="C2348" s="4" t="str">
        <f>_xlfn.IFNA(VLOOKUP(B2348,W$2:AB11462,3,FALSE),0)</f>
        <v>CB</v>
      </c>
      <c r="D2348" s="1">
        <f>_xlfn.IFNA(VLOOKUP(B2348,W$2:AA11490,4,FALSE),0)</f>
        <v>60</v>
      </c>
      <c r="E2348" s="1">
        <f>_xlfn.IFNA(VLOOKUP(B2348,W$2:AA11490,5,FALSE),0)</f>
        <v>8</v>
      </c>
      <c r="F2348" s="1">
        <f>_xlfn.IFNA(VLOOKUP(B2348,W$2:AB11491,6,FALSE),0)</f>
        <v>30</v>
      </c>
      <c r="H2348" s="5">
        <f t="shared" si="439"/>
        <v>20000000</v>
      </c>
      <c r="I2348" s="5">
        <f t="shared" si="440"/>
        <v>21400000</v>
      </c>
      <c r="J2348" s="1">
        <f t="shared" si="433"/>
        <v>0.24173750307529737</v>
      </c>
      <c r="K2348" s="1">
        <f t="shared" si="434"/>
        <v>6</v>
      </c>
      <c r="L2348" s="1">
        <f t="shared" si="435"/>
        <v>0.95757335478056826</v>
      </c>
      <c r="M2348" s="1">
        <f t="shared" si="436"/>
        <v>0.98267173666193286</v>
      </c>
      <c r="N2348" s="1">
        <f t="shared" si="437"/>
        <v>0.81665115322979975</v>
      </c>
      <c r="P2348" s="1">
        <f t="shared" si="441"/>
        <v>0.76845262390608637</v>
      </c>
      <c r="Q2348" s="1">
        <f t="shared" si="438"/>
        <v>0.18576381853471788</v>
      </c>
      <c r="R2348" s="2">
        <f t="shared" si="442"/>
        <v>3715276.3706943574</v>
      </c>
      <c r="S2348" s="2">
        <f t="shared" si="443"/>
        <v>3975345.7166429628</v>
      </c>
      <c r="T2348" s="2">
        <f t="shared" si="444"/>
        <v>3715276.3706943574</v>
      </c>
      <c r="V2348" s="1">
        <v>2022</v>
      </c>
      <c r="W2348" s="1">
        <v>51593</v>
      </c>
      <c r="X2348" s="1" t="s">
        <v>2389</v>
      </c>
      <c r="Y2348" s="1" t="s">
        <v>58</v>
      </c>
      <c r="Z2348" s="1">
        <v>74</v>
      </c>
      <c r="AA2348" s="1">
        <v>8</v>
      </c>
      <c r="AB2348" s="1">
        <v>29</v>
      </c>
    </row>
    <row r="2349" spans="2:28" x14ac:dyDescent="0.55000000000000004">
      <c r="B2349" s="1">
        <v>9523</v>
      </c>
      <c r="C2349" s="4" t="str">
        <f>_xlfn.IFNA(VLOOKUP(B2349,W$2:AB11463,3,FALSE),0)</f>
        <v>DI</v>
      </c>
      <c r="D2349" s="1">
        <f>_xlfn.IFNA(VLOOKUP(B2349,W$2:AA11491,4,FALSE),0)</f>
        <v>12</v>
      </c>
      <c r="E2349" s="1">
        <f>_xlfn.IFNA(VLOOKUP(B2349,W$2:AA11491,5,FALSE),0)</f>
        <v>3</v>
      </c>
      <c r="F2349" s="1">
        <f>_xlfn.IFNA(VLOOKUP(B2349,W$2:AB11492,6,FALSE),0)</f>
        <v>31</v>
      </c>
      <c r="H2349" s="5">
        <f t="shared" si="439"/>
        <v>20500000</v>
      </c>
      <c r="I2349" s="5">
        <f t="shared" si="440"/>
        <v>21935000</v>
      </c>
      <c r="J2349" s="1">
        <f t="shared" si="433"/>
        <v>0.15834706436900092</v>
      </c>
      <c r="K2349" s="1">
        <f t="shared" si="434"/>
        <v>1</v>
      </c>
      <c r="L2349" s="1">
        <f t="shared" si="435"/>
        <v>1.0032013760941354</v>
      </c>
      <c r="M2349" s="1">
        <f t="shared" si="436"/>
        <v>1.0253237139042022</v>
      </c>
      <c r="N2349" s="1">
        <f t="shared" si="437"/>
        <v>1</v>
      </c>
      <c r="P2349" s="1">
        <f t="shared" si="441"/>
        <v>1.0286061607306451</v>
      </c>
      <c r="Q2349" s="1">
        <f t="shared" si="438"/>
        <v>0.16287676594356637</v>
      </c>
      <c r="R2349" s="2">
        <f t="shared" si="442"/>
        <v>3338973.7018431104</v>
      </c>
      <c r="S2349" s="2">
        <f t="shared" si="443"/>
        <v>3572701.8609721283</v>
      </c>
      <c r="T2349" s="2">
        <f t="shared" si="444"/>
        <v>3338973.7018431104</v>
      </c>
      <c r="V2349" s="1">
        <v>2022</v>
      </c>
      <c r="W2349" s="1">
        <v>10657</v>
      </c>
      <c r="X2349" s="1" t="s">
        <v>2390</v>
      </c>
      <c r="Y2349" s="1" t="s">
        <v>58</v>
      </c>
      <c r="Z2349" s="1">
        <v>73</v>
      </c>
      <c r="AA2349" s="1">
        <v>32</v>
      </c>
      <c r="AB2349" s="1">
        <v>27</v>
      </c>
    </row>
    <row r="2350" spans="2:28" x14ac:dyDescent="0.55000000000000004">
      <c r="B2350" s="1">
        <v>35213</v>
      </c>
      <c r="C2350" s="4">
        <f>_xlfn.IFNA(VLOOKUP(B2350,W$2:AB11464,3,FALSE),0)</f>
        <v>0</v>
      </c>
      <c r="D2350" s="1">
        <f>_xlfn.IFNA(VLOOKUP(B2350,W$2:AA11492,4,FALSE),0)</f>
        <v>0</v>
      </c>
      <c r="E2350" s="1">
        <f>_xlfn.IFNA(VLOOKUP(B2350,W$2:AA11492,5,FALSE),0)</f>
        <v>0</v>
      </c>
      <c r="F2350" s="1">
        <f>_xlfn.IFNA(VLOOKUP(B2350,W$2:AB11493,6,FALSE),0)</f>
        <v>0</v>
      </c>
      <c r="H2350" s="5" t="e">
        <f t="shared" si="439"/>
        <v>#DIV/0!</v>
      </c>
      <c r="I2350" s="5" t="e">
        <f t="shared" si="440"/>
        <v>#DIV/0!</v>
      </c>
      <c r="J2350" s="1">
        <f t="shared" si="433"/>
        <v>0.11029086484118089</v>
      </c>
      <c r="K2350" s="1">
        <f t="shared" si="434"/>
        <v>0</v>
      </c>
      <c r="L2350" s="1" t="e">
        <f t="shared" si="435"/>
        <v>#DIV/0!</v>
      </c>
      <c r="M2350" s="1" t="e">
        <f t="shared" si="436"/>
        <v>#DIV/0!</v>
      </c>
      <c r="N2350" s="1" t="e">
        <f t="shared" si="437"/>
        <v>#DIV/0!</v>
      </c>
      <c r="P2350" s="1" t="e">
        <f t="shared" si="441"/>
        <v>#DIV/0!</v>
      </c>
      <c r="Q2350" s="1" t="e">
        <f t="shared" si="438"/>
        <v>#DIV/0!</v>
      </c>
      <c r="R2350" s="2" t="e">
        <f t="shared" si="442"/>
        <v>#DIV/0!</v>
      </c>
      <c r="S2350" s="2" t="e">
        <f t="shared" si="443"/>
        <v>#DIV/0!</v>
      </c>
      <c r="T2350" s="2" t="e">
        <f t="shared" si="444"/>
        <v>#DIV/0!</v>
      </c>
      <c r="V2350" s="1">
        <v>2022</v>
      </c>
      <c r="W2350" s="1">
        <v>48023</v>
      </c>
      <c r="X2350" s="1" t="s">
        <v>2391</v>
      </c>
      <c r="Y2350" s="1" t="s">
        <v>58</v>
      </c>
      <c r="Z2350" s="1">
        <v>73</v>
      </c>
      <c r="AA2350" s="1">
        <v>6</v>
      </c>
      <c r="AB2350" s="1">
        <v>27</v>
      </c>
    </row>
    <row r="2351" spans="2:28" x14ac:dyDescent="0.55000000000000004">
      <c r="B2351" s="1">
        <v>34710</v>
      </c>
      <c r="C2351" s="4" t="str">
        <f>_xlfn.IFNA(VLOOKUP(B2351,W$2:AB11465,3,FALSE),0)</f>
        <v>LS</v>
      </c>
      <c r="D2351" s="1">
        <f>_xlfn.IFNA(VLOOKUP(B2351,W$2:AA11493,4,FALSE),0)</f>
        <v>0</v>
      </c>
      <c r="E2351" s="1">
        <f>_xlfn.IFNA(VLOOKUP(B2351,W$2:AA11493,5,FALSE),0)</f>
        <v>8</v>
      </c>
      <c r="F2351" s="1">
        <f>_xlfn.IFNA(VLOOKUP(B2351,W$2:AB11494,6,FALSE),0)</f>
        <v>25</v>
      </c>
      <c r="H2351" s="5" t="e">
        <f t="shared" si="439"/>
        <v>#DIV/0!</v>
      </c>
      <c r="I2351" s="5" t="e">
        <f t="shared" si="440"/>
        <v>#DIV/0!</v>
      </c>
      <c r="J2351" s="1">
        <f t="shared" si="433"/>
        <v>0.11029086484118089</v>
      </c>
      <c r="K2351" s="1">
        <f t="shared" si="434"/>
        <v>0</v>
      </c>
      <c r="L2351" s="1">
        <f t="shared" si="435"/>
        <v>0.98517043952992134</v>
      </c>
      <c r="M2351" s="1">
        <f t="shared" si="436"/>
        <v>0.68619556135383653</v>
      </c>
      <c r="N2351" s="1" t="e">
        <f t="shared" si="437"/>
        <v>#DIV/0!</v>
      </c>
      <c r="P2351" s="1" t="e">
        <f t="shared" si="441"/>
        <v>#DIV/0!</v>
      </c>
      <c r="Q2351" s="1" t="e">
        <f t="shared" si="438"/>
        <v>#DIV/0!</v>
      </c>
      <c r="R2351" s="2" t="e">
        <f t="shared" si="442"/>
        <v>#DIV/0!</v>
      </c>
      <c r="S2351" s="2" t="e">
        <f t="shared" si="443"/>
        <v>#DIV/0!</v>
      </c>
      <c r="T2351" s="2" t="e">
        <f t="shared" si="444"/>
        <v>#DIV/0!</v>
      </c>
      <c r="V2351" s="1">
        <v>2022</v>
      </c>
      <c r="W2351" s="1">
        <v>34427</v>
      </c>
      <c r="X2351" s="1" t="s">
        <v>2392</v>
      </c>
      <c r="Y2351" s="1" t="s">
        <v>58</v>
      </c>
      <c r="Z2351" s="1">
        <v>73</v>
      </c>
      <c r="AA2351" s="1">
        <v>8</v>
      </c>
      <c r="AB2351" s="1">
        <v>27</v>
      </c>
    </row>
    <row r="2352" spans="2:28" x14ac:dyDescent="0.55000000000000004">
      <c r="B2352" s="1">
        <v>9570</v>
      </c>
      <c r="C2352" s="4" t="str">
        <f>_xlfn.IFNA(VLOOKUP(B2352,W$2:AB11466,3,FALSE),0)</f>
        <v>DI</v>
      </c>
      <c r="D2352" s="1">
        <f>_xlfn.IFNA(VLOOKUP(B2352,W$2:AA11494,4,FALSE),0)</f>
        <v>95</v>
      </c>
      <c r="E2352" s="1">
        <f>_xlfn.IFNA(VLOOKUP(B2352,W$2:AA11494,5,FALSE),0)</f>
        <v>5</v>
      </c>
      <c r="F2352" s="1">
        <f>_xlfn.IFNA(VLOOKUP(B2352,W$2:AB11495,6,FALSE),0)</f>
        <v>29</v>
      </c>
      <c r="H2352" s="5">
        <f t="shared" si="439"/>
        <v>20500000</v>
      </c>
      <c r="I2352" s="5">
        <f t="shared" si="440"/>
        <v>21935000</v>
      </c>
      <c r="J2352" s="1">
        <f t="shared" si="433"/>
        <v>0.9106723943769699</v>
      </c>
      <c r="K2352" s="1">
        <f t="shared" si="434"/>
        <v>9</v>
      </c>
      <c r="L2352" s="1">
        <f t="shared" si="435"/>
        <v>0.9883398119654212</v>
      </c>
      <c r="M2352" s="1">
        <f t="shared" si="436"/>
        <v>1.000893038891195</v>
      </c>
      <c r="N2352" s="1">
        <f t="shared" si="437"/>
        <v>1</v>
      </c>
      <c r="P2352" s="1">
        <f t="shared" si="441"/>
        <v>0.98922243785522268</v>
      </c>
      <c r="Q2352" s="1">
        <f t="shared" si="438"/>
        <v>0.90085756605303891</v>
      </c>
      <c r="R2352" s="2">
        <f t="shared" si="442"/>
        <v>18467580.104087297</v>
      </c>
      <c r="S2352" s="2">
        <f t="shared" si="443"/>
        <v>19760310.711373407</v>
      </c>
      <c r="T2352" s="2">
        <f t="shared" si="444"/>
        <v>18467580.104087297</v>
      </c>
      <c r="V2352" s="1">
        <v>2022</v>
      </c>
      <c r="W2352" s="1">
        <v>4717</v>
      </c>
      <c r="X2352" s="1" t="s">
        <v>2393</v>
      </c>
      <c r="Y2352" s="1" t="s">
        <v>58</v>
      </c>
      <c r="Z2352" s="1">
        <v>72</v>
      </c>
      <c r="AA2352" s="1">
        <v>8</v>
      </c>
      <c r="AB2352" s="1">
        <v>37</v>
      </c>
    </row>
    <row r="2353" spans="2:28" x14ac:dyDescent="0.55000000000000004">
      <c r="B2353" s="1">
        <v>55615</v>
      </c>
      <c r="C2353" s="4" t="str">
        <f>_xlfn.IFNA(VLOOKUP(B2353,W$2:AB11467,3,FALSE),0)</f>
        <v>S</v>
      </c>
      <c r="D2353" s="1">
        <f>_xlfn.IFNA(VLOOKUP(B2353,W$2:AA11495,4,FALSE),0)</f>
        <v>41</v>
      </c>
      <c r="E2353" s="1">
        <f>_xlfn.IFNA(VLOOKUP(B2353,W$2:AA11495,5,FALSE),0)</f>
        <v>2</v>
      </c>
      <c r="F2353" s="1">
        <f>_xlfn.IFNA(VLOOKUP(B2353,W$2:AB11496,6,FALSE),0)</f>
        <v>27</v>
      </c>
      <c r="H2353" s="5">
        <f t="shared" si="439"/>
        <v>15620000</v>
      </c>
      <c r="I2353" s="5">
        <f t="shared" si="440"/>
        <v>16713400.000000002</v>
      </c>
      <c r="J2353" s="1">
        <f t="shared" si="433"/>
        <v>0.14534217904027727</v>
      </c>
      <c r="K2353" s="1">
        <f t="shared" si="434"/>
        <v>4</v>
      </c>
      <c r="L2353" s="1">
        <f t="shared" si="435"/>
        <v>1.0844793305510565</v>
      </c>
      <c r="M2353" s="1">
        <f t="shared" si="436"/>
        <v>1.1123962455126433</v>
      </c>
      <c r="N2353" s="1">
        <f t="shared" si="437"/>
        <v>0.92811912331810276</v>
      </c>
      <c r="P2353" s="1">
        <f t="shared" si="441"/>
        <v>1.1196557495597954</v>
      </c>
      <c r="Q2353" s="1">
        <f t="shared" si="438"/>
        <v>0.16273320641599565</v>
      </c>
      <c r="R2353" s="2">
        <f t="shared" si="442"/>
        <v>2541892.6842178521</v>
      </c>
      <c r="S2353" s="2">
        <f t="shared" si="443"/>
        <v>2719825.1721131019</v>
      </c>
      <c r="T2353" s="2">
        <f t="shared" si="444"/>
        <v>2541892.6842178521</v>
      </c>
      <c r="V2353" s="1">
        <v>2022</v>
      </c>
      <c r="W2353" s="1">
        <v>44920</v>
      </c>
      <c r="X2353" s="1" t="s">
        <v>2394</v>
      </c>
      <c r="Y2353" s="1" t="s">
        <v>58</v>
      </c>
      <c r="Z2353" s="1">
        <v>72</v>
      </c>
      <c r="AA2353" s="1">
        <v>8</v>
      </c>
      <c r="AB2353" s="1">
        <v>25</v>
      </c>
    </row>
    <row r="2354" spans="2:28" x14ac:dyDescent="0.55000000000000004">
      <c r="B2354" s="1">
        <v>10796</v>
      </c>
      <c r="C2354" s="4" t="str">
        <f>_xlfn.IFNA(VLOOKUP(B2354,W$2:AB11468,3,FALSE),0)</f>
        <v>QB</v>
      </c>
      <c r="D2354" s="1">
        <f>_xlfn.IFNA(VLOOKUP(B2354,W$2:AA11496,4,FALSE),0)</f>
        <v>36</v>
      </c>
      <c r="E2354" s="1">
        <f>_xlfn.IFNA(VLOOKUP(B2354,W$2:AA11496,5,FALSE),0)</f>
        <v>5</v>
      </c>
      <c r="F2354" s="1">
        <f>_xlfn.IFNA(VLOOKUP(B2354,W$2:AB11497,6,FALSE),0)</f>
        <v>30</v>
      </c>
      <c r="H2354" s="5">
        <f t="shared" si="439"/>
        <v>44949165</v>
      </c>
      <c r="I2354" s="5">
        <f t="shared" si="440"/>
        <v>48095606.550000004</v>
      </c>
      <c r="J2354" s="1">
        <f t="shared" si="433"/>
        <v>0.13512004199773481</v>
      </c>
      <c r="K2354" s="1">
        <f t="shared" si="434"/>
        <v>3</v>
      </c>
      <c r="L2354" s="1">
        <f t="shared" si="435"/>
        <v>0.99038980837684476</v>
      </c>
      <c r="M2354" s="1">
        <f t="shared" si="436"/>
        <v>0.95139959476605207</v>
      </c>
      <c r="N2354" s="1">
        <f t="shared" si="437"/>
        <v>1.1178219283566899</v>
      </c>
      <c r="P2354" s="1">
        <f t="shared" si="441"/>
        <v>1.0532749357508064</v>
      </c>
      <c r="Q2354" s="1">
        <f t="shared" si="438"/>
        <v>0.1423185535538104</v>
      </c>
      <c r="R2354" s="2">
        <f t="shared" si="442"/>
        <v>6397100.1462515602</v>
      </c>
      <c r="S2354" s="2">
        <f t="shared" si="443"/>
        <v>6844897.1564891702</v>
      </c>
      <c r="T2354" s="2">
        <f t="shared" si="444"/>
        <v>6723883.6146704461</v>
      </c>
      <c r="V2354" s="1">
        <v>2022</v>
      </c>
      <c r="W2354" s="1">
        <v>61245</v>
      </c>
      <c r="X2354" s="1" t="s">
        <v>2395</v>
      </c>
      <c r="Y2354" s="1" t="s">
        <v>58</v>
      </c>
      <c r="Z2354" s="1">
        <v>72</v>
      </c>
      <c r="AA2354" s="1">
        <v>20</v>
      </c>
      <c r="AB2354" s="1">
        <v>24</v>
      </c>
    </row>
    <row r="2355" spans="2:28" x14ac:dyDescent="0.55000000000000004">
      <c r="B2355" s="1">
        <v>10697</v>
      </c>
      <c r="C2355" s="4" t="str">
        <f>_xlfn.IFNA(VLOOKUP(B2355,W$2:AB11469,3,FALSE),0)</f>
        <v>DI</v>
      </c>
      <c r="D2355" s="1">
        <f>_xlfn.IFNA(VLOOKUP(B2355,W$2:AA11497,4,FALSE),0)</f>
        <v>21</v>
      </c>
      <c r="E2355" s="1">
        <f>_xlfn.IFNA(VLOOKUP(B2355,W$2:AA11497,5,FALSE),0)</f>
        <v>2</v>
      </c>
      <c r="F2355" s="1">
        <f>_xlfn.IFNA(VLOOKUP(B2355,W$2:AB11498,6,FALSE),0)</f>
        <v>30</v>
      </c>
      <c r="H2355" s="5">
        <f t="shared" si="439"/>
        <v>20500000</v>
      </c>
      <c r="I2355" s="5">
        <f t="shared" si="440"/>
        <v>21935000</v>
      </c>
      <c r="J2355" s="1">
        <f t="shared" si="433"/>
        <v>0.11374298598435889</v>
      </c>
      <c r="K2355" s="1">
        <f t="shared" si="434"/>
        <v>2</v>
      </c>
      <c r="L2355" s="1">
        <f t="shared" si="435"/>
        <v>1.1340764853376575</v>
      </c>
      <c r="M2355" s="1">
        <f t="shared" si="436"/>
        <v>0.93223045521223513</v>
      </c>
      <c r="N2355" s="1">
        <f t="shared" si="437"/>
        <v>1</v>
      </c>
      <c r="P2355" s="1">
        <f t="shared" si="441"/>
        <v>1.0572206381718161</v>
      </c>
      <c r="Q2355" s="1">
        <f t="shared" si="438"/>
        <v>0.12025143222995184</v>
      </c>
      <c r="R2355" s="2">
        <f t="shared" si="442"/>
        <v>2465154.3607140128</v>
      </c>
      <c r="S2355" s="2">
        <f t="shared" si="443"/>
        <v>2637715.1659639934</v>
      </c>
      <c r="T2355" s="2">
        <f t="shared" si="444"/>
        <v>2465154.3607140128</v>
      </c>
      <c r="V2355" s="1">
        <v>2022</v>
      </c>
      <c r="W2355" s="1">
        <v>29614</v>
      </c>
      <c r="X2355" s="1" t="s">
        <v>2396</v>
      </c>
      <c r="Y2355" s="1" t="s">
        <v>58</v>
      </c>
      <c r="Z2355" s="1">
        <v>71</v>
      </c>
      <c r="AA2355" s="1">
        <v>5</v>
      </c>
      <c r="AB2355" s="1">
        <v>25</v>
      </c>
    </row>
    <row r="2356" spans="2:28" x14ac:dyDescent="0.55000000000000004">
      <c r="B2356" s="1">
        <v>33014</v>
      </c>
      <c r="C2356" s="4">
        <f>_xlfn.IFNA(VLOOKUP(B2356,W$2:AB11470,3,FALSE),0)</f>
        <v>0</v>
      </c>
      <c r="D2356" s="1">
        <f>_xlfn.IFNA(VLOOKUP(B2356,W$2:AA11498,4,FALSE),0)</f>
        <v>0</v>
      </c>
      <c r="E2356" s="1">
        <f>_xlfn.IFNA(VLOOKUP(B2356,W$2:AA11498,5,FALSE),0)</f>
        <v>0</v>
      </c>
      <c r="F2356" s="1">
        <f>_xlfn.IFNA(VLOOKUP(B2356,W$2:AB11499,6,FALSE),0)</f>
        <v>0</v>
      </c>
      <c r="H2356" s="5" t="e">
        <f t="shared" si="439"/>
        <v>#DIV/0!</v>
      </c>
      <c r="I2356" s="5" t="e">
        <f t="shared" si="440"/>
        <v>#DIV/0!</v>
      </c>
      <c r="J2356" s="1">
        <f t="shared" si="433"/>
        <v>0.11029086484118089</v>
      </c>
      <c r="K2356" s="1">
        <f t="shared" si="434"/>
        <v>0</v>
      </c>
      <c r="L2356" s="1" t="e">
        <f t="shared" si="435"/>
        <v>#DIV/0!</v>
      </c>
      <c r="M2356" s="1" t="e">
        <f t="shared" si="436"/>
        <v>#DIV/0!</v>
      </c>
      <c r="N2356" s="1" t="e">
        <f t="shared" si="437"/>
        <v>#DIV/0!</v>
      </c>
      <c r="P2356" s="1" t="e">
        <f t="shared" si="441"/>
        <v>#DIV/0!</v>
      </c>
      <c r="Q2356" s="1" t="e">
        <f t="shared" si="438"/>
        <v>#DIV/0!</v>
      </c>
      <c r="R2356" s="2" t="e">
        <f t="shared" si="442"/>
        <v>#DIV/0!</v>
      </c>
      <c r="S2356" s="2" t="e">
        <f t="shared" si="443"/>
        <v>#DIV/0!</v>
      </c>
      <c r="T2356" s="2" t="e">
        <f t="shared" si="444"/>
        <v>#DIV/0!</v>
      </c>
      <c r="V2356" s="1">
        <v>2022</v>
      </c>
      <c r="W2356" s="1">
        <v>23503</v>
      </c>
      <c r="X2356" s="1" t="s">
        <v>2397</v>
      </c>
      <c r="Y2356" s="1" t="s">
        <v>58</v>
      </c>
      <c r="Z2356" s="1">
        <v>71</v>
      </c>
      <c r="AA2356" s="1">
        <v>6</v>
      </c>
      <c r="AB2356" s="1">
        <v>25</v>
      </c>
    </row>
    <row r="2357" spans="2:28" x14ac:dyDescent="0.55000000000000004">
      <c r="B2357" s="1">
        <v>11107</v>
      </c>
      <c r="C2357" s="4" t="str">
        <f>_xlfn.IFNA(VLOOKUP(B2357,W$2:AB11471,3,FALSE),0)</f>
        <v>WR</v>
      </c>
      <c r="D2357" s="1">
        <f>_xlfn.IFNA(VLOOKUP(B2357,W$2:AA11499,4,FALSE),0)</f>
        <v>19</v>
      </c>
      <c r="E2357" s="1">
        <f>_xlfn.IFNA(VLOOKUP(B2357,W$2:AA11499,5,FALSE),0)</f>
        <v>8</v>
      </c>
      <c r="F2357" s="1">
        <f>_xlfn.IFNA(VLOOKUP(B2357,W$2:AB11500,6,FALSE),0)</f>
        <v>30</v>
      </c>
      <c r="H2357" s="5">
        <f t="shared" si="439"/>
        <v>26850000</v>
      </c>
      <c r="I2357" s="5">
        <f t="shared" si="440"/>
        <v>28729500</v>
      </c>
      <c r="J2357" s="1">
        <f t="shared" si="433"/>
        <v>0.12422980506362609</v>
      </c>
      <c r="K2357" s="1">
        <f t="shared" si="434"/>
        <v>1</v>
      </c>
      <c r="L2357" s="1">
        <f t="shared" si="435"/>
        <v>0.97398521903978064</v>
      </c>
      <c r="M2357" s="1">
        <f t="shared" si="436"/>
        <v>0.90211382224993342</v>
      </c>
      <c r="N2357" s="1">
        <f t="shared" si="437"/>
        <v>0.89953136465011441</v>
      </c>
      <c r="P2357" s="1">
        <f t="shared" si="441"/>
        <v>0.79036921153182638</v>
      </c>
      <c r="Q2357" s="1">
        <f t="shared" si="438"/>
        <v>9.8187413076890648E-2</v>
      </c>
      <c r="R2357" s="2">
        <f t="shared" si="442"/>
        <v>2636332.0411145138</v>
      </c>
      <c r="S2357" s="2">
        <f t="shared" si="443"/>
        <v>2820875.2839925298</v>
      </c>
      <c r="T2357" s="2">
        <f t="shared" si="444"/>
        <v>2636332.0411145138</v>
      </c>
      <c r="V2357" s="1">
        <v>2022</v>
      </c>
      <c r="W2357" s="1">
        <v>26104</v>
      </c>
      <c r="X2357" s="1" t="s">
        <v>2398</v>
      </c>
      <c r="Y2357" s="1" t="s">
        <v>58</v>
      </c>
      <c r="Z2357" s="1">
        <v>71</v>
      </c>
      <c r="AA2357" s="1">
        <v>8</v>
      </c>
      <c r="AB2357" s="1">
        <v>28</v>
      </c>
    </row>
    <row r="2358" spans="2:28" x14ac:dyDescent="0.55000000000000004">
      <c r="B2358" s="1">
        <v>5612</v>
      </c>
      <c r="C2358" s="4" t="str">
        <f>_xlfn.IFNA(VLOOKUP(B2358,W$2:AB11472,3,FALSE),0)</f>
        <v>WR</v>
      </c>
      <c r="D2358" s="1">
        <f>_xlfn.IFNA(VLOOKUP(B2358,W$2:AA11500,4,FALSE),0)</f>
        <v>48</v>
      </c>
      <c r="E2358" s="1">
        <f>_xlfn.IFNA(VLOOKUP(B2358,W$2:AA11500,5,FALSE),0)</f>
        <v>3</v>
      </c>
      <c r="F2358" s="1">
        <f>_xlfn.IFNA(VLOOKUP(B2358,W$2:AB11501,6,FALSE),0)</f>
        <v>35</v>
      </c>
      <c r="H2358" s="5">
        <f t="shared" si="439"/>
        <v>26850000</v>
      </c>
      <c r="I2358" s="5">
        <f t="shared" si="440"/>
        <v>28729500</v>
      </c>
      <c r="J2358" s="1">
        <f t="shared" si="433"/>
        <v>0.17038831267359586</v>
      </c>
      <c r="K2358" s="1">
        <f t="shared" si="434"/>
        <v>4</v>
      </c>
      <c r="L2358" s="1">
        <f t="shared" si="435"/>
        <v>1.0290028984534154</v>
      </c>
      <c r="M2358" s="1">
        <f t="shared" si="436"/>
        <v>0.84821558559264099</v>
      </c>
      <c r="N2358" s="1">
        <f t="shared" si="437"/>
        <v>0.89953136465011441</v>
      </c>
      <c r="P2358" s="1">
        <f t="shared" si="441"/>
        <v>0.78512563390906664</v>
      </c>
      <c r="Q2358" s="1">
        <f t="shared" si="438"/>
        <v>0.13377623199855321</v>
      </c>
      <c r="R2358" s="2">
        <f t="shared" si="442"/>
        <v>3591891.8291611536</v>
      </c>
      <c r="S2358" s="2">
        <f t="shared" si="443"/>
        <v>3843324.2572024344</v>
      </c>
      <c r="T2358" s="2">
        <f t="shared" si="444"/>
        <v>3591891.8291611536</v>
      </c>
      <c r="V2358" s="1">
        <v>2022</v>
      </c>
      <c r="W2358" s="1">
        <v>9509</v>
      </c>
      <c r="X2358" s="1" t="s">
        <v>2399</v>
      </c>
      <c r="Y2358" s="1" t="s">
        <v>58</v>
      </c>
      <c r="Z2358" s="1">
        <v>70</v>
      </c>
      <c r="AA2358" s="1">
        <v>3</v>
      </c>
      <c r="AB2358" s="1">
        <v>30</v>
      </c>
    </row>
    <row r="2359" spans="2:28" x14ac:dyDescent="0.55000000000000004">
      <c r="B2359" s="1">
        <v>156144</v>
      </c>
      <c r="C2359" s="4">
        <f>_xlfn.IFNA(VLOOKUP(B2359,W$2:AB11473,3,FALSE),0)</f>
        <v>0</v>
      </c>
      <c r="D2359" s="1">
        <f>_xlfn.IFNA(VLOOKUP(B2359,W$2:AA11501,4,FALSE),0)</f>
        <v>0</v>
      </c>
      <c r="E2359" s="1">
        <f>_xlfn.IFNA(VLOOKUP(B2359,W$2:AA11501,5,FALSE),0)</f>
        <v>0</v>
      </c>
      <c r="F2359" s="1">
        <f>_xlfn.IFNA(VLOOKUP(B2359,W$2:AB11502,6,FALSE),0)</f>
        <v>0</v>
      </c>
      <c r="H2359" s="5" t="e">
        <f t="shared" si="439"/>
        <v>#DIV/0!</v>
      </c>
      <c r="I2359" s="5" t="e">
        <f t="shared" si="440"/>
        <v>#DIV/0!</v>
      </c>
      <c r="J2359" s="1">
        <f t="shared" si="433"/>
        <v>0.11029086484118089</v>
      </c>
      <c r="K2359" s="1">
        <f t="shared" si="434"/>
        <v>0</v>
      </c>
      <c r="L2359" s="1" t="e">
        <f t="shared" si="435"/>
        <v>#DIV/0!</v>
      </c>
      <c r="M2359" s="1" t="e">
        <f t="shared" si="436"/>
        <v>#DIV/0!</v>
      </c>
      <c r="N2359" s="1" t="e">
        <f t="shared" si="437"/>
        <v>#DIV/0!</v>
      </c>
      <c r="P2359" s="1" t="e">
        <f t="shared" si="441"/>
        <v>#DIV/0!</v>
      </c>
      <c r="Q2359" s="1" t="e">
        <f t="shared" si="438"/>
        <v>#DIV/0!</v>
      </c>
      <c r="R2359" s="2" t="e">
        <f t="shared" si="442"/>
        <v>#DIV/0!</v>
      </c>
      <c r="S2359" s="2" t="e">
        <f t="shared" si="443"/>
        <v>#DIV/0!</v>
      </c>
      <c r="T2359" s="2" t="e">
        <f t="shared" si="444"/>
        <v>#DIV/0!</v>
      </c>
      <c r="V2359" s="1">
        <v>2022</v>
      </c>
      <c r="W2359" s="1">
        <v>42345</v>
      </c>
      <c r="X2359" s="1" t="s">
        <v>2400</v>
      </c>
      <c r="Y2359" s="1" t="s">
        <v>58</v>
      </c>
      <c r="Z2359" s="1">
        <v>70</v>
      </c>
      <c r="AA2359" s="1">
        <v>8</v>
      </c>
      <c r="AB2359" s="1">
        <v>29</v>
      </c>
    </row>
    <row r="2360" spans="2:28" x14ac:dyDescent="0.55000000000000004">
      <c r="B2360" s="1">
        <v>11904</v>
      </c>
      <c r="C2360" s="4" t="str">
        <f>_xlfn.IFNA(VLOOKUP(B2360,W$2:AB11474,3,FALSE),0)</f>
        <v>S</v>
      </c>
      <c r="D2360" s="1">
        <f>_xlfn.IFNA(VLOOKUP(B2360,W$2:AA11502,4,FALSE),0)</f>
        <v>73</v>
      </c>
      <c r="E2360" s="1">
        <f>_xlfn.IFNA(VLOOKUP(B2360,W$2:AA11502,5,FALSE),0)</f>
        <v>5</v>
      </c>
      <c r="F2360" s="1">
        <f>_xlfn.IFNA(VLOOKUP(B2360,W$2:AB11503,6,FALSE),0)</f>
        <v>29</v>
      </c>
      <c r="H2360" s="5">
        <f t="shared" si="439"/>
        <v>15620000</v>
      </c>
      <c r="I2360" s="5">
        <f t="shared" si="440"/>
        <v>16713400.000000002</v>
      </c>
      <c r="J2360" s="1">
        <f t="shared" si="433"/>
        <v>0.29399895803743797</v>
      </c>
      <c r="K2360" s="1">
        <f t="shared" si="434"/>
        <v>7</v>
      </c>
      <c r="L2360" s="1">
        <f t="shared" si="435"/>
        <v>0.98882333976915759</v>
      </c>
      <c r="M2360" s="1">
        <f t="shared" si="436"/>
        <v>0.98921913731565014</v>
      </c>
      <c r="N2360" s="1">
        <f t="shared" si="437"/>
        <v>0.89217868497715414</v>
      </c>
      <c r="P2360" s="1">
        <f t="shared" si="441"/>
        <v>0.87269615327077954</v>
      </c>
      <c r="Q2360" s="1">
        <f t="shared" si="438"/>
        <v>0.25657175974488944</v>
      </c>
      <c r="R2360" s="2">
        <f t="shared" si="442"/>
        <v>4007650.8872151729</v>
      </c>
      <c r="S2360" s="2">
        <f t="shared" si="443"/>
        <v>4288186.4493202353</v>
      </c>
      <c r="T2360" s="2">
        <f t="shared" si="444"/>
        <v>4007650.8872151729</v>
      </c>
      <c r="V2360" s="1">
        <v>2022</v>
      </c>
      <c r="W2360" s="1">
        <v>61103</v>
      </c>
      <c r="X2360" s="1" t="s">
        <v>2401</v>
      </c>
      <c r="Y2360" s="1" t="s">
        <v>58</v>
      </c>
      <c r="Z2360" s="1">
        <v>70</v>
      </c>
      <c r="AA2360" s="1">
        <v>20</v>
      </c>
      <c r="AB2360" s="1">
        <v>23</v>
      </c>
    </row>
    <row r="2361" spans="2:28" x14ac:dyDescent="0.55000000000000004">
      <c r="B2361" s="1">
        <v>11816</v>
      </c>
      <c r="C2361" s="4" t="str">
        <f>_xlfn.IFNA(VLOOKUP(B2361,W$2:AB11475,3,FALSE),0)</f>
        <v>S</v>
      </c>
      <c r="D2361" s="1">
        <f>_xlfn.IFNA(VLOOKUP(B2361,W$2:AA11503,4,FALSE),0)</f>
        <v>2</v>
      </c>
      <c r="E2361" s="1">
        <f>_xlfn.IFNA(VLOOKUP(B2361,W$2:AA11503,5,FALSE),0)</f>
        <v>2</v>
      </c>
      <c r="F2361" s="1">
        <f>_xlfn.IFNA(VLOOKUP(B2361,W$2:AB11504,6,FALSE),0)</f>
        <v>28</v>
      </c>
      <c r="H2361" s="5">
        <f t="shared" si="439"/>
        <v>15620000</v>
      </c>
      <c r="I2361" s="5">
        <f t="shared" si="440"/>
        <v>16713400.000000002</v>
      </c>
      <c r="J2361" s="1">
        <f t="shared" si="433"/>
        <v>0.11029086484118089</v>
      </c>
      <c r="K2361" s="1">
        <f t="shared" si="434"/>
        <v>0</v>
      </c>
      <c r="L2361" s="1">
        <f t="shared" si="435"/>
        <v>1.2635851359251922</v>
      </c>
      <c r="M2361" s="1">
        <f t="shared" si="436"/>
        <v>0.84721097753390451</v>
      </c>
      <c r="N2361" s="1">
        <f t="shared" si="437"/>
        <v>0.92811912331810276</v>
      </c>
      <c r="P2361" s="1">
        <f t="shared" si="441"/>
        <v>0.99357305220924619</v>
      </c>
      <c r="Q2361" s="1">
        <f t="shared" si="438"/>
        <v>0.10958203121104954</v>
      </c>
      <c r="R2361" s="2">
        <f t="shared" si="442"/>
        <v>1711671.3275165937</v>
      </c>
      <c r="S2361" s="2">
        <f t="shared" si="443"/>
        <v>1831488.3204427555</v>
      </c>
      <c r="T2361" s="2">
        <f t="shared" si="444"/>
        <v>1711671.3275165937</v>
      </c>
      <c r="V2361" s="1">
        <v>2022</v>
      </c>
      <c r="W2361" s="1">
        <v>10806</v>
      </c>
      <c r="X2361" s="1" t="s">
        <v>2402</v>
      </c>
      <c r="Y2361" s="1" t="s">
        <v>58</v>
      </c>
      <c r="Z2361" s="1">
        <v>69</v>
      </c>
      <c r="AA2361" s="1">
        <v>6</v>
      </c>
      <c r="AB2361" s="1">
        <v>28</v>
      </c>
    </row>
    <row r="2362" spans="2:28" x14ac:dyDescent="0.55000000000000004">
      <c r="B2362" s="1">
        <v>8727</v>
      </c>
      <c r="C2362" s="4" t="str">
        <f>_xlfn.IFNA(VLOOKUP(B2362,W$2:AB11476,3,FALSE),0)</f>
        <v>G</v>
      </c>
      <c r="D2362" s="1">
        <f>_xlfn.IFNA(VLOOKUP(B2362,W$2:AA11504,4,FALSE),0)</f>
        <v>8</v>
      </c>
      <c r="E2362" s="1">
        <f>_xlfn.IFNA(VLOOKUP(B2362,W$2:AA11504,5,FALSE),0)</f>
        <v>3</v>
      </c>
      <c r="F2362" s="1">
        <f>_xlfn.IFNA(VLOOKUP(B2362,W$2:AB11505,6,FALSE),0)</f>
        <v>29</v>
      </c>
      <c r="H2362" s="5">
        <f t="shared" si="439"/>
        <v>15340000</v>
      </c>
      <c r="I2362" s="5">
        <f t="shared" si="440"/>
        <v>16413800.000000002</v>
      </c>
      <c r="J2362" s="1">
        <f t="shared" si="433"/>
        <v>0.11849549253813166</v>
      </c>
      <c r="K2362" s="1">
        <f t="shared" si="434"/>
        <v>0</v>
      </c>
      <c r="L2362" s="1">
        <f t="shared" si="435"/>
        <v>0.99223992123807603</v>
      </c>
      <c r="M2362" s="1">
        <f t="shared" si="436"/>
        <v>0.84721097753390451</v>
      </c>
      <c r="N2362" s="1">
        <f t="shared" si="437"/>
        <v>1.0245916516529501</v>
      </c>
      <c r="P2362" s="1">
        <f t="shared" si="441"/>
        <v>0.86130919491364111</v>
      </c>
      <c r="Q2362" s="1">
        <f t="shared" si="438"/>
        <v>0.10206125727891355</v>
      </c>
      <c r="R2362" s="2">
        <f t="shared" si="442"/>
        <v>1565619.6866585338</v>
      </c>
      <c r="S2362" s="2">
        <f t="shared" si="443"/>
        <v>1675213.0647246314</v>
      </c>
      <c r="T2362" s="2">
        <f t="shared" si="444"/>
        <v>1565619.6866585338</v>
      </c>
      <c r="V2362" s="1">
        <v>2022</v>
      </c>
      <c r="W2362" s="1">
        <v>47481</v>
      </c>
      <c r="X2362" s="1" t="s">
        <v>2403</v>
      </c>
      <c r="Y2362" s="1" t="s">
        <v>58</v>
      </c>
      <c r="Z2362" s="1">
        <v>69</v>
      </c>
      <c r="AA2362" s="1">
        <v>7</v>
      </c>
      <c r="AB2362" s="1">
        <v>25</v>
      </c>
    </row>
    <row r="2363" spans="2:28" x14ac:dyDescent="0.55000000000000004">
      <c r="B2363" s="1">
        <v>47044</v>
      </c>
      <c r="C2363" s="4" t="str">
        <f>_xlfn.IFNA(VLOOKUP(B2363,W$2:AB11477,3,FALSE),0)</f>
        <v>FB</v>
      </c>
      <c r="D2363" s="1">
        <f>_xlfn.IFNA(VLOOKUP(B2363,W$2:AA11505,4,FALSE),0)</f>
        <v>0</v>
      </c>
      <c r="E2363" s="1">
        <f>_xlfn.IFNA(VLOOKUP(B2363,W$2:AA11505,5,FALSE),0)</f>
        <v>8</v>
      </c>
      <c r="F2363" s="1">
        <f>_xlfn.IFNA(VLOOKUP(B2363,W$2:AB11506,6,FALSE),0)</f>
        <v>25</v>
      </c>
      <c r="H2363" s="5" t="e">
        <f t="shared" si="439"/>
        <v>#DIV/0!</v>
      </c>
      <c r="I2363" s="5" t="e">
        <f t="shared" si="440"/>
        <v>#DIV/0!</v>
      </c>
      <c r="J2363" s="1">
        <f t="shared" si="433"/>
        <v>0.11029086484118089</v>
      </c>
      <c r="K2363" s="1">
        <f t="shared" si="434"/>
        <v>0</v>
      </c>
      <c r="L2363" s="1">
        <f t="shared" si="435"/>
        <v>0.98517043952992134</v>
      </c>
      <c r="M2363" s="1">
        <f t="shared" si="436"/>
        <v>0.68619556135383653</v>
      </c>
      <c r="N2363" s="1" t="e">
        <f t="shared" si="437"/>
        <v>#DIV/0!</v>
      </c>
      <c r="P2363" s="1" t="e">
        <f t="shared" si="441"/>
        <v>#DIV/0!</v>
      </c>
      <c r="Q2363" s="1" t="e">
        <f t="shared" si="438"/>
        <v>#DIV/0!</v>
      </c>
      <c r="R2363" s="2" t="e">
        <f t="shared" si="442"/>
        <v>#DIV/0!</v>
      </c>
      <c r="S2363" s="2" t="e">
        <f t="shared" si="443"/>
        <v>#DIV/0!</v>
      </c>
      <c r="T2363" s="2" t="e">
        <f t="shared" si="444"/>
        <v>#DIV/0!</v>
      </c>
      <c r="V2363" s="1">
        <v>2022</v>
      </c>
      <c r="W2363" s="1">
        <v>62890</v>
      </c>
      <c r="X2363" s="1" t="s">
        <v>2404</v>
      </c>
      <c r="Y2363" s="1" t="s">
        <v>58</v>
      </c>
      <c r="Z2363" s="1">
        <v>69</v>
      </c>
      <c r="AA2363" s="1">
        <v>2</v>
      </c>
      <c r="AB2363" s="1">
        <v>22</v>
      </c>
    </row>
    <row r="2364" spans="2:28" x14ac:dyDescent="0.55000000000000004">
      <c r="B2364" s="1">
        <v>8660</v>
      </c>
      <c r="C2364" s="4" t="str">
        <f>_xlfn.IFNA(VLOOKUP(B2364,W$2:AB11478,3,FALSE),0)</f>
        <v>CB</v>
      </c>
      <c r="D2364" s="1">
        <f>_xlfn.IFNA(VLOOKUP(B2364,W$2:AA11506,4,FALSE),0)</f>
        <v>84</v>
      </c>
      <c r="E2364" s="1">
        <f>_xlfn.IFNA(VLOOKUP(B2364,W$2:AA11506,5,FALSE),0)</f>
        <v>32</v>
      </c>
      <c r="F2364" s="1">
        <f>_xlfn.IFNA(VLOOKUP(B2364,W$2:AB11507,6,FALSE),0)</f>
        <v>31</v>
      </c>
      <c r="H2364" s="5">
        <f t="shared" si="439"/>
        <v>20000000</v>
      </c>
      <c r="I2364" s="5">
        <f t="shared" si="440"/>
        <v>21400000</v>
      </c>
      <c r="J2364" s="1">
        <f t="shared" si="433"/>
        <v>0.40904805918622789</v>
      </c>
      <c r="K2364" s="1">
        <f t="shared" si="434"/>
        <v>8</v>
      </c>
      <c r="L2364" s="1">
        <f t="shared" si="435"/>
        <v>1.1167056828651607</v>
      </c>
      <c r="M2364" s="1">
        <f t="shared" si="436"/>
        <v>0.76278818117696279</v>
      </c>
      <c r="N2364" s="1">
        <f t="shared" si="437"/>
        <v>0.81665115322979975</v>
      </c>
      <c r="P2364" s="1">
        <f t="shared" si="441"/>
        <v>0.69563153450747783</v>
      </c>
      <c r="Q2364" s="1">
        <f t="shared" si="438"/>
        <v>0.28454672909902134</v>
      </c>
      <c r="R2364" s="2">
        <f t="shared" si="442"/>
        <v>5690934.5819804268</v>
      </c>
      <c r="S2364" s="2">
        <f t="shared" si="443"/>
        <v>6089300.0027190568</v>
      </c>
      <c r="T2364" s="2">
        <f t="shared" si="444"/>
        <v>5690934.5819804268</v>
      </c>
      <c r="V2364" s="1">
        <v>2022</v>
      </c>
      <c r="W2364" s="1">
        <v>47808</v>
      </c>
      <c r="X2364" s="1" t="s">
        <v>2405</v>
      </c>
      <c r="Y2364" s="1" t="s">
        <v>58</v>
      </c>
      <c r="Z2364" s="1">
        <v>68</v>
      </c>
      <c r="AA2364" s="1">
        <v>5</v>
      </c>
      <c r="AB2364" s="1">
        <v>25</v>
      </c>
    </row>
    <row r="2365" spans="2:28" x14ac:dyDescent="0.55000000000000004">
      <c r="B2365" s="1">
        <v>6222</v>
      </c>
      <c r="C2365" s="4" t="str">
        <f>_xlfn.IFNA(VLOOKUP(B2365,W$2:AB11479,3,FALSE),0)</f>
        <v>ED</v>
      </c>
      <c r="D2365" s="1">
        <f>_xlfn.IFNA(VLOOKUP(B2365,W$2:AA11507,4,FALSE),0)</f>
        <v>83</v>
      </c>
      <c r="E2365" s="1">
        <f>_xlfn.IFNA(VLOOKUP(B2365,W$2:AA11507,5,FALSE),0)</f>
        <v>3</v>
      </c>
      <c r="F2365" s="1">
        <f>_xlfn.IFNA(VLOOKUP(B2365,W$2:AB11508,6,FALSE),0)</f>
        <v>34</v>
      </c>
      <c r="H2365" s="5">
        <f t="shared" si="439"/>
        <v>25400550</v>
      </c>
      <c r="I2365" s="5">
        <f t="shared" si="440"/>
        <v>27178588.5</v>
      </c>
      <c r="J2365" s="1">
        <f t="shared" si="433"/>
        <v>0.40904805918622789</v>
      </c>
      <c r="K2365" s="1">
        <f t="shared" si="434"/>
        <v>8</v>
      </c>
      <c r="L2365" s="1">
        <f t="shared" si="435"/>
        <v>1.0414481605999888</v>
      </c>
      <c r="M2365" s="1">
        <f t="shared" si="436"/>
        <v>0.76278818117696279</v>
      </c>
      <c r="N2365" s="1">
        <f t="shared" si="437"/>
        <v>1</v>
      </c>
      <c r="P2365" s="1">
        <f t="shared" si="441"/>
        <v>0.79440434821415884</v>
      </c>
      <c r="Q2365" s="1">
        <f t="shared" si="438"/>
        <v>0.32494955684610205</v>
      </c>
      <c r="R2365" s="2">
        <f t="shared" si="442"/>
        <v>8253897.466147257</v>
      </c>
      <c r="S2365" s="2">
        <f t="shared" si="443"/>
        <v>8831670.2887775656</v>
      </c>
      <c r="T2365" s="2">
        <f t="shared" si="444"/>
        <v>8253897.466147257</v>
      </c>
      <c r="V2365" s="1">
        <v>2022</v>
      </c>
      <c r="W2365" s="1">
        <v>8999</v>
      </c>
      <c r="X2365" s="1" t="s">
        <v>2406</v>
      </c>
      <c r="Y2365" s="1" t="s">
        <v>58</v>
      </c>
      <c r="Z2365" s="1">
        <v>68</v>
      </c>
      <c r="AA2365" s="1">
        <v>8</v>
      </c>
      <c r="AB2365" s="1">
        <v>30</v>
      </c>
    </row>
    <row r="2366" spans="2:28" x14ac:dyDescent="0.55000000000000004">
      <c r="B2366" s="1">
        <v>28844</v>
      </c>
      <c r="C2366" s="4" t="str">
        <f>_xlfn.IFNA(VLOOKUP(B2366,W$2:AB11480,3,FALSE),0)</f>
        <v>G</v>
      </c>
      <c r="D2366" s="1">
        <f>_xlfn.IFNA(VLOOKUP(B2366,W$2:AA11508,4,FALSE),0)</f>
        <v>85</v>
      </c>
      <c r="E2366" s="1">
        <f>_xlfn.IFNA(VLOOKUP(B2366,W$2:AA11508,5,FALSE),0)</f>
        <v>8</v>
      </c>
      <c r="F2366" s="1">
        <f>_xlfn.IFNA(VLOOKUP(B2366,W$2:AB11509,6,FALSE),0)</f>
        <v>24</v>
      </c>
      <c r="H2366" s="5">
        <f t="shared" si="439"/>
        <v>15340000</v>
      </c>
      <c r="I2366" s="5">
        <f t="shared" si="440"/>
        <v>16413800.000000002</v>
      </c>
      <c r="J2366" s="1">
        <f t="shared" si="433"/>
        <v>0.50699730938172927</v>
      </c>
      <c r="K2366" s="1">
        <f t="shared" si="434"/>
        <v>8</v>
      </c>
      <c r="L2366" s="1">
        <f t="shared" si="435"/>
        <v>0.95505738964680675</v>
      </c>
      <c r="M2366" s="1">
        <f t="shared" si="436"/>
        <v>1.2219797174404163</v>
      </c>
      <c r="N2366" s="1">
        <f t="shared" si="437"/>
        <v>1.06147912913239</v>
      </c>
      <c r="P2366" s="1">
        <f t="shared" si="441"/>
        <v>1.2388106382564987</v>
      </c>
      <c r="Q2366" s="1">
        <f t="shared" si="438"/>
        <v>0.62807366042950763</v>
      </c>
      <c r="R2366" s="2">
        <f t="shared" si="442"/>
        <v>9634649.9509886466</v>
      </c>
      <c r="S2366" s="2">
        <f t="shared" si="443"/>
        <v>10309075.447557854</v>
      </c>
      <c r="T2366" s="2">
        <f t="shared" si="444"/>
        <v>9634649.9509886466</v>
      </c>
      <c r="V2366" s="1">
        <v>2022</v>
      </c>
      <c r="W2366" s="1">
        <v>4363</v>
      </c>
      <c r="X2366" s="1" t="s">
        <v>2407</v>
      </c>
      <c r="Y2366" s="1" t="s">
        <v>58</v>
      </c>
      <c r="Z2366" s="1">
        <v>68</v>
      </c>
      <c r="AA2366" s="1">
        <v>2</v>
      </c>
      <c r="AB2366" s="1">
        <v>36</v>
      </c>
    </row>
    <row r="2367" spans="2:28" x14ac:dyDescent="0.55000000000000004">
      <c r="B2367" s="1">
        <v>5066</v>
      </c>
      <c r="C2367" s="4" t="str">
        <f>_xlfn.IFNA(VLOOKUP(B2367,W$2:AB11481,3,FALSE),0)</f>
        <v>P</v>
      </c>
      <c r="D2367" s="1">
        <f>_xlfn.IFNA(VLOOKUP(B2367,W$2:AA11509,4,FALSE),0)</f>
        <v>0</v>
      </c>
      <c r="E2367" s="1">
        <f>_xlfn.IFNA(VLOOKUP(B2367,W$2:AA11509,5,FALSE),0)</f>
        <v>5</v>
      </c>
      <c r="F2367" s="1">
        <f>_xlfn.IFNA(VLOOKUP(B2367,W$2:AB11510,6,FALSE),0)</f>
        <v>37</v>
      </c>
      <c r="H2367" s="5" t="e">
        <f t="shared" si="439"/>
        <v>#DIV/0!</v>
      </c>
      <c r="I2367" s="5" t="e">
        <f t="shared" si="440"/>
        <v>#DIV/0!</v>
      </c>
      <c r="J2367" s="1">
        <f t="shared" si="433"/>
        <v>0.11029086484118089</v>
      </c>
      <c r="K2367" s="1">
        <f t="shared" si="434"/>
        <v>0</v>
      </c>
      <c r="L2367" s="1">
        <f t="shared" si="435"/>
        <v>0.9947052544972852</v>
      </c>
      <c r="M2367" s="1">
        <f t="shared" si="436"/>
        <v>1.1804665862898105</v>
      </c>
      <c r="N2367" s="1" t="e">
        <f t="shared" si="437"/>
        <v>#DIV/0!</v>
      </c>
      <c r="P2367" s="1" t="e">
        <f t="shared" si="441"/>
        <v>#DIV/0!</v>
      </c>
      <c r="Q2367" s="1" t="e">
        <f t="shared" si="438"/>
        <v>#DIV/0!</v>
      </c>
      <c r="R2367" s="2" t="e">
        <f t="shared" si="442"/>
        <v>#DIV/0!</v>
      </c>
      <c r="S2367" s="2" t="e">
        <f t="shared" si="443"/>
        <v>#DIV/0!</v>
      </c>
      <c r="T2367" s="2" t="e">
        <f t="shared" si="444"/>
        <v>#DIV/0!</v>
      </c>
      <c r="V2367" s="1">
        <v>2022</v>
      </c>
      <c r="W2367" s="1">
        <v>61102</v>
      </c>
      <c r="X2367" s="1" t="s">
        <v>2408</v>
      </c>
      <c r="Y2367" s="1" t="s">
        <v>58</v>
      </c>
      <c r="Z2367" s="1">
        <v>68</v>
      </c>
      <c r="AA2367" s="1">
        <v>20</v>
      </c>
      <c r="AB2367" s="1">
        <v>24</v>
      </c>
    </row>
    <row r="2368" spans="2:28" x14ac:dyDescent="0.55000000000000004">
      <c r="B2368" s="1">
        <v>9881</v>
      </c>
      <c r="C2368" s="4" t="str">
        <f>_xlfn.IFNA(VLOOKUP(B2368,W$2:AB11482,3,FALSE),0)</f>
        <v>CB</v>
      </c>
      <c r="D2368" s="1">
        <f>_xlfn.IFNA(VLOOKUP(B2368,W$2:AA11510,4,FALSE),0)</f>
        <v>89</v>
      </c>
      <c r="E2368" s="1">
        <f>_xlfn.IFNA(VLOOKUP(B2368,W$2:AA11510,5,FALSE),0)</f>
        <v>8</v>
      </c>
      <c r="F2368" s="1">
        <f>_xlfn.IFNA(VLOOKUP(B2368,W$2:AB11511,6,FALSE),0)</f>
        <v>31</v>
      </c>
      <c r="H2368" s="5">
        <f t="shared" si="439"/>
        <v>20000000</v>
      </c>
      <c r="I2368" s="5">
        <f t="shared" si="440"/>
        <v>21400000</v>
      </c>
      <c r="J2368" s="1">
        <f t="shared" si="433"/>
        <v>0.50699730938172927</v>
      </c>
      <c r="K2368" s="1">
        <f t="shared" si="434"/>
        <v>8</v>
      </c>
      <c r="L2368" s="1">
        <f t="shared" si="435"/>
        <v>0.95505738964680675</v>
      </c>
      <c r="M2368" s="1">
        <f t="shared" si="436"/>
        <v>0.76278818117696279</v>
      </c>
      <c r="N2368" s="1">
        <f t="shared" si="437"/>
        <v>0.81665115322979975</v>
      </c>
      <c r="P2368" s="1">
        <f t="shared" si="441"/>
        <v>0.59493566451468938</v>
      </c>
      <c r="Q2368" s="1">
        <f t="shared" si="438"/>
        <v>0.30163078116417869</v>
      </c>
      <c r="R2368" s="2">
        <f t="shared" si="442"/>
        <v>6032615.6232835734</v>
      </c>
      <c r="S2368" s="2">
        <f t="shared" si="443"/>
        <v>6454898.7169134235</v>
      </c>
      <c r="T2368" s="2">
        <f t="shared" si="444"/>
        <v>6032615.6232835734</v>
      </c>
      <c r="V2368" s="1">
        <v>2022</v>
      </c>
      <c r="W2368" s="1">
        <v>42247</v>
      </c>
      <c r="X2368" s="1" t="s">
        <v>2409</v>
      </c>
      <c r="Y2368" s="1" t="s">
        <v>58</v>
      </c>
      <c r="Z2368" s="1">
        <v>67</v>
      </c>
      <c r="AA2368" s="1">
        <v>8</v>
      </c>
      <c r="AB2368" s="1">
        <v>24</v>
      </c>
    </row>
    <row r="2369" spans="2:28" x14ac:dyDescent="0.55000000000000004">
      <c r="B2369" s="1">
        <v>11137</v>
      </c>
      <c r="C2369" s="4" t="str">
        <f>_xlfn.IFNA(VLOOKUP(B2369,W$2:AB11483,3,FALSE),0)</f>
        <v>S</v>
      </c>
      <c r="D2369" s="1">
        <f>_xlfn.IFNA(VLOOKUP(B2369,W$2:AA11511,4,FALSE),0)</f>
        <v>47</v>
      </c>
      <c r="E2369" s="1">
        <f>_xlfn.IFNA(VLOOKUP(B2369,W$2:AA11511,5,FALSE),0)</f>
        <v>8</v>
      </c>
      <c r="F2369" s="1">
        <f>_xlfn.IFNA(VLOOKUP(B2369,W$2:AB11512,6,FALSE),0)</f>
        <v>29</v>
      </c>
      <c r="H2369" s="5">
        <f t="shared" si="439"/>
        <v>15620000</v>
      </c>
      <c r="I2369" s="5">
        <f t="shared" si="440"/>
        <v>16713400.000000002</v>
      </c>
      <c r="J2369" s="1">
        <f t="shared" si="433"/>
        <v>0.17038831267359586</v>
      </c>
      <c r="K2369" s="1">
        <f t="shared" si="434"/>
        <v>4</v>
      </c>
      <c r="L2369" s="1">
        <f t="shared" si="435"/>
        <v>0.96121638580046065</v>
      </c>
      <c r="M2369" s="1">
        <f t="shared" si="436"/>
        <v>0.96478985703719689</v>
      </c>
      <c r="N2369" s="1">
        <f t="shared" si="437"/>
        <v>0.92811912331810276</v>
      </c>
      <c r="P2369" s="1">
        <f t="shared" si="441"/>
        <v>0.86071152004693097</v>
      </c>
      <c r="Q2369" s="1">
        <f t="shared" si="438"/>
        <v>0.14665518359952245</v>
      </c>
      <c r="R2369" s="2">
        <f t="shared" si="442"/>
        <v>2290753.9678245406</v>
      </c>
      <c r="S2369" s="2">
        <f t="shared" si="443"/>
        <v>2451106.7455722587</v>
      </c>
      <c r="T2369" s="2">
        <f t="shared" si="444"/>
        <v>2290753.9678245406</v>
      </c>
      <c r="V2369" s="1">
        <v>2022</v>
      </c>
      <c r="W2369" s="1">
        <v>61441</v>
      </c>
      <c r="X2369" s="1" t="s">
        <v>2410</v>
      </c>
      <c r="Y2369" s="1" t="s">
        <v>58</v>
      </c>
      <c r="Z2369" s="1">
        <v>67</v>
      </c>
      <c r="AA2369" s="1">
        <v>3</v>
      </c>
      <c r="AB2369" s="1">
        <v>23</v>
      </c>
    </row>
    <row r="2370" spans="2:28" x14ac:dyDescent="0.55000000000000004">
      <c r="B2370" s="1">
        <v>50213</v>
      </c>
      <c r="C2370" s="4" t="str">
        <f>_xlfn.IFNA(VLOOKUP(B2370,W$2:AB11484,3,FALSE),0)</f>
        <v>LB</v>
      </c>
      <c r="D2370" s="1">
        <f>_xlfn.IFNA(VLOOKUP(B2370,W$2:AA11512,4,FALSE),0)</f>
        <v>71</v>
      </c>
      <c r="E2370" s="1">
        <f>_xlfn.IFNA(VLOOKUP(B2370,W$2:AA11512,5,FALSE),0)</f>
        <v>32</v>
      </c>
      <c r="F2370" s="1">
        <f>_xlfn.IFNA(VLOOKUP(B2370,W$2:AB11513,6,FALSE),0)</f>
        <v>26</v>
      </c>
      <c r="H2370" s="5">
        <f t="shared" si="439"/>
        <v>16999000</v>
      </c>
      <c r="I2370" s="5">
        <f t="shared" si="440"/>
        <v>18188930</v>
      </c>
      <c r="J2370" s="1">
        <f t="shared" ref="J2370:J2433" si="445">AVERAGEIF(BF:BF,D2370,BG:BG)</f>
        <v>0.29399895803743797</v>
      </c>
      <c r="K2370" s="1">
        <f t="shared" ref="K2370:K2433" si="446">ROUNDDOWN(D2370*0.1,0)</f>
        <v>7</v>
      </c>
      <c r="L2370" s="1">
        <f t="shared" ref="L2370:L2433" si="447">AVERAGEIFS(AV:AV,AU:AU,K2370,AW:AW,E2370)</f>
        <v>1.1379377834586188</v>
      </c>
      <c r="M2370" s="1">
        <f t="shared" ref="M2370:M2433" si="448">AVERAGEIFS(AK:AK,AJ:AJ,K2370,AL:AL,F2370)</f>
        <v>1.2009476589311774</v>
      </c>
      <c r="N2370" s="1">
        <f t="shared" ref="N2370:N2433" si="449">AVERAGEIFS(BK:BK,BJ:BJ,D2370,BL:BL,C2370)</f>
        <v>0.73034540509703694</v>
      </c>
      <c r="P2370" s="1">
        <f t="shared" si="441"/>
        <v>0.99809274533889181</v>
      </c>
      <c r="Q2370" s="1">
        <f t="shared" ref="Q2370:Q2433" si="450">P2370*J2370</f>
        <v>0.29343822715436013</v>
      </c>
      <c r="R2370" s="2">
        <f t="shared" si="442"/>
        <v>4988156.4233969683</v>
      </c>
      <c r="S2370" s="2">
        <f t="shared" si="443"/>
        <v>5337327.3730347557</v>
      </c>
      <c r="T2370" s="2">
        <f t="shared" si="444"/>
        <v>4988156.4233969683</v>
      </c>
      <c r="V2370" s="1">
        <v>2022</v>
      </c>
      <c r="W2370" s="1">
        <v>84296</v>
      </c>
      <c r="X2370" s="1" t="s">
        <v>2411</v>
      </c>
      <c r="Y2370" s="1" t="s">
        <v>58</v>
      </c>
      <c r="Z2370" s="1">
        <v>67</v>
      </c>
      <c r="AA2370" s="1">
        <v>32</v>
      </c>
      <c r="AB2370" s="1">
        <v>23</v>
      </c>
    </row>
    <row r="2371" spans="2:28" x14ac:dyDescent="0.55000000000000004">
      <c r="B2371" s="1">
        <v>8675</v>
      </c>
      <c r="C2371" s="4" t="str">
        <f>_xlfn.IFNA(VLOOKUP(B2371,W$2:AB11485,3,FALSE),0)</f>
        <v>LB</v>
      </c>
      <c r="D2371" s="1">
        <f>_xlfn.IFNA(VLOOKUP(B2371,W$2:AA11513,4,FALSE),0)</f>
        <v>88</v>
      </c>
      <c r="E2371" s="1">
        <f>_xlfn.IFNA(VLOOKUP(B2371,W$2:AA11513,5,FALSE),0)</f>
        <v>2</v>
      </c>
      <c r="F2371" s="1">
        <f>_xlfn.IFNA(VLOOKUP(B2371,W$2:AB11514,6,FALSE),0)</f>
        <v>32</v>
      </c>
      <c r="H2371" s="5">
        <f t="shared" ref="H2371:H2434" si="451">AVERAGEIF(AO:AO,C2371,AP:AP)</f>
        <v>16999000</v>
      </c>
      <c r="I2371" s="5">
        <f t="shared" ref="I2371:I2434" si="452">H2371*1.07</f>
        <v>18188930</v>
      </c>
      <c r="J2371" s="1">
        <f t="shared" si="445"/>
        <v>0.50699730938172927</v>
      </c>
      <c r="K2371" s="1">
        <f t="shared" si="446"/>
        <v>8</v>
      </c>
      <c r="L2371" s="1">
        <f t="shared" si="447"/>
        <v>1.0384281703234377</v>
      </c>
      <c r="M2371" s="1">
        <f t="shared" si="448"/>
        <v>0.76278818117696279</v>
      </c>
      <c r="N2371" s="1">
        <f t="shared" si="449"/>
        <v>0.73034540509703694</v>
      </c>
      <c r="P2371" s="1">
        <f t="shared" ref="P2371:P2434" si="453">L2371*M2371*N2371</f>
        <v>0.57850713241782115</v>
      </c>
      <c r="Q2371" s="1">
        <f t="shared" si="450"/>
        <v>0.29330155959397508</v>
      </c>
      <c r="R2371" s="2">
        <f t="shared" ref="R2371:R2434" si="454">H2371*Q2371</f>
        <v>4985833.2115379823</v>
      </c>
      <c r="S2371" s="2">
        <f t="shared" ref="S2371:S2434" si="455">I2371*Q2371</f>
        <v>5334841.5363456411</v>
      </c>
      <c r="T2371" s="2">
        <f t="shared" ref="T2371:T2434" si="456">((_xlfn.IFS(C2371&lt;&gt;"QB",R2371,F2371&gt;27,(1/(M2371))*R2371,F2371&lt;=27,R2371)))</f>
        <v>4985833.2115379823</v>
      </c>
      <c r="V2371" s="1">
        <v>2022</v>
      </c>
      <c r="W2371" s="1">
        <v>8726</v>
      </c>
      <c r="X2371" s="1" t="s">
        <v>2412</v>
      </c>
      <c r="Y2371" s="1" t="s">
        <v>58</v>
      </c>
      <c r="Z2371" s="1">
        <v>66</v>
      </c>
      <c r="AA2371" s="1">
        <v>3</v>
      </c>
      <c r="AB2371" s="1">
        <v>32</v>
      </c>
    </row>
    <row r="2372" spans="2:28" x14ac:dyDescent="0.55000000000000004">
      <c r="B2372" s="1">
        <v>12068</v>
      </c>
      <c r="C2372" s="4" t="str">
        <f>_xlfn.IFNA(VLOOKUP(B2372,W$2:AB11486,3,FALSE),0)</f>
        <v>CB</v>
      </c>
      <c r="D2372" s="1">
        <f>_xlfn.IFNA(VLOOKUP(B2372,W$2:AA11514,4,FALSE),0)</f>
        <v>11</v>
      </c>
      <c r="E2372" s="1">
        <f>_xlfn.IFNA(VLOOKUP(B2372,W$2:AA11514,5,FALSE),0)</f>
        <v>8</v>
      </c>
      <c r="F2372" s="1">
        <f>_xlfn.IFNA(VLOOKUP(B2372,W$2:AB11515,6,FALSE),0)</f>
        <v>28</v>
      </c>
      <c r="H2372" s="5">
        <f t="shared" si="451"/>
        <v>20000000</v>
      </c>
      <c r="I2372" s="5">
        <f t="shared" si="452"/>
        <v>21400000</v>
      </c>
      <c r="J2372" s="1">
        <f t="shared" si="445"/>
        <v>0.15834706436900092</v>
      </c>
      <c r="K2372" s="1">
        <f t="shared" si="446"/>
        <v>1</v>
      </c>
      <c r="L2372" s="1">
        <f t="shared" si="447"/>
        <v>0.97398521903978064</v>
      </c>
      <c r="M2372" s="1">
        <f t="shared" si="448"/>
        <v>0.90211382224993342</v>
      </c>
      <c r="N2372" s="1">
        <f t="shared" si="449"/>
        <v>0.87776743548653313</v>
      </c>
      <c r="P2372" s="1">
        <f t="shared" si="453"/>
        <v>0.77124643248393288</v>
      </c>
      <c r="Q2372" s="1">
        <f t="shared" si="450"/>
        <v>0.12212460848889564</v>
      </c>
      <c r="R2372" s="2">
        <f t="shared" si="454"/>
        <v>2442492.169777913</v>
      </c>
      <c r="S2372" s="2">
        <f t="shared" si="455"/>
        <v>2613466.6216623667</v>
      </c>
      <c r="T2372" s="2">
        <f t="shared" si="456"/>
        <v>2442492.169777913</v>
      </c>
      <c r="V2372" s="1">
        <v>2022</v>
      </c>
      <c r="W2372" s="1">
        <v>10075</v>
      </c>
      <c r="X2372" s="1" t="s">
        <v>2413</v>
      </c>
      <c r="Y2372" s="1" t="s">
        <v>58</v>
      </c>
      <c r="Z2372" s="1">
        <v>66</v>
      </c>
      <c r="AA2372" s="1">
        <v>8</v>
      </c>
      <c r="AB2372" s="1">
        <v>29</v>
      </c>
    </row>
    <row r="2373" spans="2:28" x14ac:dyDescent="0.55000000000000004">
      <c r="B2373" s="1">
        <v>43511</v>
      </c>
      <c r="C2373" s="4">
        <f>_xlfn.IFNA(VLOOKUP(B2373,W$2:AB11487,3,FALSE),0)</f>
        <v>0</v>
      </c>
      <c r="D2373" s="1">
        <f>_xlfn.IFNA(VLOOKUP(B2373,W$2:AA11515,4,FALSE),0)</f>
        <v>0</v>
      </c>
      <c r="E2373" s="1">
        <f>_xlfn.IFNA(VLOOKUP(B2373,W$2:AA11515,5,FALSE),0)</f>
        <v>0</v>
      </c>
      <c r="F2373" s="1">
        <f>_xlfn.IFNA(VLOOKUP(B2373,W$2:AB11516,6,FALSE),0)</f>
        <v>0</v>
      </c>
      <c r="H2373" s="5" t="e">
        <f t="shared" si="451"/>
        <v>#DIV/0!</v>
      </c>
      <c r="I2373" s="5" t="e">
        <f t="shared" si="452"/>
        <v>#DIV/0!</v>
      </c>
      <c r="J2373" s="1">
        <f t="shared" si="445"/>
        <v>0.11029086484118089</v>
      </c>
      <c r="K2373" s="1">
        <f t="shared" si="446"/>
        <v>0</v>
      </c>
      <c r="L2373" s="1" t="e">
        <f t="shared" si="447"/>
        <v>#DIV/0!</v>
      </c>
      <c r="M2373" s="1" t="e">
        <f t="shared" si="448"/>
        <v>#DIV/0!</v>
      </c>
      <c r="N2373" s="1" t="e">
        <f t="shared" si="449"/>
        <v>#DIV/0!</v>
      </c>
      <c r="P2373" s="1" t="e">
        <f t="shared" si="453"/>
        <v>#DIV/0!</v>
      </c>
      <c r="Q2373" s="1" t="e">
        <f t="shared" si="450"/>
        <v>#DIV/0!</v>
      </c>
      <c r="R2373" s="2" t="e">
        <f t="shared" si="454"/>
        <v>#DIV/0!</v>
      </c>
      <c r="S2373" s="2" t="e">
        <f t="shared" si="455"/>
        <v>#DIV/0!</v>
      </c>
      <c r="T2373" s="2" t="e">
        <f t="shared" si="456"/>
        <v>#DIV/0!</v>
      </c>
      <c r="V2373" s="1">
        <v>2022</v>
      </c>
      <c r="W2373" s="1">
        <v>10820</v>
      </c>
      <c r="X2373" s="1" t="s">
        <v>2414</v>
      </c>
      <c r="Y2373" s="1" t="s">
        <v>58</v>
      </c>
      <c r="Z2373" s="1">
        <v>66</v>
      </c>
      <c r="AA2373" s="1">
        <v>6</v>
      </c>
      <c r="AB2373" s="1">
        <v>30</v>
      </c>
    </row>
    <row r="2374" spans="2:28" x14ac:dyDescent="0.55000000000000004">
      <c r="B2374" s="1">
        <v>51029</v>
      </c>
      <c r="C2374" s="4" t="str">
        <f>_xlfn.IFNA(VLOOKUP(B2374,W$2:AB11488,3,FALSE),0)</f>
        <v>LB</v>
      </c>
      <c r="D2374" s="1">
        <f>_xlfn.IFNA(VLOOKUP(B2374,W$2:AA11516,4,FALSE),0)</f>
        <v>16</v>
      </c>
      <c r="E2374" s="1">
        <f>_xlfn.IFNA(VLOOKUP(B2374,W$2:AA11516,5,FALSE),0)</f>
        <v>4</v>
      </c>
      <c r="F2374" s="1">
        <f>_xlfn.IFNA(VLOOKUP(B2374,W$2:AB11517,6,FALSE),0)</f>
        <v>28</v>
      </c>
      <c r="H2374" s="5">
        <f t="shared" si="451"/>
        <v>16999000</v>
      </c>
      <c r="I2374" s="5">
        <f t="shared" si="452"/>
        <v>18188930</v>
      </c>
      <c r="J2374" s="1">
        <f t="shared" si="445"/>
        <v>0.12422980506362609</v>
      </c>
      <c r="K2374" s="1">
        <f t="shared" si="446"/>
        <v>1</v>
      </c>
      <c r="L2374" s="1">
        <f t="shared" si="447"/>
        <v>1.1016823063627132</v>
      </c>
      <c r="M2374" s="1">
        <f t="shared" si="448"/>
        <v>0.90211382224993342</v>
      </c>
      <c r="N2374" s="1">
        <f t="shared" si="449"/>
        <v>0.82023027006469129</v>
      </c>
      <c r="P2374" s="1">
        <f t="shared" si="453"/>
        <v>0.81517997801855868</v>
      </c>
      <c r="Q2374" s="1">
        <f t="shared" si="450"/>
        <v>0.10126964976101654</v>
      </c>
      <c r="R2374" s="2">
        <f t="shared" si="454"/>
        <v>1721482.7762875203</v>
      </c>
      <c r="S2374" s="2">
        <f t="shared" si="455"/>
        <v>1841986.5706276468</v>
      </c>
      <c r="T2374" s="2">
        <f t="shared" si="456"/>
        <v>1721482.7762875203</v>
      </c>
      <c r="V2374" s="1">
        <v>2022</v>
      </c>
      <c r="W2374" s="1">
        <v>48192</v>
      </c>
      <c r="X2374" s="1" t="s">
        <v>2415</v>
      </c>
      <c r="Y2374" s="1" t="s">
        <v>58</v>
      </c>
      <c r="Z2374" s="1">
        <v>65</v>
      </c>
      <c r="AA2374" s="1">
        <v>7</v>
      </c>
      <c r="AB2374" s="1">
        <v>26</v>
      </c>
    </row>
    <row r="2375" spans="2:28" x14ac:dyDescent="0.55000000000000004">
      <c r="B2375" s="1">
        <v>46090</v>
      </c>
      <c r="C2375" s="4" t="str">
        <f>_xlfn.IFNA(VLOOKUP(B2375,W$2:AB11489,3,FALSE),0)</f>
        <v>G</v>
      </c>
      <c r="D2375" s="1">
        <f>_xlfn.IFNA(VLOOKUP(B2375,W$2:AA11517,4,FALSE),0)</f>
        <v>32</v>
      </c>
      <c r="E2375" s="1">
        <f>_xlfn.IFNA(VLOOKUP(B2375,W$2:AA11517,5,FALSE),0)</f>
        <v>8</v>
      </c>
      <c r="F2375" s="1">
        <f>_xlfn.IFNA(VLOOKUP(B2375,W$2:AB11518,6,FALSE),0)</f>
        <v>27</v>
      </c>
      <c r="H2375" s="5">
        <f t="shared" si="451"/>
        <v>15340000</v>
      </c>
      <c r="I2375" s="5">
        <f t="shared" si="452"/>
        <v>16413800.000000002</v>
      </c>
      <c r="J2375" s="1">
        <f t="shared" si="445"/>
        <v>0.12967792367514705</v>
      </c>
      <c r="K2375" s="1">
        <f t="shared" si="446"/>
        <v>3</v>
      </c>
      <c r="L2375" s="1">
        <f t="shared" si="447"/>
        <v>0.96394435074832852</v>
      </c>
      <c r="M2375" s="1">
        <f t="shared" si="448"/>
        <v>1.0638591360833272</v>
      </c>
      <c r="N2375" s="1">
        <f t="shared" si="449"/>
        <v>1.0245916516529501</v>
      </c>
      <c r="P2375" s="1">
        <f t="shared" si="453"/>
        <v>1.0507197676850375</v>
      </c>
      <c r="Q2375" s="1">
        <f t="shared" si="450"/>
        <v>0.13625515783782854</v>
      </c>
      <c r="R2375" s="2">
        <f t="shared" si="454"/>
        <v>2090154.1212322898</v>
      </c>
      <c r="S2375" s="2">
        <f t="shared" si="455"/>
        <v>2236464.9097185503</v>
      </c>
      <c r="T2375" s="2">
        <f t="shared" si="456"/>
        <v>2090154.1212322898</v>
      </c>
      <c r="V2375" s="1">
        <v>2022</v>
      </c>
      <c r="W2375" s="1">
        <v>10760</v>
      </c>
      <c r="X2375" s="1" t="s">
        <v>2416</v>
      </c>
      <c r="Y2375" s="1" t="s">
        <v>58</v>
      </c>
      <c r="Z2375" s="1">
        <v>65</v>
      </c>
      <c r="AA2375" s="1">
        <v>4</v>
      </c>
      <c r="AB2375" s="1">
        <v>28</v>
      </c>
    </row>
    <row r="2376" spans="2:28" x14ac:dyDescent="0.55000000000000004">
      <c r="B2376" s="1">
        <v>10000</v>
      </c>
      <c r="C2376" s="4" t="str">
        <f>_xlfn.IFNA(VLOOKUP(B2376,W$2:AB11490,3,FALSE),0)</f>
        <v>CB</v>
      </c>
      <c r="D2376" s="1">
        <f>_xlfn.IFNA(VLOOKUP(B2376,W$2:AA11518,4,FALSE),0)</f>
        <v>92</v>
      </c>
      <c r="E2376" s="1">
        <f>_xlfn.IFNA(VLOOKUP(B2376,W$2:AA11518,5,FALSE),0)</f>
        <v>8</v>
      </c>
      <c r="F2376" s="1">
        <f>_xlfn.IFNA(VLOOKUP(B2376,W$2:AB11519,6,FALSE),0)</f>
        <v>31</v>
      </c>
      <c r="H2376" s="5">
        <f t="shared" si="451"/>
        <v>20000000</v>
      </c>
      <c r="I2376" s="5">
        <f t="shared" si="452"/>
        <v>21400000</v>
      </c>
      <c r="J2376" s="1">
        <f t="shared" si="445"/>
        <v>0.61349186721486715</v>
      </c>
      <c r="K2376" s="1">
        <f t="shared" si="446"/>
        <v>9</v>
      </c>
      <c r="L2376" s="1">
        <f t="shared" si="447"/>
        <v>0.95386117403463533</v>
      </c>
      <c r="M2376" s="1">
        <f t="shared" si="448"/>
        <v>0.74619625737641182</v>
      </c>
      <c r="N2376" s="1">
        <f t="shared" si="449"/>
        <v>0.81665115322979975</v>
      </c>
      <c r="P2376" s="1">
        <f t="shared" si="453"/>
        <v>0.58126586250342271</v>
      </c>
      <c r="Q2376" s="1">
        <f t="shared" si="450"/>
        <v>0.35660187933548504</v>
      </c>
      <c r="R2376" s="2">
        <f t="shared" si="454"/>
        <v>7132037.5867097005</v>
      </c>
      <c r="S2376" s="2">
        <f t="shared" si="455"/>
        <v>7631280.2177793803</v>
      </c>
      <c r="T2376" s="2">
        <f t="shared" si="456"/>
        <v>7132037.5867097005</v>
      </c>
      <c r="V2376" s="1">
        <v>2022</v>
      </c>
      <c r="W2376" s="1">
        <v>11981</v>
      </c>
      <c r="X2376" s="1" t="s">
        <v>2417</v>
      </c>
      <c r="Y2376" s="1" t="s">
        <v>58</v>
      </c>
      <c r="Z2376" s="1">
        <v>65</v>
      </c>
      <c r="AA2376" s="1">
        <v>7</v>
      </c>
      <c r="AB2376" s="1">
        <v>28</v>
      </c>
    </row>
    <row r="2377" spans="2:28" x14ac:dyDescent="0.55000000000000004">
      <c r="B2377" s="1">
        <v>11929</v>
      </c>
      <c r="C2377" s="4" t="str">
        <f>_xlfn.IFNA(VLOOKUP(B2377,W$2:AB11491,3,FALSE),0)</f>
        <v>TE</v>
      </c>
      <c r="D2377" s="1">
        <f>_xlfn.IFNA(VLOOKUP(B2377,W$2:AA11519,4,FALSE),0)</f>
        <v>49</v>
      </c>
      <c r="E2377" s="1">
        <f>_xlfn.IFNA(VLOOKUP(B2377,W$2:AA11519,5,FALSE),0)</f>
        <v>6</v>
      </c>
      <c r="F2377" s="1">
        <f>_xlfn.IFNA(VLOOKUP(B2377,W$2:AB11520,6,FALSE),0)</f>
        <v>28</v>
      </c>
      <c r="H2377" s="5">
        <f t="shared" si="451"/>
        <v>14012500</v>
      </c>
      <c r="I2377" s="5">
        <f t="shared" si="452"/>
        <v>14993375</v>
      </c>
      <c r="J2377" s="1">
        <f t="shared" si="445"/>
        <v>0.17038831267359586</v>
      </c>
      <c r="K2377" s="1">
        <f t="shared" si="446"/>
        <v>4</v>
      </c>
      <c r="L2377" s="1">
        <f t="shared" si="447"/>
        <v>0.95911459285359835</v>
      </c>
      <c r="M2377" s="1">
        <f t="shared" si="448"/>
        <v>0.96478985703719689</v>
      </c>
      <c r="N2377" s="1">
        <f t="shared" si="449"/>
        <v>1.0245916516529501</v>
      </c>
      <c r="P2377" s="1">
        <f t="shared" si="453"/>
        <v>0.94809976898907089</v>
      </c>
      <c r="Q2377" s="1">
        <f t="shared" si="450"/>
        <v>0.16154511988427381</v>
      </c>
      <c r="R2377" s="2">
        <f t="shared" si="454"/>
        <v>2263650.9923783867</v>
      </c>
      <c r="S2377" s="2">
        <f t="shared" si="455"/>
        <v>2422106.5618448737</v>
      </c>
      <c r="T2377" s="2">
        <f t="shared" si="456"/>
        <v>2263650.9923783867</v>
      </c>
      <c r="V2377" s="1">
        <v>2022</v>
      </c>
      <c r="W2377" s="1">
        <v>25578</v>
      </c>
      <c r="X2377" s="1" t="s">
        <v>2418</v>
      </c>
      <c r="Y2377" s="1" t="s">
        <v>58</v>
      </c>
      <c r="Z2377" s="1">
        <v>64</v>
      </c>
      <c r="AA2377" s="1">
        <v>6</v>
      </c>
      <c r="AB2377" s="1">
        <v>26</v>
      </c>
    </row>
    <row r="2378" spans="2:28" x14ac:dyDescent="0.55000000000000004">
      <c r="B2378" s="1">
        <v>7850</v>
      </c>
      <c r="C2378" s="4" t="str">
        <f>_xlfn.IFNA(VLOOKUP(B2378,W$2:AB11492,3,FALSE),0)</f>
        <v>S</v>
      </c>
      <c r="D2378" s="1">
        <f>_xlfn.IFNA(VLOOKUP(B2378,W$2:AA11520,4,FALSE),0)</f>
        <v>92</v>
      </c>
      <c r="E2378" s="1">
        <f>_xlfn.IFNA(VLOOKUP(B2378,W$2:AA11520,5,FALSE),0)</f>
        <v>3</v>
      </c>
      <c r="F2378" s="1">
        <f>_xlfn.IFNA(VLOOKUP(B2378,W$2:AB11521,6,FALSE),0)</f>
        <v>30</v>
      </c>
      <c r="H2378" s="5">
        <f t="shared" si="451"/>
        <v>15620000</v>
      </c>
      <c r="I2378" s="5">
        <f t="shared" si="452"/>
        <v>16713400.000000002</v>
      </c>
      <c r="J2378" s="1">
        <f t="shared" si="445"/>
        <v>0.61349186721486715</v>
      </c>
      <c r="K2378" s="1">
        <f t="shared" si="446"/>
        <v>9</v>
      </c>
      <c r="L2378" s="1">
        <f t="shared" si="447"/>
        <v>1.0438653104903106</v>
      </c>
      <c r="M2378" s="1">
        <f t="shared" si="448"/>
        <v>1.000893038891195</v>
      </c>
      <c r="N2378" s="1">
        <f t="shared" si="449"/>
        <v>0.89217868497715414</v>
      </c>
      <c r="P2378" s="1">
        <f t="shared" si="453"/>
        <v>0.93214607996778887</v>
      </c>
      <c r="Q2378" s="1">
        <f t="shared" si="450"/>
        <v>0.57186403911645767</v>
      </c>
      <c r="R2378" s="2">
        <f t="shared" si="454"/>
        <v>8932516.2909990679</v>
      </c>
      <c r="S2378" s="2">
        <f t="shared" si="455"/>
        <v>9557792.4313690048</v>
      </c>
      <c r="T2378" s="2">
        <f t="shared" si="456"/>
        <v>8932516.2909990679</v>
      </c>
      <c r="V2378" s="1">
        <v>2022</v>
      </c>
      <c r="W2378" s="1">
        <v>8639</v>
      </c>
      <c r="X2378" s="1" t="s">
        <v>2419</v>
      </c>
      <c r="Y2378" s="1" t="s">
        <v>58</v>
      </c>
      <c r="Z2378" s="1">
        <v>64</v>
      </c>
      <c r="AA2378" s="1">
        <v>10</v>
      </c>
      <c r="AB2378" s="1">
        <v>29</v>
      </c>
    </row>
    <row r="2379" spans="2:28" x14ac:dyDescent="0.55000000000000004">
      <c r="B2379" s="1">
        <v>9559</v>
      </c>
      <c r="C2379" s="4" t="str">
        <f>_xlfn.IFNA(VLOOKUP(B2379,W$2:AB11493,3,FALSE),0)</f>
        <v>HB</v>
      </c>
      <c r="D2379" s="1">
        <f>_xlfn.IFNA(VLOOKUP(B2379,W$2:AA11521,4,FALSE),0)</f>
        <v>88</v>
      </c>
      <c r="E2379" s="1">
        <f>_xlfn.IFNA(VLOOKUP(B2379,W$2:AA11521,5,FALSE),0)</f>
        <v>4</v>
      </c>
      <c r="F2379" s="1">
        <f>_xlfn.IFNA(VLOOKUP(B2379,W$2:AB11522,6,FALSE),0)</f>
        <v>30</v>
      </c>
      <c r="H2379" s="5">
        <f t="shared" si="451"/>
        <v>14223170</v>
      </c>
      <c r="I2379" s="5">
        <f t="shared" si="452"/>
        <v>15218791.9</v>
      </c>
      <c r="J2379" s="1">
        <f t="shared" si="445"/>
        <v>0.50699730938172927</v>
      </c>
      <c r="K2379" s="1">
        <f t="shared" si="446"/>
        <v>8</v>
      </c>
      <c r="L2379" s="1">
        <f t="shared" si="447"/>
        <v>0.98121406805575184</v>
      </c>
      <c r="M2379" s="1">
        <f t="shared" si="448"/>
        <v>0.99502139424549263</v>
      </c>
      <c r="N2379" s="1">
        <f t="shared" si="449"/>
        <v>0.72958034776761405</v>
      </c>
      <c r="P2379" s="1">
        <f t="shared" si="453"/>
        <v>0.71231044409637423</v>
      </c>
      <c r="Q2379" s="1">
        <f t="shared" si="450"/>
        <v>0.36113947860136641</v>
      </c>
      <c r="R2379" s="2">
        <f t="shared" si="454"/>
        <v>5136548.1978585972</v>
      </c>
      <c r="S2379" s="2">
        <f t="shared" si="455"/>
        <v>5496106.5717086988</v>
      </c>
      <c r="T2379" s="2">
        <f t="shared" si="456"/>
        <v>5136548.1978585972</v>
      </c>
      <c r="V2379" s="1">
        <v>2022</v>
      </c>
      <c r="W2379" s="1">
        <v>11991</v>
      </c>
      <c r="X2379" s="1" t="s">
        <v>2420</v>
      </c>
      <c r="Y2379" s="1" t="s">
        <v>58</v>
      </c>
      <c r="Z2379" s="1">
        <v>64</v>
      </c>
      <c r="AA2379" s="1">
        <v>7</v>
      </c>
      <c r="AB2379" s="1">
        <v>27</v>
      </c>
    </row>
    <row r="2380" spans="2:28" x14ac:dyDescent="0.55000000000000004">
      <c r="B2380" s="1">
        <v>48331</v>
      </c>
      <c r="C2380" s="4">
        <f>_xlfn.IFNA(VLOOKUP(B2380,W$2:AB11494,3,FALSE),0)</f>
        <v>0</v>
      </c>
      <c r="D2380" s="1">
        <f>_xlfn.IFNA(VLOOKUP(B2380,W$2:AA11522,4,FALSE),0)</f>
        <v>0</v>
      </c>
      <c r="E2380" s="1">
        <f>_xlfn.IFNA(VLOOKUP(B2380,W$2:AA11522,5,FALSE),0)</f>
        <v>0</v>
      </c>
      <c r="F2380" s="1">
        <f>_xlfn.IFNA(VLOOKUP(B2380,W$2:AB11523,6,FALSE),0)</f>
        <v>0</v>
      </c>
      <c r="H2380" s="5" t="e">
        <f t="shared" si="451"/>
        <v>#DIV/0!</v>
      </c>
      <c r="I2380" s="5" t="e">
        <f t="shared" si="452"/>
        <v>#DIV/0!</v>
      </c>
      <c r="J2380" s="1">
        <f t="shared" si="445"/>
        <v>0.11029086484118089</v>
      </c>
      <c r="K2380" s="1">
        <f t="shared" si="446"/>
        <v>0</v>
      </c>
      <c r="L2380" s="1" t="e">
        <f t="shared" si="447"/>
        <v>#DIV/0!</v>
      </c>
      <c r="M2380" s="1" t="e">
        <f t="shared" si="448"/>
        <v>#DIV/0!</v>
      </c>
      <c r="N2380" s="1" t="e">
        <f t="shared" si="449"/>
        <v>#DIV/0!</v>
      </c>
      <c r="P2380" s="1" t="e">
        <f t="shared" si="453"/>
        <v>#DIV/0!</v>
      </c>
      <c r="Q2380" s="1" t="e">
        <f t="shared" si="450"/>
        <v>#DIV/0!</v>
      </c>
      <c r="R2380" s="2" t="e">
        <f t="shared" si="454"/>
        <v>#DIV/0!</v>
      </c>
      <c r="S2380" s="2" t="e">
        <f t="shared" si="455"/>
        <v>#DIV/0!</v>
      </c>
      <c r="T2380" s="2" t="e">
        <f t="shared" si="456"/>
        <v>#DIV/0!</v>
      </c>
      <c r="V2380" s="1">
        <v>2022</v>
      </c>
      <c r="W2380" s="1">
        <v>11074</v>
      </c>
      <c r="X2380" s="1" t="s">
        <v>2421</v>
      </c>
      <c r="Y2380" s="1" t="s">
        <v>58</v>
      </c>
      <c r="Z2380" s="1">
        <v>63</v>
      </c>
      <c r="AA2380" s="1">
        <v>8</v>
      </c>
      <c r="AB2380" s="1">
        <v>28</v>
      </c>
    </row>
    <row r="2381" spans="2:28" x14ac:dyDescent="0.55000000000000004">
      <c r="B2381" s="1">
        <v>9655</v>
      </c>
      <c r="C2381" s="4" t="str">
        <f>_xlfn.IFNA(VLOOKUP(B2381,W$2:AB11495,3,FALSE),0)</f>
        <v>C</v>
      </c>
      <c r="D2381" s="1">
        <f>_xlfn.IFNA(VLOOKUP(B2381,W$2:AA11523,4,FALSE),0)</f>
        <v>59</v>
      </c>
      <c r="E2381" s="1">
        <f>_xlfn.IFNA(VLOOKUP(B2381,W$2:AA11523,5,FALSE),0)</f>
        <v>7</v>
      </c>
      <c r="F2381" s="1">
        <f>_xlfn.IFNA(VLOOKUP(B2381,W$2:AB11524,6,FALSE),0)</f>
        <v>31</v>
      </c>
      <c r="H2381" s="5">
        <f t="shared" si="451"/>
        <v>13082500</v>
      </c>
      <c r="I2381" s="5">
        <f t="shared" si="452"/>
        <v>13998275</v>
      </c>
      <c r="J2381" s="1">
        <f t="shared" si="445"/>
        <v>0.19414880739410345</v>
      </c>
      <c r="K2381" s="1">
        <f t="shared" si="446"/>
        <v>5</v>
      </c>
      <c r="L2381" s="1">
        <f t="shared" si="447"/>
        <v>0.96309178465877865</v>
      </c>
      <c r="M2381" s="1">
        <f t="shared" si="448"/>
        <v>0.81996130727496908</v>
      </c>
      <c r="N2381" s="1">
        <f t="shared" si="449"/>
        <v>1.3029012619832001</v>
      </c>
      <c r="P2381" s="1">
        <f t="shared" si="453"/>
        <v>1.0288985191890276</v>
      </c>
      <c r="Q2381" s="1">
        <f t="shared" si="450"/>
        <v>0.19975942043010878</v>
      </c>
      <c r="R2381" s="2">
        <f t="shared" si="454"/>
        <v>2613352.6177768982</v>
      </c>
      <c r="S2381" s="2">
        <f t="shared" si="455"/>
        <v>2796287.3010212807</v>
      </c>
      <c r="T2381" s="2">
        <f t="shared" si="456"/>
        <v>2613352.6177768982</v>
      </c>
      <c r="V2381" s="1">
        <v>2022</v>
      </c>
      <c r="W2381" s="1">
        <v>47908</v>
      </c>
      <c r="X2381" s="1" t="s">
        <v>2422</v>
      </c>
      <c r="Y2381" s="1" t="s">
        <v>58</v>
      </c>
      <c r="Z2381" s="1">
        <v>63</v>
      </c>
      <c r="AA2381" s="1">
        <v>8</v>
      </c>
      <c r="AB2381" s="1">
        <v>27</v>
      </c>
    </row>
    <row r="2382" spans="2:28" x14ac:dyDescent="0.55000000000000004">
      <c r="B2382" s="1">
        <v>27589</v>
      </c>
      <c r="C2382" s="4" t="str">
        <f>_xlfn.IFNA(VLOOKUP(B2382,W$2:AB11496,3,FALSE),0)</f>
        <v>HB</v>
      </c>
      <c r="D2382" s="1">
        <f>_xlfn.IFNA(VLOOKUP(B2382,W$2:AA11524,4,FALSE),0)</f>
        <v>83</v>
      </c>
      <c r="E2382" s="1">
        <f>_xlfn.IFNA(VLOOKUP(B2382,W$2:AA11524,5,FALSE),0)</f>
        <v>32</v>
      </c>
      <c r="F2382" s="1">
        <f>_xlfn.IFNA(VLOOKUP(B2382,W$2:AB11525,6,FALSE),0)</f>
        <v>28</v>
      </c>
      <c r="H2382" s="5">
        <f t="shared" si="451"/>
        <v>14223170</v>
      </c>
      <c r="I2382" s="5">
        <f t="shared" si="452"/>
        <v>15218791.9</v>
      </c>
      <c r="J2382" s="1">
        <f t="shared" si="445"/>
        <v>0.40904805918622789</v>
      </c>
      <c r="K2382" s="1">
        <f t="shared" si="446"/>
        <v>8</v>
      </c>
      <c r="L2382" s="1">
        <f t="shared" si="447"/>
        <v>1.1167056828651607</v>
      </c>
      <c r="M2382" s="1">
        <f t="shared" si="448"/>
        <v>0.99502139424549263</v>
      </c>
      <c r="N2382" s="1">
        <f t="shared" si="449"/>
        <v>0.72958034776761405</v>
      </c>
      <c r="P2382" s="1">
        <f t="shared" si="453"/>
        <v>0.81067031831572867</v>
      </c>
      <c r="Q2382" s="1">
        <f t="shared" si="450"/>
        <v>0.3316031203469304</v>
      </c>
      <c r="R2382" s="2">
        <f t="shared" si="454"/>
        <v>4716447.5532248504</v>
      </c>
      <c r="S2382" s="2">
        <f t="shared" si="455"/>
        <v>5046598.8819505898</v>
      </c>
      <c r="T2382" s="2">
        <f t="shared" si="456"/>
        <v>4716447.5532248504</v>
      </c>
      <c r="V2382" s="1">
        <v>2022</v>
      </c>
      <c r="W2382" s="1">
        <v>11920</v>
      </c>
      <c r="X2382" s="1" t="s">
        <v>2423</v>
      </c>
      <c r="Y2382" s="1" t="s">
        <v>58</v>
      </c>
      <c r="Z2382" s="1">
        <v>63</v>
      </c>
      <c r="AA2382" s="1">
        <v>5</v>
      </c>
      <c r="AB2382" s="1">
        <v>27</v>
      </c>
    </row>
    <row r="2383" spans="2:28" x14ac:dyDescent="0.55000000000000004">
      <c r="B2383" s="1">
        <v>7146</v>
      </c>
      <c r="C2383" s="4" t="str">
        <f>_xlfn.IFNA(VLOOKUP(B2383,W$2:AB11497,3,FALSE),0)</f>
        <v>RT</v>
      </c>
      <c r="D2383" s="1">
        <f>_xlfn.IFNA(VLOOKUP(B2383,W$2:AA11525,4,FALSE),0)</f>
        <v>70</v>
      </c>
      <c r="E2383" s="1">
        <f>_xlfn.IFNA(VLOOKUP(B2383,W$2:AA11525,5,FALSE),0)</f>
        <v>5</v>
      </c>
      <c r="F2383" s="1">
        <f>_xlfn.IFNA(VLOOKUP(B2383,W$2:AB11526,6,FALSE),0)</f>
        <v>33</v>
      </c>
      <c r="H2383" s="5">
        <f t="shared" si="451"/>
        <v>18040000</v>
      </c>
      <c r="I2383" s="5">
        <f t="shared" si="452"/>
        <v>19302800</v>
      </c>
      <c r="J2383" s="1">
        <f t="shared" si="445"/>
        <v>0.29399895803743797</v>
      </c>
      <c r="K2383" s="1">
        <f t="shared" si="446"/>
        <v>7</v>
      </c>
      <c r="L2383" s="1">
        <f t="shared" si="447"/>
        <v>0.98882333976915759</v>
      </c>
      <c r="M2383" s="1">
        <f t="shared" si="448"/>
        <v>0.779184031174736</v>
      </c>
      <c r="N2383" s="1">
        <f t="shared" si="449"/>
        <v>1.21388420547599</v>
      </c>
      <c r="P2383" s="1">
        <f t="shared" si="453"/>
        <v>0.93526786535810169</v>
      </c>
      <c r="Q2383" s="1">
        <f t="shared" si="450"/>
        <v>0.27496777790118071</v>
      </c>
      <c r="R2383" s="2">
        <f t="shared" si="454"/>
        <v>4960418.7133373003</v>
      </c>
      <c r="S2383" s="2">
        <f t="shared" si="455"/>
        <v>5307648.0232709106</v>
      </c>
      <c r="T2383" s="2">
        <f t="shared" si="456"/>
        <v>4960418.7133373003</v>
      </c>
      <c r="V2383" s="1">
        <v>2022</v>
      </c>
      <c r="W2383" s="1">
        <v>48228</v>
      </c>
      <c r="X2383" s="1" t="s">
        <v>2424</v>
      </c>
      <c r="Y2383" s="1" t="s">
        <v>58</v>
      </c>
      <c r="Z2383" s="1">
        <v>62</v>
      </c>
      <c r="AA2383" s="1">
        <v>3</v>
      </c>
      <c r="AB2383" s="1">
        <v>27</v>
      </c>
    </row>
    <row r="2384" spans="2:28" x14ac:dyDescent="0.55000000000000004">
      <c r="B2384" s="1">
        <v>6558</v>
      </c>
      <c r="C2384" s="4" t="str">
        <f>_xlfn.IFNA(VLOOKUP(B2384,W$2:AB11498,3,FALSE),0)</f>
        <v>ED</v>
      </c>
      <c r="D2384" s="1">
        <f>_xlfn.IFNA(VLOOKUP(B2384,W$2:AA11526,4,FALSE),0)</f>
        <v>10</v>
      </c>
      <c r="E2384" s="1">
        <f>_xlfn.IFNA(VLOOKUP(B2384,W$2:AA11526,5,FALSE),0)</f>
        <v>8</v>
      </c>
      <c r="F2384" s="1">
        <f>_xlfn.IFNA(VLOOKUP(B2384,W$2:AB11527,6,FALSE),0)</f>
        <v>35</v>
      </c>
      <c r="H2384" s="5">
        <f t="shared" si="451"/>
        <v>25400550</v>
      </c>
      <c r="I2384" s="5">
        <f t="shared" si="452"/>
        <v>27178588.5</v>
      </c>
      <c r="J2384" s="1">
        <f t="shared" si="445"/>
        <v>0.15834706436900092</v>
      </c>
      <c r="K2384" s="1">
        <f t="shared" si="446"/>
        <v>1</v>
      </c>
      <c r="L2384" s="1">
        <f t="shared" si="447"/>
        <v>0.97398521903978064</v>
      </c>
      <c r="M2384" s="1">
        <f t="shared" si="448"/>
        <v>1.0253237139042022</v>
      </c>
      <c r="N2384" s="1">
        <f t="shared" si="449"/>
        <v>1</v>
      </c>
      <c r="P2384" s="1">
        <f t="shared" si="453"/>
        <v>0.99865014207366576</v>
      </c>
      <c r="Q2384" s="1">
        <f t="shared" si="450"/>
        <v>0.15813331832905067</v>
      </c>
      <c r="R2384" s="2">
        <f t="shared" si="454"/>
        <v>4016673.2588829682</v>
      </c>
      <c r="S2384" s="2">
        <f t="shared" si="455"/>
        <v>4297840.3870047759</v>
      </c>
      <c r="T2384" s="2">
        <f t="shared" si="456"/>
        <v>4016673.2588829682</v>
      </c>
      <c r="V2384" s="1">
        <v>2022</v>
      </c>
      <c r="W2384" s="1">
        <v>7084</v>
      </c>
      <c r="X2384" s="1" t="s">
        <v>2425</v>
      </c>
      <c r="Y2384" s="1" t="s">
        <v>58</v>
      </c>
      <c r="Z2384" s="1">
        <v>62</v>
      </c>
      <c r="AA2384" s="1">
        <v>3</v>
      </c>
      <c r="AB2384" s="1">
        <v>33</v>
      </c>
    </row>
    <row r="2385" spans="2:28" x14ac:dyDescent="0.55000000000000004">
      <c r="B2385" s="1">
        <v>46087</v>
      </c>
      <c r="C2385" s="4" t="str">
        <f>_xlfn.IFNA(VLOOKUP(B2385,W$2:AB11499,3,FALSE),0)</f>
        <v>G</v>
      </c>
      <c r="D2385" s="1">
        <f>_xlfn.IFNA(VLOOKUP(B2385,W$2:AA11527,4,FALSE),0)</f>
        <v>13</v>
      </c>
      <c r="E2385" s="1">
        <f>_xlfn.IFNA(VLOOKUP(B2385,W$2:AA11527,5,FALSE),0)</f>
        <v>4</v>
      </c>
      <c r="F2385" s="1">
        <f>_xlfn.IFNA(VLOOKUP(B2385,W$2:AB11528,6,FALSE),0)</f>
        <v>26</v>
      </c>
      <c r="H2385" s="5">
        <f t="shared" si="451"/>
        <v>15340000</v>
      </c>
      <c r="I2385" s="5">
        <f t="shared" si="452"/>
        <v>16413800.000000002</v>
      </c>
      <c r="J2385" s="1">
        <f t="shared" si="445"/>
        <v>0.15834706436900092</v>
      </c>
      <c r="K2385" s="1">
        <f t="shared" si="446"/>
        <v>1</v>
      </c>
      <c r="L2385" s="1">
        <f t="shared" si="447"/>
        <v>1.1016823063627132</v>
      </c>
      <c r="M2385" s="1">
        <f t="shared" si="448"/>
        <v>0.8852077485688149</v>
      </c>
      <c r="N2385" s="1">
        <f t="shared" si="449"/>
        <v>1.0245916516529501</v>
      </c>
      <c r="P2385" s="1">
        <f t="shared" si="453"/>
        <v>0.99919992836322524</v>
      </c>
      <c r="Q2385" s="1">
        <f t="shared" si="450"/>
        <v>0.15822037537403275</v>
      </c>
      <c r="R2385" s="2">
        <f t="shared" si="454"/>
        <v>2427100.5582376625</v>
      </c>
      <c r="S2385" s="2">
        <f t="shared" si="455"/>
        <v>2596997.5973142991</v>
      </c>
      <c r="T2385" s="2">
        <f t="shared" si="456"/>
        <v>2427100.5582376625</v>
      </c>
      <c r="V2385" s="1">
        <v>2022</v>
      </c>
      <c r="W2385" s="1">
        <v>47792</v>
      </c>
      <c r="X2385" s="1" t="s">
        <v>2426</v>
      </c>
      <c r="Y2385" s="1" t="s">
        <v>58</v>
      </c>
      <c r="Z2385" s="1">
        <v>62</v>
      </c>
      <c r="AA2385" s="1">
        <v>2</v>
      </c>
      <c r="AB2385" s="1">
        <v>26</v>
      </c>
    </row>
    <row r="2386" spans="2:28" x14ac:dyDescent="0.55000000000000004">
      <c r="B2386" s="1">
        <v>28071</v>
      </c>
      <c r="C2386" s="4" t="str">
        <f>_xlfn.IFNA(VLOOKUP(B2386,W$2:AB11500,3,FALSE),0)</f>
        <v>ED</v>
      </c>
      <c r="D2386" s="1">
        <f>_xlfn.IFNA(VLOOKUP(B2386,W$2:AA11528,4,FALSE),0)</f>
        <v>24</v>
      </c>
      <c r="E2386" s="1">
        <f>_xlfn.IFNA(VLOOKUP(B2386,W$2:AA11528,5,FALSE),0)</f>
        <v>8</v>
      </c>
      <c r="F2386" s="1">
        <f>_xlfn.IFNA(VLOOKUP(B2386,W$2:AB11529,6,FALSE),0)</f>
        <v>26</v>
      </c>
      <c r="H2386" s="5">
        <f t="shared" si="451"/>
        <v>25400550</v>
      </c>
      <c r="I2386" s="5">
        <f t="shared" si="452"/>
        <v>27178588.5</v>
      </c>
      <c r="J2386" s="1">
        <f t="shared" si="445"/>
        <v>0.11374298598435889</v>
      </c>
      <c r="K2386" s="1">
        <f t="shared" si="446"/>
        <v>2</v>
      </c>
      <c r="L2386" s="1">
        <f t="shared" si="447"/>
        <v>0.96784963204339991</v>
      </c>
      <c r="M2386" s="1">
        <f t="shared" si="448"/>
        <v>0.99437471484129869</v>
      </c>
      <c r="N2386" s="1">
        <f t="shared" si="449"/>
        <v>1</v>
      </c>
      <c r="P2386" s="1">
        <f t="shared" si="453"/>
        <v>0.96240520187241163</v>
      </c>
      <c r="Q2386" s="1">
        <f t="shared" si="450"/>
        <v>0.1094668413878478</v>
      </c>
      <c r="R2386" s="2">
        <f t="shared" si="454"/>
        <v>2780517.9780140975</v>
      </c>
      <c r="S2386" s="2">
        <f t="shared" si="455"/>
        <v>2975154.2364750844</v>
      </c>
      <c r="T2386" s="2">
        <f t="shared" si="456"/>
        <v>2780517.9780140975</v>
      </c>
      <c r="V2386" s="1">
        <v>2022</v>
      </c>
      <c r="W2386" s="1">
        <v>5585</v>
      </c>
      <c r="X2386" s="1" t="s">
        <v>2427</v>
      </c>
      <c r="Y2386" s="1" t="s">
        <v>58</v>
      </c>
      <c r="Z2386" s="1">
        <v>62</v>
      </c>
      <c r="AA2386" s="1">
        <v>2</v>
      </c>
      <c r="AB2386" s="1">
        <v>34</v>
      </c>
    </row>
    <row r="2387" spans="2:28" x14ac:dyDescent="0.55000000000000004">
      <c r="B2387" s="1">
        <v>5556</v>
      </c>
      <c r="C2387" s="4" t="str">
        <f>_xlfn.IFNA(VLOOKUP(B2387,W$2:AB11501,3,FALSE),0)</f>
        <v>ED</v>
      </c>
      <c r="D2387" s="1">
        <f>_xlfn.IFNA(VLOOKUP(B2387,W$2:AA11529,4,FALSE),0)</f>
        <v>93</v>
      </c>
      <c r="E2387" s="1">
        <f>_xlfn.IFNA(VLOOKUP(B2387,W$2:AA11529,5,FALSE),0)</f>
        <v>32</v>
      </c>
      <c r="F2387" s="1">
        <f>_xlfn.IFNA(VLOOKUP(B2387,W$2:AB11530,6,FALSE),0)</f>
        <v>34</v>
      </c>
      <c r="H2387" s="5">
        <f t="shared" si="451"/>
        <v>25400550</v>
      </c>
      <c r="I2387" s="5">
        <f t="shared" si="452"/>
        <v>27178588.5</v>
      </c>
      <c r="J2387" s="1">
        <f t="shared" si="445"/>
        <v>0.61349186721486715</v>
      </c>
      <c r="K2387" s="1">
        <f t="shared" si="446"/>
        <v>9</v>
      </c>
      <c r="L2387" s="1">
        <f t="shared" si="447"/>
        <v>1.0952196729772843</v>
      </c>
      <c r="M2387" s="1">
        <f t="shared" si="448"/>
        <v>0.74619625737641182</v>
      </c>
      <c r="N2387" s="1">
        <f t="shared" si="449"/>
        <v>1</v>
      </c>
      <c r="P2387" s="1">
        <f t="shared" si="453"/>
        <v>0.8172488209806672</v>
      </c>
      <c r="Q2387" s="1">
        <f t="shared" si="450"/>
        <v>0.50137550516257823</v>
      </c>
      <c r="R2387" s="2">
        <f t="shared" si="454"/>
        <v>12735213.587657327</v>
      </c>
      <c r="S2387" s="2">
        <f t="shared" si="455"/>
        <v>13626678.538793338</v>
      </c>
      <c r="T2387" s="2">
        <f t="shared" si="456"/>
        <v>12735213.587657327</v>
      </c>
      <c r="V2387" s="1">
        <v>2022</v>
      </c>
      <c r="W2387" s="1">
        <v>40568</v>
      </c>
      <c r="X2387" s="1" t="s">
        <v>2428</v>
      </c>
      <c r="Y2387" s="1" t="s">
        <v>58</v>
      </c>
      <c r="Z2387" s="1">
        <v>61</v>
      </c>
      <c r="AA2387" s="1">
        <v>7</v>
      </c>
      <c r="AB2387" s="1">
        <v>24</v>
      </c>
    </row>
    <row r="2388" spans="2:28" x14ac:dyDescent="0.55000000000000004">
      <c r="B2388" s="1">
        <v>109533</v>
      </c>
      <c r="C2388" s="4">
        <f>_xlfn.IFNA(VLOOKUP(B2388,W$2:AB11502,3,FALSE),0)</f>
        <v>0</v>
      </c>
      <c r="D2388" s="1">
        <f>_xlfn.IFNA(VLOOKUP(B2388,W$2:AA11530,4,FALSE),0)</f>
        <v>0</v>
      </c>
      <c r="E2388" s="1">
        <f>_xlfn.IFNA(VLOOKUP(B2388,W$2:AA11530,5,FALSE),0)</f>
        <v>0</v>
      </c>
      <c r="F2388" s="1">
        <f>_xlfn.IFNA(VLOOKUP(B2388,W$2:AB11531,6,FALSE),0)</f>
        <v>0</v>
      </c>
      <c r="H2388" s="5" t="e">
        <f t="shared" si="451"/>
        <v>#DIV/0!</v>
      </c>
      <c r="I2388" s="5" t="e">
        <f t="shared" si="452"/>
        <v>#DIV/0!</v>
      </c>
      <c r="J2388" s="1">
        <f t="shared" si="445"/>
        <v>0.11029086484118089</v>
      </c>
      <c r="K2388" s="1">
        <f t="shared" si="446"/>
        <v>0</v>
      </c>
      <c r="L2388" s="1" t="e">
        <f t="shared" si="447"/>
        <v>#DIV/0!</v>
      </c>
      <c r="M2388" s="1" t="e">
        <f t="shared" si="448"/>
        <v>#DIV/0!</v>
      </c>
      <c r="N2388" s="1" t="e">
        <f t="shared" si="449"/>
        <v>#DIV/0!</v>
      </c>
      <c r="P2388" s="1" t="e">
        <f t="shared" si="453"/>
        <v>#DIV/0!</v>
      </c>
      <c r="Q2388" s="1" t="e">
        <f t="shared" si="450"/>
        <v>#DIV/0!</v>
      </c>
      <c r="R2388" s="2" t="e">
        <f t="shared" si="454"/>
        <v>#DIV/0!</v>
      </c>
      <c r="S2388" s="2" t="e">
        <f t="shared" si="455"/>
        <v>#DIV/0!</v>
      </c>
      <c r="T2388" s="2" t="e">
        <f t="shared" si="456"/>
        <v>#DIV/0!</v>
      </c>
      <c r="V2388" s="1">
        <v>2022</v>
      </c>
      <c r="W2388" s="1">
        <v>48297</v>
      </c>
      <c r="X2388" s="1" t="s">
        <v>2429</v>
      </c>
      <c r="Y2388" s="1" t="s">
        <v>58</v>
      </c>
      <c r="Z2388" s="1">
        <v>61</v>
      </c>
      <c r="AA2388" s="1">
        <v>32</v>
      </c>
      <c r="AB2388" s="1">
        <v>25</v>
      </c>
    </row>
    <row r="2389" spans="2:28" x14ac:dyDescent="0.55000000000000004">
      <c r="B2389" s="1">
        <v>47286</v>
      </c>
      <c r="C2389" s="4">
        <f>_xlfn.IFNA(VLOOKUP(B2389,W$2:AB11503,3,FALSE),0)</f>
        <v>0</v>
      </c>
      <c r="D2389" s="1">
        <f>_xlfn.IFNA(VLOOKUP(B2389,W$2:AA11531,4,FALSE),0)</f>
        <v>0</v>
      </c>
      <c r="E2389" s="1">
        <f>_xlfn.IFNA(VLOOKUP(B2389,W$2:AA11531,5,FALSE),0)</f>
        <v>0</v>
      </c>
      <c r="F2389" s="1">
        <f>_xlfn.IFNA(VLOOKUP(B2389,W$2:AB11532,6,FALSE),0)</f>
        <v>0</v>
      </c>
      <c r="H2389" s="5" t="e">
        <f t="shared" si="451"/>
        <v>#DIV/0!</v>
      </c>
      <c r="I2389" s="5" t="e">
        <f t="shared" si="452"/>
        <v>#DIV/0!</v>
      </c>
      <c r="J2389" s="1">
        <f t="shared" si="445"/>
        <v>0.11029086484118089</v>
      </c>
      <c r="K2389" s="1">
        <f t="shared" si="446"/>
        <v>0</v>
      </c>
      <c r="L2389" s="1" t="e">
        <f t="shared" si="447"/>
        <v>#DIV/0!</v>
      </c>
      <c r="M2389" s="1" t="e">
        <f t="shared" si="448"/>
        <v>#DIV/0!</v>
      </c>
      <c r="N2389" s="1" t="e">
        <f t="shared" si="449"/>
        <v>#DIV/0!</v>
      </c>
      <c r="P2389" s="1" t="e">
        <f t="shared" si="453"/>
        <v>#DIV/0!</v>
      </c>
      <c r="Q2389" s="1" t="e">
        <f t="shared" si="450"/>
        <v>#DIV/0!</v>
      </c>
      <c r="R2389" s="2" t="e">
        <f t="shared" si="454"/>
        <v>#DIV/0!</v>
      </c>
      <c r="S2389" s="2" t="e">
        <f t="shared" si="455"/>
        <v>#DIV/0!</v>
      </c>
      <c r="T2389" s="2" t="e">
        <f t="shared" si="456"/>
        <v>#DIV/0!</v>
      </c>
      <c r="V2389" s="1">
        <v>2022</v>
      </c>
      <c r="W2389" s="1">
        <v>48078</v>
      </c>
      <c r="X2389" s="1" t="s">
        <v>2430</v>
      </c>
      <c r="Y2389" s="1" t="s">
        <v>58</v>
      </c>
      <c r="Z2389" s="1">
        <v>61</v>
      </c>
      <c r="AA2389" s="1">
        <v>8</v>
      </c>
      <c r="AB2389" s="1">
        <v>27</v>
      </c>
    </row>
    <row r="2390" spans="2:28" x14ac:dyDescent="0.55000000000000004">
      <c r="B2390" s="1">
        <v>47123</v>
      </c>
      <c r="C2390" s="4" t="str">
        <f>_xlfn.IFNA(VLOOKUP(B2390,W$2:AB11504,3,FALSE),0)</f>
        <v>TE</v>
      </c>
      <c r="D2390" s="1">
        <f>_xlfn.IFNA(VLOOKUP(B2390,W$2:AA11532,4,FALSE),0)</f>
        <v>6</v>
      </c>
      <c r="E2390" s="1">
        <f>_xlfn.IFNA(VLOOKUP(B2390,W$2:AA11532,5,FALSE),0)</f>
        <v>8</v>
      </c>
      <c r="F2390" s="1">
        <f>_xlfn.IFNA(VLOOKUP(B2390,W$2:AB11533,6,FALSE),0)</f>
        <v>27</v>
      </c>
      <c r="H2390" s="5">
        <f t="shared" si="451"/>
        <v>14012500</v>
      </c>
      <c r="I2390" s="5">
        <f t="shared" si="452"/>
        <v>14993375</v>
      </c>
      <c r="J2390" s="1">
        <f t="shared" si="445"/>
        <v>0.11849549253813166</v>
      </c>
      <c r="K2390" s="1">
        <f t="shared" si="446"/>
        <v>0</v>
      </c>
      <c r="L2390" s="1">
        <f t="shared" si="447"/>
        <v>0.98517043952992134</v>
      </c>
      <c r="M2390" s="1">
        <f t="shared" si="448"/>
        <v>0.68619556135383653</v>
      </c>
      <c r="N2390" s="1">
        <f t="shared" si="449"/>
        <v>1.0245916516529501</v>
      </c>
      <c r="P2390" s="1">
        <f t="shared" si="453"/>
        <v>0.69264402087279864</v>
      </c>
      <c r="Q2390" s="1">
        <f t="shared" si="450"/>
        <v>8.2075194406914215E-2</v>
      </c>
      <c r="R2390" s="2">
        <f t="shared" si="454"/>
        <v>1150078.6616268854</v>
      </c>
      <c r="S2390" s="2">
        <f t="shared" si="455"/>
        <v>1230584.1679407675</v>
      </c>
      <c r="T2390" s="2">
        <f t="shared" si="456"/>
        <v>1150078.6616268854</v>
      </c>
      <c r="V2390" s="1">
        <v>2022</v>
      </c>
      <c r="W2390" s="1">
        <v>7859</v>
      </c>
      <c r="X2390" s="1" t="s">
        <v>2431</v>
      </c>
      <c r="Y2390" s="1" t="s">
        <v>58</v>
      </c>
      <c r="Z2390" s="1">
        <v>60</v>
      </c>
      <c r="AA2390" s="1">
        <v>3</v>
      </c>
      <c r="AB2390" s="1">
        <v>32</v>
      </c>
    </row>
    <row r="2391" spans="2:28" x14ac:dyDescent="0.55000000000000004">
      <c r="B2391" s="1">
        <v>11926</v>
      </c>
      <c r="C2391" s="4" t="str">
        <f>_xlfn.IFNA(VLOOKUP(B2391,W$2:AB11505,3,FALSE),0)</f>
        <v>QB</v>
      </c>
      <c r="D2391" s="1">
        <f>_xlfn.IFNA(VLOOKUP(B2391,W$2:AA11533,4,FALSE),0)</f>
        <v>23</v>
      </c>
      <c r="E2391" s="1">
        <f>_xlfn.IFNA(VLOOKUP(B2391,W$2:AA11533,5,FALSE),0)</f>
        <v>6</v>
      </c>
      <c r="F2391" s="1">
        <f>_xlfn.IFNA(VLOOKUP(B2391,W$2:AB11534,6,FALSE),0)</f>
        <v>28</v>
      </c>
      <c r="H2391" s="5">
        <f t="shared" si="451"/>
        <v>44949165</v>
      </c>
      <c r="I2391" s="5">
        <f t="shared" si="452"/>
        <v>48095606.550000004</v>
      </c>
      <c r="J2391" s="1">
        <f t="shared" si="445"/>
        <v>0.11374298598435889</v>
      </c>
      <c r="K2391" s="1">
        <f t="shared" si="446"/>
        <v>2</v>
      </c>
      <c r="L2391" s="1">
        <f t="shared" si="447"/>
        <v>0.94203263634535883</v>
      </c>
      <c r="M2391" s="1">
        <f t="shared" si="448"/>
        <v>0.93223045521223513</v>
      </c>
      <c r="N2391" s="1">
        <f t="shared" si="449"/>
        <v>1.1178219283566899</v>
      </c>
      <c r="P2391" s="1">
        <f t="shared" si="453"/>
        <v>0.98166173098087461</v>
      </c>
      <c r="Q2391" s="1">
        <f t="shared" si="450"/>
        <v>0.11165713650833911</v>
      </c>
      <c r="R2391" s="2">
        <f t="shared" si="454"/>
        <v>5018895.0523408586</v>
      </c>
      <c r="S2391" s="2">
        <f t="shared" si="455"/>
        <v>5370217.7060047192</v>
      </c>
      <c r="T2391" s="2">
        <f t="shared" si="456"/>
        <v>5383749.2910465337</v>
      </c>
      <c r="V2391" s="1">
        <v>2022</v>
      </c>
      <c r="W2391" s="1">
        <v>61361</v>
      </c>
      <c r="X2391" s="1" t="s">
        <v>2432</v>
      </c>
      <c r="Y2391" s="1" t="s">
        <v>58</v>
      </c>
      <c r="Z2391" s="1">
        <v>60</v>
      </c>
      <c r="AA2391" s="1">
        <v>3</v>
      </c>
      <c r="AB2391" s="1">
        <v>25</v>
      </c>
    </row>
    <row r="2392" spans="2:28" x14ac:dyDescent="0.55000000000000004">
      <c r="B2392" s="1">
        <v>48113</v>
      </c>
      <c r="C2392" s="4" t="str">
        <f>_xlfn.IFNA(VLOOKUP(B2392,W$2:AB11506,3,FALSE),0)</f>
        <v>WR</v>
      </c>
      <c r="D2392" s="1">
        <f>_xlfn.IFNA(VLOOKUP(B2392,W$2:AA11534,4,FALSE),0)</f>
        <v>58</v>
      </c>
      <c r="E2392" s="1">
        <f>_xlfn.IFNA(VLOOKUP(B2392,W$2:AA11534,5,FALSE),0)</f>
        <v>2</v>
      </c>
      <c r="F2392" s="1">
        <f>_xlfn.IFNA(VLOOKUP(B2392,W$2:AB11535,6,FALSE),0)</f>
        <v>27</v>
      </c>
      <c r="H2392" s="5">
        <f t="shared" si="451"/>
        <v>26850000</v>
      </c>
      <c r="I2392" s="5">
        <f t="shared" si="452"/>
        <v>28729500</v>
      </c>
      <c r="J2392" s="1">
        <f t="shared" si="445"/>
        <v>0.19414880739410345</v>
      </c>
      <c r="K2392" s="1">
        <f t="shared" si="446"/>
        <v>5</v>
      </c>
      <c r="L2392" s="1">
        <f t="shared" si="447"/>
        <v>1.0692483598008315</v>
      </c>
      <c r="M2392" s="1">
        <f t="shared" si="448"/>
        <v>1.1486399068534272</v>
      </c>
      <c r="N2392" s="1">
        <f t="shared" si="449"/>
        <v>0.84929704697517161</v>
      </c>
      <c r="P2392" s="1">
        <f t="shared" si="453"/>
        <v>1.0430907821586224</v>
      </c>
      <c r="Q2392" s="1">
        <f t="shared" si="450"/>
        <v>0.2025148313598791</v>
      </c>
      <c r="R2392" s="2">
        <f t="shared" si="454"/>
        <v>5437523.2220127536</v>
      </c>
      <c r="S2392" s="2">
        <f t="shared" si="455"/>
        <v>5818149.8475536471</v>
      </c>
      <c r="T2392" s="2">
        <f t="shared" si="456"/>
        <v>5437523.2220127536</v>
      </c>
      <c r="V2392" s="1">
        <v>2022</v>
      </c>
      <c r="W2392" s="1">
        <v>11028</v>
      </c>
      <c r="X2392" s="1" t="s">
        <v>2433</v>
      </c>
      <c r="Y2392" s="1" t="s">
        <v>58</v>
      </c>
      <c r="Z2392" s="1">
        <v>60</v>
      </c>
      <c r="AA2392" s="1">
        <v>8</v>
      </c>
      <c r="AB2392" s="1">
        <v>28</v>
      </c>
    </row>
    <row r="2393" spans="2:28" x14ac:dyDescent="0.55000000000000004">
      <c r="B2393" s="1">
        <v>10774</v>
      </c>
      <c r="C2393" s="4" t="str">
        <f>_xlfn.IFNA(VLOOKUP(B2393,W$2:AB11507,3,FALSE),0)</f>
        <v>WR</v>
      </c>
      <c r="D2393" s="1">
        <f>_xlfn.IFNA(VLOOKUP(B2393,W$2:AA11535,4,FALSE),0)</f>
        <v>6</v>
      </c>
      <c r="E2393" s="1">
        <f>_xlfn.IFNA(VLOOKUP(B2393,W$2:AA11535,5,FALSE),0)</f>
        <v>5</v>
      </c>
      <c r="F2393" s="1">
        <f>_xlfn.IFNA(VLOOKUP(B2393,W$2:AB11536,6,FALSE),0)</f>
        <v>28</v>
      </c>
      <c r="H2393" s="5">
        <f t="shared" si="451"/>
        <v>26850000</v>
      </c>
      <c r="I2393" s="5">
        <f t="shared" si="452"/>
        <v>28729500</v>
      </c>
      <c r="J2393" s="1">
        <f t="shared" si="445"/>
        <v>0.11849549253813166</v>
      </c>
      <c r="K2393" s="1">
        <f t="shared" si="446"/>
        <v>0</v>
      </c>
      <c r="L2393" s="1">
        <f t="shared" si="447"/>
        <v>0.9947052544972852</v>
      </c>
      <c r="M2393" s="1">
        <f t="shared" si="448"/>
        <v>0.84721097753390451</v>
      </c>
      <c r="N2393" s="1">
        <f t="shared" si="449"/>
        <v>0.89953136465011441</v>
      </c>
      <c r="P2393" s="1">
        <f t="shared" si="453"/>
        <v>0.75805775909455653</v>
      </c>
      <c r="Q2393" s="1">
        <f t="shared" si="450"/>
        <v>8.9826427536261827E-2</v>
      </c>
      <c r="R2393" s="2">
        <f t="shared" si="454"/>
        <v>2411839.5793486303</v>
      </c>
      <c r="S2393" s="2">
        <f t="shared" si="455"/>
        <v>2580668.349903034</v>
      </c>
      <c r="T2393" s="2">
        <f t="shared" si="456"/>
        <v>2411839.5793486303</v>
      </c>
      <c r="V2393" s="1">
        <v>2022</v>
      </c>
      <c r="W2393" s="1">
        <v>62979</v>
      </c>
      <c r="X2393" s="1" t="s">
        <v>2434</v>
      </c>
      <c r="Y2393" s="1" t="s">
        <v>58</v>
      </c>
      <c r="Z2393" s="1">
        <v>59</v>
      </c>
      <c r="AA2393" s="1">
        <v>3</v>
      </c>
      <c r="AB2393" s="1">
        <v>23</v>
      </c>
    </row>
    <row r="2394" spans="2:28" x14ac:dyDescent="0.55000000000000004">
      <c r="B2394" s="1">
        <v>51593</v>
      </c>
      <c r="C2394" s="4" t="str">
        <f>_xlfn.IFNA(VLOOKUP(B2394,W$2:AB11508,3,FALSE),0)</f>
        <v>WR</v>
      </c>
      <c r="D2394" s="1">
        <f>_xlfn.IFNA(VLOOKUP(B2394,W$2:AA11536,4,FALSE),0)</f>
        <v>74</v>
      </c>
      <c r="E2394" s="1">
        <f>_xlfn.IFNA(VLOOKUP(B2394,W$2:AA11536,5,FALSE),0)</f>
        <v>8</v>
      </c>
      <c r="F2394" s="1">
        <f>_xlfn.IFNA(VLOOKUP(B2394,W$2:AB11537,6,FALSE),0)</f>
        <v>29</v>
      </c>
      <c r="H2394" s="5">
        <f t="shared" si="451"/>
        <v>26850000</v>
      </c>
      <c r="I2394" s="5">
        <f t="shared" si="452"/>
        <v>28729500</v>
      </c>
      <c r="J2394" s="1">
        <f t="shared" si="445"/>
        <v>0.29399895803743797</v>
      </c>
      <c r="K2394" s="1">
        <f t="shared" si="446"/>
        <v>7</v>
      </c>
      <c r="L2394" s="1">
        <f t="shared" si="447"/>
        <v>0.95623946907158719</v>
      </c>
      <c r="M2394" s="1">
        <f t="shared" si="448"/>
        <v>0.98921913731565014</v>
      </c>
      <c r="N2394" s="1">
        <f t="shared" si="449"/>
        <v>0.84929704697517161</v>
      </c>
      <c r="P2394" s="1">
        <f t="shared" si="453"/>
        <v>0.80337588063907572</v>
      </c>
      <c r="Q2394" s="1">
        <f t="shared" si="450"/>
        <v>0.23619167182029741</v>
      </c>
      <c r="R2394" s="2">
        <f t="shared" si="454"/>
        <v>6341746.3883749852</v>
      </c>
      <c r="S2394" s="2">
        <f t="shared" si="455"/>
        <v>6785668.6355612343</v>
      </c>
      <c r="T2394" s="2">
        <f t="shared" si="456"/>
        <v>6341746.3883749852</v>
      </c>
      <c r="V2394" s="1">
        <v>2022</v>
      </c>
      <c r="W2394" s="1">
        <v>1724</v>
      </c>
      <c r="X2394" s="1" t="s">
        <v>2435</v>
      </c>
      <c r="Y2394" s="1" t="s">
        <v>58</v>
      </c>
      <c r="Z2394" s="1">
        <v>59</v>
      </c>
      <c r="AA2394" s="1">
        <v>10</v>
      </c>
      <c r="AB2394" s="1">
        <v>39</v>
      </c>
    </row>
    <row r="2395" spans="2:28" x14ac:dyDescent="0.55000000000000004">
      <c r="B2395" s="1">
        <v>13725</v>
      </c>
      <c r="C2395" s="4" t="str">
        <f>_xlfn.IFNA(VLOOKUP(B2395,W$2:AB11509,3,FALSE),0)</f>
        <v>QB</v>
      </c>
      <c r="D2395" s="1">
        <f>_xlfn.IFNA(VLOOKUP(B2395,W$2:AA11537,4,FALSE),0)</f>
        <v>11</v>
      </c>
      <c r="E2395" s="1">
        <f>_xlfn.IFNA(VLOOKUP(B2395,W$2:AA11537,5,FALSE),0)</f>
        <v>4</v>
      </c>
      <c r="F2395" s="1">
        <f>_xlfn.IFNA(VLOOKUP(B2395,W$2:AB11538,6,FALSE),0)</f>
        <v>26</v>
      </c>
      <c r="H2395" s="5">
        <f t="shared" si="451"/>
        <v>44949165</v>
      </c>
      <c r="I2395" s="5">
        <f t="shared" si="452"/>
        <v>48095606.550000004</v>
      </c>
      <c r="J2395" s="1">
        <f t="shared" si="445"/>
        <v>0.15834706436900092</v>
      </c>
      <c r="K2395" s="1">
        <f t="shared" si="446"/>
        <v>1</v>
      </c>
      <c r="L2395" s="1">
        <f t="shared" si="447"/>
        <v>1.1016823063627132</v>
      </c>
      <c r="M2395" s="1">
        <f t="shared" si="448"/>
        <v>0.8852077485688149</v>
      </c>
      <c r="N2395" s="1">
        <f t="shared" si="449"/>
        <v>1.1178219283566899</v>
      </c>
      <c r="P2395" s="1">
        <f t="shared" si="453"/>
        <v>1.0901197456908158</v>
      </c>
      <c r="Q2395" s="1">
        <f t="shared" si="450"/>
        <v>0.17261726154082252</v>
      </c>
      <c r="R2395" s="2">
        <f t="shared" si="454"/>
        <v>7759001.7708465857</v>
      </c>
      <c r="S2395" s="2">
        <f t="shared" si="455"/>
        <v>8302131.8948058477</v>
      </c>
      <c r="T2395" s="2">
        <f t="shared" si="456"/>
        <v>7759001.7708465857</v>
      </c>
      <c r="V2395" s="1">
        <v>2022</v>
      </c>
      <c r="W2395" s="1">
        <v>47800</v>
      </c>
      <c r="X2395" s="1" t="s">
        <v>2436</v>
      </c>
      <c r="Y2395" s="1" t="s">
        <v>58</v>
      </c>
      <c r="Z2395" s="1">
        <v>59</v>
      </c>
      <c r="AA2395" s="1">
        <v>2</v>
      </c>
      <c r="AB2395" s="1">
        <v>25</v>
      </c>
    </row>
    <row r="2396" spans="2:28" x14ac:dyDescent="0.55000000000000004">
      <c r="B2396" s="1">
        <v>28486</v>
      </c>
      <c r="C2396" s="4" t="str">
        <f>_xlfn.IFNA(VLOOKUP(B2396,W$2:AB11510,3,FALSE),0)</f>
        <v>WR</v>
      </c>
      <c r="D2396" s="1">
        <f>_xlfn.IFNA(VLOOKUP(B2396,W$2:AA11538,4,FALSE),0)</f>
        <v>76</v>
      </c>
      <c r="E2396" s="1">
        <f>_xlfn.IFNA(VLOOKUP(B2396,W$2:AA11538,5,FALSE),0)</f>
        <v>3</v>
      </c>
      <c r="F2396" s="1">
        <f>_xlfn.IFNA(VLOOKUP(B2396,W$2:AB11539,6,FALSE),0)</f>
        <v>24</v>
      </c>
      <c r="H2396" s="5">
        <f t="shared" si="451"/>
        <v>26850000</v>
      </c>
      <c r="I2396" s="5">
        <f t="shared" si="452"/>
        <v>28729500</v>
      </c>
      <c r="J2396" s="1">
        <f t="shared" si="445"/>
        <v>0.34065492256828622</v>
      </c>
      <c r="K2396" s="1">
        <f t="shared" si="446"/>
        <v>7</v>
      </c>
      <c r="L2396" s="1">
        <f t="shared" si="447"/>
        <v>1.0390595751954117</v>
      </c>
      <c r="M2396" s="1">
        <f t="shared" si="448"/>
        <v>1.2009476589311774</v>
      </c>
      <c r="N2396" s="1">
        <f t="shared" si="449"/>
        <v>0.84929704697517161</v>
      </c>
      <c r="P2396" s="1">
        <f t="shared" si="453"/>
        <v>1.0598005554075502</v>
      </c>
      <c r="Q2396" s="1">
        <f t="shared" si="450"/>
        <v>0.36102627614018579</v>
      </c>
      <c r="R2396" s="2">
        <f t="shared" si="454"/>
        <v>9693555.5143639892</v>
      </c>
      <c r="S2396" s="2">
        <f t="shared" si="455"/>
        <v>10372104.400369467</v>
      </c>
      <c r="T2396" s="2">
        <f t="shared" si="456"/>
        <v>9693555.5143639892</v>
      </c>
      <c r="V2396" s="1">
        <v>2022</v>
      </c>
      <c r="W2396" s="1">
        <v>48113</v>
      </c>
      <c r="X2396" s="1" t="s">
        <v>2437</v>
      </c>
      <c r="Y2396" s="1" t="s">
        <v>58</v>
      </c>
      <c r="Z2396" s="1">
        <v>58</v>
      </c>
      <c r="AA2396" s="1">
        <v>2</v>
      </c>
      <c r="AB2396" s="1">
        <v>27</v>
      </c>
    </row>
    <row r="2397" spans="2:28" x14ac:dyDescent="0.55000000000000004">
      <c r="B2397" s="1">
        <v>48718</v>
      </c>
      <c r="C2397" s="4" t="str">
        <f>_xlfn.IFNA(VLOOKUP(B2397,W$2:AB11511,3,FALSE),0)</f>
        <v>DI</v>
      </c>
      <c r="D2397" s="1">
        <f>_xlfn.IFNA(VLOOKUP(B2397,W$2:AA11539,4,FALSE),0)</f>
        <v>73</v>
      </c>
      <c r="E2397" s="1">
        <f>_xlfn.IFNA(VLOOKUP(B2397,W$2:AA11539,5,FALSE),0)</f>
        <v>5</v>
      </c>
      <c r="F2397" s="1">
        <f>_xlfn.IFNA(VLOOKUP(B2397,W$2:AB11540,6,FALSE),0)</f>
        <v>26</v>
      </c>
      <c r="H2397" s="5">
        <f t="shared" si="451"/>
        <v>20500000</v>
      </c>
      <c r="I2397" s="5">
        <f t="shared" si="452"/>
        <v>21935000</v>
      </c>
      <c r="J2397" s="1">
        <f t="shared" si="445"/>
        <v>0.29399895803743797</v>
      </c>
      <c r="K2397" s="1">
        <f t="shared" si="446"/>
        <v>7</v>
      </c>
      <c r="L2397" s="1">
        <f t="shared" si="447"/>
        <v>0.98882333976915759</v>
      </c>
      <c r="M2397" s="1">
        <f t="shared" si="448"/>
        <v>1.2009476589311774</v>
      </c>
      <c r="N2397" s="1">
        <f t="shared" si="449"/>
        <v>1</v>
      </c>
      <c r="P2397" s="1">
        <f t="shared" si="453"/>
        <v>1.1875250749922781</v>
      </c>
      <c r="Q2397" s="1">
        <f t="shared" si="450"/>
        <v>0.34913113469106016</v>
      </c>
      <c r="R2397" s="2">
        <f t="shared" si="454"/>
        <v>7157188.2611667337</v>
      </c>
      <c r="S2397" s="2">
        <f t="shared" si="455"/>
        <v>7658191.4394484051</v>
      </c>
      <c r="T2397" s="2">
        <f t="shared" si="456"/>
        <v>7157188.2611667337</v>
      </c>
      <c r="V2397" s="1">
        <v>2022</v>
      </c>
      <c r="W2397" s="1">
        <v>47895</v>
      </c>
      <c r="X2397" s="1" t="s">
        <v>2438</v>
      </c>
      <c r="Y2397" s="1" t="s">
        <v>58</v>
      </c>
      <c r="Z2397" s="1">
        <v>58</v>
      </c>
      <c r="AA2397" s="1">
        <v>6</v>
      </c>
      <c r="AB2397" s="1">
        <v>26</v>
      </c>
    </row>
    <row r="2398" spans="2:28" x14ac:dyDescent="0.55000000000000004">
      <c r="B2398" s="1">
        <v>10747</v>
      </c>
      <c r="C2398" s="4" t="str">
        <f>_xlfn.IFNA(VLOOKUP(B2398,W$2:AB11512,3,FALSE),0)</f>
        <v>LB</v>
      </c>
      <c r="D2398" s="1">
        <f>_xlfn.IFNA(VLOOKUP(B2398,W$2:AA11540,4,FALSE),0)</f>
        <v>73</v>
      </c>
      <c r="E2398" s="1">
        <f>_xlfn.IFNA(VLOOKUP(B2398,W$2:AA11540,5,FALSE),0)</f>
        <v>4</v>
      </c>
      <c r="F2398" s="1">
        <f>_xlfn.IFNA(VLOOKUP(B2398,W$2:AB11541,6,FALSE),0)</f>
        <v>29</v>
      </c>
      <c r="H2398" s="5">
        <f t="shared" si="451"/>
        <v>16999000</v>
      </c>
      <c r="I2398" s="5">
        <f t="shared" si="452"/>
        <v>18188930</v>
      </c>
      <c r="J2398" s="1">
        <f t="shared" si="445"/>
        <v>0.29399895803743797</v>
      </c>
      <c r="K2398" s="1">
        <f t="shared" si="446"/>
        <v>7</v>
      </c>
      <c r="L2398" s="1">
        <f t="shared" si="447"/>
        <v>0.98492738811235303</v>
      </c>
      <c r="M2398" s="1">
        <f t="shared" si="448"/>
        <v>0.98921913731565014</v>
      </c>
      <c r="N2398" s="1">
        <f t="shared" si="449"/>
        <v>0.73034540509703694</v>
      </c>
      <c r="P2398" s="1">
        <f t="shared" si="453"/>
        <v>0.71158211676855976</v>
      </c>
      <c r="Q2398" s="1">
        <f t="shared" si="450"/>
        <v>0.20920440088803108</v>
      </c>
      <c r="R2398" s="2">
        <f t="shared" si="454"/>
        <v>3556265.6106956401</v>
      </c>
      <c r="S2398" s="2">
        <f t="shared" si="455"/>
        <v>3805204.2034443351</v>
      </c>
      <c r="T2398" s="2">
        <f t="shared" si="456"/>
        <v>3556265.6106956401</v>
      </c>
      <c r="V2398" s="1">
        <v>2022</v>
      </c>
      <c r="W2398" s="1">
        <v>9859</v>
      </c>
      <c r="X2398" s="1" t="s">
        <v>2439</v>
      </c>
      <c r="Y2398" s="1" t="s">
        <v>58</v>
      </c>
      <c r="Z2398" s="1">
        <v>58</v>
      </c>
      <c r="AA2398" s="1">
        <v>8</v>
      </c>
      <c r="AB2398" s="1">
        <v>29</v>
      </c>
    </row>
    <row r="2399" spans="2:28" x14ac:dyDescent="0.55000000000000004">
      <c r="B2399" s="1">
        <v>60121</v>
      </c>
      <c r="C2399" s="4">
        <f>_xlfn.IFNA(VLOOKUP(B2399,W$2:AB11513,3,FALSE),0)</f>
        <v>0</v>
      </c>
      <c r="D2399" s="1">
        <f>_xlfn.IFNA(VLOOKUP(B2399,W$2:AA11541,4,FALSE),0)</f>
        <v>0</v>
      </c>
      <c r="E2399" s="1">
        <f>_xlfn.IFNA(VLOOKUP(B2399,W$2:AA11541,5,FALSE),0)</f>
        <v>0</v>
      </c>
      <c r="F2399" s="1">
        <f>_xlfn.IFNA(VLOOKUP(B2399,W$2:AB11542,6,FALSE),0)</f>
        <v>0</v>
      </c>
      <c r="H2399" s="5" t="e">
        <f t="shared" si="451"/>
        <v>#DIV/0!</v>
      </c>
      <c r="I2399" s="5" t="e">
        <f t="shared" si="452"/>
        <v>#DIV/0!</v>
      </c>
      <c r="J2399" s="1">
        <f t="shared" si="445"/>
        <v>0.11029086484118089</v>
      </c>
      <c r="K2399" s="1">
        <f t="shared" si="446"/>
        <v>0</v>
      </c>
      <c r="L2399" s="1" t="e">
        <f t="shared" si="447"/>
        <v>#DIV/0!</v>
      </c>
      <c r="M2399" s="1" t="e">
        <f t="shared" si="448"/>
        <v>#DIV/0!</v>
      </c>
      <c r="N2399" s="1" t="e">
        <f t="shared" si="449"/>
        <v>#DIV/0!</v>
      </c>
      <c r="P2399" s="1" t="e">
        <f t="shared" si="453"/>
        <v>#DIV/0!</v>
      </c>
      <c r="Q2399" s="1" t="e">
        <f t="shared" si="450"/>
        <v>#DIV/0!</v>
      </c>
      <c r="R2399" s="2" t="e">
        <f t="shared" si="454"/>
        <v>#DIV/0!</v>
      </c>
      <c r="S2399" s="2" t="e">
        <f t="shared" si="455"/>
        <v>#DIV/0!</v>
      </c>
      <c r="T2399" s="2" t="e">
        <f t="shared" si="456"/>
        <v>#DIV/0!</v>
      </c>
      <c r="V2399" s="1">
        <v>2022</v>
      </c>
      <c r="W2399" s="1">
        <v>48037</v>
      </c>
      <c r="X2399" s="1" t="s">
        <v>2440</v>
      </c>
      <c r="Y2399" s="1" t="s">
        <v>58</v>
      </c>
      <c r="Z2399" s="1">
        <v>57</v>
      </c>
      <c r="AA2399" s="1">
        <v>6</v>
      </c>
      <c r="AB2399" s="1">
        <v>26</v>
      </c>
    </row>
    <row r="2400" spans="2:28" x14ac:dyDescent="0.55000000000000004">
      <c r="B2400" s="1">
        <v>24481</v>
      </c>
      <c r="C2400" s="4" t="str">
        <f>_xlfn.IFNA(VLOOKUP(B2400,W$2:AB11514,3,FALSE),0)</f>
        <v>G</v>
      </c>
      <c r="D2400" s="1">
        <f>_xlfn.IFNA(VLOOKUP(B2400,W$2:AA11542,4,FALSE),0)</f>
        <v>5</v>
      </c>
      <c r="E2400" s="1">
        <f>_xlfn.IFNA(VLOOKUP(B2400,W$2:AA11542,5,FALSE),0)</f>
        <v>8</v>
      </c>
      <c r="F2400" s="1">
        <f>_xlfn.IFNA(VLOOKUP(B2400,W$2:AB11543,6,FALSE),0)</f>
        <v>29</v>
      </c>
      <c r="H2400" s="5">
        <f t="shared" si="451"/>
        <v>15340000</v>
      </c>
      <c r="I2400" s="5">
        <f t="shared" si="452"/>
        <v>16413800.000000002</v>
      </c>
      <c r="J2400" s="1">
        <f t="shared" si="445"/>
        <v>0.11849549253813166</v>
      </c>
      <c r="K2400" s="1">
        <f t="shared" si="446"/>
        <v>0</v>
      </c>
      <c r="L2400" s="1">
        <f t="shared" si="447"/>
        <v>0.98517043952992134</v>
      </c>
      <c r="M2400" s="1">
        <f t="shared" si="448"/>
        <v>0.84721097753390451</v>
      </c>
      <c r="N2400" s="1">
        <f t="shared" si="449"/>
        <v>1.0245916516529501</v>
      </c>
      <c r="P2400" s="1">
        <f t="shared" si="453"/>
        <v>0.85517256458041502</v>
      </c>
      <c r="Q2400" s="1">
        <f t="shared" si="450"/>
        <v>0.10133409424505348</v>
      </c>
      <c r="R2400" s="2">
        <f t="shared" si="454"/>
        <v>1554465.0057191204</v>
      </c>
      <c r="S2400" s="2">
        <f t="shared" si="455"/>
        <v>1663277.556119459</v>
      </c>
      <c r="T2400" s="2">
        <f t="shared" si="456"/>
        <v>1554465.0057191204</v>
      </c>
      <c r="V2400" s="1">
        <v>2022</v>
      </c>
      <c r="W2400" s="1">
        <v>9459</v>
      </c>
      <c r="X2400" s="1" t="s">
        <v>2441</v>
      </c>
      <c r="Y2400" s="1" t="s">
        <v>58</v>
      </c>
      <c r="Z2400" s="1">
        <v>57</v>
      </c>
      <c r="AA2400" s="1">
        <v>32</v>
      </c>
      <c r="AB2400" s="1">
        <v>29</v>
      </c>
    </row>
    <row r="2401" spans="2:28" x14ac:dyDescent="0.55000000000000004">
      <c r="B2401" s="1">
        <v>66962</v>
      </c>
      <c r="C2401" s="4">
        <f>_xlfn.IFNA(VLOOKUP(B2401,W$2:AB11515,3,FALSE),0)</f>
        <v>0</v>
      </c>
      <c r="D2401" s="1">
        <f>_xlfn.IFNA(VLOOKUP(B2401,W$2:AA11543,4,FALSE),0)</f>
        <v>0</v>
      </c>
      <c r="E2401" s="1">
        <f>_xlfn.IFNA(VLOOKUP(B2401,W$2:AA11543,5,FALSE),0)</f>
        <v>0</v>
      </c>
      <c r="F2401" s="1">
        <f>_xlfn.IFNA(VLOOKUP(B2401,W$2:AB11544,6,FALSE),0)</f>
        <v>0</v>
      </c>
      <c r="H2401" s="5" t="e">
        <f t="shared" si="451"/>
        <v>#DIV/0!</v>
      </c>
      <c r="I2401" s="5" t="e">
        <f t="shared" si="452"/>
        <v>#DIV/0!</v>
      </c>
      <c r="J2401" s="1">
        <f t="shared" si="445"/>
        <v>0.11029086484118089</v>
      </c>
      <c r="K2401" s="1">
        <f t="shared" si="446"/>
        <v>0</v>
      </c>
      <c r="L2401" s="1" t="e">
        <f t="shared" si="447"/>
        <v>#DIV/0!</v>
      </c>
      <c r="M2401" s="1" t="e">
        <f t="shared" si="448"/>
        <v>#DIV/0!</v>
      </c>
      <c r="N2401" s="1" t="e">
        <f t="shared" si="449"/>
        <v>#DIV/0!</v>
      </c>
      <c r="P2401" s="1" t="e">
        <f t="shared" si="453"/>
        <v>#DIV/0!</v>
      </c>
      <c r="Q2401" s="1" t="e">
        <f t="shared" si="450"/>
        <v>#DIV/0!</v>
      </c>
      <c r="R2401" s="2" t="e">
        <f t="shared" si="454"/>
        <v>#DIV/0!</v>
      </c>
      <c r="S2401" s="2" t="e">
        <f t="shared" si="455"/>
        <v>#DIV/0!</v>
      </c>
      <c r="T2401" s="2" t="e">
        <f t="shared" si="456"/>
        <v>#DIV/0!</v>
      </c>
      <c r="V2401" s="1">
        <v>2022</v>
      </c>
      <c r="W2401" s="1">
        <v>95015</v>
      </c>
      <c r="X2401" s="1" t="s">
        <v>2442</v>
      </c>
      <c r="Y2401" s="1" t="s">
        <v>58</v>
      </c>
      <c r="Z2401" s="1">
        <v>57</v>
      </c>
      <c r="AA2401" s="1">
        <v>8</v>
      </c>
      <c r="AB2401" s="1">
        <v>26</v>
      </c>
    </row>
    <row r="2402" spans="2:28" x14ac:dyDescent="0.55000000000000004">
      <c r="B2402" s="1">
        <v>90823</v>
      </c>
      <c r="C2402" s="4">
        <f>_xlfn.IFNA(VLOOKUP(B2402,W$2:AB11516,3,FALSE),0)</f>
        <v>0</v>
      </c>
      <c r="D2402" s="1">
        <f>_xlfn.IFNA(VLOOKUP(B2402,W$2:AA11544,4,FALSE),0)</f>
        <v>0</v>
      </c>
      <c r="E2402" s="1">
        <f>_xlfn.IFNA(VLOOKUP(B2402,W$2:AA11544,5,FALSE),0)</f>
        <v>0</v>
      </c>
      <c r="F2402" s="1">
        <f>_xlfn.IFNA(VLOOKUP(B2402,W$2:AB11545,6,FALSE),0)</f>
        <v>0</v>
      </c>
      <c r="H2402" s="5" t="e">
        <f t="shared" si="451"/>
        <v>#DIV/0!</v>
      </c>
      <c r="I2402" s="5" t="e">
        <f t="shared" si="452"/>
        <v>#DIV/0!</v>
      </c>
      <c r="J2402" s="1">
        <f t="shared" si="445"/>
        <v>0.11029086484118089</v>
      </c>
      <c r="K2402" s="1">
        <f t="shared" si="446"/>
        <v>0</v>
      </c>
      <c r="L2402" s="1" t="e">
        <f t="shared" si="447"/>
        <v>#DIV/0!</v>
      </c>
      <c r="M2402" s="1" t="e">
        <f t="shared" si="448"/>
        <v>#DIV/0!</v>
      </c>
      <c r="N2402" s="1" t="e">
        <f t="shared" si="449"/>
        <v>#DIV/0!</v>
      </c>
      <c r="P2402" s="1" t="e">
        <f t="shared" si="453"/>
        <v>#DIV/0!</v>
      </c>
      <c r="Q2402" s="1" t="e">
        <f t="shared" si="450"/>
        <v>#DIV/0!</v>
      </c>
      <c r="R2402" s="2" t="e">
        <f t="shared" si="454"/>
        <v>#DIV/0!</v>
      </c>
      <c r="S2402" s="2" t="e">
        <f t="shared" si="455"/>
        <v>#DIV/0!</v>
      </c>
      <c r="T2402" s="2" t="e">
        <f t="shared" si="456"/>
        <v>#DIV/0!</v>
      </c>
      <c r="V2402" s="1">
        <v>2022</v>
      </c>
      <c r="W2402" s="1">
        <v>11993</v>
      </c>
      <c r="X2402" s="1" t="s">
        <v>2443</v>
      </c>
      <c r="Y2402" s="1" t="s">
        <v>58</v>
      </c>
      <c r="Z2402" s="1">
        <v>56</v>
      </c>
      <c r="AA2402" s="1">
        <v>7</v>
      </c>
      <c r="AB2402" s="1">
        <v>27</v>
      </c>
    </row>
    <row r="2403" spans="2:28" x14ac:dyDescent="0.55000000000000004">
      <c r="B2403" s="1">
        <v>40732</v>
      </c>
      <c r="C2403" s="4">
        <f>_xlfn.IFNA(VLOOKUP(B2403,W$2:AB11517,3,FALSE),0)</f>
        <v>0</v>
      </c>
      <c r="D2403" s="1">
        <f>_xlfn.IFNA(VLOOKUP(B2403,W$2:AA11545,4,FALSE),0)</f>
        <v>0</v>
      </c>
      <c r="E2403" s="1">
        <f>_xlfn.IFNA(VLOOKUP(B2403,W$2:AA11545,5,FALSE),0)</f>
        <v>0</v>
      </c>
      <c r="F2403" s="1">
        <f>_xlfn.IFNA(VLOOKUP(B2403,W$2:AB11546,6,FALSE),0)</f>
        <v>0</v>
      </c>
      <c r="H2403" s="5" t="e">
        <f t="shared" si="451"/>
        <v>#DIV/0!</v>
      </c>
      <c r="I2403" s="5" t="e">
        <f t="shared" si="452"/>
        <v>#DIV/0!</v>
      </c>
      <c r="J2403" s="1">
        <f t="shared" si="445"/>
        <v>0.11029086484118089</v>
      </c>
      <c r="K2403" s="1">
        <f t="shared" si="446"/>
        <v>0</v>
      </c>
      <c r="L2403" s="1" t="e">
        <f t="shared" si="447"/>
        <v>#DIV/0!</v>
      </c>
      <c r="M2403" s="1" t="e">
        <f t="shared" si="448"/>
        <v>#DIV/0!</v>
      </c>
      <c r="N2403" s="1" t="e">
        <f t="shared" si="449"/>
        <v>#DIV/0!</v>
      </c>
      <c r="P2403" s="1" t="e">
        <f t="shared" si="453"/>
        <v>#DIV/0!</v>
      </c>
      <c r="Q2403" s="1" t="e">
        <f t="shared" si="450"/>
        <v>#DIV/0!</v>
      </c>
      <c r="R2403" s="2" t="e">
        <f t="shared" si="454"/>
        <v>#DIV/0!</v>
      </c>
      <c r="S2403" s="2" t="e">
        <f t="shared" si="455"/>
        <v>#DIV/0!</v>
      </c>
      <c r="T2403" s="2" t="e">
        <f t="shared" si="456"/>
        <v>#DIV/0!</v>
      </c>
      <c r="V2403" s="1">
        <v>2022</v>
      </c>
      <c r="W2403" s="1">
        <v>61697</v>
      </c>
      <c r="X2403" s="1" t="s">
        <v>2444</v>
      </c>
      <c r="Y2403" s="1" t="s">
        <v>58</v>
      </c>
      <c r="Z2403" s="1">
        <v>56</v>
      </c>
      <c r="AA2403" s="1">
        <v>32</v>
      </c>
      <c r="AB2403" s="1">
        <v>24</v>
      </c>
    </row>
    <row r="2404" spans="2:28" x14ac:dyDescent="0.55000000000000004">
      <c r="B2404" s="1">
        <v>57679</v>
      </c>
      <c r="C2404" s="4">
        <f>_xlfn.IFNA(VLOOKUP(B2404,W$2:AB11518,3,FALSE),0)</f>
        <v>0</v>
      </c>
      <c r="D2404" s="1">
        <f>_xlfn.IFNA(VLOOKUP(B2404,W$2:AA11546,4,FALSE),0)</f>
        <v>0</v>
      </c>
      <c r="E2404" s="1">
        <f>_xlfn.IFNA(VLOOKUP(B2404,W$2:AA11546,5,FALSE),0)</f>
        <v>0</v>
      </c>
      <c r="F2404" s="1">
        <f>_xlfn.IFNA(VLOOKUP(B2404,W$2:AB11547,6,FALSE),0)</f>
        <v>0</v>
      </c>
      <c r="H2404" s="5" t="e">
        <f t="shared" si="451"/>
        <v>#DIV/0!</v>
      </c>
      <c r="I2404" s="5" t="e">
        <f t="shared" si="452"/>
        <v>#DIV/0!</v>
      </c>
      <c r="J2404" s="1">
        <f t="shared" si="445"/>
        <v>0.11029086484118089</v>
      </c>
      <c r="K2404" s="1">
        <f t="shared" si="446"/>
        <v>0</v>
      </c>
      <c r="L2404" s="1" t="e">
        <f t="shared" si="447"/>
        <v>#DIV/0!</v>
      </c>
      <c r="M2404" s="1" t="e">
        <f t="shared" si="448"/>
        <v>#DIV/0!</v>
      </c>
      <c r="N2404" s="1" t="e">
        <f t="shared" si="449"/>
        <v>#DIV/0!</v>
      </c>
      <c r="P2404" s="1" t="e">
        <f t="shared" si="453"/>
        <v>#DIV/0!</v>
      </c>
      <c r="Q2404" s="1" t="e">
        <f t="shared" si="450"/>
        <v>#DIV/0!</v>
      </c>
      <c r="R2404" s="2" t="e">
        <f t="shared" si="454"/>
        <v>#DIV/0!</v>
      </c>
      <c r="S2404" s="2" t="e">
        <f t="shared" si="455"/>
        <v>#DIV/0!</v>
      </c>
      <c r="T2404" s="2" t="e">
        <f t="shared" si="456"/>
        <v>#DIV/0!</v>
      </c>
      <c r="V2404" s="1">
        <v>2022</v>
      </c>
      <c r="W2404" s="1">
        <v>9964</v>
      </c>
      <c r="X2404" s="1" t="s">
        <v>2445</v>
      </c>
      <c r="Y2404" s="1" t="s">
        <v>58</v>
      </c>
      <c r="Z2404" s="1">
        <v>56</v>
      </c>
      <c r="AA2404" s="1">
        <v>8</v>
      </c>
      <c r="AB2404" s="1">
        <v>30</v>
      </c>
    </row>
    <row r="2405" spans="2:28" x14ac:dyDescent="0.55000000000000004">
      <c r="B2405" s="1">
        <v>83122</v>
      </c>
      <c r="C2405" s="4">
        <f>_xlfn.IFNA(VLOOKUP(B2405,W$2:AB11519,3,FALSE),0)</f>
        <v>0</v>
      </c>
      <c r="D2405" s="1">
        <f>_xlfn.IFNA(VLOOKUP(B2405,W$2:AA11547,4,FALSE),0)</f>
        <v>0</v>
      </c>
      <c r="E2405" s="1">
        <f>_xlfn.IFNA(VLOOKUP(B2405,W$2:AA11547,5,FALSE),0)</f>
        <v>0</v>
      </c>
      <c r="F2405" s="1">
        <f>_xlfn.IFNA(VLOOKUP(B2405,W$2:AB11548,6,FALSE),0)</f>
        <v>0</v>
      </c>
      <c r="H2405" s="5" t="e">
        <f t="shared" si="451"/>
        <v>#DIV/0!</v>
      </c>
      <c r="I2405" s="5" t="e">
        <f t="shared" si="452"/>
        <v>#DIV/0!</v>
      </c>
      <c r="J2405" s="1">
        <f t="shared" si="445"/>
        <v>0.11029086484118089</v>
      </c>
      <c r="K2405" s="1">
        <f t="shared" si="446"/>
        <v>0</v>
      </c>
      <c r="L2405" s="1" t="e">
        <f t="shared" si="447"/>
        <v>#DIV/0!</v>
      </c>
      <c r="M2405" s="1" t="e">
        <f t="shared" si="448"/>
        <v>#DIV/0!</v>
      </c>
      <c r="N2405" s="1" t="e">
        <f t="shared" si="449"/>
        <v>#DIV/0!</v>
      </c>
      <c r="P2405" s="1" t="e">
        <f t="shared" si="453"/>
        <v>#DIV/0!</v>
      </c>
      <c r="Q2405" s="1" t="e">
        <f t="shared" si="450"/>
        <v>#DIV/0!</v>
      </c>
      <c r="R2405" s="2" t="e">
        <f t="shared" si="454"/>
        <v>#DIV/0!</v>
      </c>
      <c r="S2405" s="2" t="e">
        <f t="shared" si="455"/>
        <v>#DIV/0!</v>
      </c>
      <c r="T2405" s="2" t="e">
        <f t="shared" si="456"/>
        <v>#DIV/0!</v>
      </c>
      <c r="V2405" s="1">
        <v>2022</v>
      </c>
      <c r="W2405" s="1">
        <v>47882</v>
      </c>
      <c r="X2405" s="1" t="s">
        <v>2446</v>
      </c>
      <c r="Y2405" s="1" t="s">
        <v>58</v>
      </c>
      <c r="Z2405" s="1">
        <v>56</v>
      </c>
      <c r="AA2405" s="1">
        <v>7</v>
      </c>
      <c r="AB2405" s="1">
        <v>25</v>
      </c>
    </row>
    <row r="2406" spans="2:28" x14ac:dyDescent="0.55000000000000004">
      <c r="B2406" s="1">
        <v>56501</v>
      </c>
      <c r="C2406" s="4">
        <f>_xlfn.IFNA(VLOOKUP(B2406,W$2:AB11520,3,FALSE),0)</f>
        <v>0</v>
      </c>
      <c r="D2406" s="1">
        <f>_xlfn.IFNA(VLOOKUP(B2406,W$2:AA11548,4,FALSE),0)</f>
        <v>0</v>
      </c>
      <c r="E2406" s="1">
        <f>_xlfn.IFNA(VLOOKUP(B2406,W$2:AA11548,5,FALSE),0)</f>
        <v>0</v>
      </c>
      <c r="F2406" s="1">
        <f>_xlfn.IFNA(VLOOKUP(B2406,W$2:AB11549,6,FALSE),0)</f>
        <v>0</v>
      </c>
      <c r="H2406" s="5" t="e">
        <f t="shared" si="451"/>
        <v>#DIV/0!</v>
      </c>
      <c r="I2406" s="5" t="e">
        <f t="shared" si="452"/>
        <v>#DIV/0!</v>
      </c>
      <c r="J2406" s="1">
        <f t="shared" si="445"/>
        <v>0.11029086484118089</v>
      </c>
      <c r="K2406" s="1">
        <f t="shared" si="446"/>
        <v>0</v>
      </c>
      <c r="L2406" s="1" t="e">
        <f t="shared" si="447"/>
        <v>#DIV/0!</v>
      </c>
      <c r="M2406" s="1" t="e">
        <f t="shared" si="448"/>
        <v>#DIV/0!</v>
      </c>
      <c r="N2406" s="1" t="e">
        <f t="shared" si="449"/>
        <v>#DIV/0!</v>
      </c>
      <c r="P2406" s="1" t="e">
        <f t="shared" si="453"/>
        <v>#DIV/0!</v>
      </c>
      <c r="Q2406" s="1" t="e">
        <f t="shared" si="450"/>
        <v>#DIV/0!</v>
      </c>
      <c r="R2406" s="2" t="e">
        <f t="shared" si="454"/>
        <v>#DIV/0!</v>
      </c>
      <c r="S2406" s="2" t="e">
        <f t="shared" si="455"/>
        <v>#DIV/0!</v>
      </c>
      <c r="T2406" s="2" t="e">
        <f t="shared" si="456"/>
        <v>#DIV/0!</v>
      </c>
      <c r="V2406" s="1">
        <v>2022</v>
      </c>
      <c r="W2406" s="1">
        <v>38855</v>
      </c>
      <c r="X2406" s="1" t="s">
        <v>2447</v>
      </c>
      <c r="Y2406" s="1" t="s">
        <v>58</v>
      </c>
      <c r="Z2406" s="1">
        <v>55</v>
      </c>
      <c r="AA2406" s="1">
        <v>8</v>
      </c>
      <c r="AB2406" s="1">
        <v>25</v>
      </c>
    </row>
    <row r="2407" spans="2:28" x14ac:dyDescent="0.55000000000000004">
      <c r="B2407" s="1">
        <v>84089</v>
      </c>
      <c r="C2407" s="4">
        <f>_xlfn.IFNA(VLOOKUP(B2407,W$2:AB11521,3,FALSE),0)</f>
        <v>0</v>
      </c>
      <c r="D2407" s="1">
        <f>_xlfn.IFNA(VLOOKUP(B2407,W$2:AA11549,4,FALSE),0)</f>
        <v>0</v>
      </c>
      <c r="E2407" s="1">
        <f>_xlfn.IFNA(VLOOKUP(B2407,W$2:AA11549,5,FALSE),0)</f>
        <v>0</v>
      </c>
      <c r="F2407" s="1">
        <f>_xlfn.IFNA(VLOOKUP(B2407,W$2:AB11550,6,FALSE),0)</f>
        <v>0</v>
      </c>
      <c r="H2407" s="5" t="e">
        <f t="shared" si="451"/>
        <v>#DIV/0!</v>
      </c>
      <c r="I2407" s="5" t="e">
        <f t="shared" si="452"/>
        <v>#DIV/0!</v>
      </c>
      <c r="J2407" s="1">
        <f t="shared" si="445"/>
        <v>0.11029086484118089</v>
      </c>
      <c r="K2407" s="1">
        <f t="shared" si="446"/>
        <v>0</v>
      </c>
      <c r="L2407" s="1" t="e">
        <f t="shared" si="447"/>
        <v>#DIV/0!</v>
      </c>
      <c r="M2407" s="1" t="e">
        <f t="shared" si="448"/>
        <v>#DIV/0!</v>
      </c>
      <c r="N2407" s="1" t="e">
        <f t="shared" si="449"/>
        <v>#DIV/0!</v>
      </c>
      <c r="P2407" s="1" t="e">
        <f t="shared" si="453"/>
        <v>#DIV/0!</v>
      </c>
      <c r="Q2407" s="1" t="e">
        <f t="shared" si="450"/>
        <v>#DIV/0!</v>
      </c>
      <c r="R2407" s="2" t="e">
        <f t="shared" si="454"/>
        <v>#DIV/0!</v>
      </c>
      <c r="S2407" s="2" t="e">
        <f t="shared" si="455"/>
        <v>#DIV/0!</v>
      </c>
      <c r="T2407" s="2" t="e">
        <f t="shared" si="456"/>
        <v>#DIV/0!</v>
      </c>
      <c r="V2407" s="1">
        <v>2022</v>
      </c>
      <c r="W2407" s="1">
        <v>47940</v>
      </c>
      <c r="X2407" s="1" t="s">
        <v>2448</v>
      </c>
      <c r="Y2407" s="1" t="s">
        <v>58</v>
      </c>
      <c r="Z2407" s="1">
        <v>55</v>
      </c>
      <c r="AA2407" s="1">
        <v>2</v>
      </c>
      <c r="AB2407" s="1">
        <v>25</v>
      </c>
    </row>
    <row r="2408" spans="2:28" x14ac:dyDescent="0.55000000000000004">
      <c r="B2408" s="1">
        <v>61123</v>
      </c>
      <c r="C2408" s="4">
        <f>_xlfn.IFNA(VLOOKUP(B2408,W$2:AB11522,3,FALSE),0)</f>
        <v>0</v>
      </c>
      <c r="D2408" s="1">
        <f>_xlfn.IFNA(VLOOKUP(B2408,W$2:AA11550,4,FALSE),0)</f>
        <v>0</v>
      </c>
      <c r="E2408" s="1">
        <f>_xlfn.IFNA(VLOOKUP(B2408,W$2:AA11550,5,FALSE),0)</f>
        <v>0</v>
      </c>
      <c r="F2408" s="1">
        <f>_xlfn.IFNA(VLOOKUP(B2408,W$2:AB11551,6,FALSE),0)</f>
        <v>0</v>
      </c>
      <c r="H2408" s="5" t="e">
        <f t="shared" si="451"/>
        <v>#DIV/0!</v>
      </c>
      <c r="I2408" s="5" t="e">
        <f t="shared" si="452"/>
        <v>#DIV/0!</v>
      </c>
      <c r="J2408" s="1">
        <f t="shared" si="445"/>
        <v>0.11029086484118089</v>
      </c>
      <c r="K2408" s="1">
        <f t="shared" si="446"/>
        <v>0</v>
      </c>
      <c r="L2408" s="1" t="e">
        <f t="shared" si="447"/>
        <v>#DIV/0!</v>
      </c>
      <c r="M2408" s="1" t="e">
        <f t="shared" si="448"/>
        <v>#DIV/0!</v>
      </c>
      <c r="N2408" s="1" t="e">
        <f t="shared" si="449"/>
        <v>#DIV/0!</v>
      </c>
      <c r="P2408" s="1" t="e">
        <f t="shared" si="453"/>
        <v>#DIV/0!</v>
      </c>
      <c r="Q2408" s="1" t="e">
        <f t="shared" si="450"/>
        <v>#DIV/0!</v>
      </c>
      <c r="R2408" s="2" t="e">
        <f t="shared" si="454"/>
        <v>#DIV/0!</v>
      </c>
      <c r="S2408" s="2" t="e">
        <f t="shared" si="455"/>
        <v>#DIV/0!</v>
      </c>
      <c r="T2408" s="2" t="e">
        <f t="shared" si="456"/>
        <v>#DIV/0!</v>
      </c>
      <c r="V2408" s="1">
        <v>2022</v>
      </c>
      <c r="W2408" s="1">
        <v>10741</v>
      </c>
      <c r="X2408" s="1" t="s">
        <v>2449</v>
      </c>
      <c r="Y2408" s="1" t="s">
        <v>58</v>
      </c>
      <c r="Z2408" s="1">
        <v>55</v>
      </c>
      <c r="AA2408" s="1">
        <v>4</v>
      </c>
      <c r="AB2408" s="1">
        <v>29</v>
      </c>
    </row>
    <row r="2409" spans="2:28" x14ac:dyDescent="0.55000000000000004">
      <c r="B2409" s="1">
        <v>56513</v>
      </c>
      <c r="C2409" s="4">
        <f>_xlfn.IFNA(VLOOKUP(B2409,W$2:AB11523,3,FALSE),0)</f>
        <v>0</v>
      </c>
      <c r="D2409" s="1">
        <f>_xlfn.IFNA(VLOOKUP(B2409,W$2:AA11551,4,FALSE),0)</f>
        <v>0</v>
      </c>
      <c r="E2409" s="1">
        <f>_xlfn.IFNA(VLOOKUP(B2409,W$2:AA11551,5,FALSE),0)</f>
        <v>0</v>
      </c>
      <c r="F2409" s="1">
        <f>_xlfn.IFNA(VLOOKUP(B2409,W$2:AB11552,6,FALSE),0)</f>
        <v>0</v>
      </c>
      <c r="H2409" s="5" t="e">
        <f t="shared" si="451"/>
        <v>#DIV/0!</v>
      </c>
      <c r="I2409" s="5" t="e">
        <f t="shared" si="452"/>
        <v>#DIV/0!</v>
      </c>
      <c r="J2409" s="1">
        <f t="shared" si="445"/>
        <v>0.11029086484118089</v>
      </c>
      <c r="K2409" s="1">
        <f t="shared" si="446"/>
        <v>0</v>
      </c>
      <c r="L2409" s="1" t="e">
        <f t="shared" si="447"/>
        <v>#DIV/0!</v>
      </c>
      <c r="M2409" s="1" t="e">
        <f t="shared" si="448"/>
        <v>#DIV/0!</v>
      </c>
      <c r="N2409" s="1" t="e">
        <f t="shared" si="449"/>
        <v>#DIV/0!</v>
      </c>
      <c r="P2409" s="1" t="e">
        <f t="shared" si="453"/>
        <v>#DIV/0!</v>
      </c>
      <c r="Q2409" s="1" t="e">
        <f t="shared" si="450"/>
        <v>#DIV/0!</v>
      </c>
      <c r="R2409" s="2" t="e">
        <f t="shared" si="454"/>
        <v>#DIV/0!</v>
      </c>
      <c r="S2409" s="2" t="e">
        <f t="shared" si="455"/>
        <v>#DIV/0!</v>
      </c>
      <c r="T2409" s="2" t="e">
        <f t="shared" si="456"/>
        <v>#DIV/0!</v>
      </c>
      <c r="V2409" s="1">
        <v>2022</v>
      </c>
      <c r="W2409" s="1">
        <v>39967</v>
      </c>
      <c r="X2409" s="1" t="s">
        <v>2450</v>
      </c>
      <c r="Y2409" s="1" t="s">
        <v>58</v>
      </c>
      <c r="Z2409" s="1">
        <v>54</v>
      </c>
      <c r="AA2409" s="1">
        <v>8</v>
      </c>
      <c r="AB2409" s="1">
        <v>25</v>
      </c>
    </row>
    <row r="2410" spans="2:28" x14ac:dyDescent="0.55000000000000004">
      <c r="B2410" s="1">
        <v>41991</v>
      </c>
      <c r="C2410" s="4">
        <f>_xlfn.IFNA(VLOOKUP(B2410,W$2:AB11524,3,FALSE),0)</f>
        <v>0</v>
      </c>
      <c r="D2410" s="1">
        <f>_xlfn.IFNA(VLOOKUP(B2410,W$2:AA11552,4,FALSE),0)</f>
        <v>0</v>
      </c>
      <c r="E2410" s="1">
        <f>_xlfn.IFNA(VLOOKUP(B2410,W$2:AA11552,5,FALSE),0)</f>
        <v>0</v>
      </c>
      <c r="F2410" s="1">
        <f>_xlfn.IFNA(VLOOKUP(B2410,W$2:AB11553,6,FALSE),0)</f>
        <v>0</v>
      </c>
      <c r="H2410" s="5" t="e">
        <f t="shared" si="451"/>
        <v>#DIV/0!</v>
      </c>
      <c r="I2410" s="5" t="e">
        <f t="shared" si="452"/>
        <v>#DIV/0!</v>
      </c>
      <c r="J2410" s="1">
        <f t="shared" si="445"/>
        <v>0.11029086484118089</v>
      </c>
      <c r="K2410" s="1">
        <f t="shared" si="446"/>
        <v>0</v>
      </c>
      <c r="L2410" s="1" t="e">
        <f t="shared" si="447"/>
        <v>#DIV/0!</v>
      </c>
      <c r="M2410" s="1" t="e">
        <f t="shared" si="448"/>
        <v>#DIV/0!</v>
      </c>
      <c r="N2410" s="1" t="e">
        <f t="shared" si="449"/>
        <v>#DIV/0!</v>
      </c>
      <c r="P2410" s="1" t="e">
        <f t="shared" si="453"/>
        <v>#DIV/0!</v>
      </c>
      <c r="Q2410" s="1" t="e">
        <f t="shared" si="450"/>
        <v>#DIV/0!</v>
      </c>
      <c r="R2410" s="2" t="e">
        <f t="shared" si="454"/>
        <v>#DIV/0!</v>
      </c>
      <c r="S2410" s="2" t="e">
        <f t="shared" si="455"/>
        <v>#DIV/0!</v>
      </c>
      <c r="T2410" s="2" t="e">
        <f t="shared" si="456"/>
        <v>#DIV/0!</v>
      </c>
      <c r="V2410" s="1">
        <v>2022</v>
      </c>
      <c r="W2410" s="1">
        <v>11371</v>
      </c>
      <c r="X2410" s="1" t="s">
        <v>2451</v>
      </c>
      <c r="Y2410" s="1" t="s">
        <v>58</v>
      </c>
      <c r="Z2410" s="1">
        <v>54</v>
      </c>
      <c r="AA2410" s="1">
        <v>8</v>
      </c>
      <c r="AB2410" s="1">
        <v>28</v>
      </c>
    </row>
    <row r="2411" spans="2:28" x14ac:dyDescent="0.55000000000000004">
      <c r="B2411" s="1">
        <v>61121</v>
      </c>
      <c r="C2411" s="4">
        <f>_xlfn.IFNA(VLOOKUP(B2411,W$2:AB11525,3,FALSE),0)</f>
        <v>0</v>
      </c>
      <c r="D2411" s="1">
        <f>_xlfn.IFNA(VLOOKUP(B2411,W$2:AA11553,4,FALSE),0)</f>
        <v>0</v>
      </c>
      <c r="E2411" s="1">
        <f>_xlfn.IFNA(VLOOKUP(B2411,W$2:AA11553,5,FALSE),0)</f>
        <v>0</v>
      </c>
      <c r="F2411" s="1">
        <f>_xlfn.IFNA(VLOOKUP(B2411,W$2:AB11554,6,FALSE),0)</f>
        <v>0</v>
      </c>
      <c r="H2411" s="5" t="e">
        <f t="shared" si="451"/>
        <v>#DIV/0!</v>
      </c>
      <c r="I2411" s="5" t="e">
        <f t="shared" si="452"/>
        <v>#DIV/0!</v>
      </c>
      <c r="J2411" s="1">
        <f t="shared" si="445"/>
        <v>0.11029086484118089</v>
      </c>
      <c r="K2411" s="1">
        <f t="shared" si="446"/>
        <v>0</v>
      </c>
      <c r="L2411" s="1" t="e">
        <f t="shared" si="447"/>
        <v>#DIV/0!</v>
      </c>
      <c r="M2411" s="1" t="e">
        <f t="shared" si="448"/>
        <v>#DIV/0!</v>
      </c>
      <c r="N2411" s="1" t="e">
        <f t="shared" si="449"/>
        <v>#DIV/0!</v>
      </c>
      <c r="P2411" s="1" t="e">
        <f t="shared" si="453"/>
        <v>#DIV/0!</v>
      </c>
      <c r="Q2411" s="1" t="e">
        <f t="shared" si="450"/>
        <v>#DIV/0!</v>
      </c>
      <c r="R2411" s="2" t="e">
        <f t="shared" si="454"/>
        <v>#DIV/0!</v>
      </c>
      <c r="S2411" s="2" t="e">
        <f t="shared" si="455"/>
        <v>#DIV/0!</v>
      </c>
      <c r="T2411" s="2" t="e">
        <f t="shared" si="456"/>
        <v>#DIV/0!</v>
      </c>
      <c r="V2411" s="1">
        <v>2022</v>
      </c>
      <c r="W2411" s="1">
        <v>91479</v>
      </c>
      <c r="X2411" s="1" t="s">
        <v>2452</v>
      </c>
      <c r="Y2411" s="1" t="s">
        <v>58</v>
      </c>
      <c r="Z2411" s="1">
        <v>54</v>
      </c>
      <c r="AA2411" s="1">
        <v>8</v>
      </c>
      <c r="AB2411" s="1">
        <v>25</v>
      </c>
    </row>
    <row r="2412" spans="2:28" x14ac:dyDescent="0.55000000000000004">
      <c r="B2412" s="1">
        <v>55783</v>
      </c>
      <c r="C2412" s="4">
        <f>_xlfn.IFNA(VLOOKUP(B2412,W$2:AB11526,3,FALSE),0)</f>
        <v>0</v>
      </c>
      <c r="D2412" s="1">
        <f>_xlfn.IFNA(VLOOKUP(B2412,W$2:AA11554,4,FALSE),0)</f>
        <v>0</v>
      </c>
      <c r="E2412" s="1">
        <f>_xlfn.IFNA(VLOOKUP(B2412,W$2:AA11554,5,FALSE),0)</f>
        <v>0</v>
      </c>
      <c r="F2412" s="1">
        <f>_xlfn.IFNA(VLOOKUP(B2412,W$2:AB11555,6,FALSE),0)</f>
        <v>0</v>
      </c>
      <c r="H2412" s="5" t="e">
        <f t="shared" si="451"/>
        <v>#DIV/0!</v>
      </c>
      <c r="I2412" s="5" t="e">
        <f t="shared" si="452"/>
        <v>#DIV/0!</v>
      </c>
      <c r="J2412" s="1">
        <f t="shared" si="445"/>
        <v>0.11029086484118089</v>
      </c>
      <c r="K2412" s="1">
        <f t="shared" si="446"/>
        <v>0</v>
      </c>
      <c r="L2412" s="1" t="e">
        <f t="shared" si="447"/>
        <v>#DIV/0!</v>
      </c>
      <c r="M2412" s="1" t="e">
        <f t="shared" si="448"/>
        <v>#DIV/0!</v>
      </c>
      <c r="N2412" s="1" t="e">
        <f t="shared" si="449"/>
        <v>#DIV/0!</v>
      </c>
      <c r="P2412" s="1" t="e">
        <f t="shared" si="453"/>
        <v>#DIV/0!</v>
      </c>
      <c r="Q2412" s="1" t="e">
        <f t="shared" si="450"/>
        <v>#DIV/0!</v>
      </c>
      <c r="R2412" s="2" t="e">
        <f t="shared" si="454"/>
        <v>#DIV/0!</v>
      </c>
      <c r="S2412" s="2" t="e">
        <f t="shared" si="455"/>
        <v>#DIV/0!</v>
      </c>
      <c r="T2412" s="2" t="e">
        <f t="shared" si="456"/>
        <v>#DIV/0!</v>
      </c>
      <c r="V2412" s="1">
        <v>2022</v>
      </c>
      <c r="W2412" s="1">
        <v>61324</v>
      </c>
      <c r="X2412" s="1" t="s">
        <v>2453</v>
      </c>
      <c r="Y2412" s="1" t="s">
        <v>58</v>
      </c>
      <c r="Z2412" s="1">
        <v>53</v>
      </c>
      <c r="AA2412" s="1">
        <v>5</v>
      </c>
      <c r="AB2412" s="1">
        <v>23</v>
      </c>
    </row>
    <row r="2413" spans="2:28" x14ac:dyDescent="0.55000000000000004">
      <c r="B2413" s="1">
        <v>61125</v>
      </c>
      <c r="C2413" s="4">
        <f>_xlfn.IFNA(VLOOKUP(B2413,W$2:AB11527,3,FALSE),0)</f>
        <v>0</v>
      </c>
      <c r="D2413" s="1">
        <f>_xlfn.IFNA(VLOOKUP(B2413,W$2:AA11555,4,FALSE),0)</f>
        <v>0</v>
      </c>
      <c r="E2413" s="1">
        <f>_xlfn.IFNA(VLOOKUP(B2413,W$2:AA11555,5,FALSE),0)</f>
        <v>0</v>
      </c>
      <c r="F2413" s="1">
        <f>_xlfn.IFNA(VLOOKUP(B2413,W$2:AB11556,6,FALSE),0)</f>
        <v>0</v>
      </c>
      <c r="H2413" s="5" t="e">
        <f t="shared" si="451"/>
        <v>#DIV/0!</v>
      </c>
      <c r="I2413" s="5" t="e">
        <f t="shared" si="452"/>
        <v>#DIV/0!</v>
      </c>
      <c r="J2413" s="1">
        <f t="shared" si="445"/>
        <v>0.11029086484118089</v>
      </c>
      <c r="K2413" s="1">
        <f t="shared" si="446"/>
        <v>0</v>
      </c>
      <c r="L2413" s="1" t="e">
        <f t="shared" si="447"/>
        <v>#DIV/0!</v>
      </c>
      <c r="M2413" s="1" t="e">
        <f t="shared" si="448"/>
        <v>#DIV/0!</v>
      </c>
      <c r="N2413" s="1" t="e">
        <f t="shared" si="449"/>
        <v>#DIV/0!</v>
      </c>
      <c r="P2413" s="1" t="e">
        <f t="shared" si="453"/>
        <v>#DIV/0!</v>
      </c>
      <c r="Q2413" s="1" t="e">
        <f t="shared" si="450"/>
        <v>#DIV/0!</v>
      </c>
      <c r="R2413" s="2" t="e">
        <f t="shared" si="454"/>
        <v>#DIV/0!</v>
      </c>
      <c r="S2413" s="2" t="e">
        <f t="shared" si="455"/>
        <v>#DIV/0!</v>
      </c>
      <c r="T2413" s="2" t="e">
        <f t="shared" si="456"/>
        <v>#DIV/0!</v>
      </c>
      <c r="V2413" s="1">
        <v>2022</v>
      </c>
      <c r="W2413" s="1">
        <v>48021</v>
      </c>
      <c r="X2413" s="1" t="s">
        <v>2454</v>
      </c>
      <c r="Y2413" s="1" t="s">
        <v>58</v>
      </c>
      <c r="Z2413" s="1">
        <v>53</v>
      </c>
      <c r="AA2413" s="1">
        <v>8</v>
      </c>
      <c r="AB2413" s="1">
        <v>27</v>
      </c>
    </row>
    <row r="2414" spans="2:28" x14ac:dyDescent="0.55000000000000004">
      <c r="B2414" s="1">
        <v>61128</v>
      </c>
      <c r="C2414" s="4">
        <f>_xlfn.IFNA(VLOOKUP(B2414,W$2:AB11528,3,FALSE),0)</f>
        <v>0</v>
      </c>
      <c r="D2414" s="1">
        <f>_xlfn.IFNA(VLOOKUP(B2414,W$2:AA11556,4,FALSE),0)</f>
        <v>0</v>
      </c>
      <c r="E2414" s="1">
        <f>_xlfn.IFNA(VLOOKUP(B2414,W$2:AA11556,5,FALSE),0)</f>
        <v>0</v>
      </c>
      <c r="F2414" s="1">
        <f>_xlfn.IFNA(VLOOKUP(B2414,W$2:AB11557,6,FALSE),0)</f>
        <v>0</v>
      </c>
      <c r="H2414" s="5" t="e">
        <f t="shared" si="451"/>
        <v>#DIV/0!</v>
      </c>
      <c r="I2414" s="5" t="e">
        <f t="shared" si="452"/>
        <v>#DIV/0!</v>
      </c>
      <c r="J2414" s="1">
        <f t="shared" si="445"/>
        <v>0.11029086484118089</v>
      </c>
      <c r="K2414" s="1">
        <f t="shared" si="446"/>
        <v>0</v>
      </c>
      <c r="L2414" s="1" t="e">
        <f t="shared" si="447"/>
        <v>#DIV/0!</v>
      </c>
      <c r="M2414" s="1" t="e">
        <f t="shared" si="448"/>
        <v>#DIV/0!</v>
      </c>
      <c r="N2414" s="1" t="e">
        <f t="shared" si="449"/>
        <v>#DIV/0!</v>
      </c>
      <c r="P2414" s="1" t="e">
        <f t="shared" si="453"/>
        <v>#DIV/0!</v>
      </c>
      <c r="Q2414" s="1" t="e">
        <f t="shared" si="450"/>
        <v>#DIV/0!</v>
      </c>
      <c r="R2414" s="2" t="e">
        <f t="shared" si="454"/>
        <v>#DIV/0!</v>
      </c>
      <c r="S2414" s="2" t="e">
        <f t="shared" si="455"/>
        <v>#DIV/0!</v>
      </c>
      <c r="T2414" s="2" t="e">
        <f t="shared" si="456"/>
        <v>#DIV/0!</v>
      </c>
      <c r="V2414" s="1">
        <v>2022</v>
      </c>
      <c r="W2414" s="1">
        <v>47669</v>
      </c>
      <c r="X2414" s="1" t="s">
        <v>2455</v>
      </c>
      <c r="Y2414" s="1" t="s">
        <v>58</v>
      </c>
      <c r="Z2414" s="1">
        <v>53</v>
      </c>
      <c r="AA2414" s="1">
        <v>8</v>
      </c>
      <c r="AB2414" s="1">
        <v>27</v>
      </c>
    </row>
    <row r="2415" spans="2:28" x14ac:dyDescent="0.55000000000000004">
      <c r="B2415" s="1">
        <v>61137</v>
      </c>
      <c r="C2415" s="4">
        <f>_xlfn.IFNA(VLOOKUP(B2415,W$2:AB11529,3,FALSE),0)</f>
        <v>0</v>
      </c>
      <c r="D2415" s="1">
        <f>_xlfn.IFNA(VLOOKUP(B2415,W$2:AA11557,4,FALSE),0)</f>
        <v>0</v>
      </c>
      <c r="E2415" s="1">
        <f>_xlfn.IFNA(VLOOKUP(B2415,W$2:AA11557,5,FALSE),0)</f>
        <v>0</v>
      </c>
      <c r="F2415" s="1">
        <f>_xlfn.IFNA(VLOOKUP(B2415,W$2:AB11558,6,FALSE),0)</f>
        <v>0</v>
      </c>
      <c r="H2415" s="5" t="e">
        <f t="shared" si="451"/>
        <v>#DIV/0!</v>
      </c>
      <c r="I2415" s="5" t="e">
        <f t="shared" si="452"/>
        <v>#DIV/0!</v>
      </c>
      <c r="J2415" s="1">
        <f t="shared" si="445"/>
        <v>0.11029086484118089</v>
      </c>
      <c r="K2415" s="1">
        <f t="shared" si="446"/>
        <v>0</v>
      </c>
      <c r="L2415" s="1" t="e">
        <f t="shared" si="447"/>
        <v>#DIV/0!</v>
      </c>
      <c r="M2415" s="1" t="e">
        <f t="shared" si="448"/>
        <v>#DIV/0!</v>
      </c>
      <c r="N2415" s="1" t="e">
        <f t="shared" si="449"/>
        <v>#DIV/0!</v>
      </c>
      <c r="P2415" s="1" t="e">
        <f t="shared" si="453"/>
        <v>#DIV/0!</v>
      </c>
      <c r="Q2415" s="1" t="e">
        <f t="shared" si="450"/>
        <v>#DIV/0!</v>
      </c>
      <c r="R2415" s="2" t="e">
        <f t="shared" si="454"/>
        <v>#DIV/0!</v>
      </c>
      <c r="S2415" s="2" t="e">
        <f t="shared" si="455"/>
        <v>#DIV/0!</v>
      </c>
      <c r="T2415" s="2" t="e">
        <f t="shared" si="456"/>
        <v>#DIV/0!</v>
      </c>
      <c r="V2415" s="1">
        <v>2022</v>
      </c>
      <c r="W2415" s="1">
        <v>94379</v>
      </c>
      <c r="X2415" s="1" t="s">
        <v>2456</v>
      </c>
      <c r="Y2415" s="1" t="s">
        <v>58</v>
      </c>
      <c r="Z2415" s="1">
        <v>52</v>
      </c>
      <c r="AA2415" s="1">
        <v>8</v>
      </c>
      <c r="AB2415" s="1">
        <v>26</v>
      </c>
    </row>
    <row r="2416" spans="2:28" x14ac:dyDescent="0.55000000000000004">
      <c r="B2416" s="1">
        <v>81174</v>
      </c>
      <c r="C2416" s="4">
        <f>_xlfn.IFNA(VLOOKUP(B2416,W$2:AB11530,3,FALSE),0)</f>
        <v>0</v>
      </c>
      <c r="D2416" s="1">
        <f>_xlfn.IFNA(VLOOKUP(B2416,W$2:AA11558,4,FALSE),0)</f>
        <v>0</v>
      </c>
      <c r="E2416" s="1">
        <f>_xlfn.IFNA(VLOOKUP(B2416,W$2:AA11558,5,FALSE),0)</f>
        <v>0</v>
      </c>
      <c r="F2416" s="1">
        <f>_xlfn.IFNA(VLOOKUP(B2416,W$2:AB11559,6,FALSE),0)</f>
        <v>0</v>
      </c>
      <c r="H2416" s="5" t="e">
        <f t="shared" si="451"/>
        <v>#DIV/0!</v>
      </c>
      <c r="I2416" s="5" t="e">
        <f t="shared" si="452"/>
        <v>#DIV/0!</v>
      </c>
      <c r="J2416" s="1">
        <f t="shared" si="445"/>
        <v>0.11029086484118089</v>
      </c>
      <c r="K2416" s="1">
        <f t="shared" si="446"/>
        <v>0</v>
      </c>
      <c r="L2416" s="1" t="e">
        <f t="shared" si="447"/>
        <v>#DIV/0!</v>
      </c>
      <c r="M2416" s="1" t="e">
        <f t="shared" si="448"/>
        <v>#DIV/0!</v>
      </c>
      <c r="N2416" s="1" t="e">
        <f t="shared" si="449"/>
        <v>#DIV/0!</v>
      </c>
      <c r="P2416" s="1" t="e">
        <f t="shared" si="453"/>
        <v>#DIV/0!</v>
      </c>
      <c r="Q2416" s="1" t="e">
        <f t="shared" si="450"/>
        <v>#DIV/0!</v>
      </c>
      <c r="R2416" s="2" t="e">
        <f t="shared" si="454"/>
        <v>#DIV/0!</v>
      </c>
      <c r="S2416" s="2" t="e">
        <f t="shared" si="455"/>
        <v>#DIV/0!</v>
      </c>
      <c r="T2416" s="2" t="e">
        <f t="shared" si="456"/>
        <v>#DIV/0!</v>
      </c>
      <c r="V2416" s="1">
        <v>2022</v>
      </c>
      <c r="W2416" s="1">
        <v>84418</v>
      </c>
      <c r="X2416" s="1" t="s">
        <v>2457</v>
      </c>
      <c r="Y2416" s="1" t="s">
        <v>58</v>
      </c>
      <c r="Z2416" s="1">
        <v>52</v>
      </c>
      <c r="AA2416" s="1">
        <v>8</v>
      </c>
      <c r="AB2416" s="1">
        <v>25</v>
      </c>
    </row>
    <row r="2417" spans="2:28" x14ac:dyDescent="0.55000000000000004">
      <c r="B2417" s="1">
        <v>100546</v>
      </c>
      <c r="C2417" s="4">
        <f>_xlfn.IFNA(VLOOKUP(B2417,W$2:AB11531,3,FALSE),0)</f>
        <v>0</v>
      </c>
      <c r="D2417" s="1">
        <f>_xlfn.IFNA(VLOOKUP(B2417,W$2:AA11559,4,FALSE),0)</f>
        <v>0</v>
      </c>
      <c r="E2417" s="1">
        <f>_xlfn.IFNA(VLOOKUP(B2417,W$2:AA11559,5,FALSE),0)</f>
        <v>0</v>
      </c>
      <c r="F2417" s="1">
        <f>_xlfn.IFNA(VLOOKUP(B2417,W$2:AB11560,6,FALSE),0)</f>
        <v>0</v>
      </c>
      <c r="H2417" s="5" t="e">
        <f t="shared" si="451"/>
        <v>#DIV/0!</v>
      </c>
      <c r="I2417" s="5" t="e">
        <f t="shared" si="452"/>
        <v>#DIV/0!</v>
      </c>
      <c r="J2417" s="1">
        <f t="shared" si="445"/>
        <v>0.11029086484118089</v>
      </c>
      <c r="K2417" s="1">
        <f t="shared" si="446"/>
        <v>0</v>
      </c>
      <c r="L2417" s="1" t="e">
        <f t="shared" si="447"/>
        <v>#DIV/0!</v>
      </c>
      <c r="M2417" s="1" t="e">
        <f t="shared" si="448"/>
        <v>#DIV/0!</v>
      </c>
      <c r="N2417" s="1" t="e">
        <f t="shared" si="449"/>
        <v>#DIV/0!</v>
      </c>
      <c r="P2417" s="1" t="e">
        <f t="shared" si="453"/>
        <v>#DIV/0!</v>
      </c>
      <c r="Q2417" s="1" t="e">
        <f t="shared" si="450"/>
        <v>#DIV/0!</v>
      </c>
      <c r="R2417" s="2" t="e">
        <f t="shared" si="454"/>
        <v>#DIV/0!</v>
      </c>
      <c r="S2417" s="2" t="e">
        <f t="shared" si="455"/>
        <v>#DIV/0!</v>
      </c>
      <c r="T2417" s="2" t="e">
        <f t="shared" si="456"/>
        <v>#DIV/0!</v>
      </c>
      <c r="V2417" s="1">
        <v>2022</v>
      </c>
      <c r="W2417" s="1">
        <v>47698</v>
      </c>
      <c r="X2417" s="1" t="s">
        <v>2458</v>
      </c>
      <c r="Y2417" s="1" t="s">
        <v>58</v>
      </c>
      <c r="Z2417" s="1">
        <v>52</v>
      </c>
      <c r="AA2417" s="1">
        <v>4</v>
      </c>
      <c r="AB2417" s="1">
        <v>26</v>
      </c>
    </row>
    <row r="2418" spans="2:28" x14ac:dyDescent="0.55000000000000004">
      <c r="B2418" s="1">
        <v>41750</v>
      </c>
      <c r="C2418" s="4">
        <f>_xlfn.IFNA(VLOOKUP(B2418,W$2:AB11532,3,FALSE),0)</f>
        <v>0</v>
      </c>
      <c r="D2418" s="1">
        <f>_xlfn.IFNA(VLOOKUP(B2418,W$2:AA11560,4,FALSE),0)</f>
        <v>0</v>
      </c>
      <c r="E2418" s="1">
        <f>_xlfn.IFNA(VLOOKUP(B2418,W$2:AA11560,5,FALSE),0)</f>
        <v>0</v>
      </c>
      <c r="F2418" s="1">
        <f>_xlfn.IFNA(VLOOKUP(B2418,W$2:AB11561,6,FALSE),0)</f>
        <v>0</v>
      </c>
      <c r="H2418" s="5" t="e">
        <f t="shared" si="451"/>
        <v>#DIV/0!</v>
      </c>
      <c r="I2418" s="5" t="e">
        <f t="shared" si="452"/>
        <v>#DIV/0!</v>
      </c>
      <c r="J2418" s="1">
        <f t="shared" si="445"/>
        <v>0.11029086484118089</v>
      </c>
      <c r="K2418" s="1">
        <f t="shared" si="446"/>
        <v>0</v>
      </c>
      <c r="L2418" s="1" t="e">
        <f t="shared" si="447"/>
        <v>#DIV/0!</v>
      </c>
      <c r="M2418" s="1" t="e">
        <f t="shared" si="448"/>
        <v>#DIV/0!</v>
      </c>
      <c r="N2418" s="1" t="e">
        <f t="shared" si="449"/>
        <v>#DIV/0!</v>
      </c>
      <c r="P2418" s="1" t="e">
        <f t="shared" si="453"/>
        <v>#DIV/0!</v>
      </c>
      <c r="Q2418" s="1" t="e">
        <f t="shared" si="450"/>
        <v>#DIV/0!</v>
      </c>
      <c r="R2418" s="2" t="e">
        <f t="shared" si="454"/>
        <v>#DIV/0!</v>
      </c>
      <c r="S2418" s="2" t="e">
        <f t="shared" si="455"/>
        <v>#DIV/0!</v>
      </c>
      <c r="T2418" s="2" t="e">
        <f t="shared" si="456"/>
        <v>#DIV/0!</v>
      </c>
      <c r="V2418" s="1">
        <v>2022</v>
      </c>
      <c r="W2418" s="1">
        <v>42349</v>
      </c>
      <c r="X2418" s="1" t="s">
        <v>2459</v>
      </c>
      <c r="Y2418" s="1" t="s">
        <v>58</v>
      </c>
      <c r="Z2418" s="1">
        <v>51</v>
      </c>
      <c r="AA2418" s="1">
        <v>4</v>
      </c>
      <c r="AB2418" s="1">
        <v>25</v>
      </c>
    </row>
    <row r="2419" spans="2:28" x14ac:dyDescent="0.55000000000000004">
      <c r="B2419" s="1">
        <v>42888</v>
      </c>
      <c r="C2419" s="4">
        <f>_xlfn.IFNA(VLOOKUP(B2419,W$2:AB11533,3,FALSE),0)</f>
        <v>0</v>
      </c>
      <c r="D2419" s="1">
        <f>_xlfn.IFNA(VLOOKUP(B2419,W$2:AA11561,4,FALSE),0)</f>
        <v>0</v>
      </c>
      <c r="E2419" s="1">
        <f>_xlfn.IFNA(VLOOKUP(B2419,W$2:AA11561,5,FALSE),0)</f>
        <v>0</v>
      </c>
      <c r="F2419" s="1">
        <f>_xlfn.IFNA(VLOOKUP(B2419,W$2:AB11562,6,FALSE),0)</f>
        <v>0</v>
      </c>
      <c r="H2419" s="5" t="e">
        <f t="shared" si="451"/>
        <v>#DIV/0!</v>
      </c>
      <c r="I2419" s="5" t="e">
        <f t="shared" si="452"/>
        <v>#DIV/0!</v>
      </c>
      <c r="J2419" s="1">
        <f t="shared" si="445"/>
        <v>0.11029086484118089</v>
      </c>
      <c r="K2419" s="1">
        <f t="shared" si="446"/>
        <v>0</v>
      </c>
      <c r="L2419" s="1" t="e">
        <f t="shared" si="447"/>
        <v>#DIV/0!</v>
      </c>
      <c r="M2419" s="1" t="e">
        <f t="shared" si="448"/>
        <v>#DIV/0!</v>
      </c>
      <c r="N2419" s="1" t="e">
        <f t="shared" si="449"/>
        <v>#DIV/0!</v>
      </c>
      <c r="P2419" s="1" t="e">
        <f t="shared" si="453"/>
        <v>#DIV/0!</v>
      </c>
      <c r="Q2419" s="1" t="e">
        <f t="shared" si="450"/>
        <v>#DIV/0!</v>
      </c>
      <c r="R2419" s="2" t="e">
        <f t="shared" si="454"/>
        <v>#DIV/0!</v>
      </c>
      <c r="S2419" s="2" t="e">
        <f t="shared" si="455"/>
        <v>#DIV/0!</v>
      </c>
      <c r="T2419" s="2" t="e">
        <f t="shared" si="456"/>
        <v>#DIV/0!</v>
      </c>
      <c r="V2419" s="1">
        <v>2022</v>
      </c>
      <c r="W2419" s="1">
        <v>48027</v>
      </c>
      <c r="X2419" s="1" t="s">
        <v>2460</v>
      </c>
      <c r="Y2419" s="1" t="s">
        <v>58</v>
      </c>
      <c r="Z2419" s="1">
        <v>51</v>
      </c>
      <c r="AA2419" s="1">
        <v>7</v>
      </c>
      <c r="AB2419" s="1">
        <v>25</v>
      </c>
    </row>
    <row r="2420" spans="2:28" x14ac:dyDescent="0.55000000000000004">
      <c r="B2420" s="1">
        <v>33168</v>
      </c>
      <c r="C2420" s="4">
        <f>_xlfn.IFNA(VLOOKUP(B2420,W$2:AB11534,3,FALSE),0)</f>
        <v>0</v>
      </c>
      <c r="D2420" s="1">
        <f>_xlfn.IFNA(VLOOKUP(B2420,W$2:AA11562,4,FALSE),0)</f>
        <v>0</v>
      </c>
      <c r="E2420" s="1">
        <f>_xlfn.IFNA(VLOOKUP(B2420,W$2:AA11562,5,FALSE),0)</f>
        <v>0</v>
      </c>
      <c r="F2420" s="1">
        <f>_xlfn.IFNA(VLOOKUP(B2420,W$2:AB11563,6,FALSE),0)</f>
        <v>0</v>
      </c>
      <c r="H2420" s="5" t="e">
        <f t="shared" si="451"/>
        <v>#DIV/0!</v>
      </c>
      <c r="I2420" s="5" t="e">
        <f t="shared" si="452"/>
        <v>#DIV/0!</v>
      </c>
      <c r="J2420" s="1">
        <f t="shared" si="445"/>
        <v>0.11029086484118089</v>
      </c>
      <c r="K2420" s="1">
        <f t="shared" si="446"/>
        <v>0</v>
      </c>
      <c r="L2420" s="1" t="e">
        <f t="shared" si="447"/>
        <v>#DIV/0!</v>
      </c>
      <c r="M2420" s="1" t="e">
        <f t="shared" si="448"/>
        <v>#DIV/0!</v>
      </c>
      <c r="N2420" s="1" t="e">
        <f t="shared" si="449"/>
        <v>#DIV/0!</v>
      </c>
      <c r="P2420" s="1" t="e">
        <f t="shared" si="453"/>
        <v>#DIV/0!</v>
      </c>
      <c r="Q2420" s="1" t="e">
        <f t="shared" si="450"/>
        <v>#DIV/0!</v>
      </c>
      <c r="R2420" s="2" t="e">
        <f t="shared" si="454"/>
        <v>#DIV/0!</v>
      </c>
      <c r="S2420" s="2" t="e">
        <f t="shared" si="455"/>
        <v>#DIV/0!</v>
      </c>
      <c r="T2420" s="2" t="e">
        <f t="shared" si="456"/>
        <v>#DIV/0!</v>
      </c>
      <c r="V2420" s="1">
        <v>2022</v>
      </c>
      <c r="W2420" s="1">
        <v>5156</v>
      </c>
      <c r="X2420" s="1" t="s">
        <v>2461</v>
      </c>
      <c r="Y2420" s="1" t="s">
        <v>58</v>
      </c>
      <c r="Z2420" s="1">
        <v>51</v>
      </c>
      <c r="AA2420" s="1">
        <v>7</v>
      </c>
      <c r="AB2420" s="1">
        <v>36</v>
      </c>
    </row>
    <row r="2421" spans="2:28" x14ac:dyDescent="0.55000000000000004">
      <c r="B2421" s="1">
        <v>43676</v>
      </c>
      <c r="C2421" s="4">
        <f>_xlfn.IFNA(VLOOKUP(B2421,W$2:AB11535,3,FALSE),0)</f>
        <v>0</v>
      </c>
      <c r="D2421" s="1">
        <f>_xlfn.IFNA(VLOOKUP(B2421,W$2:AA11563,4,FALSE),0)</f>
        <v>0</v>
      </c>
      <c r="E2421" s="1">
        <f>_xlfn.IFNA(VLOOKUP(B2421,W$2:AA11563,5,FALSE),0)</f>
        <v>0</v>
      </c>
      <c r="F2421" s="1">
        <f>_xlfn.IFNA(VLOOKUP(B2421,W$2:AB11564,6,FALSE),0)</f>
        <v>0</v>
      </c>
      <c r="H2421" s="5" t="e">
        <f t="shared" si="451"/>
        <v>#DIV/0!</v>
      </c>
      <c r="I2421" s="5" t="e">
        <f t="shared" si="452"/>
        <v>#DIV/0!</v>
      </c>
      <c r="J2421" s="1">
        <f t="shared" si="445"/>
        <v>0.11029086484118089</v>
      </c>
      <c r="K2421" s="1">
        <f t="shared" si="446"/>
        <v>0</v>
      </c>
      <c r="L2421" s="1" t="e">
        <f t="shared" si="447"/>
        <v>#DIV/0!</v>
      </c>
      <c r="M2421" s="1" t="e">
        <f t="shared" si="448"/>
        <v>#DIV/0!</v>
      </c>
      <c r="N2421" s="1" t="e">
        <f t="shared" si="449"/>
        <v>#DIV/0!</v>
      </c>
      <c r="P2421" s="1" t="e">
        <f t="shared" si="453"/>
        <v>#DIV/0!</v>
      </c>
      <c r="Q2421" s="1" t="e">
        <f t="shared" si="450"/>
        <v>#DIV/0!</v>
      </c>
      <c r="R2421" s="2" t="e">
        <f t="shared" si="454"/>
        <v>#DIV/0!</v>
      </c>
      <c r="S2421" s="2" t="e">
        <f t="shared" si="455"/>
        <v>#DIV/0!</v>
      </c>
      <c r="T2421" s="2" t="e">
        <f t="shared" si="456"/>
        <v>#DIV/0!</v>
      </c>
      <c r="V2421" s="1">
        <v>2022</v>
      </c>
      <c r="W2421" s="1">
        <v>42134</v>
      </c>
      <c r="X2421" s="1" t="s">
        <v>2462</v>
      </c>
      <c r="Y2421" s="1" t="s">
        <v>58</v>
      </c>
      <c r="Z2421" s="1">
        <v>50</v>
      </c>
      <c r="AA2421" s="1">
        <v>7</v>
      </c>
      <c r="AB2421" s="1">
        <v>25</v>
      </c>
    </row>
    <row r="2422" spans="2:28" x14ac:dyDescent="0.55000000000000004">
      <c r="B2422" s="1">
        <v>83164</v>
      </c>
      <c r="C2422" s="4">
        <f>_xlfn.IFNA(VLOOKUP(B2422,W$2:AB11536,3,FALSE),0)</f>
        <v>0</v>
      </c>
      <c r="D2422" s="1">
        <f>_xlfn.IFNA(VLOOKUP(B2422,W$2:AA11564,4,FALSE),0)</f>
        <v>0</v>
      </c>
      <c r="E2422" s="1">
        <f>_xlfn.IFNA(VLOOKUP(B2422,W$2:AA11564,5,FALSE),0)</f>
        <v>0</v>
      </c>
      <c r="F2422" s="1">
        <f>_xlfn.IFNA(VLOOKUP(B2422,W$2:AB11565,6,FALSE),0)</f>
        <v>0</v>
      </c>
      <c r="H2422" s="5" t="e">
        <f t="shared" si="451"/>
        <v>#DIV/0!</v>
      </c>
      <c r="I2422" s="5" t="e">
        <f t="shared" si="452"/>
        <v>#DIV/0!</v>
      </c>
      <c r="J2422" s="1">
        <f t="shared" si="445"/>
        <v>0.11029086484118089</v>
      </c>
      <c r="K2422" s="1">
        <f t="shared" si="446"/>
        <v>0</v>
      </c>
      <c r="L2422" s="1" t="e">
        <f t="shared" si="447"/>
        <v>#DIV/0!</v>
      </c>
      <c r="M2422" s="1" t="e">
        <f t="shared" si="448"/>
        <v>#DIV/0!</v>
      </c>
      <c r="N2422" s="1" t="e">
        <f t="shared" si="449"/>
        <v>#DIV/0!</v>
      </c>
      <c r="P2422" s="1" t="e">
        <f t="shared" si="453"/>
        <v>#DIV/0!</v>
      </c>
      <c r="Q2422" s="1" t="e">
        <f t="shared" si="450"/>
        <v>#DIV/0!</v>
      </c>
      <c r="R2422" s="2" t="e">
        <f t="shared" si="454"/>
        <v>#DIV/0!</v>
      </c>
      <c r="S2422" s="2" t="e">
        <f t="shared" si="455"/>
        <v>#DIV/0!</v>
      </c>
      <c r="T2422" s="2" t="e">
        <f t="shared" si="456"/>
        <v>#DIV/0!</v>
      </c>
      <c r="V2422" s="1">
        <v>2022</v>
      </c>
      <c r="W2422" s="1">
        <v>47933</v>
      </c>
      <c r="X2422" s="1" t="s">
        <v>2463</v>
      </c>
      <c r="Y2422" s="1" t="s">
        <v>58</v>
      </c>
      <c r="Z2422" s="1">
        <v>50</v>
      </c>
      <c r="AA2422" s="1">
        <v>4</v>
      </c>
      <c r="AB2422" s="1">
        <v>26</v>
      </c>
    </row>
    <row r="2423" spans="2:28" x14ac:dyDescent="0.55000000000000004">
      <c r="B2423" s="1">
        <v>57726</v>
      </c>
      <c r="C2423" s="4">
        <f>_xlfn.IFNA(VLOOKUP(B2423,W$2:AB11537,3,FALSE),0)</f>
        <v>0</v>
      </c>
      <c r="D2423" s="1">
        <f>_xlfn.IFNA(VLOOKUP(B2423,W$2:AA11565,4,FALSE),0)</f>
        <v>0</v>
      </c>
      <c r="E2423" s="1">
        <f>_xlfn.IFNA(VLOOKUP(B2423,W$2:AA11565,5,FALSE),0)</f>
        <v>0</v>
      </c>
      <c r="F2423" s="1">
        <f>_xlfn.IFNA(VLOOKUP(B2423,W$2:AB11566,6,FALSE),0)</f>
        <v>0</v>
      </c>
      <c r="H2423" s="5" t="e">
        <f t="shared" si="451"/>
        <v>#DIV/0!</v>
      </c>
      <c r="I2423" s="5" t="e">
        <f t="shared" si="452"/>
        <v>#DIV/0!</v>
      </c>
      <c r="J2423" s="1">
        <f t="shared" si="445"/>
        <v>0.11029086484118089</v>
      </c>
      <c r="K2423" s="1">
        <f t="shared" si="446"/>
        <v>0</v>
      </c>
      <c r="L2423" s="1" t="e">
        <f t="shared" si="447"/>
        <v>#DIV/0!</v>
      </c>
      <c r="M2423" s="1" t="e">
        <f t="shared" si="448"/>
        <v>#DIV/0!</v>
      </c>
      <c r="N2423" s="1" t="e">
        <f t="shared" si="449"/>
        <v>#DIV/0!</v>
      </c>
      <c r="P2423" s="1" t="e">
        <f t="shared" si="453"/>
        <v>#DIV/0!</v>
      </c>
      <c r="Q2423" s="1" t="e">
        <f t="shared" si="450"/>
        <v>#DIV/0!</v>
      </c>
      <c r="R2423" s="2" t="e">
        <f t="shared" si="454"/>
        <v>#DIV/0!</v>
      </c>
      <c r="S2423" s="2" t="e">
        <f t="shared" si="455"/>
        <v>#DIV/0!</v>
      </c>
      <c r="T2423" s="2" t="e">
        <f t="shared" si="456"/>
        <v>#DIV/0!</v>
      </c>
      <c r="V2423" s="1">
        <v>2022</v>
      </c>
      <c r="W2423" s="1">
        <v>28991</v>
      </c>
      <c r="X2423" s="1" t="s">
        <v>2464</v>
      </c>
      <c r="Y2423" s="1" t="s">
        <v>58</v>
      </c>
      <c r="Z2423" s="1">
        <v>50</v>
      </c>
      <c r="AA2423" s="1">
        <v>7</v>
      </c>
      <c r="AB2423" s="1">
        <v>27</v>
      </c>
    </row>
    <row r="2424" spans="2:28" x14ac:dyDescent="0.55000000000000004">
      <c r="B2424" s="1">
        <v>83177</v>
      </c>
      <c r="C2424" s="4">
        <f>_xlfn.IFNA(VLOOKUP(B2424,W$2:AB11538,3,FALSE),0)</f>
        <v>0</v>
      </c>
      <c r="D2424" s="1">
        <f>_xlfn.IFNA(VLOOKUP(B2424,W$2:AA11566,4,FALSE),0)</f>
        <v>0</v>
      </c>
      <c r="E2424" s="1">
        <f>_xlfn.IFNA(VLOOKUP(B2424,W$2:AA11566,5,FALSE),0)</f>
        <v>0</v>
      </c>
      <c r="F2424" s="1">
        <f>_xlfn.IFNA(VLOOKUP(B2424,W$2:AB11567,6,FALSE),0)</f>
        <v>0</v>
      </c>
      <c r="H2424" s="5" t="e">
        <f t="shared" si="451"/>
        <v>#DIV/0!</v>
      </c>
      <c r="I2424" s="5" t="e">
        <f t="shared" si="452"/>
        <v>#DIV/0!</v>
      </c>
      <c r="J2424" s="1">
        <f t="shared" si="445"/>
        <v>0.11029086484118089</v>
      </c>
      <c r="K2424" s="1">
        <f t="shared" si="446"/>
        <v>0</v>
      </c>
      <c r="L2424" s="1" t="e">
        <f t="shared" si="447"/>
        <v>#DIV/0!</v>
      </c>
      <c r="M2424" s="1" t="e">
        <f t="shared" si="448"/>
        <v>#DIV/0!</v>
      </c>
      <c r="N2424" s="1" t="e">
        <f t="shared" si="449"/>
        <v>#DIV/0!</v>
      </c>
      <c r="P2424" s="1" t="e">
        <f t="shared" si="453"/>
        <v>#DIV/0!</v>
      </c>
      <c r="Q2424" s="1" t="e">
        <f t="shared" si="450"/>
        <v>#DIV/0!</v>
      </c>
      <c r="R2424" s="2" t="e">
        <f t="shared" si="454"/>
        <v>#DIV/0!</v>
      </c>
      <c r="S2424" s="2" t="e">
        <f t="shared" si="455"/>
        <v>#DIV/0!</v>
      </c>
      <c r="T2424" s="2" t="e">
        <f t="shared" si="456"/>
        <v>#DIV/0!</v>
      </c>
      <c r="V2424" s="1">
        <v>2022</v>
      </c>
      <c r="W2424" s="1">
        <v>8943</v>
      </c>
      <c r="X2424" s="1" t="s">
        <v>2465</v>
      </c>
      <c r="Y2424" s="1" t="s">
        <v>58</v>
      </c>
      <c r="Z2424" s="1">
        <v>50</v>
      </c>
      <c r="AA2424" s="1">
        <v>8</v>
      </c>
      <c r="AB2424" s="1">
        <v>30</v>
      </c>
    </row>
    <row r="2425" spans="2:28" x14ac:dyDescent="0.55000000000000004">
      <c r="B2425" s="1">
        <v>57728</v>
      </c>
      <c r="C2425" s="4">
        <f>_xlfn.IFNA(VLOOKUP(B2425,W$2:AB11539,3,FALSE),0)</f>
        <v>0</v>
      </c>
      <c r="D2425" s="1">
        <f>_xlfn.IFNA(VLOOKUP(B2425,W$2:AA11567,4,FALSE),0)</f>
        <v>0</v>
      </c>
      <c r="E2425" s="1">
        <f>_xlfn.IFNA(VLOOKUP(B2425,W$2:AA11567,5,FALSE),0)</f>
        <v>0</v>
      </c>
      <c r="F2425" s="1">
        <f>_xlfn.IFNA(VLOOKUP(B2425,W$2:AB11568,6,FALSE),0)</f>
        <v>0</v>
      </c>
      <c r="H2425" s="5" t="e">
        <f t="shared" si="451"/>
        <v>#DIV/0!</v>
      </c>
      <c r="I2425" s="5" t="e">
        <f t="shared" si="452"/>
        <v>#DIV/0!</v>
      </c>
      <c r="J2425" s="1">
        <f t="shared" si="445"/>
        <v>0.11029086484118089</v>
      </c>
      <c r="K2425" s="1">
        <f t="shared" si="446"/>
        <v>0</v>
      </c>
      <c r="L2425" s="1" t="e">
        <f t="shared" si="447"/>
        <v>#DIV/0!</v>
      </c>
      <c r="M2425" s="1" t="e">
        <f t="shared" si="448"/>
        <v>#DIV/0!</v>
      </c>
      <c r="N2425" s="1" t="e">
        <f t="shared" si="449"/>
        <v>#DIV/0!</v>
      </c>
      <c r="P2425" s="1" t="e">
        <f t="shared" si="453"/>
        <v>#DIV/0!</v>
      </c>
      <c r="Q2425" s="1" t="e">
        <f t="shared" si="450"/>
        <v>#DIV/0!</v>
      </c>
      <c r="R2425" s="2" t="e">
        <f t="shared" si="454"/>
        <v>#DIV/0!</v>
      </c>
      <c r="S2425" s="2" t="e">
        <f t="shared" si="455"/>
        <v>#DIV/0!</v>
      </c>
      <c r="T2425" s="2" t="e">
        <f t="shared" si="456"/>
        <v>#DIV/0!</v>
      </c>
      <c r="V2425" s="1">
        <v>2022</v>
      </c>
      <c r="W2425" s="1">
        <v>40006</v>
      </c>
      <c r="X2425" s="1" t="s">
        <v>2466</v>
      </c>
      <c r="Y2425" s="1" t="s">
        <v>58</v>
      </c>
      <c r="Z2425" s="1">
        <v>49</v>
      </c>
      <c r="AA2425" s="1">
        <v>3</v>
      </c>
      <c r="AB2425" s="1">
        <v>25</v>
      </c>
    </row>
    <row r="2426" spans="2:28" x14ac:dyDescent="0.55000000000000004">
      <c r="B2426" s="1">
        <v>81192</v>
      </c>
      <c r="C2426" s="4">
        <f>_xlfn.IFNA(VLOOKUP(B2426,W$2:AB11540,3,FALSE),0)</f>
        <v>0</v>
      </c>
      <c r="D2426" s="1">
        <f>_xlfn.IFNA(VLOOKUP(B2426,W$2:AA11568,4,FALSE),0)</f>
        <v>0</v>
      </c>
      <c r="E2426" s="1">
        <f>_xlfn.IFNA(VLOOKUP(B2426,W$2:AA11568,5,FALSE),0)</f>
        <v>0</v>
      </c>
      <c r="F2426" s="1">
        <f>_xlfn.IFNA(VLOOKUP(B2426,W$2:AB11569,6,FALSE),0)</f>
        <v>0</v>
      </c>
      <c r="H2426" s="5" t="e">
        <f t="shared" si="451"/>
        <v>#DIV/0!</v>
      </c>
      <c r="I2426" s="5" t="e">
        <f t="shared" si="452"/>
        <v>#DIV/0!</v>
      </c>
      <c r="J2426" s="1">
        <f t="shared" si="445"/>
        <v>0.11029086484118089</v>
      </c>
      <c r="K2426" s="1">
        <f t="shared" si="446"/>
        <v>0</v>
      </c>
      <c r="L2426" s="1" t="e">
        <f t="shared" si="447"/>
        <v>#DIV/0!</v>
      </c>
      <c r="M2426" s="1" t="e">
        <f t="shared" si="448"/>
        <v>#DIV/0!</v>
      </c>
      <c r="N2426" s="1" t="e">
        <f t="shared" si="449"/>
        <v>#DIV/0!</v>
      </c>
      <c r="P2426" s="1" t="e">
        <f t="shared" si="453"/>
        <v>#DIV/0!</v>
      </c>
      <c r="Q2426" s="1" t="e">
        <f t="shared" si="450"/>
        <v>#DIV/0!</v>
      </c>
      <c r="R2426" s="2" t="e">
        <f t="shared" si="454"/>
        <v>#DIV/0!</v>
      </c>
      <c r="S2426" s="2" t="e">
        <f t="shared" si="455"/>
        <v>#DIV/0!</v>
      </c>
      <c r="T2426" s="2" t="e">
        <f t="shared" si="456"/>
        <v>#DIV/0!</v>
      </c>
      <c r="V2426" s="1">
        <v>2022</v>
      </c>
      <c r="W2426" s="1">
        <v>12088</v>
      </c>
      <c r="X2426" s="1" t="s">
        <v>2467</v>
      </c>
      <c r="Y2426" s="1" t="s">
        <v>58</v>
      </c>
      <c r="Z2426" s="1">
        <v>49</v>
      </c>
      <c r="AA2426" s="1">
        <v>8</v>
      </c>
      <c r="AB2426" s="1">
        <v>29</v>
      </c>
    </row>
    <row r="2427" spans="2:28" x14ac:dyDescent="0.55000000000000004">
      <c r="B2427" s="1">
        <v>60628</v>
      </c>
      <c r="C2427" s="4">
        <f>_xlfn.IFNA(VLOOKUP(B2427,W$2:AB11541,3,FALSE),0)</f>
        <v>0</v>
      </c>
      <c r="D2427" s="1">
        <f>_xlfn.IFNA(VLOOKUP(B2427,W$2:AA11569,4,FALSE),0)</f>
        <v>0</v>
      </c>
      <c r="E2427" s="1">
        <f>_xlfn.IFNA(VLOOKUP(B2427,W$2:AA11569,5,FALSE),0)</f>
        <v>0</v>
      </c>
      <c r="F2427" s="1">
        <f>_xlfn.IFNA(VLOOKUP(B2427,W$2:AB11570,6,FALSE),0)</f>
        <v>0</v>
      </c>
      <c r="H2427" s="5" t="e">
        <f t="shared" si="451"/>
        <v>#DIV/0!</v>
      </c>
      <c r="I2427" s="5" t="e">
        <f t="shared" si="452"/>
        <v>#DIV/0!</v>
      </c>
      <c r="J2427" s="1">
        <f t="shared" si="445"/>
        <v>0.11029086484118089</v>
      </c>
      <c r="K2427" s="1">
        <f t="shared" si="446"/>
        <v>0</v>
      </c>
      <c r="L2427" s="1" t="e">
        <f t="shared" si="447"/>
        <v>#DIV/0!</v>
      </c>
      <c r="M2427" s="1" t="e">
        <f t="shared" si="448"/>
        <v>#DIV/0!</v>
      </c>
      <c r="N2427" s="1" t="e">
        <f t="shared" si="449"/>
        <v>#DIV/0!</v>
      </c>
      <c r="P2427" s="1" t="e">
        <f t="shared" si="453"/>
        <v>#DIV/0!</v>
      </c>
      <c r="Q2427" s="1" t="e">
        <f t="shared" si="450"/>
        <v>#DIV/0!</v>
      </c>
      <c r="R2427" s="2" t="e">
        <f t="shared" si="454"/>
        <v>#DIV/0!</v>
      </c>
      <c r="S2427" s="2" t="e">
        <f t="shared" si="455"/>
        <v>#DIV/0!</v>
      </c>
      <c r="T2427" s="2" t="e">
        <f t="shared" si="456"/>
        <v>#DIV/0!</v>
      </c>
      <c r="V2427" s="1">
        <v>2022</v>
      </c>
      <c r="W2427" s="1">
        <v>9462</v>
      </c>
      <c r="X2427" s="1" t="s">
        <v>2468</v>
      </c>
      <c r="Y2427" s="1" t="s">
        <v>58</v>
      </c>
      <c r="Z2427" s="1">
        <v>49</v>
      </c>
      <c r="AA2427" s="1">
        <v>32</v>
      </c>
      <c r="AB2427" s="1">
        <v>30</v>
      </c>
    </row>
    <row r="2428" spans="2:28" x14ac:dyDescent="0.55000000000000004">
      <c r="B2428" s="1">
        <v>56327</v>
      </c>
      <c r="C2428" s="4">
        <f>_xlfn.IFNA(VLOOKUP(B2428,W$2:AB11542,3,FALSE),0)</f>
        <v>0</v>
      </c>
      <c r="D2428" s="1">
        <f>_xlfn.IFNA(VLOOKUP(B2428,W$2:AA11570,4,FALSE),0)</f>
        <v>0</v>
      </c>
      <c r="E2428" s="1">
        <f>_xlfn.IFNA(VLOOKUP(B2428,W$2:AA11570,5,FALSE),0)</f>
        <v>0</v>
      </c>
      <c r="F2428" s="1">
        <f>_xlfn.IFNA(VLOOKUP(B2428,W$2:AB11571,6,FALSE),0)</f>
        <v>0</v>
      </c>
      <c r="H2428" s="5" t="e">
        <f t="shared" si="451"/>
        <v>#DIV/0!</v>
      </c>
      <c r="I2428" s="5" t="e">
        <f t="shared" si="452"/>
        <v>#DIV/0!</v>
      </c>
      <c r="J2428" s="1">
        <f t="shared" si="445"/>
        <v>0.11029086484118089</v>
      </c>
      <c r="K2428" s="1">
        <f t="shared" si="446"/>
        <v>0</v>
      </c>
      <c r="L2428" s="1" t="e">
        <f t="shared" si="447"/>
        <v>#DIV/0!</v>
      </c>
      <c r="M2428" s="1" t="e">
        <f t="shared" si="448"/>
        <v>#DIV/0!</v>
      </c>
      <c r="N2428" s="1" t="e">
        <f t="shared" si="449"/>
        <v>#DIV/0!</v>
      </c>
      <c r="P2428" s="1" t="e">
        <f t="shared" si="453"/>
        <v>#DIV/0!</v>
      </c>
      <c r="Q2428" s="1" t="e">
        <f t="shared" si="450"/>
        <v>#DIV/0!</v>
      </c>
      <c r="R2428" s="2" t="e">
        <f t="shared" si="454"/>
        <v>#DIV/0!</v>
      </c>
      <c r="S2428" s="2" t="e">
        <f t="shared" si="455"/>
        <v>#DIV/0!</v>
      </c>
      <c r="T2428" s="2" t="e">
        <f t="shared" si="456"/>
        <v>#DIV/0!</v>
      </c>
      <c r="V2428" s="1">
        <v>2022</v>
      </c>
      <c r="W2428" s="1">
        <v>5612</v>
      </c>
      <c r="X2428" s="1" t="s">
        <v>2469</v>
      </c>
      <c r="Y2428" s="1" t="s">
        <v>58</v>
      </c>
      <c r="Z2428" s="1">
        <v>48</v>
      </c>
      <c r="AA2428" s="1">
        <v>3</v>
      </c>
      <c r="AB2428" s="1">
        <v>35</v>
      </c>
    </row>
    <row r="2429" spans="2:28" x14ac:dyDescent="0.55000000000000004">
      <c r="B2429" s="1">
        <v>58521</v>
      </c>
      <c r="C2429" s="4">
        <f>_xlfn.IFNA(VLOOKUP(B2429,W$2:AB11543,3,FALSE),0)</f>
        <v>0</v>
      </c>
      <c r="D2429" s="1">
        <f>_xlfn.IFNA(VLOOKUP(B2429,W$2:AA11571,4,FALSE),0)</f>
        <v>0</v>
      </c>
      <c r="E2429" s="1">
        <f>_xlfn.IFNA(VLOOKUP(B2429,W$2:AA11571,5,FALSE),0)</f>
        <v>0</v>
      </c>
      <c r="F2429" s="1">
        <f>_xlfn.IFNA(VLOOKUP(B2429,W$2:AB11572,6,FALSE),0)</f>
        <v>0</v>
      </c>
      <c r="H2429" s="5" t="e">
        <f t="shared" si="451"/>
        <v>#DIV/0!</v>
      </c>
      <c r="I2429" s="5" t="e">
        <f t="shared" si="452"/>
        <v>#DIV/0!</v>
      </c>
      <c r="J2429" s="1">
        <f t="shared" si="445"/>
        <v>0.11029086484118089</v>
      </c>
      <c r="K2429" s="1">
        <f t="shared" si="446"/>
        <v>0</v>
      </c>
      <c r="L2429" s="1" t="e">
        <f t="shared" si="447"/>
        <v>#DIV/0!</v>
      </c>
      <c r="M2429" s="1" t="e">
        <f t="shared" si="448"/>
        <v>#DIV/0!</v>
      </c>
      <c r="N2429" s="1" t="e">
        <f t="shared" si="449"/>
        <v>#DIV/0!</v>
      </c>
      <c r="P2429" s="1" t="e">
        <f t="shared" si="453"/>
        <v>#DIV/0!</v>
      </c>
      <c r="Q2429" s="1" t="e">
        <f t="shared" si="450"/>
        <v>#DIV/0!</v>
      </c>
      <c r="R2429" s="2" t="e">
        <f t="shared" si="454"/>
        <v>#DIV/0!</v>
      </c>
      <c r="S2429" s="2" t="e">
        <f t="shared" si="455"/>
        <v>#DIV/0!</v>
      </c>
      <c r="T2429" s="2" t="e">
        <f t="shared" si="456"/>
        <v>#DIV/0!</v>
      </c>
      <c r="V2429" s="1">
        <v>2022</v>
      </c>
      <c r="W2429" s="1">
        <v>66915</v>
      </c>
      <c r="X2429" s="1" t="s">
        <v>2470</v>
      </c>
      <c r="Y2429" s="1" t="s">
        <v>58</v>
      </c>
      <c r="Z2429" s="1">
        <v>48</v>
      </c>
      <c r="AA2429" s="1">
        <v>5</v>
      </c>
      <c r="AB2429" s="1">
        <v>27</v>
      </c>
    </row>
    <row r="2430" spans="2:28" x14ac:dyDescent="0.55000000000000004">
      <c r="B2430" s="1">
        <v>61158</v>
      </c>
      <c r="C2430" s="4">
        <f>_xlfn.IFNA(VLOOKUP(B2430,W$2:AB11544,3,FALSE),0)</f>
        <v>0</v>
      </c>
      <c r="D2430" s="1">
        <f>_xlfn.IFNA(VLOOKUP(B2430,W$2:AA11572,4,FALSE),0)</f>
        <v>0</v>
      </c>
      <c r="E2430" s="1">
        <f>_xlfn.IFNA(VLOOKUP(B2430,W$2:AA11572,5,FALSE),0)</f>
        <v>0</v>
      </c>
      <c r="F2430" s="1">
        <f>_xlfn.IFNA(VLOOKUP(B2430,W$2:AB11573,6,FALSE),0)</f>
        <v>0</v>
      </c>
      <c r="H2430" s="5" t="e">
        <f t="shared" si="451"/>
        <v>#DIV/0!</v>
      </c>
      <c r="I2430" s="5" t="e">
        <f t="shared" si="452"/>
        <v>#DIV/0!</v>
      </c>
      <c r="J2430" s="1">
        <f t="shared" si="445"/>
        <v>0.11029086484118089</v>
      </c>
      <c r="K2430" s="1">
        <f t="shared" si="446"/>
        <v>0</v>
      </c>
      <c r="L2430" s="1" t="e">
        <f t="shared" si="447"/>
        <v>#DIV/0!</v>
      </c>
      <c r="M2430" s="1" t="e">
        <f t="shared" si="448"/>
        <v>#DIV/0!</v>
      </c>
      <c r="N2430" s="1" t="e">
        <f t="shared" si="449"/>
        <v>#DIV/0!</v>
      </c>
      <c r="P2430" s="1" t="e">
        <f t="shared" si="453"/>
        <v>#DIV/0!</v>
      </c>
      <c r="Q2430" s="1" t="e">
        <f t="shared" si="450"/>
        <v>#DIV/0!</v>
      </c>
      <c r="R2430" s="2" t="e">
        <f t="shared" si="454"/>
        <v>#DIV/0!</v>
      </c>
      <c r="S2430" s="2" t="e">
        <f t="shared" si="455"/>
        <v>#DIV/0!</v>
      </c>
      <c r="T2430" s="2" t="e">
        <f t="shared" si="456"/>
        <v>#DIV/0!</v>
      </c>
      <c r="V2430" s="1">
        <v>2022</v>
      </c>
      <c r="W2430" s="1">
        <v>48054</v>
      </c>
      <c r="X2430" s="1" t="s">
        <v>2471</v>
      </c>
      <c r="Y2430" s="1" t="s">
        <v>58</v>
      </c>
      <c r="Z2430" s="1">
        <v>48</v>
      </c>
      <c r="AA2430" s="1">
        <v>5</v>
      </c>
      <c r="AB2430" s="1">
        <v>24</v>
      </c>
    </row>
    <row r="2431" spans="2:28" x14ac:dyDescent="0.55000000000000004">
      <c r="B2431" s="1">
        <v>57158</v>
      </c>
      <c r="C2431" s="4">
        <f>_xlfn.IFNA(VLOOKUP(B2431,W$2:AB11545,3,FALSE),0)</f>
        <v>0</v>
      </c>
      <c r="D2431" s="1">
        <f>_xlfn.IFNA(VLOOKUP(B2431,W$2:AA11573,4,FALSE),0)</f>
        <v>0</v>
      </c>
      <c r="E2431" s="1">
        <f>_xlfn.IFNA(VLOOKUP(B2431,W$2:AA11573,5,FALSE),0)</f>
        <v>0</v>
      </c>
      <c r="F2431" s="1">
        <f>_xlfn.IFNA(VLOOKUP(B2431,W$2:AB11574,6,FALSE),0)</f>
        <v>0</v>
      </c>
      <c r="H2431" s="5" t="e">
        <f t="shared" si="451"/>
        <v>#DIV/0!</v>
      </c>
      <c r="I2431" s="5" t="e">
        <f t="shared" si="452"/>
        <v>#DIV/0!</v>
      </c>
      <c r="J2431" s="1">
        <f t="shared" si="445"/>
        <v>0.11029086484118089</v>
      </c>
      <c r="K2431" s="1">
        <f t="shared" si="446"/>
        <v>0</v>
      </c>
      <c r="L2431" s="1" t="e">
        <f t="shared" si="447"/>
        <v>#DIV/0!</v>
      </c>
      <c r="M2431" s="1" t="e">
        <f t="shared" si="448"/>
        <v>#DIV/0!</v>
      </c>
      <c r="N2431" s="1" t="e">
        <f t="shared" si="449"/>
        <v>#DIV/0!</v>
      </c>
      <c r="P2431" s="1" t="e">
        <f t="shared" si="453"/>
        <v>#DIV/0!</v>
      </c>
      <c r="Q2431" s="1" t="e">
        <f t="shared" si="450"/>
        <v>#DIV/0!</v>
      </c>
      <c r="R2431" s="2" t="e">
        <f t="shared" si="454"/>
        <v>#DIV/0!</v>
      </c>
      <c r="S2431" s="2" t="e">
        <f t="shared" si="455"/>
        <v>#DIV/0!</v>
      </c>
      <c r="T2431" s="2" t="e">
        <f t="shared" si="456"/>
        <v>#DIV/0!</v>
      </c>
      <c r="V2431" s="1">
        <v>2022</v>
      </c>
      <c r="W2431" s="1">
        <v>39587</v>
      </c>
      <c r="X2431" s="1" t="s">
        <v>2472</v>
      </c>
      <c r="Y2431" s="1" t="s">
        <v>58</v>
      </c>
      <c r="Z2431" s="1">
        <v>47</v>
      </c>
      <c r="AA2431" s="1">
        <v>6</v>
      </c>
      <c r="AB2431" s="1">
        <v>26</v>
      </c>
    </row>
    <row r="2432" spans="2:28" x14ac:dyDescent="0.55000000000000004">
      <c r="B2432" s="1">
        <v>109686</v>
      </c>
      <c r="C2432" s="4">
        <f>_xlfn.IFNA(VLOOKUP(B2432,W$2:AB11546,3,FALSE),0)</f>
        <v>0</v>
      </c>
      <c r="D2432" s="1">
        <f>_xlfn.IFNA(VLOOKUP(B2432,W$2:AA11574,4,FALSE),0)</f>
        <v>0</v>
      </c>
      <c r="E2432" s="1">
        <f>_xlfn.IFNA(VLOOKUP(B2432,W$2:AA11574,5,FALSE),0)</f>
        <v>0</v>
      </c>
      <c r="F2432" s="1">
        <f>_xlfn.IFNA(VLOOKUP(B2432,W$2:AB11575,6,FALSE),0)</f>
        <v>0</v>
      </c>
      <c r="H2432" s="5" t="e">
        <f t="shared" si="451"/>
        <v>#DIV/0!</v>
      </c>
      <c r="I2432" s="5" t="e">
        <f t="shared" si="452"/>
        <v>#DIV/0!</v>
      </c>
      <c r="J2432" s="1">
        <f t="shared" si="445"/>
        <v>0.11029086484118089</v>
      </c>
      <c r="K2432" s="1">
        <f t="shared" si="446"/>
        <v>0</v>
      </c>
      <c r="L2432" s="1" t="e">
        <f t="shared" si="447"/>
        <v>#DIV/0!</v>
      </c>
      <c r="M2432" s="1" t="e">
        <f t="shared" si="448"/>
        <v>#DIV/0!</v>
      </c>
      <c r="N2432" s="1" t="e">
        <f t="shared" si="449"/>
        <v>#DIV/0!</v>
      </c>
      <c r="P2432" s="1" t="e">
        <f t="shared" si="453"/>
        <v>#DIV/0!</v>
      </c>
      <c r="Q2432" s="1" t="e">
        <f t="shared" si="450"/>
        <v>#DIV/0!</v>
      </c>
      <c r="R2432" s="2" t="e">
        <f t="shared" si="454"/>
        <v>#DIV/0!</v>
      </c>
      <c r="S2432" s="2" t="e">
        <f t="shared" si="455"/>
        <v>#DIV/0!</v>
      </c>
      <c r="T2432" s="2" t="e">
        <f t="shared" si="456"/>
        <v>#DIV/0!</v>
      </c>
      <c r="V2432" s="1">
        <v>2022</v>
      </c>
      <c r="W2432" s="1">
        <v>84135</v>
      </c>
      <c r="X2432" s="1" t="s">
        <v>2473</v>
      </c>
      <c r="Y2432" s="1" t="s">
        <v>58</v>
      </c>
      <c r="Z2432" s="1">
        <v>47</v>
      </c>
      <c r="AA2432" s="1">
        <v>3</v>
      </c>
      <c r="AB2432" s="1">
        <v>22</v>
      </c>
    </row>
    <row r="2433" spans="2:28" x14ac:dyDescent="0.55000000000000004">
      <c r="B2433" s="1">
        <v>42440</v>
      </c>
      <c r="C2433" s="4">
        <f>_xlfn.IFNA(VLOOKUP(B2433,W$2:AB11547,3,FALSE),0)</f>
        <v>0</v>
      </c>
      <c r="D2433" s="1">
        <f>_xlfn.IFNA(VLOOKUP(B2433,W$2:AA11575,4,FALSE),0)</f>
        <v>0</v>
      </c>
      <c r="E2433" s="1">
        <f>_xlfn.IFNA(VLOOKUP(B2433,W$2:AA11575,5,FALSE),0)</f>
        <v>0</v>
      </c>
      <c r="F2433" s="1">
        <f>_xlfn.IFNA(VLOOKUP(B2433,W$2:AB11576,6,FALSE),0)</f>
        <v>0</v>
      </c>
      <c r="H2433" s="5" t="e">
        <f t="shared" si="451"/>
        <v>#DIV/0!</v>
      </c>
      <c r="I2433" s="5" t="e">
        <f t="shared" si="452"/>
        <v>#DIV/0!</v>
      </c>
      <c r="J2433" s="1">
        <f t="shared" si="445"/>
        <v>0.11029086484118089</v>
      </c>
      <c r="K2433" s="1">
        <f t="shared" si="446"/>
        <v>0</v>
      </c>
      <c r="L2433" s="1" t="e">
        <f t="shared" si="447"/>
        <v>#DIV/0!</v>
      </c>
      <c r="M2433" s="1" t="e">
        <f t="shared" si="448"/>
        <v>#DIV/0!</v>
      </c>
      <c r="N2433" s="1" t="e">
        <f t="shared" si="449"/>
        <v>#DIV/0!</v>
      </c>
      <c r="P2433" s="1" t="e">
        <f t="shared" si="453"/>
        <v>#DIV/0!</v>
      </c>
      <c r="Q2433" s="1" t="e">
        <f t="shared" si="450"/>
        <v>#DIV/0!</v>
      </c>
      <c r="R2433" s="2" t="e">
        <f t="shared" si="454"/>
        <v>#DIV/0!</v>
      </c>
      <c r="S2433" s="2" t="e">
        <f t="shared" si="455"/>
        <v>#DIV/0!</v>
      </c>
      <c r="T2433" s="2" t="e">
        <f t="shared" si="456"/>
        <v>#DIV/0!</v>
      </c>
      <c r="V2433" s="1">
        <v>2022</v>
      </c>
      <c r="W2433" s="1">
        <v>94375</v>
      </c>
      <c r="X2433" s="1" t="s">
        <v>2474</v>
      </c>
      <c r="Y2433" s="1" t="s">
        <v>58</v>
      </c>
      <c r="Z2433" s="1">
        <v>47</v>
      </c>
      <c r="AA2433" s="1">
        <v>8</v>
      </c>
      <c r="AB2433" s="1">
        <v>27</v>
      </c>
    </row>
    <row r="2434" spans="2:28" x14ac:dyDescent="0.55000000000000004">
      <c r="B2434" s="1">
        <v>58525</v>
      </c>
      <c r="C2434" s="4">
        <f>_xlfn.IFNA(VLOOKUP(B2434,W$2:AB11548,3,FALSE),0)</f>
        <v>0</v>
      </c>
      <c r="D2434" s="1">
        <f>_xlfn.IFNA(VLOOKUP(B2434,W$2:AA11576,4,FALSE),0)</f>
        <v>0</v>
      </c>
      <c r="E2434" s="1">
        <f>_xlfn.IFNA(VLOOKUP(B2434,W$2:AA11576,5,FALSE),0)</f>
        <v>0</v>
      </c>
      <c r="F2434" s="1">
        <f>_xlfn.IFNA(VLOOKUP(B2434,W$2:AB11577,6,FALSE),0)</f>
        <v>0</v>
      </c>
      <c r="H2434" s="5" t="e">
        <f t="shared" si="451"/>
        <v>#DIV/0!</v>
      </c>
      <c r="I2434" s="5" t="e">
        <f t="shared" si="452"/>
        <v>#DIV/0!</v>
      </c>
      <c r="J2434" s="1">
        <f t="shared" ref="J2434:J2497" si="457">AVERAGEIF(BF:BF,D2434,BG:BG)</f>
        <v>0.11029086484118089</v>
      </c>
      <c r="K2434" s="1">
        <f t="shared" ref="K2434:K2497" si="458">ROUNDDOWN(D2434*0.1,0)</f>
        <v>0</v>
      </c>
      <c r="L2434" s="1" t="e">
        <f t="shared" ref="L2434:L2497" si="459">AVERAGEIFS(AV:AV,AU:AU,K2434,AW:AW,E2434)</f>
        <v>#DIV/0!</v>
      </c>
      <c r="M2434" s="1" t="e">
        <f t="shared" ref="M2434:M2497" si="460">AVERAGEIFS(AK:AK,AJ:AJ,K2434,AL:AL,F2434)</f>
        <v>#DIV/0!</v>
      </c>
      <c r="N2434" s="1" t="e">
        <f t="shared" ref="N2434:N2497" si="461">AVERAGEIFS(BK:BK,BJ:BJ,D2434,BL:BL,C2434)</f>
        <v>#DIV/0!</v>
      </c>
      <c r="P2434" s="1" t="e">
        <f t="shared" si="453"/>
        <v>#DIV/0!</v>
      </c>
      <c r="Q2434" s="1" t="e">
        <f t="shared" ref="Q2434:Q2497" si="462">P2434*J2434</f>
        <v>#DIV/0!</v>
      </c>
      <c r="R2434" s="2" t="e">
        <f t="shared" si="454"/>
        <v>#DIV/0!</v>
      </c>
      <c r="S2434" s="2" t="e">
        <f t="shared" si="455"/>
        <v>#DIV/0!</v>
      </c>
      <c r="T2434" s="2" t="e">
        <f t="shared" si="456"/>
        <v>#DIV/0!</v>
      </c>
      <c r="V2434" s="1">
        <v>2022</v>
      </c>
      <c r="W2434" s="1">
        <v>11764</v>
      </c>
      <c r="X2434" s="1" t="s">
        <v>2475</v>
      </c>
      <c r="Y2434" s="1" t="s">
        <v>58</v>
      </c>
      <c r="Z2434" s="1">
        <v>46</v>
      </c>
      <c r="AA2434" s="1">
        <v>10</v>
      </c>
      <c r="AB2434" s="1">
        <v>28</v>
      </c>
    </row>
    <row r="2435" spans="2:28" x14ac:dyDescent="0.55000000000000004">
      <c r="B2435" s="1">
        <v>58532</v>
      </c>
      <c r="C2435" s="4">
        <f>_xlfn.IFNA(VLOOKUP(B2435,W$2:AB11549,3,FALSE),0)</f>
        <v>0</v>
      </c>
      <c r="D2435" s="1">
        <f>_xlfn.IFNA(VLOOKUP(B2435,W$2:AA11577,4,FALSE),0)</f>
        <v>0</v>
      </c>
      <c r="E2435" s="1">
        <f>_xlfn.IFNA(VLOOKUP(B2435,W$2:AA11577,5,FALSE),0)</f>
        <v>0</v>
      </c>
      <c r="F2435" s="1">
        <f>_xlfn.IFNA(VLOOKUP(B2435,W$2:AB11578,6,FALSE),0)</f>
        <v>0</v>
      </c>
      <c r="H2435" s="5" t="e">
        <f t="shared" ref="H2435:H2498" si="463">AVERAGEIF(AO:AO,C2435,AP:AP)</f>
        <v>#DIV/0!</v>
      </c>
      <c r="I2435" s="5" t="e">
        <f t="shared" ref="I2435:I2498" si="464">H2435*1.07</f>
        <v>#DIV/0!</v>
      </c>
      <c r="J2435" s="1">
        <f t="shared" si="457"/>
        <v>0.11029086484118089</v>
      </c>
      <c r="K2435" s="1">
        <f t="shared" si="458"/>
        <v>0</v>
      </c>
      <c r="L2435" s="1" t="e">
        <f t="shared" si="459"/>
        <v>#DIV/0!</v>
      </c>
      <c r="M2435" s="1" t="e">
        <f t="shared" si="460"/>
        <v>#DIV/0!</v>
      </c>
      <c r="N2435" s="1" t="e">
        <f t="shared" si="461"/>
        <v>#DIV/0!</v>
      </c>
      <c r="P2435" s="1" t="e">
        <f t="shared" ref="P2435:P2498" si="465">L2435*M2435*N2435</f>
        <v>#DIV/0!</v>
      </c>
      <c r="Q2435" s="1" t="e">
        <f t="shared" si="462"/>
        <v>#DIV/0!</v>
      </c>
      <c r="R2435" s="2" t="e">
        <f t="shared" ref="R2435:R2498" si="466">H2435*Q2435</f>
        <v>#DIV/0!</v>
      </c>
      <c r="S2435" s="2" t="e">
        <f t="shared" ref="S2435:S2498" si="467">I2435*Q2435</f>
        <v>#DIV/0!</v>
      </c>
      <c r="T2435" s="2" t="e">
        <f t="shared" ref="T2435:T2498" si="468">((_xlfn.IFS(C2435&lt;&gt;"QB",R2435,F2435&gt;27,(1/(M2435))*R2435,F2435&lt;=27,R2435)))</f>
        <v>#DIV/0!</v>
      </c>
      <c r="V2435" s="1">
        <v>2022</v>
      </c>
      <c r="W2435" s="1">
        <v>27003</v>
      </c>
      <c r="X2435" s="1" t="s">
        <v>2476</v>
      </c>
      <c r="Y2435" s="1" t="s">
        <v>58</v>
      </c>
      <c r="Z2435" s="1">
        <v>46</v>
      </c>
      <c r="AA2435" s="1">
        <v>8</v>
      </c>
      <c r="AB2435" s="1">
        <v>26</v>
      </c>
    </row>
    <row r="2436" spans="2:28" x14ac:dyDescent="0.55000000000000004">
      <c r="B2436" s="1">
        <v>58533</v>
      </c>
      <c r="C2436" s="4">
        <f>_xlfn.IFNA(VLOOKUP(B2436,W$2:AB11550,3,FALSE),0)</f>
        <v>0</v>
      </c>
      <c r="D2436" s="1">
        <f>_xlfn.IFNA(VLOOKUP(B2436,W$2:AA11578,4,FALSE),0)</f>
        <v>0</v>
      </c>
      <c r="E2436" s="1">
        <f>_xlfn.IFNA(VLOOKUP(B2436,W$2:AA11578,5,FALSE),0)</f>
        <v>0</v>
      </c>
      <c r="F2436" s="1">
        <f>_xlfn.IFNA(VLOOKUP(B2436,W$2:AB11579,6,FALSE),0)</f>
        <v>0</v>
      </c>
      <c r="H2436" s="5" t="e">
        <f t="shared" si="463"/>
        <v>#DIV/0!</v>
      </c>
      <c r="I2436" s="5" t="e">
        <f t="shared" si="464"/>
        <v>#DIV/0!</v>
      </c>
      <c r="J2436" s="1">
        <f t="shared" si="457"/>
        <v>0.11029086484118089</v>
      </c>
      <c r="K2436" s="1">
        <f t="shared" si="458"/>
        <v>0</v>
      </c>
      <c r="L2436" s="1" t="e">
        <f t="shared" si="459"/>
        <v>#DIV/0!</v>
      </c>
      <c r="M2436" s="1" t="e">
        <f t="shared" si="460"/>
        <v>#DIV/0!</v>
      </c>
      <c r="N2436" s="1" t="e">
        <f t="shared" si="461"/>
        <v>#DIV/0!</v>
      </c>
      <c r="P2436" s="1" t="e">
        <f t="shared" si="465"/>
        <v>#DIV/0!</v>
      </c>
      <c r="Q2436" s="1" t="e">
        <f t="shared" si="462"/>
        <v>#DIV/0!</v>
      </c>
      <c r="R2436" s="2" t="e">
        <f t="shared" si="466"/>
        <v>#DIV/0!</v>
      </c>
      <c r="S2436" s="2" t="e">
        <f t="shared" si="467"/>
        <v>#DIV/0!</v>
      </c>
      <c r="T2436" s="2" t="e">
        <f t="shared" si="468"/>
        <v>#DIV/0!</v>
      </c>
      <c r="V2436" s="1">
        <v>2022</v>
      </c>
      <c r="W2436" s="1">
        <v>12215</v>
      </c>
      <c r="X2436" s="1" t="s">
        <v>2477</v>
      </c>
      <c r="Y2436" s="1" t="s">
        <v>58</v>
      </c>
      <c r="Z2436" s="1">
        <v>46</v>
      </c>
      <c r="AA2436" s="1">
        <v>8</v>
      </c>
      <c r="AB2436" s="1">
        <v>29</v>
      </c>
    </row>
    <row r="2437" spans="2:28" x14ac:dyDescent="0.55000000000000004">
      <c r="B2437" s="1">
        <v>55829</v>
      </c>
      <c r="C2437" s="4">
        <f>_xlfn.IFNA(VLOOKUP(B2437,W$2:AB11551,3,FALSE),0)</f>
        <v>0</v>
      </c>
      <c r="D2437" s="1">
        <f>_xlfn.IFNA(VLOOKUP(B2437,W$2:AA11579,4,FALSE),0)</f>
        <v>0</v>
      </c>
      <c r="E2437" s="1">
        <f>_xlfn.IFNA(VLOOKUP(B2437,W$2:AA11579,5,FALSE),0)</f>
        <v>0</v>
      </c>
      <c r="F2437" s="1">
        <f>_xlfn.IFNA(VLOOKUP(B2437,W$2:AB11580,6,FALSE),0)</f>
        <v>0</v>
      </c>
      <c r="H2437" s="5" t="e">
        <f t="shared" si="463"/>
        <v>#DIV/0!</v>
      </c>
      <c r="I2437" s="5" t="e">
        <f t="shared" si="464"/>
        <v>#DIV/0!</v>
      </c>
      <c r="J2437" s="1">
        <f t="shared" si="457"/>
        <v>0.11029086484118089</v>
      </c>
      <c r="K2437" s="1">
        <f t="shared" si="458"/>
        <v>0</v>
      </c>
      <c r="L2437" s="1" t="e">
        <f t="shared" si="459"/>
        <v>#DIV/0!</v>
      </c>
      <c r="M2437" s="1" t="e">
        <f t="shared" si="460"/>
        <v>#DIV/0!</v>
      </c>
      <c r="N2437" s="1" t="e">
        <f t="shared" si="461"/>
        <v>#DIV/0!</v>
      </c>
      <c r="P2437" s="1" t="e">
        <f t="shared" si="465"/>
        <v>#DIV/0!</v>
      </c>
      <c r="Q2437" s="1" t="e">
        <f t="shared" si="462"/>
        <v>#DIV/0!</v>
      </c>
      <c r="R2437" s="2" t="e">
        <f t="shared" si="466"/>
        <v>#DIV/0!</v>
      </c>
      <c r="S2437" s="2" t="e">
        <f t="shared" si="467"/>
        <v>#DIV/0!</v>
      </c>
      <c r="T2437" s="2" t="e">
        <f t="shared" si="468"/>
        <v>#DIV/0!</v>
      </c>
      <c r="V2437" s="1">
        <v>2022</v>
      </c>
      <c r="W2437" s="1">
        <v>48209</v>
      </c>
      <c r="X2437" s="1" t="s">
        <v>2478</v>
      </c>
      <c r="Y2437" s="1" t="s">
        <v>58</v>
      </c>
      <c r="Z2437" s="1">
        <v>45</v>
      </c>
      <c r="AA2437" s="1">
        <v>3</v>
      </c>
      <c r="AB2437" s="1">
        <v>27</v>
      </c>
    </row>
    <row r="2438" spans="2:28" x14ac:dyDescent="0.55000000000000004">
      <c r="B2438" s="1">
        <v>42679</v>
      </c>
      <c r="C2438" s="4">
        <f>_xlfn.IFNA(VLOOKUP(B2438,W$2:AB11552,3,FALSE),0)</f>
        <v>0</v>
      </c>
      <c r="D2438" s="1">
        <f>_xlfn.IFNA(VLOOKUP(B2438,W$2:AA11580,4,FALSE),0)</f>
        <v>0</v>
      </c>
      <c r="E2438" s="1">
        <f>_xlfn.IFNA(VLOOKUP(B2438,W$2:AA11580,5,FALSE),0)</f>
        <v>0</v>
      </c>
      <c r="F2438" s="1">
        <f>_xlfn.IFNA(VLOOKUP(B2438,W$2:AB11581,6,FALSE),0)</f>
        <v>0</v>
      </c>
      <c r="H2438" s="5" t="e">
        <f t="shared" si="463"/>
        <v>#DIV/0!</v>
      </c>
      <c r="I2438" s="5" t="e">
        <f t="shared" si="464"/>
        <v>#DIV/0!</v>
      </c>
      <c r="J2438" s="1">
        <f t="shared" si="457"/>
        <v>0.11029086484118089</v>
      </c>
      <c r="K2438" s="1">
        <f t="shared" si="458"/>
        <v>0</v>
      </c>
      <c r="L2438" s="1" t="e">
        <f t="shared" si="459"/>
        <v>#DIV/0!</v>
      </c>
      <c r="M2438" s="1" t="e">
        <f t="shared" si="460"/>
        <v>#DIV/0!</v>
      </c>
      <c r="N2438" s="1" t="e">
        <f t="shared" si="461"/>
        <v>#DIV/0!</v>
      </c>
      <c r="P2438" s="1" t="e">
        <f t="shared" si="465"/>
        <v>#DIV/0!</v>
      </c>
      <c r="Q2438" s="1" t="e">
        <f t="shared" si="462"/>
        <v>#DIV/0!</v>
      </c>
      <c r="R2438" s="2" t="e">
        <f t="shared" si="466"/>
        <v>#DIV/0!</v>
      </c>
      <c r="S2438" s="2" t="e">
        <f t="shared" si="467"/>
        <v>#DIV/0!</v>
      </c>
      <c r="T2438" s="2" t="e">
        <f t="shared" si="468"/>
        <v>#DIV/0!</v>
      </c>
      <c r="V2438" s="1">
        <v>2022</v>
      </c>
      <c r="W2438" s="1">
        <v>12258</v>
      </c>
      <c r="X2438" s="1" t="s">
        <v>2479</v>
      </c>
      <c r="Y2438" s="1" t="s">
        <v>58</v>
      </c>
      <c r="Z2438" s="1">
        <v>45</v>
      </c>
      <c r="AA2438" s="1">
        <v>8</v>
      </c>
      <c r="AB2438" s="1">
        <v>27</v>
      </c>
    </row>
    <row r="2439" spans="2:28" x14ac:dyDescent="0.55000000000000004">
      <c r="B2439" s="1">
        <v>77343</v>
      </c>
      <c r="C2439" s="4">
        <f>_xlfn.IFNA(VLOOKUP(B2439,W$2:AB11553,3,FALSE),0)</f>
        <v>0</v>
      </c>
      <c r="D2439" s="1">
        <f>_xlfn.IFNA(VLOOKUP(B2439,W$2:AA11581,4,FALSE),0)</f>
        <v>0</v>
      </c>
      <c r="E2439" s="1">
        <f>_xlfn.IFNA(VLOOKUP(B2439,W$2:AA11581,5,FALSE),0)</f>
        <v>0</v>
      </c>
      <c r="F2439" s="1">
        <f>_xlfn.IFNA(VLOOKUP(B2439,W$2:AB11582,6,FALSE),0)</f>
        <v>0</v>
      </c>
      <c r="H2439" s="5" t="e">
        <f t="shared" si="463"/>
        <v>#DIV/0!</v>
      </c>
      <c r="I2439" s="5" t="e">
        <f t="shared" si="464"/>
        <v>#DIV/0!</v>
      </c>
      <c r="J2439" s="1">
        <f t="shared" si="457"/>
        <v>0.11029086484118089</v>
      </c>
      <c r="K2439" s="1">
        <f t="shared" si="458"/>
        <v>0</v>
      </c>
      <c r="L2439" s="1" t="e">
        <f t="shared" si="459"/>
        <v>#DIV/0!</v>
      </c>
      <c r="M2439" s="1" t="e">
        <f t="shared" si="460"/>
        <v>#DIV/0!</v>
      </c>
      <c r="N2439" s="1" t="e">
        <f t="shared" si="461"/>
        <v>#DIV/0!</v>
      </c>
      <c r="P2439" s="1" t="e">
        <f t="shared" si="465"/>
        <v>#DIV/0!</v>
      </c>
      <c r="Q2439" s="1" t="e">
        <f t="shared" si="462"/>
        <v>#DIV/0!</v>
      </c>
      <c r="R2439" s="2" t="e">
        <f t="shared" si="466"/>
        <v>#DIV/0!</v>
      </c>
      <c r="S2439" s="2" t="e">
        <f t="shared" si="467"/>
        <v>#DIV/0!</v>
      </c>
      <c r="T2439" s="2" t="e">
        <f t="shared" si="468"/>
        <v>#DIV/0!</v>
      </c>
      <c r="V2439" s="1">
        <v>2022</v>
      </c>
      <c r="W2439" s="1">
        <v>12077</v>
      </c>
      <c r="X2439" s="1" t="s">
        <v>2480</v>
      </c>
      <c r="Y2439" s="1" t="s">
        <v>58</v>
      </c>
      <c r="Z2439" s="1">
        <v>45</v>
      </c>
      <c r="AA2439" s="1">
        <v>8</v>
      </c>
      <c r="AB2439" s="1">
        <v>29</v>
      </c>
    </row>
    <row r="2440" spans="2:28" x14ac:dyDescent="0.55000000000000004">
      <c r="B2440" s="1">
        <v>60349</v>
      </c>
      <c r="C2440" s="4">
        <f>_xlfn.IFNA(VLOOKUP(B2440,W$2:AB11554,3,FALSE),0)</f>
        <v>0</v>
      </c>
      <c r="D2440" s="1">
        <f>_xlfn.IFNA(VLOOKUP(B2440,W$2:AA11582,4,FALSE),0)</f>
        <v>0</v>
      </c>
      <c r="E2440" s="1">
        <f>_xlfn.IFNA(VLOOKUP(B2440,W$2:AA11582,5,FALSE),0)</f>
        <v>0</v>
      </c>
      <c r="F2440" s="1">
        <f>_xlfn.IFNA(VLOOKUP(B2440,W$2:AB11583,6,FALSE),0)</f>
        <v>0</v>
      </c>
      <c r="H2440" s="5" t="e">
        <f t="shared" si="463"/>
        <v>#DIV/0!</v>
      </c>
      <c r="I2440" s="5" t="e">
        <f t="shared" si="464"/>
        <v>#DIV/0!</v>
      </c>
      <c r="J2440" s="1">
        <f t="shared" si="457"/>
        <v>0.11029086484118089</v>
      </c>
      <c r="K2440" s="1">
        <f t="shared" si="458"/>
        <v>0</v>
      </c>
      <c r="L2440" s="1" t="e">
        <f t="shared" si="459"/>
        <v>#DIV/0!</v>
      </c>
      <c r="M2440" s="1" t="e">
        <f t="shared" si="460"/>
        <v>#DIV/0!</v>
      </c>
      <c r="N2440" s="1" t="e">
        <f t="shared" si="461"/>
        <v>#DIV/0!</v>
      </c>
      <c r="P2440" s="1" t="e">
        <f t="shared" si="465"/>
        <v>#DIV/0!</v>
      </c>
      <c r="Q2440" s="1" t="e">
        <f t="shared" si="462"/>
        <v>#DIV/0!</v>
      </c>
      <c r="R2440" s="2" t="e">
        <f t="shared" si="466"/>
        <v>#DIV/0!</v>
      </c>
      <c r="S2440" s="2" t="e">
        <f t="shared" si="467"/>
        <v>#DIV/0!</v>
      </c>
      <c r="T2440" s="2" t="e">
        <f t="shared" si="468"/>
        <v>#DIV/0!</v>
      </c>
      <c r="V2440" s="1">
        <v>2022</v>
      </c>
      <c r="W2440" s="1">
        <v>77986</v>
      </c>
      <c r="X2440" s="1" t="s">
        <v>2481</v>
      </c>
      <c r="Y2440" s="1" t="s">
        <v>58</v>
      </c>
      <c r="Z2440" s="1">
        <v>44</v>
      </c>
      <c r="AA2440" s="1">
        <v>3</v>
      </c>
      <c r="AB2440" s="1">
        <v>23</v>
      </c>
    </row>
    <row r="2441" spans="2:28" x14ac:dyDescent="0.55000000000000004">
      <c r="B2441" s="1">
        <v>45281</v>
      </c>
      <c r="C2441" s="4">
        <f>_xlfn.IFNA(VLOOKUP(B2441,W$2:AB11555,3,FALSE),0)</f>
        <v>0</v>
      </c>
      <c r="D2441" s="1">
        <f>_xlfn.IFNA(VLOOKUP(B2441,W$2:AA11583,4,FALSE),0)</f>
        <v>0</v>
      </c>
      <c r="E2441" s="1">
        <f>_xlfn.IFNA(VLOOKUP(B2441,W$2:AA11583,5,FALSE),0)</f>
        <v>0</v>
      </c>
      <c r="F2441" s="1">
        <f>_xlfn.IFNA(VLOOKUP(B2441,W$2:AB11584,6,FALSE),0)</f>
        <v>0</v>
      </c>
      <c r="H2441" s="5" t="e">
        <f t="shared" si="463"/>
        <v>#DIV/0!</v>
      </c>
      <c r="I2441" s="5" t="e">
        <f t="shared" si="464"/>
        <v>#DIV/0!</v>
      </c>
      <c r="J2441" s="1">
        <f t="shared" si="457"/>
        <v>0.11029086484118089</v>
      </c>
      <c r="K2441" s="1">
        <f t="shared" si="458"/>
        <v>0</v>
      </c>
      <c r="L2441" s="1" t="e">
        <f t="shared" si="459"/>
        <v>#DIV/0!</v>
      </c>
      <c r="M2441" s="1" t="e">
        <f t="shared" si="460"/>
        <v>#DIV/0!</v>
      </c>
      <c r="N2441" s="1" t="e">
        <f t="shared" si="461"/>
        <v>#DIV/0!</v>
      </c>
      <c r="P2441" s="1" t="e">
        <f t="shared" si="465"/>
        <v>#DIV/0!</v>
      </c>
      <c r="Q2441" s="1" t="e">
        <f t="shared" si="462"/>
        <v>#DIV/0!</v>
      </c>
      <c r="R2441" s="2" t="e">
        <f t="shared" si="466"/>
        <v>#DIV/0!</v>
      </c>
      <c r="S2441" s="2" t="e">
        <f t="shared" si="467"/>
        <v>#DIV/0!</v>
      </c>
      <c r="T2441" s="2" t="e">
        <f t="shared" si="468"/>
        <v>#DIV/0!</v>
      </c>
      <c r="V2441" s="1">
        <v>2022</v>
      </c>
      <c r="W2441" s="1">
        <v>26884</v>
      </c>
      <c r="X2441" s="1" t="s">
        <v>2482</v>
      </c>
      <c r="Y2441" s="1" t="s">
        <v>58</v>
      </c>
      <c r="Z2441" s="1">
        <v>44</v>
      </c>
      <c r="AA2441" s="1">
        <v>8</v>
      </c>
      <c r="AB2441" s="1">
        <v>25</v>
      </c>
    </row>
    <row r="2442" spans="2:28" x14ac:dyDescent="0.55000000000000004">
      <c r="B2442" s="1">
        <v>55019</v>
      </c>
      <c r="C2442" s="4">
        <f>_xlfn.IFNA(VLOOKUP(B2442,W$2:AB11556,3,FALSE),0)</f>
        <v>0</v>
      </c>
      <c r="D2442" s="1">
        <f>_xlfn.IFNA(VLOOKUP(B2442,W$2:AA11584,4,FALSE),0)</f>
        <v>0</v>
      </c>
      <c r="E2442" s="1">
        <f>_xlfn.IFNA(VLOOKUP(B2442,W$2:AA11584,5,FALSE),0)</f>
        <v>0</v>
      </c>
      <c r="F2442" s="1">
        <f>_xlfn.IFNA(VLOOKUP(B2442,W$2:AB11585,6,FALSE),0)</f>
        <v>0</v>
      </c>
      <c r="H2442" s="5" t="e">
        <f t="shared" si="463"/>
        <v>#DIV/0!</v>
      </c>
      <c r="I2442" s="5" t="e">
        <f t="shared" si="464"/>
        <v>#DIV/0!</v>
      </c>
      <c r="J2442" s="1">
        <f t="shared" si="457"/>
        <v>0.11029086484118089</v>
      </c>
      <c r="K2442" s="1">
        <f t="shared" si="458"/>
        <v>0</v>
      </c>
      <c r="L2442" s="1" t="e">
        <f t="shared" si="459"/>
        <v>#DIV/0!</v>
      </c>
      <c r="M2442" s="1" t="e">
        <f t="shared" si="460"/>
        <v>#DIV/0!</v>
      </c>
      <c r="N2442" s="1" t="e">
        <f t="shared" si="461"/>
        <v>#DIV/0!</v>
      </c>
      <c r="P2442" s="1" t="e">
        <f t="shared" si="465"/>
        <v>#DIV/0!</v>
      </c>
      <c r="Q2442" s="1" t="e">
        <f t="shared" si="462"/>
        <v>#DIV/0!</v>
      </c>
      <c r="R2442" s="2" t="e">
        <f t="shared" si="466"/>
        <v>#DIV/0!</v>
      </c>
      <c r="S2442" s="2" t="e">
        <f t="shared" si="467"/>
        <v>#DIV/0!</v>
      </c>
      <c r="T2442" s="2" t="e">
        <f t="shared" si="468"/>
        <v>#DIV/0!</v>
      </c>
      <c r="V2442" s="1">
        <v>2022</v>
      </c>
      <c r="W2442" s="1">
        <v>10918</v>
      </c>
      <c r="X2442" s="1" t="s">
        <v>2483</v>
      </c>
      <c r="Y2442" s="1" t="s">
        <v>58</v>
      </c>
      <c r="Z2442" s="1">
        <v>44</v>
      </c>
      <c r="AA2442" s="1">
        <v>8</v>
      </c>
      <c r="AB2442" s="1">
        <v>29</v>
      </c>
    </row>
    <row r="2443" spans="2:28" x14ac:dyDescent="0.55000000000000004">
      <c r="B2443" s="1">
        <v>51995</v>
      </c>
      <c r="C2443" s="4">
        <f>_xlfn.IFNA(VLOOKUP(B2443,W$2:AB11557,3,FALSE),0)</f>
        <v>0</v>
      </c>
      <c r="D2443" s="1">
        <f>_xlfn.IFNA(VLOOKUP(B2443,W$2:AA11585,4,FALSE),0)</f>
        <v>0</v>
      </c>
      <c r="E2443" s="1">
        <f>_xlfn.IFNA(VLOOKUP(B2443,W$2:AA11585,5,FALSE),0)</f>
        <v>0</v>
      </c>
      <c r="F2443" s="1">
        <f>_xlfn.IFNA(VLOOKUP(B2443,W$2:AB11586,6,FALSE),0)</f>
        <v>0</v>
      </c>
      <c r="H2443" s="5" t="e">
        <f t="shared" si="463"/>
        <v>#DIV/0!</v>
      </c>
      <c r="I2443" s="5" t="e">
        <f t="shared" si="464"/>
        <v>#DIV/0!</v>
      </c>
      <c r="J2443" s="1">
        <f t="shared" si="457"/>
        <v>0.11029086484118089</v>
      </c>
      <c r="K2443" s="1">
        <f t="shared" si="458"/>
        <v>0</v>
      </c>
      <c r="L2443" s="1" t="e">
        <f t="shared" si="459"/>
        <v>#DIV/0!</v>
      </c>
      <c r="M2443" s="1" t="e">
        <f t="shared" si="460"/>
        <v>#DIV/0!</v>
      </c>
      <c r="N2443" s="1" t="e">
        <f t="shared" si="461"/>
        <v>#DIV/0!</v>
      </c>
      <c r="P2443" s="1" t="e">
        <f t="shared" si="465"/>
        <v>#DIV/0!</v>
      </c>
      <c r="Q2443" s="1" t="e">
        <f t="shared" si="462"/>
        <v>#DIV/0!</v>
      </c>
      <c r="R2443" s="2" t="e">
        <f t="shared" si="466"/>
        <v>#DIV/0!</v>
      </c>
      <c r="S2443" s="2" t="e">
        <f t="shared" si="467"/>
        <v>#DIV/0!</v>
      </c>
      <c r="T2443" s="2" t="e">
        <f t="shared" si="468"/>
        <v>#DIV/0!</v>
      </c>
      <c r="V2443" s="1">
        <v>2022</v>
      </c>
      <c r="W2443" s="1">
        <v>61643</v>
      </c>
      <c r="X2443" s="1" t="s">
        <v>2484</v>
      </c>
      <c r="Y2443" s="1" t="s">
        <v>58</v>
      </c>
      <c r="Z2443" s="1">
        <v>44</v>
      </c>
      <c r="AA2443" s="1">
        <v>6</v>
      </c>
      <c r="AB2443" s="1">
        <v>24</v>
      </c>
    </row>
    <row r="2444" spans="2:28" x14ac:dyDescent="0.55000000000000004">
      <c r="B2444" s="1">
        <v>52010</v>
      </c>
      <c r="C2444" s="4">
        <f>_xlfn.IFNA(VLOOKUP(B2444,W$2:AB11558,3,FALSE),0)</f>
        <v>0</v>
      </c>
      <c r="D2444" s="1">
        <f>_xlfn.IFNA(VLOOKUP(B2444,W$2:AA11586,4,FALSE),0)</f>
        <v>0</v>
      </c>
      <c r="E2444" s="1">
        <f>_xlfn.IFNA(VLOOKUP(B2444,W$2:AA11586,5,FALSE),0)</f>
        <v>0</v>
      </c>
      <c r="F2444" s="1">
        <f>_xlfn.IFNA(VLOOKUP(B2444,W$2:AB11587,6,FALSE),0)</f>
        <v>0</v>
      </c>
      <c r="H2444" s="5" t="e">
        <f t="shared" si="463"/>
        <v>#DIV/0!</v>
      </c>
      <c r="I2444" s="5" t="e">
        <f t="shared" si="464"/>
        <v>#DIV/0!</v>
      </c>
      <c r="J2444" s="1">
        <f t="shared" si="457"/>
        <v>0.11029086484118089</v>
      </c>
      <c r="K2444" s="1">
        <f t="shared" si="458"/>
        <v>0</v>
      </c>
      <c r="L2444" s="1" t="e">
        <f t="shared" si="459"/>
        <v>#DIV/0!</v>
      </c>
      <c r="M2444" s="1" t="e">
        <f t="shared" si="460"/>
        <v>#DIV/0!</v>
      </c>
      <c r="N2444" s="1" t="e">
        <f t="shared" si="461"/>
        <v>#DIV/0!</v>
      </c>
      <c r="P2444" s="1" t="e">
        <f t="shared" si="465"/>
        <v>#DIV/0!</v>
      </c>
      <c r="Q2444" s="1" t="e">
        <f t="shared" si="462"/>
        <v>#DIV/0!</v>
      </c>
      <c r="R2444" s="2" t="e">
        <f t="shared" si="466"/>
        <v>#DIV/0!</v>
      </c>
      <c r="S2444" s="2" t="e">
        <f t="shared" si="467"/>
        <v>#DIV/0!</v>
      </c>
      <c r="T2444" s="2" t="e">
        <f t="shared" si="468"/>
        <v>#DIV/0!</v>
      </c>
      <c r="V2444" s="1">
        <v>2022</v>
      </c>
      <c r="W2444" s="1">
        <v>47508</v>
      </c>
      <c r="X2444" s="1" t="s">
        <v>2485</v>
      </c>
      <c r="Y2444" s="1" t="s">
        <v>58</v>
      </c>
      <c r="Z2444" s="1">
        <v>43</v>
      </c>
      <c r="AA2444" s="1">
        <v>8</v>
      </c>
      <c r="AB2444" s="1">
        <v>28</v>
      </c>
    </row>
    <row r="2445" spans="2:28" x14ac:dyDescent="0.55000000000000004">
      <c r="B2445" s="1">
        <v>43380</v>
      </c>
      <c r="C2445" s="4">
        <f>_xlfn.IFNA(VLOOKUP(B2445,W$2:AB11559,3,FALSE),0)</f>
        <v>0</v>
      </c>
      <c r="D2445" s="1">
        <f>_xlfn.IFNA(VLOOKUP(B2445,W$2:AA11587,4,FALSE),0)</f>
        <v>0</v>
      </c>
      <c r="E2445" s="1">
        <f>_xlfn.IFNA(VLOOKUP(B2445,W$2:AA11587,5,FALSE),0)</f>
        <v>0</v>
      </c>
      <c r="F2445" s="1">
        <f>_xlfn.IFNA(VLOOKUP(B2445,W$2:AB11588,6,FALSE),0)</f>
        <v>0</v>
      </c>
      <c r="H2445" s="5" t="e">
        <f t="shared" si="463"/>
        <v>#DIV/0!</v>
      </c>
      <c r="I2445" s="5" t="e">
        <f t="shared" si="464"/>
        <v>#DIV/0!</v>
      </c>
      <c r="J2445" s="1">
        <f t="shared" si="457"/>
        <v>0.11029086484118089</v>
      </c>
      <c r="K2445" s="1">
        <f t="shared" si="458"/>
        <v>0</v>
      </c>
      <c r="L2445" s="1" t="e">
        <f t="shared" si="459"/>
        <v>#DIV/0!</v>
      </c>
      <c r="M2445" s="1" t="e">
        <f t="shared" si="460"/>
        <v>#DIV/0!</v>
      </c>
      <c r="N2445" s="1" t="e">
        <f t="shared" si="461"/>
        <v>#DIV/0!</v>
      </c>
      <c r="P2445" s="1" t="e">
        <f t="shared" si="465"/>
        <v>#DIV/0!</v>
      </c>
      <c r="Q2445" s="1" t="e">
        <f t="shared" si="462"/>
        <v>#DIV/0!</v>
      </c>
      <c r="R2445" s="2" t="e">
        <f t="shared" si="466"/>
        <v>#DIV/0!</v>
      </c>
      <c r="S2445" s="2" t="e">
        <f t="shared" si="467"/>
        <v>#DIV/0!</v>
      </c>
      <c r="T2445" s="2" t="e">
        <f t="shared" si="468"/>
        <v>#DIV/0!</v>
      </c>
      <c r="V2445" s="1">
        <v>2022</v>
      </c>
      <c r="W2445" s="1">
        <v>66438</v>
      </c>
      <c r="X2445" s="1" t="s">
        <v>2486</v>
      </c>
      <c r="Y2445" s="1" t="s">
        <v>58</v>
      </c>
      <c r="Z2445" s="1">
        <v>43</v>
      </c>
      <c r="AA2445" s="1">
        <v>8</v>
      </c>
      <c r="AB2445" s="1">
        <v>29</v>
      </c>
    </row>
    <row r="2446" spans="2:28" x14ac:dyDescent="0.55000000000000004">
      <c r="B2446" s="1">
        <v>60356</v>
      </c>
      <c r="C2446" s="4">
        <f>_xlfn.IFNA(VLOOKUP(B2446,W$2:AB11560,3,FALSE),0)</f>
        <v>0</v>
      </c>
      <c r="D2446" s="1">
        <f>_xlfn.IFNA(VLOOKUP(B2446,W$2:AA11588,4,FALSE),0)</f>
        <v>0</v>
      </c>
      <c r="E2446" s="1">
        <f>_xlfn.IFNA(VLOOKUP(B2446,W$2:AA11588,5,FALSE),0)</f>
        <v>0</v>
      </c>
      <c r="F2446" s="1">
        <f>_xlfn.IFNA(VLOOKUP(B2446,W$2:AB11589,6,FALSE),0)</f>
        <v>0</v>
      </c>
      <c r="H2446" s="5" t="e">
        <f t="shared" si="463"/>
        <v>#DIV/0!</v>
      </c>
      <c r="I2446" s="5" t="e">
        <f t="shared" si="464"/>
        <v>#DIV/0!</v>
      </c>
      <c r="J2446" s="1">
        <f t="shared" si="457"/>
        <v>0.11029086484118089</v>
      </c>
      <c r="K2446" s="1">
        <f t="shared" si="458"/>
        <v>0</v>
      </c>
      <c r="L2446" s="1" t="e">
        <f t="shared" si="459"/>
        <v>#DIV/0!</v>
      </c>
      <c r="M2446" s="1" t="e">
        <f t="shared" si="460"/>
        <v>#DIV/0!</v>
      </c>
      <c r="N2446" s="1" t="e">
        <f t="shared" si="461"/>
        <v>#DIV/0!</v>
      </c>
      <c r="P2446" s="1" t="e">
        <f t="shared" si="465"/>
        <v>#DIV/0!</v>
      </c>
      <c r="Q2446" s="1" t="e">
        <f t="shared" si="462"/>
        <v>#DIV/0!</v>
      </c>
      <c r="R2446" s="2" t="e">
        <f t="shared" si="466"/>
        <v>#DIV/0!</v>
      </c>
      <c r="S2446" s="2" t="e">
        <f t="shared" si="467"/>
        <v>#DIV/0!</v>
      </c>
      <c r="T2446" s="2" t="e">
        <f t="shared" si="468"/>
        <v>#DIV/0!</v>
      </c>
      <c r="V2446" s="1">
        <v>2022</v>
      </c>
      <c r="W2446" s="1">
        <v>23670</v>
      </c>
      <c r="X2446" s="1" t="s">
        <v>2487</v>
      </c>
      <c r="Y2446" s="1" t="s">
        <v>58</v>
      </c>
      <c r="Z2446" s="1">
        <v>43</v>
      </c>
      <c r="AA2446" s="1">
        <v>7</v>
      </c>
      <c r="AB2446" s="1">
        <v>28</v>
      </c>
    </row>
    <row r="2447" spans="2:28" x14ac:dyDescent="0.55000000000000004">
      <c r="B2447" s="1">
        <v>60864</v>
      </c>
      <c r="C2447" s="4">
        <f>_xlfn.IFNA(VLOOKUP(B2447,W$2:AB11561,3,FALSE),0)</f>
        <v>0</v>
      </c>
      <c r="D2447" s="1">
        <f>_xlfn.IFNA(VLOOKUP(B2447,W$2:AA11589,4,FALSE),0)</f>
        <v>0</v>
      </c>
      <c r="E2447" s="1">
        <f>_xlfn.IFNA(VLOOKUP(B2447,W$2:AA11589,5,FALSE),0)</f>
        <v>0</v>
      </c>
      <c r="F2447" s="1">
        <f>_xlfn.IFNA(VLOOKUP(B2447,W$2:AB11590,6,FALSE),0)</f>
        <v>0</v>
      </c>
      <c r="H2447" s="5" t="e">
        <f t="shared" si="463"/>
        <v>#DIV/0!</v>
      </c>
      <c r="I2447" s="5" t="e">
        <f t="shared" si="464"/>
        <v>#DIV/0!</v>
      </c>
      <c r="J2447" s="1">
        <f t="shared" si="457"/>
        <v>0.11029086484118089</v>
      </c>
      <c r="K2447" s="1">
        <f t="shared" si="458"/>
        <v>0</v>
      </c>
      <c r="L2447" s="1" t="e">
        <f t="shared" si="459"/>
        <v>#DIV/0!</v>
      </c>
      <c r="M2447" s="1" t="e">
        <f t="shared" si="460"/>
        <v>#DIV/0!</v>
      </c>
      <c r="N2447" s="1" t="e">
        <f t="shared" si="461"/>
        <v>#DIV/0!</v>
      </c>
      <c r="P2447" s="1" t="e">
        <f t="shared" si="465"/>
        <v>#DIV/0!</v>
      </c>
      <c r="Q2447" s="1" t="e">
        <f t="shared" si="462"/>
        <v>#DIV/0!</v>
      </c>
      <c r="R2447" s="2" t="e">
        <f t="shared" si="466"/>
        <v>#DIV/0!</v>
      </c>
      <c r="S2447" s="2" t="e">
        <f t="shared" si="467"/>
        <v>#DIV/0!</v>
      </c>
      <c r="T2447" s="2" t="e">
        <f t="shared" si="468"/>
        <v>#DIV/0!</v>
      </c>
      <c r="V2447" s="1">
        <v>2022</v>
      </c>
      <c r="W2447" s="1">
        <v>143358</v>
      </c>
      <c r="X2447" s="1" t="s">
        <v>2488</v>
      </c>
      <c r="Y2447" s="1" t="s">
        <v>58</v>
      </c>
      <c r="Z2447" s="1">
        <v>42</v>
      </c>
      <c r="AA2447" s="1">
        <v>7</v>
      </c>
      <c r="AB2447" s="1">
        <v>25</v>
      </c>
    </row>
    <row r="2448" spans="2:28" x14ac:dyDescent="0.55000000000000004">
      <c r="B2448" s="1">
        <v>38498</v>
      </c>
      <c r="C2448" s="4">
        <f>_xlfn.IFNA(VLOOKUP(B2448,W$2:AB11562,3,FALSE),0)</f>
        <v>0</v>
      </c>
      <c r="D2448" s="1">
        <f>_xlfn.IFNA(VLOOKUP(B2448,W$2:AA11590,4,FALSE),0)</f>
        <v>0</v>
      </c>
      <c r="E2448" s="1">
        <f>_xlfn.IFNA(VLOOKUP(B2448,W$2:AA11590,5,FALSE),0)</f>
        <v>0</v>
      </c>
      <c r="F2448" s="1">
        <f>_xlfn.IFNA(VLOOKUP(B2448,W$2:AB11591,6,FALSE),0)</f>
        <v>0</v>
      </c>
      <c r="H2448" s="5" t="e">
        <f t="shared" si="463"/>
        <v>#DIV/0!</v>
      </c>
      <c r="I2448" s="5" t="e">
        <f t="shared" si="464"/>
        <v>#DIV/0!</v>
      </c>
      <c r="J2448" s="1">
        <f t="shared" si="457"/>
        <v>0.11029086484118089</v>
      </c>
      <c r="K2448" s="1">
        <f t="shared" si="458"/>
        <v>0</v>
      </c>
      <c r="L2448" s="1" t="e">
        <f t="shared" si="459"/>
        <v>#DIV/0!</v>
      </c>
      <c r="M2448" s="1" t="e">
        <f t="shared" si="460"/>
        <v>#DIV/0!</v>
      </c>
      <c r="N2448" s="1" t="e">
        <f t="shared" si="461"/>
        <v>#DIV/0!</v>
      </c>
      <c r="P2448" s="1" t="e">
        <f t="shared" si="465"/>
        <v>#DIV/0!</v>
      </c>
      <c r="Q2448" s="1" t="e">
        <f t="shared" si="462"/>
        <v>#DIV/0!</v>
      </c>
      <c r="R2448" s="2" t="e">
        <f t="shared" si="466"/>
        <v>#DIV/0!</v>
      </c>
      <c r="S2448" s="2" t="e">
        <f t="shared" si="467"/>
        <v>#DIV/0!</v>
      </c>
      <c r="T2448" s="2" t="e">
        <f t="shared" si="468"/>
        <v>#DIV/0!</v>
      </c>
      <c r="V2448" s="1">
        <v>2022</v>
      </c>
      <c r="W2448" s="1">
        <v>9883</v>
      </c>
      <c r="X2448" s="1" t="s">
        <v>2489</v>
      </c>
      <c r="Y2448" s="1" t="s">
        <v>58</v>
      </c>
      <c r="Z2448" s="1">
        <v>42</v>
      </c>
      <c r="AA2448" s="1">
        <v>8</v>
      </c>
      <c r="AB2448" s="1">
        <v>31</v>
      </c>
    </row>
    <row r="2449" spans="2:28" x14ac:dyDescent="0.55000000000000004">
      <c r="B2449" s="1">
        <v>27369</v>
      </c>
      <c r="C2449" s="4">
        <f>_xlfn.IFNA(VLOOKUP(B2449,W$2:AB11563,3,FALSE),0)</f>
        <v>0</v>
      </c>
      <c r="D2449" s="1">
        <f>_xlfn.IFNA(VLOOKUP(B2449,W$2:AA11591,4,FALSE),0)</f>
        <v>0</v>
      </c>
      <c r="E2449" s="1">
        <f>_xlfn.IFNA(VLOOKUP(B2449,W$2:AA11591,5,FALSE),0)</f>
        <v>0</v>
      </c>
      <c r="F2449" s="1">
        <f>_xlfn.IFNA(VLOOKUP(B2449,W$2:AB11592,6,FALSE),0)</f>
        <v>0</v>
      </c>
      <c r="H2449" s="5" t="e">
        <f t="shared" si="463"/>
        <v>#DIV/0!</v>
      </c>
      <c r="I2449" s="5" t="e">
        <f t="shared" si="464"/>
        <v>#DIV/0!</v>
      </c>
      <c r="J2449" s="1">
        <f t="shared" si="457"/>
        <v>0.11029086484118089</v>
      </c>
      <c r="K2449" s="1">
        <f t="shared" si="458"/>
        <v>0</v>
      </c>
      <c r="L2449" s="1" t="e">
        <f t="shared" si="459"/>
        <v>#DIV/0!</v>
      </c>
      <c r="M2449" s="1" t="e">
        <f t="shared" si="460"/>
        <v>#DIV/0!</v>
      </c>
      <c r="N2449" s="1" t="e">
        <f t="shared" si="461"/>
        <v>#DIV/0!</v>
      </c>
      <c r="P2449" s="1" t="e">
        <f t="shared" si="465"/>
        <v>#DIV/0!</v>
      </c>
      <c r="Q2449" s="1" t="e">
        <f t="shared" si="462"/>
        <v>#DIV/0!</v>
      </c>
      <c r="R2449" s="2" t="e">
        <f t="shared" si="466"/>
        <v>#DIV/0!</v>
      </c>
      <c r="S2449" s="2" t="e">
        <f t="shared" si="467"/>
        <v>#DIV/0!</v>
      </c>
      <c r="T2449" s="2" t="e">
        <f t="shared" si="468"/>
        <v>#DIV/0!</v>
      </c>
      <c r="V2449" s="1">
        <v>2022</v>
      </c>
      <c r="W2449" s="1">
        <v>47928</v>
      </c>
      <c r="X2449" s="1" t="s">
        <v>2490</v>
      </c>
      <c r="Y2449" s="1" t="s">
        <v>58</v>
      </c>
      <c r="Z2449" s="1">
        <v>42</v>
      </c>
      <c r="AA2449" s="1">
        <v>4</v>
      </c>
      <c r="AB2449" s="1">
        <v>26</v>
      </c>
    </row>
    <row r="2450" spans="2:28" x14ac:dyDescent="0.55000000000000004">
      <c r="B2450" s="1">
        <v>49921</v>
      </c>
      <c r="C2450" s="4">
        <f>_xlfn.IFNA(VLOOKUP(B2450,W$2:AB11564,3,FALSE),0)</f>
        <v>0</v>
      </c>
      <c r="D2450" s="1">
        <f>_xlfn.IFNA(VLOOKUP(B2450,W$2:AA11592,4,FALSE),0)</f>
        <v>0</v>
      </c>
      <c r="E2450" s="1">
        <f>_xlfn.IFNA(VLOOKUP(B2450,W$2:AA11592,5,FALSE),0)</f>
        <v>0</v>
      </c>
      <c r="F2450" s="1">
        <f>_xlfn.IFNA(VLOOKUP(B2450,W$2:AB11593,6,FALSE),0)</f>
        <v>0</v>
      </c>
      <c r="H2450" s="5" t="e">
        <f t="shared" si="463"/>
        <v>#DIV/0!</v>
      </c>
      <c r="I2450" s="5" t="e">
        <f t="shared" si="464"/>
        <v>#DIV/0!</v>
      </c>
      <c r="J2450" s="1">
        <f t="shared" si="457"/>
        <v>0.11029086484118089</v>
      </c>
      <c r="K2450" s="1">
        <f t="shared" si="458"/>
        <v>0</v>
      </c>
      <c r="L2450" s="1" t="e">
        <f t="shared" si="459"/>
        <v>#DIV/0!</v>
      </c>
      <c r="M2450" s="1" t="e">
        <f t="shared" si="460"/>
        <v>#DIV/0!</v>
      </c>
      <c r="N2450" s="1" t="e">
        <f t="shared" si="461"/>
        <v>#DIV/0!</v>
      </c>
      <c r="P2450" s="1" t="e">
        <f t="shared" si="465"/>
        <v>#DIV/0!</v>
      </c>
      <c r="Q2450" s="1" t="e">
        <f t="shared" si="462"/>
        <v>#DIV/0!</v>
      </c>
      <c r="R2450" s="2" t="e">
        <f t="shared" si="466"/>
        <v>#DIV/0!</v>
      </c>
      <c r="S2450" s="2" t="e">
        <f t="shared" si="467"/>
        <v>#DIV/0!</v>
      </c>
      <c r="T2450" s="2" t="e">
        <f t="shared" si="468"/>
        <v>#DIV/0!</v>
      </c>
      <c r="V2450" s="1">
        <v>2022</v>
      </c>
      <c r="W2450" s="1">
        <v>42541</v>
      </c>
      <c r="X2450" s="1" t="s">
        <v>2491</v>
      </c>
      <c r="Y2450" s="1" t="s">
        <v>58</v>
      </c>
      <c r="Z2450" s="1">
        <v>41</v>
      </c>
      <c r="AA2450" s="1">
        <v>8</v>
      </c>
      <c r="AB2450" s="1">
        <v>25</v>
      </c>
    </row>
    <row r="2451" spans="2:28" x14ac:dyDescent="0.55000000000000004">
      <c r="B2451" s="1">
        <v>98727</v>
      </c>
      <c r="C2451" s="4">
        <f>_xlfn.IFNA(VLOOKUP(B2451,W$2:AB11565,3,FALSE),0)</f>
        <v>0</v>
      </c>
      <c r="D2451" s="1">
        <f>_xlfn.IFNA(VLOOKUP(B2451,W$2:AA11593,4,FALSE),0)</f>
        <v>0</v>
      </c>
      <c r="E2451" s="1">
        <f>_xlfn.IFNA(VLOOKUP(B2451,W$2:AA11593,5,FALSE),0)</f>
        <v>0</v>
      </c>
      <c r="F2451" s="1">
        <f>_xlfn.IFNA(VLOOKUP(B2451,W$2:AB11594,6,FALSE),0)</f>
        <v>0</v>
      </c>
      <c r="H2451" s="5" t="e">
        <f t="shared" si="463"/>
        <v>#DIV/0!</v>
      </c>
      <c r="I2451" s="5" t="e">
        <f t="shared" si="464"/>
        <v>#DIV/0!</v>
      </c>
      <c r="J2451" s="1">
        <f t="shared" si="457"/>
        <v>0.11029086484118089</v>
      </c>
      <c r="K2451" s="1">
        <f t="shared" si="458"/>
        <v>0</v>
      </c>
      <c r="L2451" s="1" t="e">
        <f t="shared" si="459"/>
        <v>#DIV/0!</v>
      </c>
      <c r="M2451" s="1" t="e">
        <f t="shared" si="460"/>
        <v>#DIV/0!</v>
      </c>
      <c r="N2451" s="1" t="e">
        <f t="shared" si="461"/>
        <v>#DIV/0!</v>
      </c>
      <c r="P2451" s="1" t="e">
        <f t="shared" si="465"/>
        <v>#DIV/0!</v>
      </c>
      <c r="Q2451" s="1" t="e">
        <f t="shared" si="462"/>
        <v>#DIV/0!</v>
      </c>
      <c r="R2451" s="2" t="e">
        <f t="shared" si="466"/>
        <v>#DIV/0!</v>
      </c>
      <c r="S2451" s="2" t="e">
        <f t="shared" si="467"/>
        <v>#DIV/0!</v>
      </c>
      <c r="T2451" s="2" t="e">
        <f t="shared" si="468"/>
        <v>#DIV/0!</v>
      </c>
      <c r="V2451" s="1">
        <v>2022</v>
      </c>
      <c r="W2451" s="1">
        <v>33158</v>
      </c>
      <c r="X2451" s="1" t="s">
        <v>2492</v>
      </c>
      <c r="Y2451" s="1" t="s">
        <v>58</v>
      </c>
      <c r="Z2451" s="1">
        <v>41</v>
      </c>
      <c r="AA2451" s="1">
        <v>8</v>
      </c>
      <c r="AB2451" s="1">
        <v>26</v>
      </c>
    </row>
    <row r="2452" spans="2:28" x14ac:dyDescent="0.55000000000000004">
      <c r="B2452" s="1">
        <v>61193</v>
      </c>
      <c r="C2452" s="4">
        <f>_xlfn.IFNA(VLOOKUP(B2452,W$2:AB11566,3,FALSE),0)</f>
        <v>0</v>
      </c>
      <c r="D2452" s="1">
        <f>_xlfn.IFNA(VLOOKUP(B2452,W$2:AA11594,4,FALSE),0)</f>
        <v>0</v>
      </c>
      <c r="E2452" s="1">
        <f>_xlfn.IFNA(VLOOKUP(B2452,W$2:AA11594,5,FALSE),0)</f>
        <v>0</v>
      </c>
      <c r="F2452" s="1">
        <f>_xlfn.IFNA(VLOOKUP(B2452,W$2:AB11595,6,FALSE),0)</f>
        <v>0</v>
      </c>
      <c r="H2452" s="5" t="e">
        <f t="shared" si="463"/>
        <v>#DIV/0!</v>
      </c>
      <c r="I2452" s="5" t="e">
        <f t="shared" si="464"/>
        <v>#DIV/0!</v>
      </c>
      <c r="J2452" s="1">
        <f t="shared" si="457"/>
        <v>0.11029086484118089</v>
      </c>
      <c r="K2452" s="1">
        <f t="shared" si="458"/>
        <v>0</v>
      </c>
      <c r="L2452" s="1" t="e">
        <f t="shared" si="459"/>
        <v>#DIV/0!</v>
      </c>
      <c r="M2452" s="1" t="e">
        <f t="shared" si="460"/>
        <v>#DIV/0!</v>
      </c>
      <c r="N2452" s="1" t="e">
        <f t="shared" si="461"/>
        <v>#DIV/0!</v>
      </c>
      <c r="P2452" s="1" t="e">
        <f t="shared" si="465"/>
        <v>#DIV/0!</v>
      </c>
      <c r="Q2452" s="1" t="e">
        <f t="shared" si="462"/>
        <v>#DIV/0!</v>
      </c>
      <c r="R2452" s="2" t="e">
        <f t="shared" si="466"/>
        <v>#DIV/0!</v>
      </c>
      <c r="S2452" s="2" t="e">
        <f t="shared" si="467"/>
        <v>#DIV/0!</v>
      </c>
      <c r="T2452" s="2" t="e">
        <f t="shared" si="468"/>
        <v>#DIV/0!</v>
      </c>
      <c r="V2452" s="1">
        <v>2022</v>
      </c>
      <c r="W2452" s="1">
        <v>7789</v>
      </c>
      <c r="X2452" s="1" t="s">
        <v>2493</v>
      </c>
      <c r="Y2452" s="1" t="s">
        <v>58</v>
      </c>
      <c r="Z2452" s="1">
        <v>41</v>
      </c>
      <c r="AA2452" s="1">
        <v>10</v>
      </c>
      <c r="AB2452" s="1">
        <v>31</v>
      </c>
    </row>
    <row r="2453" spans="2:28" x14ac:dyDescent="0.55000000000000004">
      <c r="B2453" s="1">
        <v>61799</v>
      </c>
      <c r="C2453" s="4">
        <f>_xlfn.IFNA(VLOOKUP(B2453,W$2:AB11567,3,FALSE),0)</f>
        <v>0</v>
      </c>
      <c r="D2453" s="1">
        <f>_xlfn.IFNA(VLOOKUP(B2453,W$2:AA11595,4,FALSE),0)</f>
        <v>0</v>
      </c>
      <c r="E2453" s="1">
        <f>_xlfn.IFNA(VLOOKUP(B2453,W$2:AA11595,5,FALSE),0)</f>
        <v>0</v>
      </c>
      <c r="F2453" s="1">
        <f>_xlfn.IFNA(VLOOKUP(B2453,W$2:AB11596,6,FALSE),0)</f>
        <v>0</v>
      </c>
      <c r="H2453" s="5" t="e">
        <f t="shared" si="463"/>
        <v>#DIV/0!</v>
      </c>
      <c r="I2453" s="5" t="e">
        <f t="shared" si="464"/>
        <v>#DIV/0!</v>
      </c>
      <c r="J2453" s="1">
        <f t="shared" si="457"/>
        <v>0.11029086484118089</v>
      </c>
      <c r="K2453" s="1">
        <f t="shared" si="458"/>
        <v>0</v>
      </c>
      <c r="L2453" s="1" t="e">
        <f t="shared" si="459"/>
        <v>#DIV/0!</v>
      </c>
      <c r="M2453" s="1" t="e">
        <f t="shared" si="460"/>
        <v>#DIV/0!</v>
      </c>
      <c r="N2453" s="1" t="e">
        <f t="shared" si="461"/>
        <v>#DIV/0!</v>
      </c>
      <c r="P2453" s="1" t="e">
        <f t="shared" si="465"/>
        <v>#DIV/0!</v>
      </c>
      <c r="Q2453" s="1" t="e">
        <f t="shared" si="462"/>
        <v>#DIV/0!</v>
      </c>
      <c r="R2453" s="2" t="e">
        <f t="shared" si="466"/>
        <v>#DIV/0!</v>
      </c>
      <c r="S2453" s="2" t="e">
        <f t="shared" si="467"/>
        <v>#DIV/0!</v>
      </c>
      <c r="T2453" s="2" t="e">
        <f t="shared" si="468"/>
        <v>#DIV/0!</v>
      </c>
      <c r="V2453" s="1">
        <v>2022</v>
      </c>
      <c r="W2453" s="1">
        <v>40221</v>
      </c>
      <c r="X2453" s="1" t="s">
        <v>2494</v>
      </c>
      <c r="Y2453" s="1" t="s">
        <v>58</v>
      </c>
      <c r="Z2453" s="1">
        <v>40</v>
      </c>
      <c r="AA2453" s="1">
        <v>5</v>
      </c>
      <c r="AB2453" s="1">
        <v>24</v>
      </c>
    </row>
    <row r="2454" spans="2:28" x14ac:dyDescent="0.55000000000000004">
      <c r="B2454" s="1">
        <v>65088</v>
      </c>
      <c r="C2454" s="4">
        <f>_xlfn.IFNA(VLOOKUP(B2454,W$2:AB11568,3,FALSE),0)</f>
        <v>0</v>
      </c>
      <c r="D2454" s="1">
        <f>_xlfn.IFNA(VLOOKUP(B2454,W$2:AA11596,4,FALSE),0)</f>
        <v>0</v>
      </c>
      <c r="E2454" s="1">
        <f>_xlfn.IFNA(VLOOKUP(B2454,W$2:AA11596,5,FALSE),0)</f>
        <v>0</v>
      </c>
      <c r="F2454" s="1">
        <f>_xlfn.IFNA(VLOOKUP(B2454,W$2:AB11597,6,FALSE),0)</f>
        <v>0</v>
      </c>
      <c r="H2454" s="5" t="e">
        <f t="shared" si="463"/>
        <v>#DIV/0!</v>
      </c>
      <c r="I2454" s="5" t="e">
        <f t="shared" si="464"/>
        <v>#DIV/0!</v>
      </c>
      <c r="J2454" s="1">
        <f t="shared" si="457"/>
        <v>0.11029086484118089</v>
      </c>
      <c r="K2454" s="1">
        <f t="shared" si="458"/>
        <v>0</v>
      </c>
      <c r="L2454" s="1" t="e">
        <f t="shared" si="459"/>
        <v>#DIV/0!</v>
      </c>
      <c r="M2454" s="1" t="e">
        <f t="shared" si="460"/>
        <v>#DIV/0!</v>
      </c>
      <c r="N2454" s="1" t="e">
        <f t="shared" si="461"/>
        <v>#DIV/0!</v>
      </c>
      <c r="P2454" s="1" t="e">
        <f t="shared" si="465"/>
        <v>#DIV/0!</v>
      </c>
      <c r="Q2454" s="1" t="e">
        <f t="shared" si="462"/>
        <v>#DIV/0!</v>
      </c>
      <c r="R2454" s="2" t="e">
        <f t="shared" si="466"/>
        <v>#DIV/0!</v>
      </c>
      <c r="S2454" s="2" t="e">
        <f t="shared" si="467"/>
        <v>#DIV/0!</v>
      </c>
      <c r="T2454" s="2" t="e">
        <f t="shared" si="468"/>
        <v>#DIV/0!</v>
      </c>
      <c r="V2454" s="1">
        <v>2022</v>
      </c>
      <c r="W2454" s="1">
        <v>41838</v>
      </c>
      <c r="X2454" s="1" t="s">
        <v>2495</v>
      </c>
      <c r="Y2454" s="1" t="s">
        <v>58</v>
      </c>
      <c r="Z2454" s="1">
        <v>40</v>
      </c>
      <c r="AA2454" s="1">
        <v>6</v>
      </c>
      <c r="AB2454" s="1">
        <v>24</v>
      </c>
    </row>
    <row r="2455" spans="2:28" x14ac:dyDescent="0.55000000000000004">
      <c r="B2455" s="1">
        <v>98707</v>
      </c>
      <c r="C2455" s="4">
        <f>_xlfn.IFNA(VLOOKUP(B2455,W$2:AB11569,3,FALSE),0)</f>
        <v>0</v>
      </c>
      <c r="D2455" s="1">
        <f>_xlfn.IFNA(VLOOKUP(B2455,W$2:AA11597,4,FALSE),0)</f>
        <v>0</v>
      </c>
      <c r="E2455" s="1">
        <f>_xlfn.IFNA(VLOOKUP(B2455,W$2:AA11597,5,FALSE),0)</f>
        <v>0</v>
      </c>
      <c r="F2455" s="1">
        <f>_xlfn.IFNA(VLOOKUP(B2455,W$2:AB11598,6,FALSE),0)</f>
        <v>0</v>
      </c>
      <c r="H2455" s="5" t="e">
        <f t="shared" si="463"/>
        <v>#DIV/0!</v>
      </c>
      <c r="I2455" s="5" t="e">
        <f t="shared" si="464"/>
        <v>#DIV/0!</v>
      </c>
      <c r="J2455" s="1">
        <f t="shared" si="457"/>
        <v>0.11029086484118089</v>
      </c>
      <c r="K2455" s="1">
        <f t="shared" si="458"/>
        <v>0</v>
      </c>
      <c r="L2455" s="1" t="e">
        <f t="shared" si="459"/>
        <v>#DIV/0!</v>
      </c>
      <c r="M2455" s="1" t="e">
        <f t="shared" si="460"/>
        <v>#DIV/0!</v>
      </c>
      <c r="N2455" s="1" t="e">
        <f t="shared" si="461"/>
        <v>#DIV/0!</v>
      </c>
      <c r="P2455" s="1" t="e">
        <f t="shared" si="465"/>
        <v>#DIV/0!</v>
      </c>
      <c r="Q2455" s="1" t="e">
        <f t="shared" si="462"/>
        <v>#DIV/0!</v>
      </c>
      <c r="R2455" s="2" t="e">
        <f t="shared" si="466"/>
        <v>#DIV/0!</v>
      </c>
      <c r="S2455" s="2" t="e">
        <f t="shared" si="467"/>
        <v>#DIV/0!</v>
      </c>
      <c r="T2455" s="2" t="e">
        <f t="shared" si="468"/>
        <v>#DIV/0!</v>
      </c>
      <c r="V2455" s="1">
        <v>2022</v>
      </c>
      <c r="W2455" s="1">
        <v>12052</v>
      </c>
      <c r="X2455" s="1" t="s">
        <v>2496</v>
      </c>
      <c r="Y2455" s="1" t="s">
        <v>58</v>
      </c>
      <c r="Z2455" s="1">
        <v>40</v>
      </c>
      <c r="AA2455" s="1">
        <v>8</v>
      </c>
      <c r="AB2455" s="1">
        <v>29</v>
      </c>
    </row>
    <row r="2456" spans="2:28" x14ac:dyDescent="0.55000000000000004">
      <c r="B2456" s="1">
        <v>61554</v>
      </c>
      <c r="C2456" s="4">
        <f>_xlfn.IFNA(VLOOKUP(B2456,W$2:AB11570,3,FALSE),0)</f>
        <v>0</v>
      </c>
      <c r="D2456" s="1">
        <f>_xlfn.IFNA(VLOOKUP(B2456,W$2:AA11598,4,FALSE),0)</f>
        <v>0</v>
      </c>
      <c r="E2456" s="1">
        <f>_xlfn.IFNA(VLOOKUP(B2456,W$2:AA11598,5,FALSE),0)</f>
        <v>0</v>
      </c>
      <c r="F2456" s="1">
        <f>_xlfn.IFNA(VLOOKUP(B2456,W$2:AB11599,6,FALSE),0)</f>
        <v>0</v>
      </c>
      <c r="H2456" s="5" t="e">
        <f t="shared" si="463"/>
        <v>#DIV/0!</v>
      </c>
      <c r="I2456" s="5" t="e">
        <f t="shared" si="464"/>
        <v>#DIV/0!</v>
      </c>
      <c r="J2456" s="1">
        <f t="shared" si="457"/>
        <v>0.11029086484118089</v>
      </c>
      <c r="K2456" s="1">
        <f t="shared" si="458"/>
        <v>0</v>
      </c>
      <c r="L2456" s="1" t="e">
        <f t="shared" si="459"/>
        <v>#DIV/0!</v>
      </c>
      <c r="M2456" s="1" t="e">
        <f t="shared" si="460"/>
        <v>#DIV/0!</v>
      </c>
      <c r="N2456" s="1" t="e">
        <f t="shared" si="461"/>
        <v>#DIV/0!</v>
      </c>
      <c r="P2456" s="1" t="e">
        <f t="shared" si="465"/>
        <v>#DIV/0!</v>
      </c>
      <c r="Q2456" s="1" t="e">
        <f t="shared" si="462"/>
        <v>#DIV/0!</v>
      </c>
      <c r="R2456" s="2" t="e">
        <f t="shared" si="466"/>
        <v>#DIV/0!</v>
      </c>
      <c r="S2456" s="2" t="e">
        <f t="shared" si="467"/>
        <v>#DIV/0!</v>
      </c>
      <c r="T2456" s="2" t="e">
        <f t="shared" si="468"/>
        <v>#DIV/0!</v>
      </c>
      <c r="V2456" s="1">
        <v>2022</v>
      </c>
      <c r="W2456" s="1">
        <v>42237</v>
      </c>
      <c r="X2456" s="1" t="s">
        <v>2497</v>
      </c>
      <c r="Y2456" s="1" t="s">
        <v>58</v>
      </c>
      <c r="Z2456" s="1">
        <v>39</v>
      </c>
      <c r="AA2456" s="1">
        <v>8</v>
      </c>
      <c r="AB2456" s="1">
        <v>24</v>
      </c>
    </row>
    <row r="2457" spans="2:28" x14ac:dyDescent="0.55000000000000004">
      <c r="B2457" s="1">
        <v>22373</v>
      </c>
      <c r="C2457" s="4">
        <f>_xlfn.IFNA(VLOOKUP(B2457,W$2:AB11571,3,FALSE),0)</f>
        <v>0</v>
      </c>
      <c r="D2457" s="1">
        <f>_xlfn.IFNA(VLOOKUP(B2457,W$2:AA11599,4,FALSE),0)</f>
        <v>0</v>
      </c>
      <c r="E2457" s="1">
        <f>_xlfn.IFNA(VLOOKUP(B2457,W$2:AA11599,5,FALSE),0)</f>
        <v>0</v>
      </c>
      <c r="F2457" s="1">
        <f>_xlfn.IFNA(VLOOKUP(B2457,W$2:AB11600,6,FALSE),0)</f>
        <v>0</v>
      </c>
      <c r="H2457" s="5" t="e">
        <f t="shared" si="463"/>
        <v>#DIV/0!</v>
      </c>
      <c r="I2457" s="5" t="e">
        <f t="shared" si="464"/>
        <v>#DIV/0!</v>
      </c>
      <c r="J2457" s="1">
        <f t="shared" si="457"/>
        <v>0.11029086484118089</v>
      </c>
      <c r="K2457" s="1">
        <f t="shared" si="458"/>
        <v>0</v>
      </c>
      <c r="L2457" s="1" t="e">
        <f t="shared" si="459"/>
        <v>#DIV/0!</v>
      </c>
      <c r="M2457" s="1" t="e">
        <f t="shared" si="460"/>
        <v>#DIV/0!</v>
      </c>
      <c r="N2457" s="1" t="e">
        <f t="shared" si="461"/>
        <v>#DIV/0!</v>
      </c>
      <c r="P2457" s="1" t="e">
        <f t="shared" si="465"/>
        <v>#DIV/0!</v>
      </c>
      <c r="Q2457" s="1" t="e">
        <f t="shared" si="462"/>
        <v>#DIV/0!</v>
      </c>
      <c r="R2457" s="2" t="e">
        <f t="shared" si="466"/>
        <v>#DIV/0!</v>
      </c>
      <c r="S2457" s="2" t="e">
        <f t="shared" si="467"/>
        <v>#DIV/0!</v>
      </c>
      <c r="T2457" s="2" t="e">
        <f t="shared" si="468"/>
        <v>#DIV/0!</v>
      </c>
      <c r="V2457" s="1">
        <v>2022</v>
      </c>
      <c r="W2457" s="1">
        <v>48152</v>
      </c>
      <c r="X2457" s="1" t="s">
        <v>2498</v>
      </c>
      <c r="Y2457" s="1" t="s">
        <v>58</v>
      </c>
      <c r="Z2457" s="1">
        <v>39</v>
      </c>
      <c r="AA2457" s="1">
        <v>8</v>
      </c>
      <c r="AB2457" s="1">
        <v>27</v>
      </c>
    </row>
    <row r="2458" spans="2:28" x14ac:dyDescent="0.55000000000000004">
      <c r="B2458" s="1">
        <v>42552</v>
      </c>
      <c r="C2458" s="4">
        <f>_xlfn.IFNA(VLOOKUP(B2458,W$2:AB11572,3,FALSE),0)</f>
        <v>0</v>
      </c>
      <c r="D2458" s="1">
        <f>_xlfn.IFNA(VLOOKUP(B2458,W$2:AA11600,4,FALSE),0)</f>
        <v>0</v>
      </c>
      <c r="E2458" s="1">
        <f>_xlfn.IFNA(VLOOKUP(B2458,W$2:AA11600,5,FALSE),0)</f>
        <v>0</v>
      </c>
      <c r="F2458" s="1">
        <f>_xlfn.IFNA(VLOOKUP(B2458,W$2:AB11601,6,FALSE),0)</f>
        <v>0</v>
      </c>
      <c r="H2458" s="5" t="e">
        <f t="shared" si="463"/>
        <v>#DIV/0!</v>
      </c>
      <c r="I2458" s="5" t="e">
        <f t="shared" si="464"/>
        <v>#DIV/0!</v>
      </c>
      <c r="J2458" s="1">
        <f t="shared" si="457"/>
        <v>0.11029086484118089</v>
      </c>
      <c r="K2458" s="1">
        <f t="shared" si="458"/>
        <v>0</v>
      </c>
      <c r="L2458" s="1" t="e">
        <f t="shared" si="459"/>
        <v>#DIV/0!</v>
      </c>
      <c r="M2458" s="1" t="e">
        <f t="shared" si="460"/>
        <v>#DIV/0!</v>
      </c>
      <c r="N2458" s="1" t="e">
        <f t="shared" si="461"/>
        <v>#DIV/0!</v>
      </c>
      <c r="P2458" s="1" t="e">
        <f t="shared" si="465"/>
        <v>#DIV/0!</v>
      </c>
      <c r="Q2458" s="1" t="e">
        <f t="shared" si="462"/>
        <v>#DIV/0!</v>
      </c>
      <c r="R2458" s="2" t="e">
        <f t="shared" si="466"/>
        <v>#DIV/0!</v>
      </c>
      <c r="S2458" s="2" t="e">
        <f t="shared" si="467"/>
        <v>#DIV/0!</v>
      </c>
      <c r="T2458" s="2" t="e">
        <f t="shared" si="468"/>
        <v>#DIV/0!</v>
      </c>
      <c r="V2458" s="1">
        <v>2022</v>
      </c>
      <c r="W2458" s="1">
        <v>8725</v>
      </c>
      <c r="X2458" s="1" t="s">
        <v>2499</v>
      </c>
      <c r="Y2458" s="1" t="s">
        <v>58</v>
      </c>
      <c r="Z2458" s="1">
        <v>39</v>
      </c>
      <c r="AA2458" s="1">
        <v>3</v>
      </c>
      <c r="AB2458" s="1">
        <v>29</v>
      </c>
    </row>
    <row r="2459" spans="2:28" x14ac:dyDescent="0.55000000000000004">
      <c r="B2459" s="1">
        <v>78021</v>
      </c>
      <c r="C2459" s="4">
        <f>_xlfn.IFNA(VLOOKUP(B2459,W$2:AB11573,3,FALSE),0)</f>
        <v>0</v>
      </c>
      <c r="D2459" s="1">
        <f>_xlfn.IFNA(VLOOKUP(B2459,W$2:AA11601,4,FALSE),0)</f>
        <v>0</v>
      </c>
      <c r="E2459" s="1">
        <f>_xlfn.IFNA(VLOOKUP(B2459,W$2:AA11601,5,FALSE),0)</f>
        <v>0</v>
      </c>
      <c r="F2459" s="1">
        <f>_xlfn.IFNA(VLOOKUP(B2459,W$2:AB11602,6,FALSE),0)</f>
        <v>0</v>
      </c>
      <c r="H2459" s="5" t="e">
        <f t="shared" si="463"/>
        <v>#DIV/0!</v>
      </c>
      <c r="I2459" s="5" t="e">
        <f t="shared" si="464"/>
        <v>#DIV/0!</v>
      </c>
      <c r="J2459" s="1">
        <f t="shared" si="457"/>
        <v>0.11029086484118089</v>
      </c>
      <c r="K2459" s="1">
        <f t="shared" si="458"/>
        <v>0</v>
      </c>
      <c r="L2459" s="1" t="e">
        <f t="shared" si="459"/>
        <v>#DIV/0!</v>
      </c>
      <c r="M2459" s="1" t="e">
        <f t="shared" si="460"/>
        <v>#DIV/0!</v>
      </c>
      <c r="N2459" s="1" t="e">
        <f t="shared" si="461"/>
        <v>#DIV/0!</v>
      </c>
      <c r="P2459" s="1" t="e">
        <f t="shared" si="465"/>
        <v>#DIV/0!</v>
      </c>
      <c r="Q2459" s="1" t="e">
        <f t="shared" si="462"/>
        <v>#DIV/0!</v>
      </c>
      <c r="R2459" s="2" t="e">
        <f t="shared" si="466"/>
        <v>#DIV/0!</v>
      </c>
      <c r="S2459" s="2" t="e">
        <f t="shared" si="467"/>
        <v>#DIV/0!</v>
      </c>
      <c r="T2459" s="2" t="e">
        <f t="shared" si="468"/>
        <v>#DIV/0!</v>
      </c>
      <c r="V2459" s="1">
        <v>2022</v>
      </c>
      <c r="W2459" s="1">
        <v>10751</v>
      </c>
      <c r="X2459" s="1" t="s">
        <v>2500</v>
      </c>
      <c r="Y2459" s="1" t="s">
        <v>58</v>
      </c>
      <c r="Z2459" s="1">
        <v>38</v>
      </c>
      <c r="AA2459" s="1">
        <v>4</v>
      </c>
      <c r="AB2459" s="1">
        <v>28</v>
      </c>
    </row>
    <row r="2460" spans="2:28" x14ac:dyDescent="0.55000000000000004">
      <c r="B2460" s="1">
        <v>76578</v>
      </c>
      <c r="C2460" s="4">
        <f>_xlfn.IFNA(VLOOKUP(B2460,W$2:AB11574,3,FALSE),0)</f>
        <v>0</v>
      </c>
      <c r="D2460" s="1">
        <f>_xlfn.IFNA(VLOOKUP(B2460,W$2:AA11602,4,FALSE),0)</f>
        <v>0</v>
      </c>
      <c r="E2460" s="1">
        <f>_xlfn.IFNA(VLOOKUP(B2460,W$2:AA11602,5,FALSE),0)</f>
        <v>0</v>
      </c>
      <c r="F2460" s="1">
        <f>_xlfn.IFNA(VLOOKUP(B2460,W$2:AB11603,6,FALSE),0)</f>
        <v>0</v>
      </c>
      <c r="H2460" s="5" t="e">
        <f t="shared" si="463"/>
        <v>#DIV/0!</v>
      </c>
      <c r="I2460" s="5" t="e">
        <f t="shared" si="464"/>
        <v>#DIV/0!</v>
      </c>
      <c r="J2460" s="1">
        <f t="shared" si="457"/>
        <v>0.11029086484118089</v>
      </c>
      <c r="K2460" s="1">
        <f t="shared" si="458"/>
        <v>0</v>
      </c>
      <c r="L2460" s="1" t="e">
        <f t="shared" si="459"/>
        <v>#DIV/0!</v>
      </c>
      <c r="M2460" s="1" t="e">
        <f t="shared" si="460"/>
        <v>#DIV/0!</v>
      </c>
      <c r="N2460" s="1" t="e">
        <f t="shared" si="461"/>
        <v>#DIV/0!</v>
      </c>
      <c r="P2460" s="1" t="e">
        <f t="shared" si="465"/>
        <v>#DIV/0!</v>
      </c>
      <c r="Q2460" s="1" t="e">
        <f t="shared" si="462"/>
        <v>#DIV/0!</v>
      </c>
      <c r="R2460" s="2" t="e">
        <f t="shared" si="466"/>
        <v>#DIV/0!</v>
      </c>
      <c r="S2460" s="2" t="e">
        <f t="shared" si="467"/>
        <v>#DIV/0!</v>
      </c>
      <c r="T2460" s="2" t="e">
        <f t="shared" si="468"/>
        <v>#DIV/0!</v>
      </c>
      <c r="V2460" s="1">
        <v>2022</v>
      </c>
      <c r="W2460" s="1">
        <v>10840</v>
      </c>
      <c r="X2460" s="1" t="s">
        <v>2501</v>
      </c>
      <c r="Y2460" s="1" t="s">
        <v>58</v>
      </c>
      <c r="Z2460" s="1">
        <v>38</v>
      </c>
      <c r="AA2460" s="1">
        <v>7</v>
      </c>
      <c r="AB2460" s="1">
        <v>28</v>
      </c>
    </row>
    <row r="2461" spans="2:28" x14ac:dyDescent="0.55000000000000004">
      <c r="B2461" s="1">
        <v>43187</v>
      </c>
      <c r="C2461" s="4">
        <f>_xlfn.IFNA(VLOOKUP(B2461,W$2:AB11575,3,FALSE),0)</f>
        <v>0</v>
      </c>
      <c r="D2461" s="1">
        <f>_xlfn.IFNA(VLOOKUP(B2461,W$2:AA11603,4,FALSE),0)</f>
        <v>0</v>
      </c>
      <c r="E2461" s="1">
        <f>_xlfn.IFNA(VLOOKUP(B2461,W$2:AA11603,5,FALSE),0)</f>
        <v>0</v>
      </c>
      <c r="F2461" s="1">
        <f>_xlfn.IFNA(VLOOKUP(B2461,W$2:AB11604,6,FALSE),0)</f>
        <v>0</v>
      </c>
      <c r="H2461" s="5" t="e">
        <f t="shared" si="463"/>
        <v>#DIV/0!</v>
      </c>
      <c r="I2461" s="5" t="e">
        <f t="shared" si="464"/>
        <v>#DIV/0!</v>
      </c>
      <c r="J2461" s="1">
        <f t="shared" si="457"/>
        <v>0.11029086484118089</v>
      </c>
      <c r="K2461" s="1">
        <f t="shared" si="458"/>
        <v>0</v>
      </c>
      <c r="L2461" s="1" t="e">
        <f t="shared" si="459"/>
        <v>#DIV/0!</v>
      </c>
      <c r="M2461" s="1" t="e">
        <f t="shared" si="460"/>
        <v>#DIV/0!</v>
      </c>
      <c r="N2461" s="1" t="e">
        <f t="shared" si="461"/>
        <v>#DIV/0!</v>
      </c>
      <c r="P2461" s="1" t="e">
        <f t="shared" si="465"/>
        <v>#DIV/0!</v>
      </c>
      <c r="Q2461" s="1" t="e">
        <f t="shared" si="462"/>
        <v>#DIV/0!</v>
      </c>
      <c r="R2461" s="2" t="e">
        <f t="shared" si="466"/>
        <v>#DIV/0!</v>
      </c>
      <c r="S2461" s="2" t="e">
        <f t="shared" si="467"/>
        <v>#DIV/0!</v>
      </c>
      <c r="T2461" s="2" t="e">
        <f t="shared" si="468"/>
        <v>#DIV/0!</v>
      </c>
      <c r="V2461" s="1">
        <v>2022</v>
      </c>
      <c r="W2461" s="1">
        <v>48329</v>
      </c>
      <c r="X2461" s="1" t="s">
        <v>2502</v>
      </c>
      <c r="Y2461" s="1" t="s">
        <v>58</v>
      </c>
      <c r="Z2461" s="1">
        <v>38</v>
      </c>
      <c r="AA2461" s="1">
        <v>7</v>
      </c>
      <c r="AB2461" s="1">
        <v>24</v>
      </c>
    </row>
    <row r="2462" spans="2:28" x14ac:dyDescent="0.55000000000000004">
      <c r="B2462" s="1">
        <v>84159</v>
      </c>
      <c r="C2462" s="4">
        <f>_xlfn.IFNA(VLOOKUP(B2462,W$2:AB11576,3,FALSE),0)</f>
        <v>0</v>
      </c>
      <c r="D2462" s="1">
        <f>_xlfn.IFNA(VLOOKUP(B2462,W$2:AA11604,4,FALSE),0)</f>
        <v>0</v>
      </c>
      <c r="E2462" s="1">
        <f>_xlfn.IFNA(VLOOKUP(B2462,W$2:AA11604,5,FALSE),0)</f>
        <v>0</v>
      </c>
      <c r="F2462" s="1">
        <f>_xlfn.IFNA(VLOOKUP(B2462,W$2:AB11605,6,FALSE),0)</f>
        <v>0</v>
      </c>
      <c r="H2462" s="5" t="e">
        <f t="shared" si="463"/>
        <v>#DIV/0!</v>
      </c>
      <c r="I2462" s="5" t="e">
        <f t="shared" si="464"/>
        <v>#DIV/0!</v>
      </c>
      <c r="J2462" s="1">
        <f t="shared" si="457"/>
        <v>0.11029086484118089</v>
      </c>
      <c r="K2462" s="1">
        <f t="shared" si="458"/>
        <v>0</v>
      </c>
      <c r="L2462" s="1" t="e">
        <f t="shared" si="459"/>
        <v>#DIV/0!</v>
      </c>
      <c r="M2462" s="1" t="e">
        <f t="shared" si="460"/>
        <v>#DIV/0!</v>
      </c>
      <c r="N2462" s="1" t="e">
        <f t="shared" si="461"/>
        <v>#DIV/0!</v>
      </c>
      <c r="P2462" s="1" t="e">
        <f t="shared" si="465"/>
        <v>#DIV/0!</v>
      </c>
      <c r="Q2462" s="1" t="e">
        <f t="shared" si="462"/>
        <v>#DIV/0!</v>
      </c>
      <c r="R2462" s="2" t="e">
        <f t="shared" si="466"/>
        <v>#DIV/0!</v>
      </c>
      <c r="S2462" s="2" t="e">
        <f t="shared" si="467"/>
        <v>#DIV/0!</v>
      </c>
      <c r="T2462" s="2" t="e">
        <f t="shared" si="468"/>
        <v>#DIV/0!</v>
      </c>
      <c r="V2462" s="1">
        <v>2022</v>
      </c>
      <c r="W2462" s="1">
        <v>10154</v>
      </c>
      <c r="X2462" s="1" t="s">
        <v>2503</v>
      </c>
      <c r="Y2462" s="1" t="s">
        <v>58</v>
      </c>
      <c r="Z2462" s="1">
        <v>38</v>
      </c>
      <c r="AA2462" s="1">
        <v>8</v>
      </c>
      <c r="AB2462" s="1">
        <v>31</v>
      </c>
    </row>
    <row r="2463" spans="2:28" x14ac:dyDescent="0.55000000000000004">
      <c r="B2463" s="1">
        <v>122341</v>
      </c>
      <c r="C2463" s="4">
        <f>_xlfn.IFNA(VLOOKUP(B2463,W$2:AB11577,3,FALSE),0)</f>
        <v>0</v>
      </c>
      <c r="D2463" s="1">
        <f>_xlfn.IFNA(VLOOKUP(B2463,W$2:AA11605,4,FALSE),0)</f>
        <v>0</v>
      </c>
      <c r="E2463" s="1">
        <f>_xlfn.IFNA(VLOOKUP(B2463,W$2:AA11605,5,FALSE),0)</f>
        <v>0</v>
      </c>
      <c r="F2463" s="1">
        <f>_xlfn.IFNA(VLOOKUP(B2463,W$2:AB11606,6,FALSE),0)</f>
        <v>0</v>
      </c>
      <c r="H2463" s="5" t="e">
        <f t="shared" si="463"/>
        <v>#DIV/0!</v>
      </c>
      <c r="I2463" s="5" t="e">
        <f t="shared" si="464"/>
        <v>#DIV/0!</v>
      </c>
      <c r="J2463" s="1">
        <f t="shared" si="457"/>
        <v>0.11029086484118089</v>
      </c>
      <c r="K2463" s="1">
        <f t="shared" si="458"/>
        <v>0</v>
      </c>
      <c r="L2463" s="1" t="e">
        <f t="shared" si="459"/>
        <v>#DIV/0!</v>
      </c>
      <c r="M2463" s="1" t="e">
        <f t="shared" si="460"/>
        <v>#DIV/0!</v>
      </c>
      <c r="N2463" s="1" t="e">
        <f t="shared" si="461"/>
        <v>#DIV/0!</v>
      </c>
      <c r="P2463" s="1" t="e">
        <f t="shared" si="465"/>
        <v>#DIV/0!</v>
      </c>
      <c r="Q2463" s="1" t="e">
        <f t="shared" si="462"/>
        <v>#DIV/0!</v>
      </c>
      <c r="R2463" s="2" t="e">
        <f t="shared" si="466"/>
        <v>#DIV/0!</v>
      </c>
      <c r="S2463" s="2" t="e">
        <f t="shared" si="467"/>
        <v>#DIV/0!</v>
      </c>
      <c r="T2463" s="2" t="e">
        <f t="shared" si="468"/>
        <v>#DIV/0!</v>
      </c>
      <c r="V2463" s="1">
        <v>2022</v>
      </c>
      <c r="W2463" s="1">
        <v>38435</v>
      </c>
      <c r="X2463" s="1" t="s">
        <v>2504</v>
      </c>
      <c r="Y2463" s="1" t="s">
        <v>58</v>
      </c>
      <c r="Z2463" s="1">
        <v>37</v>
      </c>
      <c r="AA2463" s="1">
        <v>8</v>
      </c>
      <c r="AB2463" s="1">
        <v>27</v>
      </c>
    </row>
    <row r="2464" spans="2:28" x14ac:dyDescent="0.55000000000000004">
      <c r="B2464" s="1">
        <v>54456</v>
      </c>
      <c r="C2464" s="4">
        <f>_xlfn.IFNA(VLOOKUP(B2464,W$2:AB11578,3,FALSE),0)</f>
        <v>0</v>
      </c>
      <c r="D2464" s="1">
        <f>_xlfn.IFNA(VLOOKUP(B2464,W$2:AA11606,4,FALSE),0)</f>
        <v>0</v>
      </c>
      <c r="E2464" s="1">
        <f>_xlfn.IFNA(VLOOKUP(B2464,W$2:AA11606,5,FALSE),0)</f>
        <v>0</v>
      </c>
      <c r="F2464" s="1">
        <f>_xlfn.IFNA(VLOOKUP(B2464,W$2:AB11607,6,FALSE),0)</f>
        <v>0</v>
      </c>
      <c r="H2464" s="5" t="e">
        <f t="shared" si="463"/>
        <v>#DIV/0!</v>
      </c>
      <c r="I2464" s="5" t="e">
        <f t="shared" si="464"/>
        <v>#DIV/0!</v>
      </c>
      <c r="J2464" s="1">
        <f t="shared" si="457"/>
        <v>0.11029086484118089</v>
      </c>
      <c r="K2464" s="1">
        <f t="shared" si="458"/>
        <v>0</v>
      </c>
      <c r="L2464" s="1" t="e">
        <f t="shared" si="459"/>
        <v>#DIV/0!</v>
      </c>
      <c r="M2464" s="1" t="e">
        <f t="shared" si="460"/>
        <v>#DIV/0!</v>
      </c>
      <c r="N2464" s="1" t="e">
        <f t="shared" si="461"/>
        <v>#DIV/0!</v>
      </c>
      <c r="P2464" s="1" t="e">
        <f t="shared" si="465"/>
        <v>#DIV/0!</v>
      </c>
      <c r="Q2464" s="1" t="e">
        <f t="shared" si="462"/>
        <v>#DIV/0!</v>
      </c>
      <c r="R2464" s="2" t="e">
        <f t="shared" si="466"/>
        <v>#DIV/0!</v>
      </c>
      <c r="S2464" s="2" t="e">
        <f t="shared" si="467"/>
        <v>#DIV/0!</v>
      </c>
      <c r="T2464" s="2" t="e">
        <f t="shared" si="468"/>
        <v>#DIV/0!</v>
      </c>
      <c r="V2464" s="1">
        <v>2022</v>
      </c>
      <c r="W2464" s="1">
        <v>61812</v>
      </c>
      <c r="X2464" s="1" t="s">
        <v>2505</v>
      </c>
      <c r="Y2464" s="1" t="s">
        <v>58</v>
      </c>
      <c r="Z2464" s="1">
        <v>37</v>
      </c>
      <c r="AA2464" s="1">
        <v>8</v>
      </c>
      <c r="AB2464" s="1">
        <v>26</v>
      </c>
    </row>
    <row r="2465" spans="2:28" x14ac:dyDescent="0.55000000000000004">
      <c r="B2465" s="1">
        <v>57792</v>
      </c>
      <c r="C2465" s="4">
        <f>_xlfn.IFNA(VLOOKUP(B2465,W$2:AB11579,3,FALSE),0)</f>
        <v>0</v>
      </c>
      <c r="D2465" s="1">
        <f>_xlfn.IFNA(VLOOKUP(B2465,W$2:AA11607,4,FALSE),0)</f>
        <v>0</v>
      </c>
      <c r="E2465" s="1">
        <f>_xlfn.IFNA(VLOOKUP(B2465,W$2:AA11607,5,FALSE),0)</f>
        <v>0</v>
      </c>
      <c r="F2465" s="1">
        <f>_xlfn.IFNA(VLOOKUP(B2465,W$2:AB11608,6,FALSE),0)</f>
        <v>0</v>
      </c>
      <c r="H2465" s="5" t="e">
        <f t="shared" si="463"/>
        <v>#DIV/0!</v>
      </c>
      <c r="I2465" s="5" t="e">
        <f t="shared" si="464"/>
        <v>#DIV/0!</v>
      </c>
      <c r="J2465" s="1">
        <f t="shared" si="457"/>
        <v>0.11029086484118089</v>
      </c>
      <c r="K2465" s="1">
        <f t="shared" si="458"/>
        <v>0</v>
      </c>
      <c r="L2465" s="1" t="e">
        <f t="shared" si="459"/>
        <v>#DIV/0!</v>
      </c>
      <c r="M2465" s="1" t="e">
        <f t="shared" si="460"/>
        <v>#DIV/0!</v>
      </c>
      <c r="N2465" s="1" t="e">
        <f t="shared" si="461"/>
        <v>#DIV/0!</v>
      </c>
      <c r="P2465" s="1" t="e">
        <f t="shared" si="465"/>
        <v>#DIV/0!</v>
      </c>
      <c r="Q2465" s="1" t="e">
        <f t="shared" si="462"/>
        <v>#DIV/0!</v>
      </c>
      <c r="R2465" s="2" t="e">
        <f t="shared" si="466"/>
        <v>#DIV/0!</v>
      </c>
      <c r="S2465" s="2" t="e">
        <f t="shared" si="467"/>
        <v>#DIV/0!</v>
      </c>
      <c r="T2465" s="2" t="e">
        <f t="shared" si="468"/>
        <v>#DIV/0!</v>
      </c>
      <c r="V2465" s="1">
        <v>2022</v>
      </c>
      <c r="W2465" s="1">
        <v>42212</v>
      </c>
      <c r="X2465" s="1" t="s">
        <v>2506</v>
      </c>
      <c r="Y2465" s="1" t="s">
        <v>58</v>
      </c>
      <c r="Z2465" s="1">
        <v>37</v>
      </c>
      <c r="AA2465" s="1">
        <v>8</v>
      </c>
      <c r="AB2465" s="1">
        <v>25</v>
      </c>
    </row>
    <row r="2466" spans="2:28" x14ac:dyDescent="0.55000000000000004">
      <c r="B2466" s="1">
        <v>57788</v>
      </c>
      <c r="C2466" s="4">
        <f>_xlfn.IFNA(VLOOKUP(B2466,W$2:AB11580,3,FALSE),0)</f>
        <v>0</v>
      </c>
      <c r="D2466" s="1">
        <f>_xlfn.IFNA(VLOOKUP(B2466,W$2:AA11608,4,FALSE),0)</f>
        <v>0</v>
      </c>
      <c r="E2466" s="1">
        <f>_xlfn.IFNA(VLOOKUP(B2466,W$2:AA11608,5,FALSE),0)</f>
        <v>0</v>
      </c>
      <c r="F2466" s="1">
        <f>_xlfn.IFNA(VLOOKUP(B2466,W$2:AB11609,6,FALSE),0)</f>
        <v>0</v>
      </c>
      <c r="H2466" s="5" t="e">
        <f t="shared" si="463"/>
        <v>#DIV/0!</v>
      </c>
      <c r="I2466" s="5" t="e">
        <f t="shared" si="464"/>
        <v>#DIV/0!</v>
      </c>
      <c r="J2466" s="1">
        <f t="shared" si="457"/>
        <v>0.11029086484118089</v>
      </c>
      <c r="K2466" s="1">
        <f t="shared" si="458"/>
        <v>0</v>
      </c>
      <c r="L2466" s="1" t="e">
        <f t="shared" si="459"/>
        <v>#DIV/0!</v>
      </c>
      <c r="M2466" s="1" t="e">
        <f t="shared" si="460"/>
        <v>#DIV/0!</v>
      </c>
      <c r="N2466" s="1" t="e">
        <f t="shared" si="461"/>
        <v>#DIV/0!</v>
      </c>
      <c r="P2466" s="1" t="e">
        <f t="shared" si="465"/>
        <v>#DIV/0!</v>
      </c>
      <c r="Q2466" s="1" t="e">
        <f t="shared" si="462"/>
        <v>#DIV/0!</v>
      </c>
      <c r="R2466" s="2" t="e">
        <f t="shared" si="466"/>
        <v>#DIV/0!</v>
      </c>
      <c r="S2466" s="2" t="e">
        <f t="shared" si="467"/>
        <v>#DIV/0!</v>
      </c>
      <c r="T2466" s="2" t="e">
        <f t="shared" si="468"/>
        <v>#DIV/0!</v>
      </c>
      <c r="V2466" s="1">
        <v>2022</v>
      </c>
      <c r="W2466" s="1">
        <v>77965</v>
      </c>
      <c r="X2466" s="1" t="s">
        <v>2507</v>
      </c>
      <c r="Y2466" s="1" t="s">
        <v>58</v>
      </c>
      <c r="Z2466" s="1">
        <v>36</v>
      </c>
      <c r="AA2466" s="1">
        <v>2</v>
      </c>
      <c r="AB2466" s="1">
        <v>23</v>
      </c>
    </row>
    <row r="2467" spans="2:28" x14ac:dyDescent="0.55000000000000004">
      <c r="B2467" s="1">
        <v>52026</v>
      </c>
      <c r="C2467" s="4">
        <f>_xlfn.IFNA(VLOOKUP(B2467,W$2:AB11581,3,FALSE),0)</f>
        <v>0</v>
      </c>
      <c r="D2467" s="1">
        <f>_xlfn.IFNA(VLOOKUP(B2467,W$2:AA11609,4,FALSE),0)</f>
        <v>0</v>
      </c>
      <c r="E2467" s="1">
        <f>_xlfn.IFNA(VLOOKUP(B2467,W$2:AA11609,5,FALSE),0)</f>
        <v>0</v>
      </c>
      <c r="F2467" s="1">
        <f>_xlfn.IFNA(VLOOKUP(B2467,W$2:AB11610,6,FALSE),0)</f>
        <v>0</v>
      </c>
      <c r="H2467" s="5" t="e">
        <f t="shared" si="463"/>
        <v>#DIV/0!</v>
      </c>
      <c r="I2467" s="5" t="e">
        <f t="shared" si="464"/>
        <v>#DIV/0!</v>
      </c>
      <c r="J2467" s="1">
        <f t="shared" si="457"/>
        <v>0.11029086484118089</v>
      </c>
      <c r="K2467" s="1">
        <f t="shared" si="458"/>
        <v>0</v>
      </c>
      <c r="L2467" s="1" t="e">
        <f t="shared" si="459"/>
        <v>#DIV/0!</v>
      </c>
      <c r="M2467" s="1" t="e">
        <f t="shared" si="460"/>
        <v>#DIV/0!</v>
      </c>
      <c r="N2467" s="1" t="e">
        <f t="shared" si="461"/>
        <v>#DIV/0!</v>
      </c>
      <c r="P2467" s="1" t="e">
        <f t="shared" si="465"/>
        <v>#DIV/0!</v>
      </c>
      <c r="Q2467" s="1" t="e">
        <f t="shared" si="462"/>
        <v>#DIV/0!</v>
      </c>
      <c r="R2467" s="2" t="e">
        <f t="shared" si="466"/>
        <v>#DIV/0!</v>
      </c>
      <c r="S2467" s="2" t="e">
        <f t="shared" si="467"/>
        <v>#DIV/0!</v>
      </c>
      <c r="T2467" s="2" t="e">
        <f t="shared" si="468"/>
        <v>#DIV/0!</v>
      </c>
      <c r="V2467" s="1">
        <v>2022</v>
      </c>
      <c r="W2467" s="1">
        <v>11896</v>
      </c>
      <c r="X2467" s="1" t="s">
        <v>2508</v>
      </c>
      <c r="Y2467" s="1" t="s">
        <v>58</v>
      </c>
      <c r="Z2467" s="1">
        <v>36</v>
      </c>
      <c r="AA2467" s="1">
        <v>5</v>
      </c>
      <c r="AB2467" s="1">
        <v>28</v>
      </c>
    </row>
    <row r="2468" spans="2:28" x14ac:dyDescent="0.55000000000000004">
      <c r="B2468" s="1">
        <v>52045</v>
      </c>
      <c r="C2468" s="4">
        <f>_xlfn.IFNA(VLOOKUP(B2468,W$2:AB11582,3,FALSE),0)</f>
        <v>0</v>
      </c>
      <c r="D2468" s="1">
        <f>_xlfn.IFNA(VLOOKUP(B2468,W$2:AA11610,4,FALSE),0)</f>
        <v>0</v>
      </c>
      <c r="E2468" s="1">
        <f>_xlfn.IFNA(VLOOKUP(B2468,W$2:AA11610,5,FALSE),0)</f>
        <v>0</v>
      </c>
      <c r="F2468" s="1">
        <f>_xlfn.IFNA(VLOOKUP(B2468,W$2:AB11611,6,FALSE),0)</f>
        <v>0</v>
      </c>
      <c r="H2468" s="5" t="e">
        <f t="shared" si="463"/>
        <v>#DIV/0!</v>
      </c>
      <c r="I2468" s="5" t="e">
        <f t="shared" si="464"/>
        <v>#DIV/0!</v>
      </c>
      <c r="J2468" s="1">
        <f t="shared" si="457"/>
        <v>0.11029086484118089</v>
      </c>
      <c r="K2468" s="1">
        <f t="shared" si="458"/>
        <v>0</v>
      </c>
      <c r="L2468" s="1" t="e">
        <f t="shared" si="459"/>
        <v>#DIV/0!</v>
      </c>
      <c r="M2468" s="1" t="e">
        <f t="shared" si="460"/>
        <v>#DIV/0!</v>
      </c>
      <c r="N2468" s="1" t="e">
        <f t="shared" si="461"/>
        <v>#DIV/0!</v>
      </c>
      <c r="P2468" s="1" t="e">
        <f t="shared" si="465"/>
        <v>#DIV/0!</v>
      </c>
      <c r="Q2468" s="1" t="e">
        <f t="shared" si="462"/>
        <v>#DIV/0!</v>
      </c>
      <c r="R2468" s="2" t="e">
        <f t="shared" si="466"/>
        <v>#DIV/0!</v>
      </c>
      <c r="S2468" s="2" t="e">
        <f t="shared" si="467"/>
        <v>#DIV/0!</v>
      </c>
      <c r="T2468" s="2" t="e">
        <f t="shared" si="468"/>
        <v>#DIV/0!</v>
      </c>
      <c r="V2468" s="1">
        <v>2022</v>
      </c>
      <c r="W2468" s="1">
        <v>52130</v>
      </c>
      <c r="X2468" s="1" t="s">
        <v>2509</v>
      </c>
      <c r="Y2468" s="1" t="s">
        <v>58</v>
      </c>
      <c r="Z2468" s="1">
        <v>36</v>
      </c>
      <c r="AA2468" s="1">
        <v>7</v>
      </c>
      <c r="AB2468" s="1">
        <v>24</v>
      </c>
    </row>
    <row r="2469" spans="2:28" x14ac:dyDescent="0.55000000000000004">
      <c r="B2469" s="1">
        <v>36449</v>
      </c>
      <c r="C2469" s="4">
        <f>_xlfn.IFNA(VLOOKUP(B2469,W$2:AB11583,3,FALSE),0)</f>
        <v>0</v>
      </c>
      <c r="D2469" s="1">
        <f>_xlfn.IFNA(VLOOKUP(B2469,W$2:AA11611,4,FALSE),0)</f>
        <v>0</v>
      </c>
      <c r="E2469" s="1">
        <f>_xlfn.IFNA(VLOOKUP(B2469,W$2:AA11611,5,FALSE),0)</f>
        <v>0</v>
      </c>
      <c r="F2469" s="1">
        <f>_xlfn.IFNA(VLOOKUP(B2469,W$2:AB11612,6,FALSE),0)</f>
        <v>0</v>
      </c>
      <c r="H2469" s="5" t="e">
        <f t="shared" si="463"/>
        <v>#DIV/0!</v>
      </c>
      <c r="I2469" s="5" t="e">
        <f t="shared" si="464"/>
        <v>#DIV/0!</v>
      </c>
      <c r="J2469" s="1">
        <f t="shared" si="457"/>
        <v>0.11029086484118089</v>
      </c>
      <c r="K2469" s="1">
        <f t="shared" si="458"/>
        <v>0</v>
      </c>
      <c r="L2469" s="1" t="e">
        <f t="shared" si="459"/>
        <v>#DIV/0!</v>
      </c>
      <c r="M2469" s="1" t="e">
        <f t="shared" si="460"/>
        <v>#DIV/0!</v>
      </c>
      <c r="N2469" s="1" t="e">
        <f t="shared" si="461"/>
        <v>#DIV/0!</v>
      </c>
      <c r="P2469" s="1" t="e">
        <f t="shared" si="465"/>
        <v>#DIV/0!</v>
      </c>
      <c r="Q2469" s="1" t="e">
        <f t="shared" si="462"/>
        <v>#DIV/0!</v>
      </c>
      <c r="R2469" s="2" t="e">
        <f t="shared" si="466"/>
        <v>#DIV/0!</v>
      </c>
      <c r="S2469" s="2" t="e">
        <f t="shared" si="467"/>
        <v>#DIV/0!</v>
      </c>
      <c r="T2469" s="2" t="e">
        <f t="shared" si="468"/>
        <v>#DIV/0!</v>
      </c>
      <c r="V2469" s="1">
        <v>2022</v>
      </c>
      <c r="W2469" s="1">
        <v>100887</v>
      </c>
      <c r="X2469" s="1" t="s">
        <v>2510</v>
      </c>
      <c r="Y2469" s="1" t="s">
        <v>58</v>
      </c>
      <c r="Z2469" s="1">
        <v>35</v>
      </c>
      <c r="AA2469" s="1">
        <v>8</v>
      </c>
      <c r="AB2469" s="1">
        <v>25</v>
      </c>
    </row>
    <row r="2470" spans="2:28" x14ac:dyDescent="0.55000000000000004">
      <c r="B2470" s="1">
        <v>55589</v>
      </c>
      <c r="C2470" s="4">
        <f>_xlfn.IFNA(VLOOKUP(B2470,W$2:AB11584,3,FALSE),0)</f>
        <v>0</v>
      </c>
      <c r="D2470" s="1">
        <f>_xlfn.IFNA(VLOOKUP(B2470,W$2:AA11612,4,FALSE),0)</f>
        <v>0</v>
      </c>
      <c r="E2470" s="1">
        <f>_xlfn.IFNA(VLOOKUP(B2470,W$2:AA11612,5,FALSE),0)</f>
        <v>0</v>
      </c>
      <c r="F2470" s="1">
        <f>_xlfn.IFNA(VLOOKUP(B2470,W$2:AB11613,6,FALSE),0)</f>
        <v>0</v>
      </c>
      <c r="H2470" s="5" t="e">
        <f t="shared" si="463"/>
        <v>#DIV/0!</v>
      </c>
      <c r="I2470" s="5" t="e">
        <f t="shared" si="464"/>
        <v>#DIV/0!</v>
      </c>
      <c r="J2470" s="1">
        <f t="shared" si="457"/>
        <v>0.11029086484118089</v>
      </c>
      <c r="K2470" s="1">
        <f t="shared" si="458"/>
        <v>0</v>
      </c>
      <c r="L2470" s="1" t="e">
        <f t="shared" si="459"/>
        <v>#DIV/0!</v>
      </c>
      <c r="M2470" s="1" t="e">
        <f t="shared" si="460"/>
        <v>#DIV/0!</v>
      </c>
      <c r="N2470" s="1" t="e">
        <f t="shared" si="461"/>
        <v>#DIV/0!</v>
      </c>
      <c r="P2470" s="1" t="e">
        <f t="shared" si="465"/>
        <v>#DIV/0!</v>
      </c>
      <c r="Q2470" s="1" t="e">
        <f t="shared" si="462"/>
        <v>#DIV/0!</v>
      </c>
      <c r="R2470" s="2" t="e">
        <f t="shared" si="466"/>
        <v>#DIV/0!</v>
      </c>
      <c r="S2470" s="2" t="e">
        <f t="shared" si="467"/>
        <v>#DIV/0!</v>
      </c>
      <c r="T2470" s="2" t="e">
        <f t="shared" si="468"/>
        <v>#DIV/0!</v>
      </c>
      <c r="V2470" s="1">
        <v>2022</v>
      </c>
      <c r="W2470" s="1">
        <v>47537</v>
      </c>
      <c r="X2470" s="1" t="s">
        <v>2511</v>
      </c>
      <c r="Y2470" s="1" t="s">
        <v>58</v>
      </c>
      <c r="Z2470" s="1">
        <v>35</v>
      </c>
      <c r="AA2470" s="1">
        <v>8</v>
      </c>
      <c r="AB2470" s="1">
        <v>25</v>
      </c>
    </row>
    <row r="2471" spans="2:28" x14ac:dyDescent="0.55000000000000004">
      <c r="B2471" s="1">
        <v>77719</v>
      </c>
      <c r="C2471" s="4">
        <f>_xlfn.IFNA(VLOOKUP(B2471,W$2:AB11585,3,FALSE),0)</f>
        <v>0</v>
      </c>
      <c r="D2471" s="1">
        <f>_xlfn.IFNA(VLOOKUP(B2471,W$2:AA11613,4,FALSE),0)</f>
        <v>0</v>
      </c>
      <c r="E2471" s="1">
        <f>_xlfn.IFNA(VLOOKUP(B2471,W$2:AA11613,5,FALSE),0)</f>
        <v>0</v>
      </c>
      <c r="F2471" s="1">
        <f>_xlfn.IFNA(VLOOKUP(B2471,W$2:AB11614,6,FALSE),0)</f>
        <v>0</v>
      </c>
      <c r="H2471" s="5" t="e">
        <f t="shared" si="463"/>
        <v>#DIV/0!</v>
      </c>
      <c r="I2471" s="5" t="e">
        <f t="shared" si="464"/>
        <v>#DIV/0!</v>
      </c>
      <c r="J2471" s="1">
        <f t="shared" si="457"/>
        <v>0.11029086484118089</v>
      </c>
      <c r="K2471" s="1">
        <f t="shared" si="458"/>
        <v>0</v>
      </c>
      <c r="L2471" s="1" t="e">
        <f t="shared" si="459"/>
        <v>#DIV/0!</v>
      </c>
      <c r="M2471" s="1" t="e">
        <f t="shared" si="460"/>
        <v>#DIV/0!</v>
      </c>
      <c r="N2471" s="1" t="e">
        <f t="shared" si="461"/>
        <v>#DIV/0!</v>
      </c>
      <c r="P2471" s="1" t="e">
        <f t="shared" si="465"/>
        <v>#DIV/0!</v>
      </c>
      <c r="Q2471" s="1" t="e">
        <f t="shared" si="462"/>
        <v>#DIV/0!</v>
      </c>
      <c r="R2471" s="2" t="e">
        <f t="shared" si="466"/>
        <v>#DIV/0!</v>
      </c>
      <c r="S2471" s="2" t="e">
        <f t="shared" si="467"/>
        <v>#DIV/0!</v>
      </c>
      <c r="T2471" s="2" t="e">
        <f t="shared" si="468"/>
        <v>#DIV/0!</v>
      </c>
      <c r="V2471" s="1">
        <v>2022</v>
      </c>
      <c r="W2471" s="1">
        <v>61212</v>
      </c>
      <c r="X2471" s="1" t="s">
        <v>2512</v>
      </c>
      <c r="Y2471" s="1" t="s">
        <v>58</v>
      </c>
      <c r="Z2471" s="1">
        <v>35</v>
      </c>
      <c r="AA2471" s="1">
        <v>3</v>
      </c>
      <c r="AB2471" s="1">
        <v>23</v>
      </c>
    </row>
    <row r="2472" spans="2:28" x14ac:dyDescent="0.55000000000000004">
      <c r="B2472" s="1">
        <v>66733</v>
      </c>
      <c r="C2472" s="4">
        <f>_xlfn.IFNA(VLOOKUP(B2472,W$2:AB11586,3,FALSE),0)</f>
        <v>0</v>
      </c>
      <c r="D2472" s="1">
        <f>_xlfn.IFNA(VLOOKUP(B2472,W$2:AA11614,4,FALSE),0)</f>
        <v>0</v>
      </c>
      <c r="E2472" s="1">
        <f>_xlfn.IFNA(VLOOKUP(B2472,W$2:AA11614,5,FALSE),0)</f>
        <v>0</v>
      </c>
      <c r="F2472" s="1">
        <f>_xlfn.IFNA(VLOOKUP(B2472,W$2:AB11615,6,FALSE),0)</f>
        <v>0</v>
      </c>
      <c r="H2472" s="5" t="e">
        <f t="shared" si="463"/>
        <v>#DIV/0!</v>
      </c>
      <c r="I2472" s="5" t="e">
        <f t="shared" si="464"/>
        <v>#DIV/0!</v>
      </c>
      <c r="J2472" s="1">
        <f t="shared" si="457"/>
        <v>0.11029086484118089</v>
      </c>
      <c r="K2472" s="1">
        <f t="shared" si="458"/>
        <v>0</v>
      </c>
      <c r="L2472" s="1" t="e">
        <f t="shared" si="459"/>
        <v>#DIV/0!</v>
      </c>
      <c r="M2472" s="1" t="e">
        <f t="shared" si="460"/>
        <v>#DIV/0!</v>
      </c>
      <c r="N2472" s="1" t="e">
        <f t="shared" si="461"/>
        <v>#DIV/0!</v>
      </c>
      <c r="P2472" s="1" t="e">
        <f t="shared" si="465"/>
        <v>#DIV/0!</v>
      </c>
      <c r="Q2472" s="1" t="e">
        <f t="shared" si="462"/>
        <v>#DIV/0!</v>
      </c>
      <c r="R2472" s="2" t="e">
        <f t="shared" si="466"/>
        <v>#DIV/0!</v>
      </c>
      <c r="S2472" s="2" t="e">
        <f t="shared" si="467"/>
        <v>#DIV/0!</v>
      </c>
      <c r="T2472" s="2" t="e">
        <f t="shared" si="468"/>
        <v>#DIV/0!</v>
      </c>
      <c r="V2472" s="1">
        <v>2022</v>
      </c>
      <c r="W2472" s="1">
        <v>48097</v>
      </c>
      <c r="X2472" s="1" t="s">
        <v>2513</v>
      </c>
      <c r="Y2472" s="1" t="s">
        <v>58</v>
      </c>
      <c r="Z2472" s="1">
        <v>34</v>
      </c>
      <c r="AA2472" s="1">
        <v>4</v>
      </c>
      <c r="AB2472" s="1">
        <v>28</v>
      </c>
    </row>
    <row r="2473" spans="2:28" x14ac:dyDescent="0.55000000000000004">
      <c r="B2473" s="1">
        <v>100931</v>
      </c>
      <c r="C2473" s="4">
        <f>_xlfn.IFNA(VLOOKUP(B2473,W$2:AB11587,3,FALSE),0)</f>
        <v>0</v>
      </c>
      <c r="D2473" s="1">
        <f>_xlfn.IFNA(VLOOKUP(B2473,W$2:AA11615,4,FALSE),0)</f>
        <v>0</v>
      </c>
      <c r="E2473" s="1">
        <f>_xlfn.IFNA(VLOOKUP(B2473,W$2:AA11615,5,FALSE),0)</f>
        <v>0</v>
      </c>
      <c r="F2473" s="1">
        <f>_xlfn.IFNA(VLOOKUP(B2473,W$2:AB11616,6,FALSE),0)</f>
        <v>0</v>
      </c>
      <c r="H2473" s="5" t="e">
        <f t="shared" si="463"/>
        <v>#DIV/0!</v>
      </c>
      <c r="I2473" s="5" t="e">
        <f t="shared" si="464"/>
        <v>#DIV/0!</v>
      </c>
      <c r="J2473" s="1">
        <f t="shared" si="457"/>
        <v>0.11029086484118089</v>
      </c>
      <c r="K2473" s="1">
        <f t="shared" si="458"/>
        <v>0</v>
      </c>
      <c r="L2473" s="1" t="e">
        <f t="shared" si="459"/>
        <v>#DIV/0!</v>
      </c>
      <c r="M2473" s="1" t="e">
        <f t="shared" si="460"/>
        <v>#DIV/0!</v>
      </c>
      <c r="N2473" s="1" t="e">
        <f t="shared" si="461"/>
        <v>#DIV/0!</v>
      </c>
      <c r="P2473" s="1" t="e">
        <f t="shared" si="465"/>
        <v>#DIV/0!</v>
      </c>
      <c r="Q2473" s="1" t="e">
        <f t="shared" si="462"/>
        <v>#DIV/0!</v>
      </c>
      <c r="R2473" s="2" t="e">
        <f t="shared" si="466"/>
        <v>#DIV/0!</v>
      </c>
      <c r="S2473" s="2" t="e">
        <f t="shared" si="467"/>
        <v>#DIV/0!</v>
      </c>
      <c r="T2473" s="2" t="e">
        <f t="shared" si="468"/>
        <v>#DIV/0!</v>
      </c>
      <c r="V2473" s="1">
        <v>2022</v>
      </c>
      <c r="W2473" s="1">
        <v>6597</v>
      </c>
      <c r="X2473" s="1" t="s">
        <v>2514</v>
      </c>
      <c r="Y2473" s="1" t="s">
        <v>58</v>
      </c>
      <c r="Z2473" s="1">
        <v>34</v>
      </c>
      <c r="AA2473" s="1">
        <v>8</v>
      </c>
      <c r="AB2473" s="1">
        <v>34</v>
      </c>
    </row>
    <row r="2474" spans="2:28" x14ac:dyDescent="0.55000000000000004">
      <c r="B2474" s="1">
        <v>60269</v>
      </c>
      <c r="C2474" s="4">
        <f>_xlfn.IFNA(VLOOKUP(B2474,W$2:AB11588,3,FALSE),0)</f>
        <v>0</v>
      </c>
      <c r="D2474" s="1">
        <f>_xlfn.IFNA(VLOOKUP(B2474,W$2:AA11616,4,FALSE),0)</f>
        <v>0</v>
      </c>
      <c r="E2474" s="1">
        <f>_xlfn.IFNA(VLOOKUP(B2474,W$2:AA11616,5,FALSE),0)</f>
        <v>0</v>
      </c>
      <c r="F2474" s="1">
        <f>_xlfn.IFNA(VLOOKUP(B2474,W$2:AB11617,6,FALSE),0)</f>
        <v>0</v>
      </c>
      <c r="H2474" s="5" t="e">
        <f t="shared" si="463"/>
        <v>#DIV/0!</v>
      </c>
      <c r="I2474" s="5" t="e">
        <f t="shared" si="464"/>
        <v>#DIV/0!</v>
      </c>
      <c r="J2474" s="1">
        <f t="shared" si="457"/>
        <v>0.11029086484118089</v>
      </c>
      <c r="K2474" s="1">
        <f t="shared" si="458"/>
        <v>0</v>
      </c>
      <c r="L2474" s="1" t="e">
        <f t="shared" si="459"/>
        <v>#DIV/0!</v>
      </c>
      <c r="M2474" s="1" t="e">
        <f t="shared" si="460"/>
        <v>#DIV/0!</v>
      </c>
      <c r="N2474" s="1" t="e">
        <f t="shared" si="461"/>
        <v>#DIV/0!</v>
      </c>
      <c r="P2474" s="1" t="e">
        <f t="shared" si="465"/>
        <v>#DIV/0!</v>
      </c>
      <c r="Q2474" s="1" t="e">
        <f t="shared" si="462"/>
        <v>#DIV/0!</v>
      </c>
      <c r="R2474" s="2" t="e">
        <f t="shared" si="466"/>
        <v>#DIV/0!</v>
      </c>
      <c r="S2474" s="2" t="e">
        <f t="shared" si="467"/>
        <v>#DIV/0!</v>
      </c>
      <c r="T2474" s="2" t="e">
        <f t="shared" si="468"/>
        <v>#DIV/0!</v>
      </c>
      <c r="V2474" s="1">
        <v>2022</v>
      </c>
      <c r="W2474" s="1">
        <v>21528</v>
      </c>
      <c r="X2474" s="1" t="s">
        <v>2515</v>
      </c>
      <c r="Y2474" s="1" t="s">
        <v>58</v>
      </c>
      <c r="Z2474" s="1">
        <v>34</v>
      </c>
      <c r="AA2474" s="1">
        <v>8</v>
      </c>
      <c r="AB2474" s="1">
        <v>28</v>
      </c>
    </row>
    <row r="2475" spans="2:28" x14ac:dyDescent="0.55000000000000004">
      <c r="B2475" s="1">
        <v>77872</v>
      </c>
      <c r="C2475" s="4">
        <f>_xlfn.IFNA(VLOOKUP(B2475,W$2:AB11589,3,FALSE),0)</f>
        <v>0</v>
      </c>
      <c r="D2475" s="1">
        <f>_xlfn.IFNA(VLOOKUP(B2475,W$2:AA11617,4,FALSE),0)</f>
        <v>0</v>
      </c>
      <c r="E2475" s="1">
        <f>_xlfn.IFNA(VLOOKUP(B2475,W$2:AA11617,5,FALSE),0)</f>
        <v>0</v>
      </c>
      <c r="F2475" s="1">
        <f>_xlfn.IFNA(VLOOKUP(B2475,W$2:AB11618,6,FALSE),0)</f>
        <v>0</v>
      </c>
      <c r="H2475" s="5" t="e">
        <f t="shared" si="463"/>
        <v>#DIV/0!</v>
      </c>
      <c r="I2475" s="5" t="e">
        <f t="shared" si="464"/>
        <v>#DIV/0!</v>
      </c>
      <c r="J2475" s="1">
        <f t="shared" si="457"/>
        <v>0.11029086484118089</v>
      </c>
      <c r="K2475" s="1">
        <f t="shared" si="458"/>
        <v>0</v>
      </c>
      <c r="L2475" s="1" t="e">
        <f t="shared" si="459"/>
        <v>#DIV/0!</v>
      </c>
      <c r="M2475" s="1" t="e">
        <f t="shared" si="460"/>
        <v>#DIV/0!</v>
      </c>
      <c r="N2475" s="1" t="e">
        <f t="shared" si="461"/>
        <v>#DIV/0!</v>
      </c>
      <c r="P2475" s="1" t="e">
        <f t="shared" si="465"/>
        <v>#DIV/0!</v>
      </c>
      <c r="Q2475" s="1" t="e">
        <f t="shared" si="462"/>
        <v>#DIV/0!</v>
      </c>
      <c r="R2475" s="2" t="e">
        <f t="shared" si="466"/>
        <v>#DIV/0!</v>
      </c>
      <c r="S2475" s="2" t="e">
        <f t="shared" si="467"/>
        <v>#DIV/0!</v>
      </c>
      <c r="T2475" s="2" t="e">
        <f t="shared" si="468"/>
        <v>#DIV/0!</v>
      </c>
      <c r="V2475" s="1">
        <v>2022</v>
      </c>
      <c r="W2475" s="1">
        <v>48107</v>
      </c>
      <c r="X2475" s="1" t="s">
        <v>2516</v>
      </c>
      <c r="Y2475" s="1" t="s">
        <v>58</v>
      </c>
      <c r="Z2475" s="1">
        <v>33</v>
      </c>
      <c r="AA2475" s="1">
        <v>8</v>
      </c>
      <c r="AB2475" s="1">
        <v>27</v>
      </c>
    </row>
    <row r="2476" spans="2:28" x14ac:dyDescent="0.55000000000000004">
      <c r="B2476" s="1">
        <v>41866</v>
      </c>
      <c r="C2476" s="4">
        <f>_xlfn.IFNA(VLOOKUP(B2476,W$2:AB11590,3,FALSE),0)</f>
        <v>0</v>
      </c>
      <c r="D2476" s="1">
        <f>_xlfn.IFNA(VLOOKUP(B2476,W$2:AA11618,4,FALSE),0)</f>
        <v>0</v>
      </c>
      <c r="E2476" s="1">
        <f>_xlfn.IFNA(VLOOKUP(B2476,W$2:AA11618,5,FALSE),0)</f>
        <v>0</v>
      </c>
      <c r="F2476" s="1">
        <f>_xlfn.IFNA(VLOOKUP(B2476,W$2:AB11619,6,FALSE),0)</f>
        <v>0</v>
      </c>
      <c r="H2476" s="5" t="e">
        <f t="shared" si="463"/>
        <v>#DIV/0!</v>
      </c>
      <c r="I2476" s="5" t="e">
        <f t="shared" si="464"/>
        <v>#DIV/0!</v>
      </c>
      <c r="J2476" s="1">
        <f t="shared" si="457"/>
        <v>0.11029086484118089</v>
      </c>
      <c r="K2476" s="1">
        <f t="shared" si="458"/>
        <v>0</v>
      </c>
      <c r="L2476" s="1" t="e">
        <f t="shared" si="459"/>
        <v>#DIV/0!</v>
      </c>
      <c r="M2476" s="1" t="e">
        <f t="shared" si="460"/>
        <v>#DIV/0!</v>
      </c>
      <c r="N2476" s="1" t="e">
        <f t="shared" si="461"/>
        <v>#DIV/0!</v>
      </c>
      <c r="P2476" s="1" t="e">
        <f t="shared" si="465"/>
        <v>#DIV/0!</v>
      </c>
      <c r="Q2476" s="1" t="e">
        <f t="shared" si="462"/>
        <v>#DIV/0!</v>
      </c>
      <c r="R2476" s="2" t="e">
        <f t="shared" si="466"/>
        <v>#DIV/0!</v>
      </c>
      <c r="S2476" s="2" t="e">
        <f t="shared" si="467"/>
        <v>#DIV/0!</v>
      </c>
      <c r="T2476" s="2" t="e">
        <f t="shared" si="468"/>
        <v>#DIV/0!</v>
      </c>
      <c r="V2476" s="1">
        <v>2022</v>
      </c>
      <c r="W2476" s="1">
        <v>115664</v>
      </c>
      <c r="X2476" s="1" t="s">
        <v>2517</v>
      </c>
      <c r="Y2476" s="1" t="s">
        <v>58</v>
      </c>
      <c r="Z2476" s="1">
        <v>33</v>
      </c>
      <c r="AA2476" s="1">
        <v>8</v>
      </c>
      <c r="AB2476" s="1">
        <v>25</v>
      </c>
    </row>
    <row r="2477" spans="2:28" x14ac:dyDescent="0.55000000000000004">
      <c r="B2477" s="1">
        <v>26453</v>
      </c>
      <c r="C2477" s="4">
        <f>_xlfn.IFNA(VLOOKUP(B2477,W$2:AB11591,3,FALSE),0)</f>
        <v>0</v>
      </c>
      <c r="D2477" s="1">
        <f>_xlfn.IFNA(VLOOKUP(B2477,W$2:AA11619,4,FALSE),0)</f>
        <v>0</v>
      </c>
      <c r="E2477" s="1">
        <f>_xlfn.IFNA(VLOOKUP(B2477,W$2:AA11619,5,FALSE),0)</f>
        <v>0</v>
      </c>
      <c r="F2477" s="1">
        <f>_xlfn.IFNA(VLOOKUP(B2477,W$2:AB11620,6,FALSE),0)</f>
        <v>0</v>
      </c>
      <c r="H2477" s="5" t="e">
        <f t="shared" si="463"/>
        <v>#DIV/0!</v>
      </c>
      <c r="I2477" s="5" t="e">
        <f t="shared" si="464"/>
        <v>#DIV/0!</v>
      </c>
      <c r="J2477" s="1">
        <f t="shared" si="457"/>
        <v>0.11029086484118089</v>
      </c>
      <c r="K2477" s="1">
        <f t="shared" si="458"/>
        <v>0</v>
      </c>
      <c r="L2477" s="1" t="e">
        <f t="shared" si="459"/>
        <v>#DIV/0!</v>
      </c>
      <c r="M2477" s="1" t="e">
        <f t="shared" si="460"/>
        <v>#DIV/0!</v>
      </c>
      <c r="N2477" s="1" t="e">
        <f t="shared" si="461"/>
        <v>#DIV/0!</v>
      </c>
      <c r="P2477" s="1" t="e">
        <f t="shared" si="465"/>
        <v>#DIV/0!</v>
      </c>
      <c r="Q2477" s="1" t="e">
        <f t="shared" si="462"/>
        <v>#DIV/0!</v>
      </c>
      <c r="R2477" s="2" t="e">
        <f t="shared" si="466"/>
        <v>#DIV/0!</v>
      </c>
      <c r="S2477" s="2" t="e">
        <f t="shared" si="467"/>
        <v>#DIV/0!</v>
      </c>
      <c r="T2477" s="2" t="e">
        <f t="shared" si="468"/>
        <v>#DIV/0!</v>
      </c>
      <c r="V2477" s="1">
        <v>2022</v>
      </c>
      <c r="W2477" s="1">
        <v>40293</v>
      </c>
      <c r="X2477" s="1" t="s">
        <v>2518</v>
      </c>
      <c r="Y2477" s="1" t="s">
        <v>58</v>
      </c>
      <c r="Z2477" s="1">
        <v>33</v>
      </c>
      <c r="AA2477" s="1">
        <v>8</v>
      </c>
      <c r="AB2477" s="1">
        <v>25</v>
      </c>
    </row>
    <row r="2478" spans="2:28" x14ac:dyDescent="0.55000000000000004">
      <c r="B2478" s="1">
        <v>57196</v>
      </c>
      <c r="C2478" s="4">
        <f>_xlfn.IFNA(VLOOKUP(B2478,W$2:AB11592,3,FALSE),0)</f>
        <v>0</v>
      </c>
      <c r="D2478" s="1">
        <f>_xlfn.IFNA(VLOOKUP(B2478,W$2:AA11620,4,FALSE),0)</f>
        <v>0</v>
      </c>
      <c r="E2478" s="1">
        <f>_xlfn.IFNA(VLOOKUP(B2478,W$2:AA11620,5,FALSE),0)</f>
        <v>0</v>
      </c>
      <c r="F2478" s="1">
        <f>_xlfn.IFNA(VLOOKUP(B2478,W$2:AB11621,6,FALSE),0)</f>
        <v>0</v>
      </c>
      <c r="H2478" s="5" t="e">
        <f t="shared" si="463"/>
        <v>#DIV/0!</v>
      </c>
      <c r="I2478" s="5" t="e">
        <f t="shared" si="464"/>
        <v>#DIV/0!</v>
      </c>
      <c r="J2478" s="1">
        <f t="shared" si="457"/>
        <v>0.11029086484118089</v>
      </c>
      <c r="K2478" s="1">
        <f t="shared" si="458"/>
        <v>0</v>
      </c>
      <c r="L2478" s="1" t="e">
        <f t="shared" si="459"/>
        <v>#DIV/0!</v>
      </c>
      <c r="M2478" s="1" t="e">
        <f t="shared" si="460"/>
        <v>#DIV/0!</v>
      </c>
      <c r="N2478" s="1" t="e">
        <f t="shared" si="461"/>
        <v>#DIV/0!</v>
      </c>
      <c r="P2478" s="1" t="e">
        <f t="shared" si="465"/>
        <v>#DIV/0!</v>
      </c>
      <c r="Q2478" s="1" t="e">
        <f t="shared" si="462"/>
        <v>#DIV/0!</v>
      </c>
      <c r="R2478" s="2" t="e">
        <f t="shared" si="466"/>
        <v>#DIV/0!</v>
      </c>
      <c r="S2478" s="2" t="e">
        <f t="shared" si="467"/>
        <v>#DIV/0!</v>
      </c>
      <c r="T2478" s="2" t="e">
        <f t="shared" si="468"/>
        <v>#DIV/0!</v>
      </c>
      <c r="V2478" s="1">
        <v>2022</v>
      </c>
      <c r="W2478" s="1">
        <v>39871</v>
      </c>
      <c r="X2478" s="1" t="s">
        <v>2519</v>
      </c>
      <c r="Y2478" s="1" t="s">
        <v>58</v>
      </c>
      <c r="Z2478" s="1">
        <v>32</v>
      </c>
      <c r="AA2478" s="1">
        <v>8</v>
      </c>
      <c r="AB2478" s="1">
        <v>25</v>
      </c>
    </row>
    <row r="2479" spans="2:28" x14ac:dyDescent="0.55000000000000004">
      <c r="B2479" s="1">
        <v>56552</v>
      </c>
      <c r="C2479" s="4">
        <f>_xlfn.IFNA(VLOOKUP(B2479,W$2:AB11593,3,FALSE),0)</f>
        <v>0</v>
      </c>
      <c r="D2479" s="1">
        <f>_xlfn.IFNA(VLOOKUP(B2479,W$2:AA11621,4,FALSE),0)</f>
        <v>0</v>
      </c>
      <c r="E2479" s="1">
        <f>_xlfn.IFNA(VLOOKUP(B2479,W$2:AA11621,5,FALSE),0)</f>
        <v>0</v>
      </c>
      <c r="F2479" s="1">
        <f>_xlfn.IFNA(VLOOKUP(B2479,W$2:AB11622,6,FALSE),0)</f>
        <v>0</v>
      </c>
      <c r="H2479" s="5" t="e">
        <f t="shared" si="463"/>
        <v>#DIV/0!</v>
      </c>
      <c r="I2479" s="5" t="e">
        <f t="shared" si="464"/>
        <v>#DIV/0!</v>
      </c>
      <c r="J2479" s="1">
        <f t="shared" si="457"/>
        <v>0.11029086484118089</v>
      </c>
      <c r="K2479" s="1">
        <f t="shared" si="458"/>
        <v>0</v>
      </c>
      <c r="L2479" s="1" t="e">
        <f t="shared" si="459"/>
        <v>#DIV/0!</v>
      </c>
      <c r="M2479" s="1" t="e">
        <f t="shared" si="460"/>
        <v>#DIV/0!</v>
      </c>
      <c r="N2479" s="1" t="e">
        <f t="shared" si="461"/>
        <v>#DIV/0!</v>
      </c>
      <c r="P2479" s="1" t="e">
        <f t="shared" si="465"/>
        <v>#DIV/0!</v>
      </c>
      <c r="Q2479" s="1" t="e">
        <f t="shared" si="462"/>
        <v>#DIV/0!</v>
      </c>
      <c r="R2479" s="2" t="e">
        <f t="shared" si="466"/>
        <v>#DIV/0!</v>
      </c>
      <c r="S2479" s="2" t="e">
        <f t="shared" si="467"/>
        <v>#DIV/0!</v>
      </c>
      <c r="T2479" s="2" t="e">
        <f t="shared" si="468"/>
        <v>#DIV/0!</v>
      </c>
      <c r="V2479" s="1">
        <v>2022</v>
      </c>
      <c r="W2479" s="1">
        <v>11932</v>
      </c>
      <c r="X2479" s="1" t="s">
        <v>2520</v>
      </c>
      <c r="Y2479" s="1" t="s">
        <v>58</v>
      </c>
      <c r="Z2479" s="1">
        <v>32</v>
      </c>
      <c r="AA2479" s="1">
        <v>6</v>
      </c>
      <c r="AB2479" s="1">
        <v>28</v>
      </c>
    </row>
    <row r="2480" spans="2:28" x14ac:dyDescent="0.55000000000000004">
      <c r="B2480" s="1">
        <v>100738</v>
      </c>
      <c r="C2480" s="4">
        <f>_xlfn.IFNA(VLOOKUP(B2480,W$2:AB11594,3,FALSE),0)</f>
        <v>0</v>
      </c>
      <c r="D2480" s="1">
        <f>_xlfn.IFNA(VLOOKUP(B2480,W$2:AA11622,4,FALSE),0)</f>
        <v>0</v>
      </c>
      <c r="E2480" s="1">
        <f>_xlfn.IFNA(VLOOKUP(B2480,W$2:AA11622,5,FALSE),0)</f>
        <v>0</v>
      </c>
      <c r="F2480" s="1">
        <f>_xlfn.IFNA(VLOOKUP(B2480,W$2:AB11623,6,FALSE),0)</f>
        <v>0</v>
      </c>
      <c r="H2480" s="5" t="e">
        <f t="shared" si="463"/>
        <v>#DIV/0!</v>
      </c>
      <c r="I2480" s="5" t="e">
        <f t="shared" si="464"/>
        <v>#DIV/0!</v>
      </c>
      <c r="J2480" s="1">
        <f t="shared" si="457"/>
        <v>0.11029086484118089</v>
      </c>
      <c r="K2480" s="1">
        <f t="shared" si="458"/>
        <v>0</v>
      </c>
      <c r="L2480" s="1" t="e">
        <f t="shared" si="459"/>
        <v>#DIV/0!</v>
      </c>
      <c r="M2480" s="1" t="e">
        <f t="shared" si="460"/>
        <v>#DIV/0!</v>
      </c>
      <c r="N2480" s="1" t="e">
        <f t="shared" si="461"/>
        <v>#DIV/0!</v>
      </c>
      <c r="P2480" s="1" t="e">
        <f t="shared" si="465"/>
        <v>#DIV/0!</v>
      </c>
      <c r="Q2480" s="1" t="e">
        <f t="shared" si="462"/>
        <v>#DIV/0!</v>
      </c>
      <c r="R2480" s="2" t="e">
        <f t="shared" si="466"/>
        <v>#DIV/0!</v>
      </c>
      <c r="S2480" s="2" t="e">
        <f t="shared" si="467"/>
        <v>#DIV/0!</v>
      </c>
      <c r="T2480" s="2" t="e">
        <f t="shared" si="468"/>
        <v>#DIV/0!</v>
      </c>
      <c r="V2480" s="1">
        <v>2022</v>
      </c>
      <c r="W2480" s="1">
        <v>13534</v>
      </c>
      <c r="X2480" s="1" t="s">
        <v>2521</v>
      </c>
      <c r="Y2480" s="1" t="s">
        <v>58</v>
      </c>
      <c r="Z2480" s="1">
        <v>32</v>
      </c>
      <c r="AA2480" s="1">
        <v>8</v>
      </c>
      <c r="AB2480" s="1">
        <v>26</v>
      </c>
    </row>
    <row r="2481" spans="2:28" x14ac:dyDescent="0.55000000000000004">
      <c r="B2481" s="1">
        <v>41776</v>
      </c>
      <c r="C2481" s="4">
        <f>_xlfn.IFNA(VLOOKUP(B2481,W$2:AB11595,3,FALSE),0)</f>
        <v>0</v>
      </c>
      <c r="D2481" s="1">
        <f>_xlfn.IFNA(VLOOKUP(B2481,W$2:AA11623,4,FALSE),0)</f>
        <v>0</v>
      </c>
      <c r="E2481" s="1">
        <f>_xlfn.IFNA(VLOOKUP(B2481,W$2:AA11623,5,FALSE),0)</f>
        <v>0</v>
      </c>
      <c r="F2481" s="1">
        <f>_xlfn.IFNA(VLOOKUP(B2481,W$2:AB11624,6,FALSE),0)</f>
        <v>0</v>
      </c>
      <c r="H2481" s="5" t="e">
        <f t="shared" si="463"/>
        <v>#DIV/0!</v>
      </c>
      <c r="I2481" s="5" t="e">
        <f t="shared" si="464"/>
        <v>#DIV/0!</v>
      </c>
      <c r="J2481" s="1">
        <f t="shared" si="457"/>
        <v>0.11029086484118089</v>
      </c>
      <c r="K2481" s="1">
        <f t="shared" si="458"/>
        <v>0</v>
      </c>
      <c r="L2481" s="1" t="e">
        <f t="shared" si="459"/>
        <v>#DIV/0!</v>
      </c>
      <c r="M2481" s="1" t="e">
        <f t="shared" si="460"/>
        <v>#DIV/0!</v>
      </c>
      <c r="N2481" s="1" t="e">
        <f t="shared" si="461"/>
        <v>#DIV/0!</v>
      </c>
      <c r="P2481" s="1" t="e">
        <f t="shared" si="465"/>
        <v>#DIV/0!</v>
      </c>
      <c r="Q2481" s="1" t="e">
        <f t="shared" si="462"/>
        <v>#DIV/0!</v>
      </c>
      <c r="R2481" s="2" t="e">
        <f t="shared" si="466"/>
        <v>#DIV/0!</v>
      </c>
      <c r="S2481" s="2" t="e">
        <f t="shared" si="467"/>
        <v>#DIV/0!</v>
      </c>
      <c r="T2481" s="2" t="e">
        <f t="shared" si="468"/>
        <v>#DIV/0!</v>
      </c>
      <c r="V2481" s="1">
        <v>2022</v>
      </c>
      <c r="W2481" s="1">
        <v>84137</v>
      </c>
      <c r="X2481" s="1" t="s">
        <v>2522</v>
      </c>
      <c r="Y2481" s="1" t="s">
        <v>58</v>
      </c>
      <c r="Z2481" s="1">
        <v>32</v>
      </c>
      <c r="AA2481" s="1">
        <v>7</v>
      </c>
      <c r="AB2481" s="1">
        <v>23</v>
      </c>
    </row>
    <row r="2482" spans="2:28" x14ac:dyDescent="0.55000000000000004">
      <c r="B2482" s="1">
        <v>145197</v>
      </c>
      <c r="C2482" s="4">
        <f>_xlfn.IFNA(VLOOKUP(B2482,W$2:AB11596,3,FALSE),0)</f>
        <v>0</v>
      </c>
      <c r="D2482" s="1">
        <f>_xlfn.IFNA(VLOOKUP(B2482,W$2:AA11624,4,FALSE),0)</f>
        <v>0</v>
      </c>
      <c r="E2482" s="1">
        <f>_xlfn.IFNA(VLOOKUP(B2482,W$2:AA11624,5,FALSE),0)</f>
        <v>0</v>
      </c>
      <c r="F2482" s="1">
        <f>_xlfn.IFNA(VLOOKUP(B2482,W$2:AB11625,6,FALSE),0)</f>
        <v>0</v>
      </c>
      <c r="H2482" s="5" t="e">
        <f t="shared" si="463"/>
        <v>#DIV/0!</v>
      </c>
      <c r="I2482" s="5" t="e">
        <f t="shared" si="464"/>
        <v>#DIV/0!</v>
      </c>
      <c r="J2482" s="1">
        <f t="shared" si="457"/>
        <v>0.11029086484118089</v>
      </c>
      <c r="K2482" s="1">
        <f t="shared" si="458"/>
        <v>0</v>
      </c>
      <c r="L2482" s="1" t="e">
        <f t="shared" si="459"/>
        <v>#DIV/0!</v>
      </c>
      <c r="M2482" s="1" t="e">
        <f t="shared" si="460"/>
        <v>#DIV/0!</v>
      </c>
      <c r="N2482" s="1" t="e">
        <f t="shared" si="461"/>
        <v>#DIV/0!</v>
      </c>
      <c r="P2482" s="1" t="e">
        <f t="shared" si="465"/>
        <v>#DIV/0!</v>
      </c>
      <c r="Q2482" s="1" t="e">
        <f t="shared" si="462"/>
        <v>#DIV/0!</v>
      </c>
      <c r="R2482" s="2" t="e">
        <f t="shared" si="466"/>
        <v>#DIV/0!</v>
      </c>
      <c r="S2482" s="2" t="e">
        <f t="shared" si="467"/>
        <v>#DIV/0!</v>
      </c>
      <c r="T2482" s="2" t="e">
        <f t="shared" si="468"/>
        <v>#DIV/0!</v>
      </c>
      <c r="V2482" s="1">
        <v>2022</v>
      </c>
      <c r="W2482" s="1">
        <v>9470</v>
      </c>
      <c r="X2482" s="1" t="s">
        <v>2523</v>
      </c>
      <c r="Y2482" s="1" t="s">
        <v>58</v>
      </c>
      <c r="Z2482" s="1">
        <v>31</v>
      </c>
      <c r="AA2482" s="1">
        <v>2</v>
      </c>
      <c r="AB2482" s="1">
        <v>31</v>
      </c>
    </row>
    <row r="2483" spans="2:28" x14ac:dyDescent="0.55000000000000004">
      <c r="B2483" s="1">
        <v>55891</v>
      </c>
      <c r="C2483" s="4">
        <f>_xlfn.IFNA(VLOOKUP(B2483,X$2:AB11597,2,FALSE),0)</f>
        <v>0</v>
      </c>
      <c r="D2483" s="1">
        <f>_xlfn.IFNA(VLOOKUP(B2483,X$2:AA11625,3,FALSE),0)</f>
        <v>0</v>
      </c>
      <c r="E2483" s="1">
        <f>_xlfn.IFNA(VLOOKUP(B2483,X$2:AA11625,4,FALSE),0)</f>
        <v>0</v>
      </c>
      <c r="F2483" s="1">
        <f>_xlfn.IFNA(VLOOKUP(B2483,X$2:AB11626,5,FALSE),0)</f>
        <v>0</v>
      </c>
      <c r="H2483" s="5" t="e">
        <f t="shared" si="463"/>
        <v>#DIV/0!</v>
      </c>
      <c r="I2483" s="5" t="e">
        <f t="shared" si="464"/>
        <v>#DIV/0!</v>
      </c>
      <c r="J2483" s="1">
        <f t="shared" si="457"/>
        <v>0.11029086484118089</v>
      </c>
      <c r="K2483" s="1">
        <f t="shared" si="458"/>
        <v>0</v>
      </c>
      <c r="L2483" s="1" t="e">
        <f t="shared" si="459"/>
        <v>#DIV/0!</v>
      </c>
      <c r="M2483" s="1" t="e">
        <f t="shared" si="460"/>
        <v>#DIV/0!</v>
      </c>
      <c r="N2483" s="1" t="e">
        <f t="shared" si="461"/>
        <v>#DIV/0!</v>
      </c>
      <c r="P2483" s="1" t="e">
        <f t="shared" si="465"/>
        <v>#DIV/0!</v>
      </c>
      <c r="Q2483" s="1" t="e">
        <f t="shared" si="462"/>
        <v>#DIV/0!</v>
      </c>
      <c r="R2483" s="2" t="e">
        <f t="shared" si="466"/>
        <v>#DIV/0!</v>
      </c>
      <c r="S2483" s="2" t="e">
        <f t="shared" si="467"/>
        <v>#DIV/0!</v>
      </c>
      <c r="T2483" s="2" t="e">
        <f t="shared" si="468"/>
        <v>#DIV/0!</v>
      </c>
      <c r="V2483" s="1">
        <v>2022</v>
      </c>
      <c r="W2483" s="1">
        <v>84424</v>
      </c>
      <c r="X2483" s="1" t="s">
        <v>2524</v>
      </c>
      <c r="Y2483" s="1" t="s">
        <v>58</v>
      </c>
      <c r="Z2483" s="1">
        <v>31</v>
      </c>
      <c r="AA2483" s="1">
        <v>6</v>
      </c>
      <c r="AB2483" s="1">
        <v>23</v>
      </c>
    </row>
    <row r="2484" spans="2:28" x14ac:dyDescent="0.55000000000000004">
      <c r="B2484" s="1">
        <v>55158</v>
      </c>
      <c r="C2484" s="4">
        <f>_xlfn.IFNA(VLOOKUP(B2484,X$2:AB11598,2,FALSE),0)</f>
        <v>0</v>
      </c>
      <c r="D2484" s="1">
        <f>_xlfn.IFNA(VLOOKUP(B2484,X$2:AA11626,3,FALSE),0)</f>
        <v>0</v>
      </c>
      <c r="E2484" s="1">
        <f>_xlfn.IFNA(VLOOKUP(B2484,X$2:AA11626,4,FALSE),0)</f>
        <v>0</v>
      </c>
      <c r="F2484" s="1">
        <f>_xlfn.IFNA(VLOOKUP(B2484,X$2:AB11627,5,FALSE),0)</f>
        <v>0</v>
      </c>
      <c r="H2484" s="5" t="e">
        <f t="shared" si="463"/>
        <v>#DIV/0!</v>
      </c>
      <c r="I2484" s="5" t="e">
        <f t="shared" si="464"/>
        <v>#DIV/0!</v>
      </c>
      <c r="J2484" s="1">
        <f t="shared" si="457"/>
        <v>0.11029086484118089</v>
      </c>
      <c r="K2484" s="1">
        <f t="shared" si="458"/>
        <v>0</v>
      </c>
      <c r="L2484" s="1" t="e">
        <f t="shared" si="459"/>
        <v>#DIV/0!</v>
      </c>
      <c r="M2484" s="1" t="e">
        <f t="shared" si="460"/>
        <v>#DIV/0!</v>
      </c>
      <c r="N2484" s="1" t="e">
        <f t="shared" si="461"/>
        <v>#DIV/0!</v>
      </c>
      <c r="P2484" s="1" t="e">
        <f t="shared" si="465"/>
        <v>#DIV/0!</v>
      </c>
      <c r="Q2484" s="1" t="e">
        <f t="shared" si="462"/>
        <v>#DIV/0!</v>
      </c>
      <c r="R2484" s="2" t="e">
        <f t="shared" si="466"/>
        <v>#DIV/0!</v>
      </c>
      <c r="S2484" s="2" t="e">
        <f t="shared" si="467"/>
        <v>#DIV/0!</v>
      </c>
      <c r="T2484" s="2" t="e">
        <f t="shared" si="468"/>
        <v>#DIV/0!</v>
      </c>
      <c r="V2484" s="1">
        <v>2022</v>
      </c>
      <c r="W2484" s="1">
        <v>91824</v>
      </c>
      <c r="X2484" s="1" t="s">
        <v>2525</v>
      </c>
      <c r="Y2484" s="1" t="s">
        <v>58</v>
      </c>
      <c r="Z2484" s="1">
        <v>31</v>
      </c>
      <c r="AA2484" s="1">
        <v>8</v>
      </c>
      <c r="AB2484" s="1">
        <v>25</v>
      </c>
    </row>
    <row r="2485" spans="2:28" x14ac:dyDescent="0.55000000000000004">
      <c r="B2485" s="1">
        <v>100814</v>
      </c>
      <c r="C2485" s="4">
        <f>_xlfn.IFNA(VLOOKUP(B2485,X$2:AB11599,2,FALSE),0)</f>
        <v>0</v>
      </c>
      <c r="D2485" s="1">
        <f>_xlfn.IFNA(VLOOKUP(B2485,X$2:AA11627,3,FALSE),0)</f>
        <v>0</v>
      </c>
      <c r="E2485" s="1">
        <f>_xlfn.IFNA(VLOOKUP(B2485,X$2:AA11627,4,FALSE),0)</f>
        <v>0</v>
      </c>
      <c r="F2485" s="1">
        <f>_xlfn.IFNA(VLOOKUP(B2485,X$2:AB11628,5,FALSE),0)</f>
        <v>0</v>
      </c>
      <c r="H2485" s="5" t="e">
        <f t="shared" si="463"/>
        <v>#DIV/0!</v>
      </c>
      <c r="I2485" s="5" t="e">
        <f t="shared" si="464"/>
        <v>#DIV/0!</v>
      </c>
      <c r="J2485" s="1">
        <f t="shared" si="457"/>
        <v>0.11029086484118089</v>
      </c>
      <c r="K2485" s="1">
        <f t="shared" si="458"/>
        <v>0</v>
      </c>
      <c r="L2485" s="1" t="e">
        <f t="shared" si="459"/>
        <v>#DIV/0!</v>
      </c>
      <c r="M2485" s="1" t="e">
        <f t="shared" si="460"/>
        <v>#DIV/0!</v>
      </c>
      <c r="N2485" s="1" t="e">
        <f t="shared" si="461"/>
        <v>#DIV/0!</v>
      </c>
      <c r="P2485" s="1" t="e">
        <f t="shared" si="465"/>
        <v>#DIV/0!</v>
      </c>
      <c r="Q2485" s="1" t="e">
        <f t="shared" si="462"/>
        <v>#DIV/0!</v>
      </c>
      <c r="R2485" s="2" t="e">
        <f t="shared" si="466"/>
        <v>#DIV/0!</v>
      </c>
      <c r="S2485" s="2" t="e">
        <f t="shared" si="467"/>
        <v>#DIV/0!</v>
      </c>
      <c r="T2485" s="2" t="e">
        <f t="shared" si="468"/>
        <v>#DIV/0!</v>
      </c>
      <c r="V2485" s="1">
        <v>2022</v>
      </c>
      <c r="W2485" s="1">
        <v>84213</v>
      </c>
      <c r="X2485" s="1" t="s">
        <v>2526</v>
      </c>
      <c r="Y2485" s="1" t="s">
        <v>58</v>
      </c>
      <c r="Z2485" s="1">
        <v>30</v>
      </c>
      <c r="AA2485" s="1">
        <v>8</v>
      </c>
      <c r="AB2485" s="1">
        <v>25</v>
      </c>
    </row>
    <row r="2486" spans="2:28" x14ac:dyDescent="0.55000000000000004">
      <c r="B2486" s="1">
        <v>41928</v>
      </c>
      <c r="C2486" s="4">
        <f>_xlfn.IFNA(VLOOKUP(B2486,X$2:AB11600,2,FALSE),0)</f>
        <v>0</v>
      </c>
      <c r="D2486" s="1">
        <f>_xlfn.IFNA(VLOOKUP(B2486,X$2:AA11628,3,FALSE),0)</f>
        <v>0</v>
      </c>
      <c r="E2486" s="1">
        <f>_xlfn.IFNA(VLOOKUP(B2486,X$2:AA11628,4,FALSE),0)</f>
        <v>0</v>
      </c>
      <c r="F2486" s="1">
        <f>_xlfn.IFNA(VLOOKUP(B2486,X$2:AB11629,5,FALSE),0)</f>
        <v>0</v>
      </c>
      <c r="H2486" s="5" t="e">
        <f t="shared" si="463"/>
        <v>#DIV/0!</v>
      </c>
      <c r="I2486" s="5" t="e">
        <f t="shared" si="464"/>
        <v>#DIV/0!</v>
      </c>
      <c r="J2486" s="1">
        <f t="shared" si="457"/>
        <v>0.11029086484118089</v>
      </c>
      <c r="K2486" s="1">
        <f t="shared" si="458"/>
        <v>0</v>
      </c>
      <c r="L2486" s="1" t="e">
        <f t="shared" si="459"/>
        <v>#DIV/0!</v>
      </c>
      <c r="M2486" s="1" t="e">
        <f t="shared" si="460"/>
        <v>#DIV/0!</v>
      </c>
      <c r="N2486" s="1" t="e">
        <f t="shared" si="461"/>
        <v>#DIV/0!</v>
      </c>
      <c r="P2486" s="1" t="e">
        <f t="shared" si="465"/>
        <v>#DIV/0!</v>
      </c>
      <c r="Q2486" s="1" t="e">
        <f t="shared" si="462"/>
        <v>#DIV/0!</v>
      </c>
      <c r="R2486" s="2" t="e">
        <f t="shared" si="466"/>
        <v>#DIV/0!</v>
      </c>
      <c r="S2486" s="2" t="e">
        <f t="shared" si="467"/>
        <v>#DIV/0!</v>
      </c>
      <c r="T2486" s="2" t="e">
        <f t="shared" si="468"/>
        <v>#DIV/0!</v>
      </c>
      <c r="V2486" s="1">
        <v>2022</v>
      </c>
      <c r="W2486" s="1">
        <v>91472</v>
      </c>
      <c r="X2486" s="1" t="s">
        <v>2527</v>
      </c>
      <c r="Y2486" s="1" t="s">
        <v>58</v>
      </c>
      <c r="Z2486" s="1">
        <v>30</v>
      </c>
      <c r="AA2486" s="1">
        <v>8</v>
      </c>
      <c r="AB2486" s="1">
        <v>27</v>
      </c>
    </row>
    <row r="2487" spans="2:28" x14ac:dyDescent="0.55000000000000004">
      <c r="B2487" s="1">
        <v>83773</v>
      </c>
      <c r="C2487" s="4">
        <f>_xlfn.IFNA(VLOOKUP(B2487,X$2:AB11601,2,FALSE),0)</f>
        <v>0</v>
      </c>
      <c r="D2487" s="1">
        <f>_xlfn.IFNA(VLOOKUP(B2487,X$2:AA11629,3,FALSE),0)</f>
        <v>0</v>
      </c>
      <c r="E2487" s="1">
        <f>_xlfn.IFNA(VLOOKUP(B2487,X$2:AA11629,4,FALSE),0)</f>
        <v>0</v>
      </c>
      <c r="F2487" s="1">
        <f>_xlfn.IFNA(VLOOKUP(B2487,X$2:AB11630,5,FALSE),0)</f>
        <v>0</v>
      </c>
      <c r="H2487" s="5" t="e">
        <f t="shared" si="463"/>
        <v>#DIV/0!</v>
      </c>
      <c r="I2487" s="5" t="e">
        <f t="shared" si="464"/>
        <v>#DIV/0!</v>
      </c>
      <c r="J2487" s="1">
        <f t="shared" si="457"/>
        <v>0.11029086484118089</v>
      </c>
      <c r="K2487" s="1">
        <f t="shared" si="458"/>
        <v>0</v>
      </c>
      <c r="L2487" s="1" t="e">
        <f t="shared" si="459"/>
        <v>#DIV/0!</v>
      </c>
      <c r="M2487" s="1" t="e">
        <f t="shared" si="460"/>
        <v>#DIV/0!</v>
      </c>
      <c r="N2487" s="1" t="e">
        <f t="shared" si="461"/>
        <v>#DIV/0!</v>
      </c>
      <c r="P2487" s="1" t="e">
        <f t="shared" si="465"/>
        <v>#DIV/0!</v>
      </c>
      <c r="Q2487" s="1" t="e">
        <f t="shared" si="462"/>
        <v>#DIV/0!</v>
      </c>
      <c r="R2487" s="2" t="e">
        <f t="shared" si="466"/>
        <v>#DIV/0!</v>
      </c>
      <c r="S2487" s="2" t="e">
        <f t="shared" si="467"/>
        <v>#DIV/0!</v>
      </c>
      <c r="T2487" s="2" t="e">
        <f t="shared" si="468"/>
        <v>#DIV/0!</v>
      </c>
      <c r="V2487" s="1">
        <v>2022</v>
      </c>
      <c r="W2487" s="1">
        <v>48080</v>
      </c>
      <c r="X2487" s="1" t="s">
        <v>2528</v>
      </c>
      <c r="Y2487" s="1" t="s">
        <v>58</v>
      </c>
      <c r="Z2487" s="1">
        <v>30</v>
      </c>
      <c r="AA2487" s="1">
        <v>8</v>
      </c>
      <c r="AB2487" s="1">
        <v>27</v>
      </c>
    </row>
    <row r="2488" spans="2:28" x14ac:dyDescent="0.55000000000000004">
      <c r="B2488" s="1">
        <v>42509</v>
      </c>
      <c r="C2488" s="4">
        <f>_xlfn.IFNA(VLOOKUP(B2488,X$2:AB11602,2,FALSE),0)</f>
        <v>0</v>
      </c>
      <c r="D2488" s="1">
        <f>_xlfn.IFNA(VLOOKUP(B2488,X$2:AA11630,3,FALSE),0)</f>
        <v>0</v>
      </c>
      <c r="E2488" s="1">
        <f>_xlfn.IFNA(VLOOKUP(B2488,X$2:AA11630,4,FALSE),0)</f>
        <v>0</v>
      </c>
      <c r="F2488" s="1">
        <f>_xlfn.IFNA(VLOOKUP(B2488,X$2:AB11631,5,FALSE),0)</f>
        <v>0</v>
      </c>
      <c r="H2488" s="5" t="e">
        <f t="shared" si="463"/>
        <v>#DIV/0!</v>
      </c>
      <c r="I2488" s="5" t="e">
        <f t="shared" si="464"/>
        <v>#DIV/0!</v>
      </c>
      <c r="J2488" s="1">
        <f t="shared" si="457"/>
        <v>0.11029086484118089</v>
      </c>
      <c r="K2488" s="1">
        <f t="shared" si="458"/>
        <v>0</v>
      </c>
      <c r="L2488" s="1" t="e">
        <f t="shared" si="459"/>
        <v>#DIV/0!</v>
      </c>
      <c r="M2488" s="1" t="e">
        <f t="shared" si="460"/>
        <v>#DIV/0!</v>
      </c>
      <c r="N2488" s="1" t="e">
        <f t="shared" si="461"/>
        <v>#DIV/0!</v>
      </c>
      <c r="P2488" s="1" t="e">
        <f t="shared" si="465"/>
        <v>#DIV/0!</v>
      </c>
      <c r="Q2488" s="1" t="e">
        <f t="shared" si="462"/>
        <v>#DIV/0!</v>
      </c>
      <c r="R2488" s="2" t="e">
        <f t="shared" si="466"/>
        <v>#DIV/0!</v>
      </c>
      <c r="S2488" s="2" t="e">
        <f t="shared" si="467"/>
        <v>#DIV/0!</v>
      </c>
      <c r="T2488" s="2" t="e">
        <f t="shared" si="468"/>
        <v>#DIV/0!</v>
      </c>
      <c r="V2488" s="1">
        <v>2022</v>
      </c>
      <c r="W2488" s="1">
        <v>48101</v>
      </c>
      <c r="X2488" s="1" t="s">
        <v>2529</v>
      </c>
      <c r="Y2488" s="1" t="s">
        <v>58</v>
      </c>
      <c r="Z2488" s="1">
        <v>29</v>
      </c>
      <c r="AA2488" s="1">
        <v>4</v>
      </c>
      <c r="AB2488" s="1">
        <v>26</v>
      </c>
    </row>
    <row r="2489" spans="2:28" x14ac:dyDescent="0.55000000000000004">
      <c r="B2489" s="1">
        <v>156131</v>
      </c>
      <c r="C2489" s="4">
        <f>_xlfn.IFNA(VLOOKUP(B2489,X$2:AB11603,2,FALSE),0)</f>
        <v>0</v>
      </c>
      <c r="D2489" s="1">
        <f>_xlfn.IFNA(VLOOKUP(B2489,X$2:AA11631,3,FALSE),0)</f>
        <v>0</v>
      </c>
      <c r="E2489" s="1">
        <f>_xlfn.IFNA(VLOOKUP(B2489,X$2:AA11631,4,FALSE),0)</f>
        <v>0</v>
      </c>
      <c r="F2489" s="1">
        <f>_xlfn.IFNA(VLOOKUP(B2489,X$2:AB11632,5,FALSE),0)</f>
        <v>0</v>
      </c>
      <c r="H2489" s="5" t="e">
        <f t="shared" si="463"/>
        <v>#DIV/0!</v>
      </c>
      <c r="I2489" s="5" t="e">
        <f t="shared" si="464"/>
        <v>#DIV/0!</v>
      </c>
      <c r="J2489" s="1">
        <f t="shared" si="457"/>
        <v>0.11029086484118089</v>
      </c>
      <c r="K2489" s="1">
        <f t="shared" si="458"/>
        <v>0</v>
      </c>
      <c r="L2489" s="1" t="e">
        <f t="shared" si="459"/>
        <v>#DIV/0!</v>
      </c>
      <c r="M2489" s="1" t="e">
        <f t="shared" si="460"/>
        <v>#DIV/0!</v>
      </c>
      <c r="N2489" s="1" t="e">
        <f t="shared" si="461"/>
        <v>#DIV/0!</v>
      </c>
      <c r="P2489" s="1" t="e">
        <f t="shared" si="465"/>
        <v>#DIV/0!</v>
      </c>
      <c r="Q2489" s="1" t="e">
        <f t="shared" si="462"/>
        <v>#DIV/0!</v>
      </c>
      <c r="R2489" s="2" t="e">
        <f t="shared" si="466"/>
        <v>#DIV/0!</v>
      </c>
      <c r="S2489" s="2" t="e">
        <f t="shared" si="467"/>
        <v>#DIV/0!</v>
      </c>
      <c r="T2489" s="2" t="e">
        <f t="shared" si="468"/>
        <v>#DIV/0!</v>
      </c>
      <c r="V2489" s="1">
        <v>2022</v>
      </c>
      <c r="W2489" s="1">
        <v>40988</v>
      </c>
      <c r="X2489" s="1" t="s">
        <v>2530</v>
      </c>
      <c r="Y2489" s="1" t="s">
        <v>58</v>
      </c>
      <c r="Z2489" s="1">
        <v>29</v>
      </c>
      <c r="AA2489" s="1">
        <v>6</v>
      </c>
      <c r="AB2489" s="1">
        <v>25</v>
      </c>
    </row>
    <row r="2490" spans="2:28" x14ac:dyDescent="0.55000000000000004">
      <c r="B2490" s="1">
        <v>55908</v>
      </c>
      <c r="C2490" s="4">
        <f>_xlfn.IFNA(VLOOKUP(B2490,X$2:AB11604,2,FALSE),0)</f>
        <v>0</v>
      </c>
      <c r="D2490" s="1">
        <f>_xlfn.IFNA(VLOOKUP(B2490,X$2:AA11632,3,FALSE),0)</f>
        <v>0</v>
      </c>
      <c r="E2490" s="1">
        <f>_xlfn.IFNA(VLOOKUP(B2490,X$2:AA11632,4,FALSE),0)</f>
        <v>0</v>
      </c>
      <c r="F2490" s="1">
        <f>_xlfn.IFNA(VLOOKUP(B2490,X$2:AB11633,5,FALSE),0)</f>
        <v>0</v>
      </c>
      <c r="H2490" s="5" t="e">
        <f t="shared" si="463"/>
        <v>#DIV/0!</v>
      </c>
      <c r="I2490" s="5" t="e">
        <f t="shared" si="464"/>
        <v>#DIV/0!</v>
      </c>
      <c r="J2490" s="1">
        <f t="shared" si="457"/>
        <v>0.11029086484118089</v>
      </c>
      <c r="K2490" s="1">
        <f t="shared" si="458"/>
        <v>0</v>
      </c>
      <c r="L2490" s="1" t="e">
        <f t="shared" si="459"/>
        <v>#DIV/0!</v>
      </c>
      <c r="M2490" s="1" t="e">
        <f t="shared" si="460"/>
        <v>#DIV/0!</v>
      </c>
      <c r="N2490" s="1" t="e">
        <f t="shared" si="461"/>
        <v>#DIV/0!</v>
      </c>
      <c r="P2490" s="1" t="e">
        <f t="shared" si="465"/>
        <v>#DIV/0!</v>
      </c>
      <c r="Q2490" s="1" t="e">
        <f t="shared" si="462"/>
        <v>#DIV/0!</v>
      </c>
      <c r="R2490" s="2" t="e">
        <f t="shared" si="466"/>
        <v>#DIV/0!</v>
      </c>
      <c r="S2490" s="2" t="e">
        <f t="shared" si="467"/>
        <v>#DIV/0!</v>
      </c>
      <c r="T2490" s="2" t="e">
        <f t="shared" si="468"/>
        <v>#DIV/0!</v>
      </c>
      <c r="V2490" s="1">
        <v>2022</v>
      </c>
      <c r="W2490" s="1">
        <v>34061</v>
      </c>
      <c r="X2490" s="1" t="s">
        <v>2531</v>
      </c>
      <c r="Y2490" s="1" t="s">
        <v>58</v>
      </c>
      <c r="Z2490" s="1">
        <v>29</v>
      </c>
      <c r="AA2490" s="1">
        <v>8</v>
      </c>
      <c r="AB2490" s="1">
        <v>25</v>
      </c>
    </row>
    <row r="2491" spans="2:28" x14ac:dyDescent="0.55000000000000004">
      <c r="B2491" s="1">
        <v>44094</v>
      </c>
      <c r="C2491" s="4">
        <f>_xlfn.IFNA(VLOOKUP(B2491,X$2:AB11605,2,FALSE),0)</f>
        <v>0</v>
      </c>
      <c r="D2491" s="1">
        <f>_xlfn.IFNA(VLOOKUP(B2491,X$2:AA11633,3,FALSE),0)</f>
        <v>0</v>
      </c>
      <c r="E2491" s="1">
        <f>_xlfn.IFNA(VLOOKUP(B2491,X$2:AA11633,4,FALSE),0)</f>
        <v>0</v>
      </c>
      <c r="F2491" s="1">
        <f>_xlfn.IFNA(VLOOKUP(B2491,X$2:AB11634,5,FALSE),0)</f>
        <v>0</v>
      </c>
      <c r="H2491" s="5" t="e">
        <f t="shared" si="463"/>
        <v>#DIV/0!</v>
      </c>
      <c r="I2491" s="5" t="e">
        <f t="shared" si="464"/>
        <v>#DIV/0!</v>
      </c>
      <c r="J2491" s="1">
        <f t="shared" si="457"/>
        <v>0.11029086484118089</v>
      </c>
      <c r="K2491" s="1">
        <f t="shared" si="458"/>
        <v>0</v>
      </c>
      <c r="L2491" s="1" t="e">
        <f t="shared" si="459"/>
        <v>#DIV/0!</v>
      </c>
      <c r="M2491" s="1" t="e">
        <f t="shared" si="460"/>
        <v>#DIV/0!</v>
      </c>
      <c r="N2491" s="1" t="e">
        <f t="shared" si="461"/>
        <v>#DIV/0!</v>
      </c>
      <c r="P2491" s="1" t="e">
        <f t="shared" si="465"/>
        <v>#DIV/0!</v>
      </c>
      <c r="Q2491" s="1" t="e">
        <f t="shared" si="462"/>
        <v>#DIV/0!</v>
      </c>
      <c r="R2491" s="2" t="e">
        <f t="shared" si="466"/>
        <v>#DIV/0!</v>
      </c>
      <c r="S2491" s="2" t="e">
        <f t="shared" si="467"/>
        <v>#DIV/0!</v>
      </c>
      <c r="T2491" s="2" t="e">
        <f t="shared" si="468"/>
        <v>#DIV/0!</v>
      </c>
      <c r="V2491" s="1">
        <v>2022</v>
      </c>
      <c r="W2491" s="1">
        <v>55003</v>
      </c>
      <c r="X2491" s="1" t="s">
        <v>2532</v>
      </c>
      <c r="Y2491" s="1" t="s">
        <v>58</v>
      </c>
      <c r="Z2491" s="1">
        <v>28</v>
      </c>
      <c r="AA2491" s="1">
        <v>8</v>
      </c>
      <c r="AB2491" s="1">
        <v>26</v>
      </c>
    </row>
    <row r="2492" spans="2:28" x14ac:dyDescent="0.55000000000000004">
      <c r="B2492" s="1">
        <v>57208</v>
      </c>
      <c r="C2492" s="4">
        <f>_xlfn.IFNA(VLOOKUP(B2492,X$2:AB11606,2,FALSE),0)</f>
        <v>0</v>
      </c>
      <c r="D2492" s="1">
        <f>_xlfn.IFNA(VLOOKUP(B2492,X$2:AA11634,3,FALSE),0)</f>
        <v>0</v>
      </c>
      <c r="E2492" s="1">
        <f>_xlfn.IFNA(VLOOKUP(B2492,X$2:AA11634,4,FALSE),0)</f>
        <v>0</v>
      </c>
      <c r="F2492" s="1">
        <f>_xlfn.IFNA(VLOOKUP(B2492,X$2:AB11635,5,FALSE),0)</f>
        <v>0</v>
      </c>
      <c r="H2492" s="5" t="e">
        <f t="shared" si="463"/>
        <v>#DIV/0!</v>
      </c>
      <c r="I2492" s="5" t="e">
        <f t="shared" si="464"/>
        <v>#DIV/0!</v>
      </c>
      <c r="J2492" s="1">
        <f t="shared" si="457"/>
        <v>0.11029086484118089</v>
      </c>
      <c r="K2492" s="1">
        <f t="shared" si="458"/>
        <v>0</v>
      </c>
      <c r="L2492" s="1" t="e">
        <f t="shared" si="459"/>
        <v>#DIV/0!</v>
      </c>
      <c r="M2492" s="1" t="e">
        <f t="shared" si="460"/>
        <v>#DIV/0!</v>
      </c>
      <c r="N2492" s="1" t="e">
        <f t="shared" si="461"/>
        <v>#DIV/0!</v>
      </c>
      <c r="P2492" s="1" t="e">
        <f t="shared" si="465"/>
        <v>#DIV/0!</v>
      </c>
      <c r="Q2492" s="1" t="e">
        <f t="shared" si="462"/>
        <v>#DIV/0!</v>
      </c>
      <c r="R2492" s="2" t="e">
        <f t="shared" si="466"/>
        <v>#DIV/0!</v>
      </c>
      <c r="S2492" s="2" t="e">
        <f t="shared" si="467"/>
        <v>#DIV/0!</v>
      </c>
      <c r="T2492" s="2" t="e">
        <f t="shared" si="468"/>
        <v>#DIV/0!</v>
      </c>
      <c r="V2492" s="1">
        <v>2022</v>
      </c>
      <c r="W2492" s="1">
        <v>4467</v>
      </c>
      <c r="X2492" s="1" t="s">
        <v>2533</v>
      </c>
      <c r="Y2492" s="1" t="s">
        <v>58</v>
      </c>
      <c r="Z2492" s="1">
        <v>28</v>
      </c>
      <c r="AA2492" s="1">
        <v>5</v>
      </c>
      <c r="AB2492" s="1">
        <v>37</v>
      </c>
    </row>
    <row r="2493" spans="2:28" x14ac:dyDescent="0.55000000000000004">
      <c r="B2493" s="1">
        <v>43542</v>
      </c>
      <c r="C2493" s="4">
        <f>_xlfn.IFNA(VLOOKUP(B2493,X$2:AB11607,2,FALSE),0)</f>
        <v>0</v>
      </c>
      <c r="D2493" s="1">
        <f>_xlfn.IFNA(VLOOKUP(B2493,X$2:AA11635,3,FALSE),0)</f>
        <v>0</v>
      </c>
      <c r="E2493" s="1">
        <f>_xlfn.IFNA(VLOOKUP(B2493,X$2:AA11635,4,FALSE),0)</f>
        <v>0</v>
      </c>
      <c r="F2493" s="1">
        <f>_xlfn.IFNA(VLOOKUP(B2493,X$2:AB11636,5,FALSE),0)</f>
        <v>0</v>
      </c>
      <c r="H2493" s="5" t="e">
        <f t="shared" si="463"/>
        <v>#DIV/0!</v>
      </c>
      <c r="I2493" s="5" t="e">
        <f t="shared" si="464"/>
        <v>#DIV/0!</v>
      </c>
      <c r="J2493" s="1">
        <f t="shared" si="457"/>
        <v>0.11029086484118089</v>
      </c>
      <c r="K2493" s="1">
        <f t="shared" si="458"/>
        <v>0</v>
      </c>
      <c r="L2493" s="1" t="e">
        <f t="shared" si="459"/>
        <v>#DIV/0!</v>
      </c>
      <c r="M2493" s="1" t="e">
        <f t="shared" si="460"/>
        <v>#DIV/0!</v>
      </c>
      <c r="N2493" s="1" t="e">
        <f t="shared" si="461"/>
        <v>#DIV/0!</v>
      </c>
      <c r="P2493" s="1" t="e">
        <f t="shared" si="465"/>
        <v>#DIV/0!</v>
      </c>
      <c r="Q2493" s="1" t="e">
        <f t="shared" si="462"/>
        <v>#DIV/0!</v>
      </c>
      <c r="R2493" s="2" t="e">
        <f t="shared" si="466"/>
        <v>#DIV/0!</v>
      </c>
      <c r="S2493" s="2" t="e">
        <f t="shared" si="467"/>
        <v>#DIV/0!</v>
      </c>
      <c r="T2493" s="2" t="e">
        <f t="shared" si="468"/>
        <v>#DIV/0!</v>
      </c>
      <c r="V2493" s="1">
        <v>2022</v>
      </c>
      <c r="W2493" s="1">
        <v>48181</v>
      </c>
      <c r="X2493" s="1" t="s">
        <v>2534</v>
      </c>
      <c r="Y2493" s="1" t="s">
        <v>58</v>
      </c>
      <c r="Z2493" s="1">
        <v>28</v>
      </c>
      <c r="AA2493" s="1">
        <v>5</v>
      </c>
      <c r="AB2493" s="1">
        <v>27</v>
      </c>
    </row>
    <row r="2494" spans="2:28" x14ac:dyDescent="0.55000000000000004">
      <c r="B2494" s="1">
        <v>41823</v>
      </c>
      <c r="C2494" s="4">
        <f>_xlfn.IFNA(VLOOKUP(B2494,X$2:AB11608,2,FALSE),0)</f>
        <v>0</v>
      </c>
      <c r="D2494" s="1">
        <f>_xlfn.IFNA(VLOOKUP(B2494,X$2:AA11636,3,FALSE),0)</f>
        <v>0</v>
      </c>
      <c r="E2494" s="1">
        <f>_xlfn.IFNA(VLOOKUP(B2494,X$2:AA11636,4,FALSE),0)</f>
        <v>0</v>
      </c>
      <c r="F2494" s="1">
        <f>_xlfn.IFNA(VLOOKUP(B2494,X$2:AB11637,5,FALSE),0)</f>
        <v>0</v>
      </c>
      <c r="H2494" s="5" t="e">
        <f t="shared" si="463"/>
        <v>#DIV/0!</v>
      </c>
      <c r="I2494" s="5" t="e">
        <f t="shared" si="464"/>
        <v>#DIV/0!</v>
      </c>
      <c r="J2494" s="1">
        <f t="shared" si="457"/>
        <v>0.11029086484118089</v>
      </c>
      <c r="K2494" s="1">
        <f t="shared" si="458"/>
        <v>0</v>
      </c>
      <c r="L2494" s="1" t="e">
        <f t="shared" si="459"/>
        <v>#DIV/0!</v>
      </c>
      <c r="M2494" s="1" t="e">
        <f t="shared" si="460"/>
        <v>#DIV/0!</v>
      </c>
      <c r="N2494" s="1" t="e">
        <f t="shared" si="461"/>
        <v>#DIV/0!</v>
      </c>
      <c r="P2494" s="1" t="e">
        <f t="shared" si="465"/>
        <v>#DIV/0!</v>
      </c>
      <c r="Q2494" s="1" t="e">
        <f t="shared" si="462"/>
        <v>#DIV/0!</v>
      </c>
      <c r="R2494" s="2" t="e">
        <f t="shared" si="466"/>
        <v>#DIV/0!</v>
      </c>
      <c r="S2494" s="2" t="e">
        <f t="shared" si="467"/>
        <v>#DIV/0!</v>
      </c>
      <c r="T2494" s="2" t="e">
        <f t="shared" si="468"/>
        <v>#DIV/0!</v>
      </c>
      <c r="V2494" s="1">
        <v>2022</v>
      </c>
      <c r="W2494" s="1">
        <v>3625</v>
      </c>
      <c r="X2494" s="1" t="s">
        <v>2535</v>
      </c>
      <c r="Y2494" s="1" t="s">
        <v>58</v>
      </c>
      <c r="Z2494" s="1">
        <v>27</v>
      </c>
      <c r="AA2494" s="1">
        <v>10</v>
      </c>
      <c r="AB2494" s="1">
        <v>37</v>
      </c>
    </row>
    <row r="2495" spans="2:28" x14ac:dyDescent="0.55000000000000004">
      <c r="B2495" s="1">
        <v>41198</v>
      </c>
      <c r="C2495" s="4">
        <f>_xlfn.IFNA(VLOOKUP(B2495,X$2:AB11609,2,FALSE),0)</f>
        <v>0</v>
      </c>
      <c r="D2495" s="1">
        <f>_xlfn.IFNA(VLOOKUP(B2495,X$2:AA11637,3,FALSE),0)</f>
        <v>0</v>
      </c>
      <c r="E2495" s="1">
        <f>_xlfn.IFNA(VLOOKUP(B2495,X$2:AA11637,4,FALSE),0)</f>
        <v>0</v>
      </c>
      <c r="F2495" s="1">
        <f>_xlfn.IFNA(VLOOKUP(B2495,X$2:AB11638,5,FALSE),0)</f>
        <v>0</v>
      </c>
      <c r="H2495" s="5" t="e">
        <f t="shared" si="463"/>
        <v>#DIV/0!</v>
      </c>
      <c r="I2495" s="5" t="e">
        <f t="shared" si="464"/>
        <v>#DIV/0!</v>
      </c>
      <c r="J2495" s="1">
        <f t="shared" si="457"/>
        <v>0.11029086484118089</v>
      </c>
      <c r="K2495" s="1">
        <f t="shared" si="458"/>
        <v>0</v>
      </c>
      <c r="L2495" s="1" t="e">
        <f t="shared" si="459"/>
        <v>#DIV/0!</v>
      </c>
      <c r="M2495" s="1" t="e">
        <f t="shared" si="460"/>
        <v>#DIV/0!</v>
      </c>
      <c r="N2495" s="1" t="e">
        <f t="shared" si="461"/>
        <v>#DIV/0!</v>
      </c>
      <c r="P2495" s="1" t="e">
        <f t="shared" si="465"/>
        <v>#DIV/0!</v>
      </c>
      <c r="Q2495" s="1" t="e">
        <f t="shared" si="462"/>
        <v>#DIV/0!</v>
      </c>
      <c r="R2495" s="2" t="e">
        <f t="shared" si="466"/>
        <v>#DIV/0!</v>
      </c>
      <c r="S2495" s="2" t="e">
        <f t="shared" si="467"/>
        <v>#DIV/0!</v>
      </c>
      <c r="T2495" s="2" t="e">
        <f t="shared" si="468"/>
        <v>#DIV/0!</v>
      </c>
      <c r="V2495" s="1">
        <v>2022</v>
      </c>
      <c r="W2495" s="1">
        <v>48230</v>
      </c>
      <c r="X2495" s="1" t="s">
        <v>2536</v>
      </c>
      <c r="Y2495" s="1" t="s">
        <v>58</v>
      </c>
      <c r="Z2495" s="1">
        <v>27</v>
      </c>
      <c r="AA2495" s="1">
        <v>8</v>
      </c>
      <c r="AB2495" s="1">
        <v>28</v>
      </c>
    </row>
    <row r="2496" spans="2:28" x14ac:dyDescent="0.55000000000000004">
      <c r="B2496" s="1">
        <v>62946</v>
      </c>
      <c r="C2496" s="4">
        <f>_xlfn.IFNA(VLOOKUP(B2496,X$2:AB11610,2,FALSE),0)</f>
        <v>0</v>
      </c>
      <c r="D2496" s="1">
        <f>_xlfn.IFNA(VLOOKUP(B2496,X$2:AA11638,3,FALSE),0)</f>
        <v>0</v>
      </c>
      <c r="E2496" s="1">
        <f>_xlfn.IFNA(VLOOKUP(B2496,X$2:AA11638,4,FALSE),0)</f>
        <v>0</v>
      </c>
      <c r="F2496" s="1">
        <f>_xlfn.IFNA(VLOOKUP(B2496,X$2:AB11639,5,FALSE),0)</f>
        <v>0</v>
      </c>
      <c r="H2496" s="5" t="e">
        <f t="shared" si="463"/>
        <v>#DIV/0!</v>
      </c>
      <c r="I2496" s="5" t="e">
        <f t="shared" si="464"/>
        <v>#DIV/0!</v>
      </c>
      <c r="J2496" s="1">
        <f t="shared" si="457"/>
        <v>0.11029086484118089</v>
      </c>
      <c r="K2496" s="1">
        <f t="shared" si="458"/>
        <v>0</v>
      </c>
      <c r="L2496" s="1" t="e">
        <f t="shared" si="459"/>
        <v>#DIV/0!</v>
      </c>
      <c r="M2496" s="1" t="e">
        <f t="shared" si="460"/>
        <v>#DIV/0!</v>
      </c>
      <c r="N2496" s="1" t="e">
        <f t="shared" si="461"/>
        <v>#DIV/0!</v>
      </c>
      <c r="P2496" s="1" t="e">
        <f t="shared" si="465"/>
        <v>#DIV/0!</v>
      </c>
      <c r="Q2496" s="1" t="e">
        <f t="shared" si="462"/>
        <v>#DIV/0!</v>
      </c>
      <c r="R2496" s="2" t="e">
        <f t="shared" si="466"/>
        <v>#DIV/0!</v>
      </c>
      <c r="S2496" s="2" t="e">
        <f t="shared" si="467"/>
        <v>#DIV/0!</v>
      </c>
      <c r="T2496" s="2" t="e">
        <f t="shared" si="468"/>
        <v>#DIV/0!</v>
      </c>
      <c r="V2496" s="1">
        <v>2022</v>
      </c>
      <c r="W2496" s="1">
        <v>48160</v>
      </c>
      <c r="X2496" s="1" t="s">
        <v>2537</v>
      </c>
      <c r="Y2496" s="1" t="s">
        <v>58</v>
      </c>
      <c r="Z2496" s="1">
        <v>27</v>
      </c>
      <c r="AA2496" s="1">
        <v>2</v>
      </c>
      <c r="AB2496" s="1">
        <v>28</v>
      </c>
    </row>
    <row r="2497" spans="2:28" x14ac:dyDescent="0.55000000000000004">
      <c r="B2497" s="1">
        <v>76655</v>
      </c>
      <c r="C2497" s="4">
        <f>_xlfn.IFNA(VLOOKUP(B2497,X$2:AB11611,2,FALSE),0)</f>
        <v>0</v>
      </c>
      <c r="D2497" s="1">
        <f>_xlfn.IFNA(VLOOKUP(B2497,X$2:AA11639,3,FALSE),0)</f>
        <v>0</v>
      </c>
      <c r="E2497" s="1">
        <f>_xlfn.IFNA(VLOOKUP(B2497,X$2:AA11639,4,FALSE),0)</f>
        <v>0</v>
      </c>
      <c r="F2497" s="1">
        <f>_xlfn.IFNA(VLOOKUP(B2497,X$2:AB11640,5,FALSE),0)</f>
        <v>0</v>
      </c>
      <c r="H2497" s="5" t="e">
        <f t="shared" si="463"/>
        <v>#DIV/0!</v>
      </c>
      <c r="I2497" s="5" t="e">
        <f t="shared" si="464"/>
        <v>#DIV/0!</v>
      </c>
      <c r="J2497" s="1">
        <f t="shared" si="457"/>
        <v>0.11029086484118089</v>
      </c>
      <c r="K2497" s="1">
        <f t="shared" si="458"/>
        <v>0</v>
      </c>
      <c r="L2497" s="1" t="e">
        <f t="shared" si="459"/>
        <v>#DIV/0!</v>
      </c>
      <c r="M2497" s="1" t="e">
        <f t="shared" si="460"/>
        <v>#DIV/0!</v>
      </c>
      <c r="N2497" s="1" t="e">
        <f t="shared" si="461"/>
        <v>#DIV/0!</v>
      </c>
      <c r="P2497" s="1" t="e">
        <f t="shared" si="465"/>
        <v>#DIV/0!</v>
      </c>
      <c r="Q2497" s="1" t="e">
        <f t="shared" si="462"/>
        <v>#DIV/0!</v>
      </c>
      <c r="R2497" s="2" t="e">
        <f t="shared" si="466"/>
        <v>#DIV/0!</v>
      </c>
      <c r="S2497" s="2" t="e">
        <f t="shared" si="467"/>
        <v>#DIV/0!</v>
      </c>
      <c r="T2497" s="2" t="e">
        <f t="shared" si="468"/>
        <v>#DIV/0!</v>
      </c>
      <c r="V2497" s="1">
        <v>2022</v>
      </c>
      <c r="W2497" s="1">
        <v>29573</v>
      </c>
      <c r="X2497" s="1" t="s">
        <v>2538</v>
      </c>
      <c r="Y2497" s="1" t="s">
        <v>58</v>
      </c>
      <c r="Z2497" s="1">
        <v>26</v>
      </c>
      <c r="AA2497" s="1">
        <v>2</v>
      </c>
      <c r="AB2497" s="1">
        <v>25</v>
      </c>
    </row>
    <row r="2498" spans="2:28" x14ac:dyDescent="0.55000000000000004">
      <c r="B2498" s="1">
        <v>61544</v>
      </c>
      <c r="C2498" s="4">
        <f>_xlfn.IFNA(VLOOKUP(B2498,X$2:AB11612,2,FALSE),0)</f>
        <v>0</v>
      </c>
      <c r="D2498" s="1">
        <f>_xlfn.IFNA(VLOOKUP(B2498,X$2:AA11640,3,FALSE),0)</f>
        <v>0</v>
      </c>
      <c r="E2498" s="1">
        <f>_xlfn.IFNA(VLOOKUP(B2498,X$2:AA11640,4,FALSE),0)</f>
        <v>0</v>
      </c>
      <c r="F2498" s="1">
        <f>_xlfn.IFNA(VLOOKUP(B2498,X$2:AB11641,5,FALSE),0)</f>
        <v>0</v>
      </c>
      <c r="H2498" s="5" t="e">
        <f t="shared" si="463"/>
        <v>#DIV/0!</v>
      </c>
      <c r="I2498" s="5" t="e">
        <f t="shared" si="464"/>
        <v>#DIV/0!</v>
      </c>
      <c r="J2498" s="1">
        <f t="shared" ref="J2498:J2561" si="469">AVERAGEIF(BF:BF,D2498,BG:BG)</f>
        <v>0.11029086484118089</v>
      </c>
      <c r="K2498" s="1">
        <f t="shared" ref="K2498:K2561" si="470">ROUNDDOWN(D2498*0.1,0)</f>
        <v>0</v>
      </c>
      <c r="L2498" s="1" t="e">
        <f t="shared" ref="L2498:L2561" si="471">AVERAGEIFS(AV:AV,AU:AU,K2498,AW:AW,E2498)</f>
        <v>#DIV/0!</v>
      </c>
      <c r="M2498" s="1" t="e">
        <f t="shared" ref="M2498:M2561" si="472">AVERAGEIFS(AK:AK,AJ:AJ,K2498,AL:AL,F2498)</f>
        <v>#DIV/0!</v>
      </c>
      <c r="N2498" s="1" t="e">
        <f t="shared" ref="N2498:N2561" si="473">AVERAGEIFS(BK:BK,BJ:BJ,D2498,BL:BL,C2498)</f>
        <v>#DIV/0!</v>
      </c>
      <c r="P2498" s="1" t="e">
        <f t="shared" si="465"/>
        <v>#DIV/0!</v>
      </c>
      <c r="Q2498" s="1" t="e">
        <f t="shared" ref="Q2498:Q2561" si="474">P2498*J2498</f>
        <v>#DIV/0!</v>
      </c>
      <c r="R2498" s="2" t="e">
        <f t="shared" si="466"/>
        <v>#DIV/0!</v>
      </c>
      <c r="S2498" s="2" t="e">
        <f t="shared" si="467"/>
        <v>#DIV/0!</v>
      </c>
      <c r="T2498" s="2" t="e">
        <f t="shared" si="468"/>
        <v>#DIV/0!</v>
      </c>
      <c r="V2498" s="1">
        <v>2022</v>
      </c>
      <c r="W2498" s="1">
        <v>28070</v>
      </c>
      <c r="X2498" s="1" t="s">
        <v>2539</v>
      </c>
      <c r="Y2498" s="1" t="s">
        <v>58</v>
      </c>
      <c r="Z2498" s="1">
        <v>26</v>
      </c>
      <c r="AA2498" s="1">
        <v>8</v>
      </c>
      <c r="AB2498" s="1">
        <v>25</v>
      </c>
    </row>
    <row r="2499" spans="2:28" x14ac:dyDescent="0.55000000000000004">
      <c r="B2499" s="1">
        <v>62922</v>
      </c>
      <c r="C2499" s="4">
        <f>_xlfn.IFNA(VLOOKUP(B2499,X$2:AB11613,2,FALSE),0)</f>
        <v>0</v>
      </c>
      <c r="D2499" s="1">
        <f>_xlfn.IFNA(VLOOKUP(B2499,X$2:AA11641,3,FALSE),0)</f>
        <v>0</v>
      </c>
      <c r="E2499" s="1">
        <f>_xlfn.IFNA(VLOOKUP(B2499,X$2:AA11641,4,FALSE),0)</f>
        <v>0</v>
      </c>
      <c r="F2499" s="1">
        <f>_xlfn.IFNA(VLOOKUP(B2499,X$2:AB11642,5,FALSE),0)</f>
        <v>0</v>
      </c>
      <c r="H2499" s="5" t="e">
        <f t="shared" ref="H2499:H2562" si="475">AVERAGEIF(AO:AO,C2499,AP:AP)</f>
        <v>#DIV/0!</v>
      </c>
      <c r="I2499" s="5" t="e">
        <f t="shared" ref="I2499:I2562" si="476">H2499*1.07</f>
        <v>#DIV/0!</v>
      </c>
      <c r="J2499" s="1">
        <f t="shared" si="469"/>
        <v>0.11029086484118089</v>
      </c>
      <c r="K2499" s="1">
        <f t="shared" si="470"/>
        <v>0</v>
      </c>
      <c r="L2499" s="1" t="e">
        <f t="shared" si="471"/>
        <v>#DIV/0!</v>
      </c>
      <c r="M2499" s="1" t="e">
        <f t="shared" si="472"/>
        <v>#DIV/0!</v>
      </c>
      <c r="N2499" s="1" t="e">
        <f t="shared" si="473"/>
        <v>#DIV/0!</v>
      </c>
      <c r="P2499" s="1" t="e">
        <f t="shared" ref="P2499:P2562" si="477">L2499*M2499*N2499</f>
        <v>#DIV/0!</v>
      </c>
      <c r="Q2499" s="1" t="e">
        <f t="shared" si="474"/>
        <v>#DIV/0!</v>
      </c>
      <c r="R2499" s="2" t="e">
        <f t="shared" ref="R2499:R2562" si="478">H2499*Q2499</f>
        <v>#DIV/0!</v>
      </c>
      <c r="S2499" s="2" t="e">
        <f t="shared" ref="S2499:S2562" si="479">I2499*Q2499</f>
        <v>#DIV/0!</v>
      </c>
      <c r="T2499" s="2" t="e">
        <f t="shared" ref="T2499:T2562" si="480">((_xlfn.IFS(C2499&lt;&gt;"QB",R2499,F2499&gt;27,(1/(M2499))*R2499,F2499&lt;=27,R2499)))</f>
        <v>#DIV/0!</v>
      </c>
      <c r="V2499" s="1">
        <v>2022</v>
      </c>
      <c r="W2499" s="1">
        <v>34914</v>
      </c>
      <c r="X2499" s="1" t="s">
        <v>2540</v>
      </c>
      <c r="Y2499" s="1" t="s">
        <v>58</v>
      </c>
      <c r="Z2499" s="1">
        <v>26</v>
      </c>
      <c r="AA2499" s="1">
        <v>8</v>
      </c>
      <c r="AB2499" s="1">
        <v>25</v>
      </c>
    </row>
    <row r="2500" spans="2:28" x14ac:dyDescent="0.55000000000000004">
      <c r="B2500" s="1">
        <v>148900</v>
      </c>
      <c r="C2500" s="4">
        <f>_xlfn.IFNA(VLOOKUP(B2500,X$2:AB11614,2,FALSE),0)</f>
        <v>0</v>
      </c>
      <c r="D2500" s="1">
        <f>_xlfn.IFNA(VLOOKUP(B2500,X$2:AA11642,3,FALSE),0)</f>
        <v>0</v>
      </c>
      <c r="E2500" s="1">
        <f>_xlfn.IFNA(VLOOKUP(B2500,X$2:AA11642,4,FALSE),0)</f>
        <v>0</v>
      </c>
      <c r="F2500" s="1">
        <f>_xlfn.IFNA(VLOOKUP(B2500,X$2:AB11643,5,FALSE),0)</f>
        <v>0</v>
      </c>
      <c r="H2500" s="5" t="e">
        <f t="shared" si="475"/>
        <v>#DIV/0!</v>
      </c>
      <c r="I2500" s="5" t="e">
        <f t="shared" si="476"/>
        <v>#DIV/0!</v>
      </c>
      <c r="J2500" s="1">
        <f t="shared" si="469"/>
        <v>0.11029086484118089</v>
      </c>
      <c r="K2500" s="1">
        <f t="shared" si="470"/>
        <v>0</v>
      </c>
      <c r="L2500" s="1" t="e">
        <f t="shared" si="471"/>
        <v>#DIV/0!</v>
      </c>
      <c r="M2500" s="1" t="e">
        <f t="shared" si="472"/>
        <v>#DIV/0!</v>
      </c>
      <c r="N2500" s="1" t="e">
        <f t="shared" si="473"/>
        <v>#DIV/0!</v>
      </c>
      <c r="P2500" s="1" t="e">
        <f t="shared" si="477"/>
        <v>#DIV/0!</v>
      </c>
      <c r="Q2500" s="1" t="e">
        <f t="shared" si="474"/>
        <v>#DIV/0!</v>
      </c>
      <c r="R2500" s="2" t="e">
        <f t="shared" si="478"/>
        <v>#DIV/0!</v>
      </c>
      <c r="S2500" s="2" t="e">
        <f t="shared" si="479"/>
        <v>#DIV/0!</v>
      </c>
      <c r="T2500" s="2" t="e">
        <f t="shared" si="480"/>
        <v>#DIV/0!</v>
      </c>
      <c r="V2500" s="1">
        <v>2022</v>
      </c>
      <c r="W2500" s="1">
        <v>61577</v>
      </c>
      <c r="X2500" s="1" t="s">
        <v>2541</v>
      </c>
      <c r="Y2500" s="1" t="s">
        <v>58</v>
      </c>
      <c r="Z2500" s="1">
        <v>26</v>
      </c>
      <c r="AA2500" s="1">
        <v>4</v>
      </c>
      <c r="AB2500" s="1">
        <v>23</v>
      </c>
    </row>
    <row r="2501" spans="2:28" x14ac:dyDescent="0.55000000000000004">
      <c r="B2501" s="1">
        <v>57853</v>
      </c>
      <c r="C2501" s="4">
        <f>_xlfn.IFNA(VLOOKUP(B2501,X$2:AB11615,2,FALSE),0)</f>
        <v>0</v>
      </c>
      <c r="D2501" s="1">
        <f>_xlfn.IFNA(VLOOKUP(B2501,X$2:AA11643,3,FALSE),0)</f>
        <v>0</v>
      </c>
      <c r="E2501" s="1">
        <f>_xlfn.IFNA(VLOOKUP(B2501,X$2:AA11643,4,FALSE),0)</f>
        <v>0</v>
      </c>
      <c r="F2501" s="1">
        <f>_xlfn.IFNA(VLOOKUP(B2501,X$2:AB11644,5,FALSE),0)</f>
        <v>0</v>
      </c>
      <c r="H2501" s="5" t="e">
        <f t="shared" si="475"/>
        <v>#DIV/0!</v>
      </c>
      <c r="I2501" s="5" t="e">
        <f t="shared" si="476"/>
        <v>#DIV/0!</v>
      </c>
      <c r="J2501" s="1">
        <f t="shared" si="469"/>
        <v>0.11029086484118089</v>
      </c>
      <c r="K2501" s="1">
        <f t="shared" si="470"/>
        <v>0</v>
      </c>
      <c r="L2501" s="1" t="e">
        <f t="shared" si="471"/>
        <v>#DIV/0!</v>
      </c>
      <c r="M2501" s="1" t="e">
        <f t="shared" si="472"/>
        <v>#DIV/0!</v>
      </c>
      <c r="N2501" s="1" t="e">
        <f t="shared" si="473"/>
        <v>#DIV/0!</v>
      </c>
      <c r="P2501" s="1" t="e">
        <f t="shared" si="477"/>
        <v>#DIV/0!</v>
      </c>
      <c r="Q2501" s="1" t="e">
        <f t="shared" si="474"/>
        <v>#DIV/0!</v>
      </c>
      <c r="R2501" s="2" t="e">
        <f t="shared" si="478"/>
        <v>#DIV/0!</v>
      </c>
      <c r="S2501" s="2" t="e">
        <f t="shared" si="479"/>
        <v>#DIV/0!</v>
      </c>
      <c r="T2501" s="2" t="e">
        <f t="shared" si="480"/>
        <v>#DIV/0!</v>
      </c>
      <c r="V2501" s="1">
        <v>2022</v>
      </c>
      <c r="W2501" s="1">
        <v>40986</v>
      </c>
      <c r="X2501" s="1" t="s">
        <v>2542</v>
      </c>
      <c r="Y2501" s="1" t="s">
        <v>58</v>
      </c>
      <c r="Z2501" s="1">
        <v>25</v>
      </c>
      <c r="AA2501" s="1">
        <v>7</v>
      </c>
      <c r="AB2501" s="1">
        <v>25</v>
      </c>
    </row>
    <row r="2502" spans="2:28" x14ac:dyDescent="0.55000000000000004">
      <c r="B2502" s="1">
        <v>41726</v>
      </c>
      <c r="C2502" s="4">
        <f>_xlfn.IFNA(VLOOKUP(B2502,X$2:AB11616,2,FALSE),0)</f>
        <v>0</v>
      </c>
      <c r="D2502" s="1">
        <f>_xlfn.IFNA(VLOOKUP(B2502,X$2:AA11644,3,FALSE),0)</f>
        <v>0</v>
      </c>
      <c r="E2502" s="1">
        <f>_xlfn.IFNA(VLOOKUP(B2502,X$2:AA11644,4,FALSE),0)</f>
        <v>0</v>
      </c>
      <c r="F2502" s="1">
        <f>_xlfn.IFNA(VLOOKUP(B2502,X$2:AB11645,5,FALSE),0)</f>
        <v>0</v>
      </c>
      <c r="H2502" s="5" t="e">
        <f t="shared" si="475"/>
        <v>#DIV/0!</v>
      </c>
      <c r="I2502" s="5" t="e">
        <f t="shared" si="476"/>
        <v>#DIV/0!</v>
      </c>
      <c r="J2502" s="1">
        <f t="shared" si="469"/>
        <v>0.11029086484118089</v>
      </c>
      <c r="K2502" s="1">
        <f t="shared" si="470"/>
        <v>0</v>
      </c>
      <c r="L2502" s="1" t="e">
        <f t="shared" si="471"/>
        <v>#DIV/0!</v>
      </c>
      <c r="M2502" s="1" t="e">
        <f t="shared" si="472"/>
        <v>#DIV/0!</v>
      </c>
      <c r="N2502" s="1" t="e">
        <f t="shared" si="473"/>
        <v>#DIV/0!</v>
      </c>
      <c r="P2502" s="1" t="e">
        <f t="shared" si="477"/>
        <v>#DIV/0!</v>
      </c>
      <c r="Q2502" s="1" t="e">
        <f t="shared" si="474"/>
        <v>#DIV/0!</v>
      </c>
      <c r="R2502" s="2" t="e">
        <f t="shared" si="478"/>
        <v>#DIV/0!</v>
      </c>
      <c r="S2502" s="2" t="e">
        <f t="shared" si="479"/>
        <v>#DIV/0!</v>
      </c>
      <c r="T2502" s="2" t="e">
        <f t="shared" si="480"/>
        <v>#DIV/0!</v>
      </c>
      <c r="V2502" s="1">
        <v>2022</v>
      </c>
      <c r="W2502" s="1">
        <v>38276</v>
      </c>
      <c r="X2502" s="1" t="s">
        <v>2543</v>
      </c>
      <c r="Y2502" s="1" t="s">
        <v>58</v>
      </c>
      <c r="Z2502" s="1">
        <v>25</v>
      </c>
      <c r="AA2502" s="1">
        <v>7</v>
      </c>
      <c r="AB2502" s="1">
        <v>27</v>
      </c>
    </row>
    <row r="2503" spans="2:28" x14ac:dyDescent="0.55000000000000004">
      <c r="B2503" s="1">
        <v>40668</v>
      </c>
      <c r="C2503" s="4">
        <f>_xlfn.IFNA(VLOOKUP(B2503,X$2:AB11617,2,FALSE),0)</f>
        <v>0</v>
      </c>
      <c r="D2503" s="1">
        <f>_xlfn.IFNA(VLOOKUP(B2503,X$2:AA11645,3,FALSE),0)</f>
        <v>0</v>
      </c>
      <c r="E2503" s="1">
        <f>_xlfn.IFNA(VLOOKUP(B2503,X$2:AA11645,4,FALSE),0)</f>
        <v>0</v>
      </c>
      <c r="F2503" s="1">
        <f>_xlfn.IFNA(VLOOKUP(B2503,X$2:AB11646,5,FALSE),0)</f>
        <v>0</v>
      </c>
      <c r="H2503" s="5" t="e">
        <f t="shared" si="475"/>
        <v>#DIV/0!</v>
      </c>
      <c r="I2503" s="5" t="e">
        <f t="shared" si="476"/>
        <v>#DIV/0!</v>
      </c>
      <c r="J2503" s="1">
        <f t="shared" si="469"/>
        <v>0.11029086484118089</v>
      </c>
      <c r="K2503" s="1">
        <f t="shared" si="470"/>
        <v>0</v>
      </c>
      <c r="L2503" s="1" t="e">
        <f t="shared" si="471"/>
        <v>#DIV/0!</v>
      </c>
      <c r="M2503" s="1" t="e">
        <f t="shared" si="472"/>
        <v>#DIV/0!</v>
      </c>
      <c r="N2503" s="1" t="e">
        <f t="shared" si="473"/>
        <v>#DIV/0!</v>
      </c>
      <c r="P2503" s="1" t="e">
        <f t="shared" si="477"/>
        <v>#DIV/0!</v>
      </c>
      <c r="Q2503" s="1" t="e">
        <f t="shared" si="474"/>
        <v>#DIV/0!</v>
      </c>
      <c r="R2503" s="2" t="e">
        <f t="shared" si="478"/>
        <v>#DIV/0!</v>
      </c>
      <c r="S2503" s="2" t="e">
        <f t="shared" si="479"/>
        <v>#DIV/0!</v>
      </c>
      <c r="T2503" s="2" t="e">
        <f t="shared" si="480"/>
        <v>#DIV/0!</v>
      </c>
      <c r="V2503" s="1">
        <v>2022</v>
      </c>
      <c r="W2503" s="1">
        <v>11366</v>
      </c>
      <c r="X2503" s="1" t="s">
        <v>2544</v>
      </c>
      <c r="Y2503" s="1" t="s">
        <v>58</v>
      </c>
      <c r="Z2503" s="1">
        <v>25</v>
      </c>
      <c r="AA2503" s="1">
        <v>8</v>
      </c>
      <c r="AB2503" s="1">
        <v>30</v>
      </c>
    </row>
    <row r="2504" spans="2:28" x14ac:dyDescent="0.55000000000000004">
      <c r="B2504" s="1">
        <v>104190</v>
      </c>
      <c r="C2504" s="4">
        <f>_xlfn.IFNA(VLOOKUP(B2504,X$2:AB11618,2,FALSE),0)</f>
        <v>0</v>
      </c>
      <c r="D2504" s="1">
        <f>_xlfn.IFNA(VLOOKUP(B2504,X$2:AA11646,3,FALSE),0)</f>
        <v>0</v>
      </c>
      <c r="E2504" s="1">
        <f>_xlfn.IFNA(VLOOKUP(B2504,X$2:AA11646,4,FALSE),0)</f>
        <v>0</v>
      </c>
      <c r="F2504" s="1">
        <f>_xlfn.IFNA(VLOOKUP(B2504,X$2:AB11647,5,FALSE),0)</f>
        <v>0</v>
      </c>
      <c r="H2504" s="5" t="e">
        <f t="shared" si="475"/>
        <v>#DIV/0!</v>
      </c>
      <c r="I2504" s="5" t="e">
        <f t="shared" si="476"/>
        <v>#DIV/0!</v>
      </c>
      <c r="J2504" s="1">
        <f t="shared" si="469"/>
        <v>0.11029086484118089</v>
      </c>
      <c r="K2504" s="1">
        <f t="shared" si="470"/>
        <v>0</v>
      </c>
      <c r="L2504" s="1" t="e">
        <f t="shared" si="471"/>
        <v>#DIV/0!</v>
      </c>
      <c r="M2504" s="1" t="e">
        <f t="shared" si="472"/>
        <v>#DIV/0!</v>
      </c>
      <c r="N2504" s="1" t="e">
        <f t="shared" si="473"/>
        <v>#DIV/0!</v>
      </c>
      <c r="P2504" s="1" t="e">
        <f t="shared" si="477"/>
        <v>#DIV/0!</v>
      </c>
      <c r="Q2504" s="1" t="e">
        <f t="shared" si="474"/>
        <v>#DIV/0!</v>
      </c>
      <c r="R2504" s="2" t="e">
        <f t="shared" si="478"/>
        <v>#DIV/0!</v>
      </c>
      <c r="S2504" s="2" t="e">
        <f t="shared" si="479"/>
        <v>#DIV/0!</v>
      </c>
      <c r="T2504" s="2" t="e">
        <f t="shared" si="480"/>
        <v>#DIV/0!</v>
      </c>
      <c r="V2504" s="1">
        <v>2022</v>
      </c>
      <c r="W2504" s="1">
        <v>10980</v>
      </c>
      <c r="X2504" s="1" t="s">
        <v>2545</v>
      </c>
      <c r="Y2504" s="1" t="s">
        <v>58</v>
      </c>
      <c r="Z2504" s="1">
        <v>24</v>
      </c>
      <c r="AA2504" s="1">
        <v>8</v>
      </c>
      <c r="AB2504" s="1">
        <v>29</v>
      </c>
    </row>
    <row r="2505" spans="2:28" x14ac:dyDescent="0.55000000000000004">
      <c r="B2505" s="1">
        <v>81233</v>
      </c>
      <c r="C2505" s="4">
        <f>_xlfn.IFNA(VLOOKUP(B2505,X$2:AB11619,2,FALSE),0)</f>
        <v>0</v>
      </c>
      <c r="D2505" s="1">
        <f>_xlfn.IFNA(VLOOKUP(B2505,X$2:AA11647,3,FALSE),0)</f>
        <v>0</v>
      </c>
      <c r="E2505" s="1">
        <f>_xlfn.IFNA(VLOOKUP(B2505,X$2:AA11647,4,FALSE),0)</f>
        <v>0</v>
      </c>
      <c r="F2505" s="1">
        <f>_xlfn.IFNA(VLOOKUP(B2505,X$2:AB11648,5,FALSE),0)</f>
        <v>0</v>
      </c>
      <c r="H2505" s="5" t="e">
        <f t="shared" si="475"/>
        <v>#DIV/0!</v>
      </c>
      <c r="I2505" s="5" t="e">
        <f t="shared" si="476"/>
        <v>#DIV/0!</v>
      </c>
      <c r="J2505" s="1">
        <f t="shared" si="469"/>
        <v>0.11029086484118089</v>
      </c>
      <c r="K2505" s="1">
        <f t="shared" si="470"/>
        <v>0</v>
      </c>
      <c r="L2505" s="1" t="e">
        <f t="shared" si="471"/>
        <v>#DIV/0!</v>
      </c>
      <c r="M2505" s="1" t="e">
        <f t="shared" si="472"/>
        <v>#DIV/0!</v>
      </c>
      <c r="N2505" s="1" t="e">
        <f t="shared" si="473"/>
        <v>#DIV/0!</v>
      </c>
      <c r="P2505" s="1" t="e">
        <f t="shared" si="477"/>
        <v>#DIV/0!</v>
      </c>
      <c r="Q2505" s="1" t="e">
        <f t="shared" si="474"/>
        <v>#DIV/0!</v>
      </c>
      <c r="R2505" s="2" t="e">
        <f t="shared" si="478"/>
        <v>#DIV/0!</v>
      </c>
      <c r="S2505" s="2" t="e">
        <f t="shared" si="479"/>
        <v>#DIV/0!</v>
      </c>
      <c r="T2505" s="2" t="e">
        <f t="shared" si="480"/>
        <v>#DIV/0!</v>
      </c>
      <c r="V2505" s="1">
        <v>2022</v>
      </c>
      <c r="W2505" s="1">
        <v>48345</v>
      </c>
      <c r="X2505" s="1" t="s">
        <v>2546</v>
      </c>
      <c r="Y2505" s="1" t="s">
        <v>58</v>
      </c>
      <c r="Z2505" s="1">
        <v>24</v>
      </c>
      <c r="AA2505" s="1">
        <v>8</v>
      </c>
      <c r="AB2505" s="1">
        <v>28</v>
      </c>
    </row>
    <row r="2506" spans="2:28" x14ac:dyDescent="0.55000000000000004">
      <c r="B2506" s="1">
        <v>22777</v>
      </c>
      <c r="C2506" s="4">
        <f>_xlfn.IFNA(VLOOKUP(B2506,X$2:AB11620,2,FALSE),0)</f>
        <v>0</v>
      </c>
      <c r="D2506" s="1">
        <f>_xlfn.IFNA(VLOOKUP(B2506,X$2:AA11648,3,FALSE),0)</f>
        <v>0</v>
      </c>
      <c r="E2506" s="1">
        <f>_xlfn.IFNA(VLOOKUP(B2506,X$2:AA11648,4,FALSE),0)</f>
        <v>0</v>
      </c>
      <c r="F2506" s="1">
        <f>_xlfn.IFNA(VLOOKUP(B2506,X$2:AB11649,5,FALSE),0)</f>
        <v>0</v>
      </c>
      <c r="H2506" s="5" t="e">
        <f t="shared" si="475"/>
        <v>#DIV/0!</v>
      </c>
      <c r="I2506" s="5" t="e">
        <f t="shared" si="476"/>
        <v>#DIV/0!</v>
      </c>
      <c r="J2506" s="1">
        <f t="shared" si="469"/>
        <v>0.11029086484118089</v>
      </c>
      <c r="K2506" s="1">
        <f t="shared" si="470"/>
        <v>0</v>
      </c>
      <c r="L2506" s="1" t="e">
        <f t="shared" si="471"/>
        <v>#DIV/0!</v>
      </c>
      <c r="M2506" s="1" t="e">
        <f t="shared" si="472"/>
        <v>#DIV/0!</v>
      </c>
      <c r="N2506" s="1" t="e">
        <f t="shared" si="473"/>
        <v>#DIV/0!</v>
      </c>
      <c r="P2506" s="1" t="e">
        <f t="shared" si="477"/>
        <v>#DIV/0!</v>
      </c>
      <c r="Q2506" s="1" t="e">
        <f t="shared" si="474"/>
        <v>#DIV/0!</v>
      </c>
      <c r="R2506" s="2" t="e">
        <f t="shared" si="478"/>
        <v>#DIV/0!</v>
      </c>
      <c r="S2506" s="2" t="e">
        <f t="shared" si="479"/>
        <v>#DIV/0!</v>
      </c>
      <c r="T2506" s="2" t="e">
        <f t="shared" si="480"/>
        <v>#DIV/0!</v>
      </c>
      <c r="V2506" s="1">
        <v>2022</v>
      </c>
      <c r="W2506" s="1">
        <v>23172</v>
      </c>
      <c r="X2506" s="1" t="s">
        <v>2547</v>
      </c>
      <c r="Y2506" s="1" t="s">
        <v>58</v>
      </c>
      <c r="Z2506" s="1">
        <v>24</v>
      </c>
      <c r="AA2506" s="1">
        <v>8</v>
      </c>
      <c r="AB2506" s="1">
        <v>29</v>
      </c>
    </row>
    <row r="2507" spans="2:28" x14ac:dyDescent="0.55000000000000004">
      <c r="B2507" s="1">
        <v>40416</v>
      </c>
      <c r="C2507" s="4">
        <f>_xlfn.IFNA(VLOOKUP(B2507,X$2:AB11621,2,FALSE),0)</f>
        <v>0</v>
      </c>
      <c r="D2507" s="1">
        <f>_xlfn.IFNA(VLOOKUP(B2507,X$2:AA11649,3,FALSE),0)</f>
        <v>0</v>
      </c>
      <c r="E2507" s="1">
        <f>_xlfn.IFNA(VLOOKUP(B2507,X$2:AA11649,4,FALSE),0)</f>
        <v>0</v>
      </c>
      <c r="F2507" s="1">
        <f>_xlfn.IFNA(VLOOKUP(B2507,X$2:AB11650,5,FALSE),0)</f>
        <v>0</v>
      </c>
      <c r="H2507" s="5" t="e">
        <f t="shared" si="475"/>
        <v>#DIV/0!</v>
      </c>
      <c r="I2507" s="5" t="e">
        <f t="shared" si="476"/>
        <v>#DIV/0!</v>
      </c>
      <c r="J2507" s="1">
        <f t="shared" si="469"/>
        <v>0.11029086484118089</v>
      </c>
      <c r="K2507" s="1">
        <f t="shared" si="470"/>
        <v>0</v>
      </c>
      <c r="L2507" s="1" t="e">
        <f t="shared" si="471"/>
        <v>#DIV/0!</v>
      </c>
      <c r="M2507" s="1" t="e">
        <f t="shared" si="472"/>
        <v>#DIV/0!</v>
      </c>
      <c r="N2507" s="1" t="e">
        <f t="shared" si="473"/>
        <v>#DIV/0!</v>
      </c>
      <c r="P2507" s="1" t="e">
        <f t="shared" si="477"/>
        <v>#DIV/0!</v>
      </c>
      <c r="Q2507" s="1" t="e">
        <f t="shared" si="474"/>
        <v>#DIV/0!</v>
      </c>
      <c r="R2507" s="2" t="e">
        <f t="shared" si="478"/>
        <v>#DIV/0!</v>
      </c>
      <c r="S2507" s="2" t="e">
        <f t="shared" si="479"/>
        <v>#DIV/0!</v>
      </c>
      <c r="T2507" s="2" t="e">
        <f t="shared" si="480"/>
        <v>#DIV/0!</v>
      </c>
      <c r="V2507" s="1">
        <v>2022</v>
      </c>
      <c r="W2507" s="1">
        <v>20052</v>
      </c>
      <c r="X2507" s="1" t="s">
        <v>2548</v>
      </c>
      <c r="Y2507" s="1" t="s">
        <v>58</v>
      </c>
      <c r="Z2507" s="1">
        <v>23</v>
      </c>
      <c r="AA2507" s="1">
        <v>8</v>
      </c>
      <c r="AB2507" s="1">
        <v>25</v>
      </c>
    </row>
    <row r="2508" spans="2:28" x14ac:dyDescent="0.55000000000000004">
      <c r="B2508" s="1">
        <v>43645</v>
      </c>
      <c r="C2508" s="4">
        <f>_xlfn.IFNA(VLOOKUP(B2508,X$2:AB11622,2,FALSE),0)</f>
        <v>0</v>
      </c>
      <c r="D2508" s="1">
        <f>_xlfn.IFNA(VLOOKUP(B2508,X$2:AA11650,3,FALSE),0)</f>
        <v>0</v>
      </c>
      <c r="E2508" s="1">
        <f>_xlfn.IFNA(VLOOKUP(B2508,X$2:AA11650,4,FALSE),0)</f>
        <v>0</v>
      </c>
      <c r="F2508" s="1">
        <f>_xlfn.IFNA(VLOOKUP(B2508,X$2:AB11651,5,FALSE),0)</f>
        <v>0</v>
      </c>
      <c r="H2508" s="5" t="e">
        <f t="shared" si="475"/>
        <v>#DIV/0!</v>
      </c>
      <c r="I2508" s="5" t="e">
        <f t="shared" si="476"/>
        <v>#DIV/0!</v>
      </c>
      <c r="J2508" s="1">
        <f t="shared" si="469"/>
        <v>0.11029086484118089</v>
      </c>
      <c r="K2508" s="1">
        <f t="shared" si="470"/>
        <v>0</v>
      </c>
      <c r="L2508" s="1" t="e">
        <f t="shared" si="471"/>
        <v>#DIV/0!</v>
      </c>
      <c r="M2508" s="1" t="e">
        <f t="shared" si="472"/>
        <v>#DIV/0!</v>
      </c>
      <c r="N2508" s="1" t="e">
        <f t="shared" si="473"/>
        <v>#DIV/0!</v>
      </c>
      <c r="P2508" s="1" t="e">
        <f t="shared" si="477"/>
        <v>#DIV/0!</v>
      </c>
      <c r="Q2508" s="1" t="e">
        <f t="shared" si="474"/>
        <v>#DIV/0!</v>
      </c>
      <c r="R2508" s="2" t="e">
        <f t="shared" si="478"/>
        <v>#DIV/0!</v>
      </c>
      <c r="S2508" s="2" t="e">
        <f t="shared" si="479"/>
        <v>#DIV/0!</v>
      </c>
      <c r="T2508" s="2" t="e">
        <f t="shared" si="480"/>
        <v>#DIV/0!</v>
      </c>
      <c r="V2508" s="1">
        <v>2022</v>
      </c>
      <c r="W2508" s="1">
        <v>48143</v>
      </c>
      <c r="X2508" s="1" t="s">
        <v>2549</v>
      </c>
      <c r="Y2508" s="1" t="s">
        <v>58</v>
      </c>
      <c r="Z2508" s="1">
        <v>23</v>
      </c>
      <c r="AA2508" s="1">
        <v>8</v>
      </c>
      <c r="AB2508" s="1">
        <v>26</v>
      </c>
    </row>
    <row r="2509" spans="2:28" x14ac:dyDescent="0.55000000000000004">
      <c r="B2509" s="1">
        <v>44539</v>
      </c>
      <c r="C2509" s="4">
        <f>_xlfn.IFNA(VLOOKUP(B2509,X$2:AB11623,2,FALSE),0)</f>
        <v>0</v>
      </c>
      <c r="D2509" s="1">
        <f>_xlfn.IFNA(VLOOKUP(B2509,X$2:AA11651,3,FALSE),0)</f>
        <v>0</v>
      </c>
      <c r="E2509" s="1">
        <f>_xlfn.IFNA(VLOOKUP(B2509,X$2:AA11651,4,FALSE),0)</f>
        <v>0</v>
      </c>
      <c r="F2509" s="1">
        <f>_xlfn.IFNA(VLOOKUP(B2509,X$2:AB11652,5,FALSE),0)</f>
        <v>0</v>
      </c>
      <c r="H2509" s="5" t="e">
        <f t="shared" si="475"/>
        <v>#DIV/0!</v>
      </c>
      <c r="I2509" s="5" t="e">
        <f t="shared" si="476"/>
        <v>#DIV/0!</v>
      </c>
      <c r="J2509" s="1">
        <f t="shared" si="469"/>
        <v>0.11029086484118089</v>
      </c>
      <c r="K2509" s="1">
        <f t="shared" si="470"/>
        <v>0</v>
      </c>
      <c r="L2509" s="1" t="e">
        <f t="shared" si="471"/>
        <v>#DIV/0!</v>
      </c>
      <c r="M2509" s="1" t="e">
        <f t="shared" si="472"/>
        <v>#DIV/0!</v>
      </c>
      <c r="N2509" s="1" t="e">
        <f t="shared" si="473"/>
        <v>#DIV/0!</v>
      </c>
      <c r="P2509" s="1" t="e">
        <f t="shared" si="477"/>
        <v>#DIV/0!</v>
      </c>
      <c r="Q2509" s="1" t="e">
        <f t="shared" si="474"/>
        <v>#DIV/0!</v>
      </c>
      <c r="R2509" s="2" t="e">
        <f t="shared" si="478"/>
        <v>#DIV/0!</v>
      </c>
      <c r="S2509" s="2" t="e">
        <f t="shared" si="479"/>
        <v>#DIV/0!</v>
      </c>
      <c r="T2509" s="2" t="e">
        <f t="shared" si="480"/>
        <v>#DIV/0!</v>
      </c>
      <c r="V2509" s="1">
        <v>2022</v>
      </c>
      <c r="W2509" s="1">
        <v>11141</v>
      </c>
      <c r="X2509" s="1" t="s">
        <v>2550</v>
      </c>
      <c r="Y2509" s="1" t="s">
        <v>58</v>
      </c>
      <c r="Z2509" s="1">
        <v>23</v>
      </c>
      <c r="AA2509" s="1">
        <v>8</v>
      </c>
      <c r="AB2509" s="1">
        <v>29</v>
      </c>
    </row>
    <row r="2510" spans="2:28" x14ac:dyDescent="0.55000000000000004">
      <c r="B2510" s="1">
        <v>81241</v>
      </c>
      <c r="C2510" s="4">
        <f>_xlfn.IFNA(VLOOKUP(B2510,X$2:AB11624,2,FALSE),0)</f>
        <v>0</v>
      </c>
      <c r="D2510" s="1">
        <f>_xlfn.IFNA(VLOOKUP(B2510,X$2:AA11652,3,FALSE),0)</f>
        <v>0</v>
      </c>
      <c r="E2510" s="1">
        <f>_xlfn.IFNA(VLOOKUP(B2510,X$2:AA11652,4,FALSE),0)</f>
        <v>0</v>
      </c>
      <c r="F2510" s="1">
        <f>_xlfn.IFNA(VLOOKUP(B2510,X$2:AB11653,5,FALSE),0)</f>
        <v>0</v>
      </c>
      <c r="H2510" s="5" t="e">
        <f t="shared" si="475"/>
        <v>#DIV/0!</v>
      </c>
      <c r="I2510" s="5" t="e">
        <f t="shared" si="476"/>
        <v>#DIV/0!</v>
      </c>
      <c r="J2510" s="1">
        <f t="shared" si="469"/>
        <v>0.11029086484118089</v>
      </c>
      <c r="K2510" s="1">
        <f t="shared" si="470"/>
        <v>0</v>
      </c>
      <c r="L2510" s="1" t="e">
        <f t="shared" si="471"/>
        <v>#DIV/0!</v>
      </c>
      <c r="M2510" s="1" t="e">
        <f t="shared" si="472"/>
        <v>#DIV/0!</v>
      </c>
      <c r="N2510" s="1" t="e">
        <f t="shared" si="473"/>
        <v>#DIV/0!</v>
      </c>
      <c r="P2510" s="1" t="e">
        <f t="shared" si="477"/>
        <v>#DIV/0!</v>
      </c>
      <c r="Q2510" s="1" t="e">
        <f t="shared" si="474"/>
        <v>#DIV/0!</v>
      </c>
      <c r="R2510" s="2" t="e">
        <f t="shared" si="478"/>
        <v>#DIV/0!</v>
      </c>
      <c r="S2510" s="2" t="e">
        <f t="shared" si="479"/>
        <v>#DIV/0!</v>
      </c>
      <c r="T2510" s="2" t="e">
        <f t="shared" si="480"/>
        <v>#DIV/0!</v>
      </c>
      <c r="V2510" s="1">
        <v>2022</v>
      </c>
      <c r="W2510" s="1">
        <v>61510</v>
      </c>
      <c r="X2510" s="1" t="s">
        <v>2551</v>
      </c>
      <c r="Y2510" s="1" t="s">
        <v>58</v>
      </c>
      <c r="Z2510" s="1">
        <v>22</v>
      </c>
      <c r="AA2510" s="1">
        <v>7</v>
      </c>
      <c r="AB2510" s="1">
        <v>23</v>
      </c>
    </row>
    <row r="2511" spans="2:28" x14ac:dyDescent="0.55000000000000004">
      <c r="B2511" s="1">
        <v>56637</v>
      </c>
      <c r="C2511" s="4">
        <f>_xlfn.IFNA(VLOOKUP(B2511,X$2:AB11625,2,FALSE),0)</f>
        <v>0</v>
      </c>
      <c r="D2511" s="1">
        <f>_xlfn.IFNA(VLOOKUP(B2511,X$2:AA11653,3,FALSE),0)</f>
        <v>0</v>
      </c>
      <c r="E2511" s="1">
        <f>_xlfn.IFNA(VLOOKUP(B2511,X$2:AA11653,4,FALSE),0)</f>
        <v>0</v>
      </c>
      <c r="F2511" s="1">
        <f>_xlfn.IFNA(VLOOKUP(B2511,X$2:AB11654,5,FALSE),0)</f>
        <v>0</v>
      </c>
      <c r="H2511" s="5" t="e">
        <f t="shared" si="475"/>
        <v>#DIV/0!</v>
      </c>
      <c r="I2511" s="5" t="e">
        <f t="shared" si="476"/>
        <v>#DIV/0!</v>
      </c>
      <c r="J2511" s="1">
        <f t="shared" si="469"/>
        <v>0.11029086484118089</v>
      </c>
      <c r="K2511" s="1">
        <f t="shared" si="470"/>
        <v>0</v>
      </c>
      <c r="L2511" s="1" t="e">
        <f t="shared" si="471"/>
        <v>#DIV/0!</v>
      </c>
      <c r="M2511" s="1" t="e">
        <f t="shared" si="472"/>
        <v>#DIV/0!</v>
      </c>
      <c r="N2511" s="1" t="e">
        <f t="shared" si="473"/>
        <v>#DIV/0!</v>
      </c>
      <c r="P2511" s="1" t="e">
        <f t="shared" si="477"/>
        <v>#DIV/0!</v>
      </c>
      <c r="Q2511" s="1" t="e">
        <f t="shared" si="474"/>
        <v>#DIV/0!</v>
      </c>
      <c r="R2511" s="2" t="e">
        <f t="shared" si="478"/>
        <v>#DIV/0!</v>
      </c>
      <c r="S2511" s="2" t="e">
        <f t="shared" si="479"/>
        <v>#DIV/0!</v>
      </c>
      <c r="T2511" s="2" t="e">
        <f t="shared" si="480"/>
        <v>#DIV/0!</v>
      </c>
      <c r="V2511" s="1">
        <v>2022</v>
      </c>
      <c r="W2511" s="1">
        <v>28729</v>
      </c>
      <c r="X2511" s="1" t="s">
        <v>2552</v>
      </c>
      <c r="Y2511" s="1" t="s">
        <v>58</v>
      </c>
      <c r="Z2511" s="1">
        <v>22</v>
      </c>
      <c r="AA2511" s="1">
        <v>8</v>
      </c>
      <c r="AB2511" s="1">
        <v>25</v>
      </c>
    </row>
    <row r="2512" spans="2:28" x14ac:dyDescent="0.55000000000000004">
      <c r="B2512" s="1">
        <v>45336</v>
      </c>
      <c r="C2512" s="4">
        <f>_xlfn.IFNA(VLOOKUP(B2512,X$2:AB11626,2,FALSE),0)</f>
        <v>0</v>
      </c>
      <c r="D2512" s="1">
        <f>_xlfn.IFNA(VLOOKUP(B2512,X$2:AA11654,3,FALSE),0)</f>
        <v>0</v>
      </c>
      <c r="E2512" s="1">
        <f>_xlfn.IFNA(VLOOKUP(B2512,X$2:AA11654,4,FALSE),0)</f>
        <v>0</v>
      </c>
      <c r="F2512" s="1">
        <f>_xlfn.IFNA(VLOOKUP(B2512,X$2:AB11655,5,FALSE),0)</f>
        <v>0</v>
      </c>
      <c r="H2512" s="5" t="e">
        <f t="shared" si="475"/>
        <v>#DIV/0!</v>
      </c>
      <c r="I2512" s="5" t="e">
        <f t="shared" si="476"/>
        <v>#DIV/0!</v>
      </c>
      <c r="J2512" s="1">
        <f t="shared" si="469"/>
        <v>0.11029086484118089</v>
      </c>
      <c r="K2512" s="1">
        <f t="shared" si="470"/>
        <v>0</v>
      </c>
      <c r="L2512" s="1" t="e">
        <f t="shared" si="471"/>
        <v>#DIV/0!</v>
      </c>
      <c r="M2512" s="1" t="e">
        <f t="shared" si="472"/>
        <v>#DIV/0!</v>
      </c>
      <c r="N2512" s="1" t="e">
        <f t="shared" si="473"/>
        <v>#DIV/0!</v>
      </c>
      <c r="P2512" s="1" t="e">
        <f t="shared" si="477"/>
        <v>#DIV/0!</v>
      </c>
      <c r="Q2512" s="1" t="e">
        <f t="shared" si="474"/>
        <v>#DIV/0!</v>
      </c>
      <c r="R2512" s="2" t="e">
        <f t="shared" si="478"/>
        <v>#DIV/0!</v>
      </c>
      <c r="S2512" s="2" t="e">
        <f t="shared" si="479"/>
        <v>#DIV/0!</v>
      </c>
      <c r="T2512" s="2" t="e">
        <f t="shared" si="480"/>
        <v>#DIV/0!</v>
      </c>
      <c r="V2512" s="1">
        <v>2022</v>
      </c>
      <c r="W2512" s="1">
        <v>48344</v>
      </c>
      <c r="X2512" s="1" t="s">
        <v>378</v>
      </c>
      <c r="Y2512" s="1" t="s">
        <v>58</v>
      </c>
      <c r="Z2512" s="1">
        <v>22</v>
      </c>
      <c r="AA2512" s="1">
        <v>8</v>
      </c>
      <c r="AB2512" s="1">
        <v>25</v>
      </c>
    </row>
    <row r="2513" spans="2:28" x14ac:dyDescent="0.55000000000000004">
      <c r="B2513" s="1">
        <v>55953</v>
      </c>
      <c r="C2513" s="4">
        <f>_xlfn.IFNA(VLOOKUP(B2513,X$2:AB11627,2,FALSE),0)</f>
        <v>0</v>
      </c>
      <c r="D2513" s="1">
        <f>_xlfn.IFNA(VLOOKUP(B2513,X$2:AA11655,3,FALSE),0)</f>
        <v>0</v>
      </c>
      <c r="E2513" s="1">
        <f>_xlfn.IFNA(VLOOKUP(B2513,X$2:AA11655,4,FALSE),0)</f>
        <v>0</v>
      </c>
      <c r="F2513" s="1">
        <f>_xlfn.IFNA(VLOOKUP(B2513,X$2:AB11656,5,FALSE),0)</f>
        <v>0</v>
      </c>
      <c r="H2513" s="5" t="e">
        <f t="shared" si="475"/>
        <v>#DIV/0!</v>
      </c>
      <c r="I2513" s="5" t="e">
        <f t="shared" si="476"/>
        <v>#DIV/0!</v>
      </c>
      <c r="J2513" s="1">
        <f t="shared" si="469"/>
        <v>0.11029086484118089</v>
      </c>
      <c r="K2513" s="1">
        <f t="shared" si="470"/>
        <v>0</v>
      </c>
      <c r="L2513" s="1" t="e">
        <f t="shared" si="471"/>
        <v>#DIV/0!</v>
      </c>
      <c r="M2513" s="1" t="e">
        <f t="shared" si="472"/>
        <v>#DIV/0!</v>
      </c>
      <c r="N2513" s="1" t="e">
        <f t="shared" si="473"/>
        <v>#DIV/0!</v>
      </c>
      <c r="P2513" s="1" t="e">
        <f t="shared" si="477"/>
        <v>#DIV/0!</v>
      </c>
      <c r="Q2513" s="1" t="e">
        <f t="shared" si="474"/>
        <v>#DIV/0!</v>
      </c>
      <c r="R2513" s="2" t="e">
        <f t="shared" si="478"/>
        <v>#DIV/0!</v>
      </c>
      <c r="S2513" s="2" t="e">
        <f t="shared" si="479"/>
        <v>#DIV/0!</v>
      </c>
      <c r="T2513" s="2" t="e">
        <f t="shared" si="480"/>
        <v>#DIV/0!</v>
      </c>
      <c r="V2513" s="1">
        <v>2022</v>
      </c>
      <c r="W2513" s="1">
        <v>61448</v>
      </c>
      <c r="X2513" s="1" t="s">
        <v>2553</v>
      </c>
      <c r="Y2513" s="1" t="s">
        <v>58</v>
      </c>
      <c r="Z2513" s="1">
        <v>21</v>
      </c>
      <c r="AA2513" s="1">
        <v>8</v>
      </c>
      <c r="AB2513" s="1">
        <v>24</v>
      </c>
    </row>
    <row r="2514" spans="2:28" x14ac:dyDescent="0.55000000000000004">
      <c r="B2514" s="1">
        <v>59747</v>
      </c>
      <c r="C2514" s="4">
        <f>_xlfn.IFNA(VLOOKUP(B2514,X$2:AB11628,2,FALSE),0)</f>
        <v>0</v>
      </c>
      <c r="D2514" s="1">
        <f>_xlfn.IFNA(VLOOKUP(B2514,X$2:AA11656,3,FALSE),0)</f>
        <v>0</v>
      </c>
      <c r="E2514" s="1">
        <f>_xlfn.IFNA(VLOOKUP(B2514,X$2:AA11656,4,FALSE),0)</f>
        <v>0</v>
      </c>
      <c r="F2514" s="1">
        <f>_xlfn.IFNA(VLOOKUP(B2514,X$2:AB11657,5,FALSE),0)</f>
        <v>0</v>
      </c>
      <c r="H2514" s="5" t="e">
        <f t="shared" si="475"/>
        <v>#DIV/0!</v>
      </c>
      <c r="I2514" s="5" t="e">
        <f t="shared" si="476"/>
        <v>#DIV/0!</v>
      </c>
      <c r="J2514" s="1">
        <f t="shared" si="469"/>
        <v>0.11029086484118089</v>
      </c>
      <c r="K2514" s="1">
        <f t="shared" si="470"/>
        <v>0</v>
      </c>
      <c r="L2514" s="1" t="e">
        <f t="shared" si="471"/>
        <v>#DIV/0!</v>
      </c>
      <c r="M2514" s="1" t="e">
        <f t="shared" si="472"/>
        <v>#DIV/0!</v>
      </c>
      <c r="N2514" s="1" t="e">
        <f t="shared" si="473"/>
        <v>#DIV/0!</v>
      </c>
      <c r="P2514" s="1" t="e">
        <f t="shared" si="477"/>
        <v>#DIV/0!</v>
      </c>
      <c r="Q2514" s="1" t="e">
        <f t="shared" si="474"/>
        <v>#DIV/0!</v>
      </c>
      <c r="R2514" s="2" t="e">
        <f t="shared" si="478"/>
        <v>#DIV/0!</v>
      </c>
      <c r="S2514" s="2" t="e">
        <f t="shared" si="479"/>
        <v>#DIV/0!</v>
      </c>
      <c r="T2514" s="2" t="e">
        <f t="shared" si="480"/>
        <v>#DIV/0!</v>
      </c>
      <c r="V2514" s="1">
        <v>2022</v>
      </c>
      <c r="W2514" s="1">
        <v>12739</v>
      </c>
      <c r="X2514" s="1" t="s">
        <v>2554</v>
      </c>
      <c r="Y2514" s="1" t="s">
        <v>58</v>
      </c>
      <c r="Z2514" s="1">
        <v>21</v>
      </c>
      <c r="AA2514" s="1">
        <v>8</v>
      </c>
      <c r="AB2514" s="1">
        <v>29</v>
      </c>
    </row>
    <row r="2515" spans="2:28" x14ac:dyDescent="0.55000000000000004">
      <c r="B2515" s="1">
        <v>51112</v>
      </c>
      <c r="C2515" s="4">
        <f>_xlfn.IFNA(VLOOKUP(B2515,X$2:AB11629,2,FALSE),0)</f>
        <v>0</v>
      </c>
      <c r="D2515" s="1">
        <f>_xlfn.IFNA(VLOOKUP(B2515,X$2:AA11657,3,FALSE),0)</f>
        <v>0</v>
      </c>
      <c r="E2515" s="1">
        <f>_xlfn.IFNA(VLOOKUP(B2515,X$2:AA11657,4,FALSE),0)</f>
        <v>0</v>
      </c>
      <c r="F2515" s="1">
        <f>_xlfn.IFNA(VLOOKUP(B2515,X$2:AB11658,5,FALSE),0)</f>
        <v>0</v>
      </c>
      <c r="H2515" s="5" t="e">
        <f t="shared" si="475"/>
        <v>#DIV/0!</v>
      </c>
      <c r="I2515" s="5" t="e">
        <f t="shared" si="476"/>
        <v>#DIV/0!</v>
      </c>
      <c r="J2515" s="1">
        <f t="shared" si="469"/>
        <v>0.11029086484118089</v>
      </c>
      <c r="K2515" s="1">
        <f t="shared" si="470"/>
        <v>0</v>
      </c>
      <c r="L2515" s="1" t="e">
        <f t="shared" si="471"/>
        <v>#DIV/0!</v>
      </c>
      <c r="M2515" s="1" t="e">
        <f t="shared" si="472"/>
        <v>#DIV/0!</v>
      </c>
      <c r="N2515" s="1" t="e">
        <f t="shared" si="473"/>
        <v>#DIV/0!</v>
      </c>
      <c r="P2515" s="1" t="e">
        <f t="shared" si="477"/>
        <v>#DIV/0!</v>
      </c>
      <c r="Q2515" s="1" t="e">
        <f t="shared" si="474"/>
        <v>#DIV/0!</v>
      </c>
      <c r="R2515" s="2" t="e">
        <f t="shared" si="478"/>
        <v>#DIV/0!</v>
      </c>
      <c r="S2515" s="2" t="e">
        <f t="shared" si="479"/>
        <v>#DIV/0!</v>
      </c>
      <c r="T2515" s="2" t="e">
        <f t="shared" si="480"/>
        <v>#DIV/0!</v>
      </c>
      <c r="V2515" s="1">
        <v>2022</v>
      </c>
      <c r="W2515" s="1">
        <v>42425</v>
      </c>
      <c r="X2515" s="1" t="s">
        <v>2555</v>
      </c>
      <c r="Y2515" s="1" t="s">
        <v>58</v>
      </c>
      <c r="Z2515" s="1">
        <v>21</v>
      </c>
      <c r="AA2515" s="1">
        <v>8</v>
      </c>
      <c r="AB2515" s="1">
        <v>24</v>
      </c>
    </row>
    <row r="2516" spans="2:28" x14ac:dyDescent="0.55000000000000004">
      <c r="B2516" s="1">
        <v>60915</v>
      </c>
      <c r="C2516" s="4">
        <f>_xlfn.IFNA(VLOOKUP(B2516,X$2:AB11630,2,FALSE),0)</f>
        <v>0</v>
      </c>
      <c r="D2516" s="1">
        <f>_xlfn.IFNA(VLOOKUP(B2516,X$2:AA11658,3,FALSE),0)</f>
        <v>0</v>
      </c>
      <c r="E2516" s="1">
        <f>_xlfn.IFNA(VLOOKUP(B2516,X$2:AA11658,4,FALSE),0)</f>
        <v>0</v>
      </c>
      <c r="F2516" s="1">
        <f>_xlfn.IFNA(VLOOKUP(B2516,X$2:AB11659,5,FALSE),0)</f>
        <v>0</v>
      </c>
      <c r="H2516" s="5" t="e">
        <f t="shared" si="475"/>
        <v>#DIV/0!</v>
      </c>
      <c r="I2516" s="5" t="e">
        <f t="shared" si="476"/>
        <v>#DIV/0!</v>
      </c>
      <c r="J2516" s="1">
        <f t="shared" si="469"/>
        <v>0.11029086484118089</v>
      </c>
      <c r="K2516" s="1">
        <f t="shared" si="470"/>
        <v>0</v>
      </c>
      <c r="L2516" s="1" t="e">
        <f t="shared" si="471"/>
        <v>#DIV/0!</v>
      </c>
      <c r="M2516" s="1" t="e">
        <f t="shared" si="472"/>
        <v>#DIV/0!</v>
      </c>
      <c r="N2516" s="1" t="e">
        <f t="shared" si="473"/>
        <v>#DIV/0!</v>
      </c>
      <c r="P2516" s="1" t="e">
        <f t="shared" si="477"/>
        <v>#DIV/0!</v>
      </c>
      <c r="Q2516" s="1" t="e">
        <f t="shared" si="474"/>
        <v>#DIV/0!</v>
      </c>
      <c r="R2516" s="2" t="e">
        <f t="shared" si="478"/>
        <v>#DIV/0!</v>
      </c>
      <c r="S2516" s="2" t="e">
        <f t="shared" si="479"/>
        <v>#DIV/0!</v>
      </c>
      <c r="T2516" s="2" t="e">
        <f t="shared" si="480"/>
        <v>#DIV/0!</v>
      </c>
      <c r="V2516" s="1">
        <v>2022</v>
      </c>
      <c r="W2516" s="1">
        <v>6468</v>
      </c>
      <c r="X2516" s="1" t="s">
        <v>2556</v>
      </c>
      <c r="Y2516" s="1" t="s">
        <v>58</v>
      </c>
      <c r="Z2516" s="1">
        <v>21</v>
      </c>
      <c r="AA2516" s="1">
        <v>8</v>
      </c>
      <c r="AB2516" s="1">
        <v>34</v>
      </c>
    </row>
    <row r="2517" spans="2:28" x14ac:dyDescent="0.55000000000000004">
      <c r="B2517" s="1">
        <v>55960</v>
      </c>
      <c r="C2517" s="4">
        <f>_xlfn.IFNA(VLOOKUP(B2517,X$2:AB11631,2,FALSE),0)</f>
        <v>0</v>
      </c>
      <c r="D2517" s="1">
        <f>_xlfn.IFNA(VLOOKUP(B2517,X$2:AA11659,3,FALSE),0)</f>
        <v>0</v>
      </c>
      <c r="E2517" s="1">
        <f>_xlfn.IFNA(VLOOKUP(B2517,X$2:AA11659,4,FALSE),0)</f>
        <v>0</v>
      </c>
      <c r="F2517" s="1">
        <f>_xlfn.IFNA(VLOOKUP(B2517,X$2:AB11660,5,FALSE),0)</f>
        <v>0</v>
      </c>
      <c r="H2517" s="5" t="e">
        <f t="shared" si="475"/>
        <v>#DIV/0!</v>
      </c>
      <c r="I2517" s="5" t="e">
        <f t="shared" si="476"/>
        <v>#DIV/0!</v>
      </c>
      <c r="J2517" s="1">
        <f t="shared" si="469"/>
        <v>0.11029086484118089</v>
      </c>
      <c r="K2517" s="1">
        <f t="shared" si="470"/>
        <v>0</v>
      </c>
      <c r="L2517" s="1" t="e">
        <f t="shared" si="471"/>
        <v>#DIV/0!</v>
      </c>
      <c r="M2517" s="1" t="e">
        <f t="shared" si="472"/>
        <v>#DIV/0!</v>
      </c>
      <c r="N2517" s="1" t="e">
        <f t="shared" si="473"/>
        <v>#DIV/0!</v>
      </c>
      <c r="P2517" s="1" t="e">
        <f t="shared" si="477"/>
        <v>#DIV/0!</v>
      </c>
      <c r="Q2517" s="1" t="e">
        <f t="shared" si="474"/>
        <v>#DIV/0!</v>
      </c>
      <c r="R2517" s="2" t="e">
        <f t="shared" si="478"/>
        <v>#DIV/0!</v>
      </c>
      <c r="S2517" s="2" t="e">
        <f t="shared" si="479"/>
        <v>#DIV/0!</v>
      </c>
      <c r="T2517" s="2" t="e">
        <f t="shared" si="480"/>
        <v>#DIV/0!</v>
      </c>
      <c r="V2517" s="1">
        <v>2022</v>
      </c>
      <c r="W2517" s="1">
        <v>6328</v>
      </c>
      <c r="X2517" s="1" t="s">
        <v>2557</v>
      </c>
      <c r="Y2517" s="1" t="s">
        <v>58</v>
      </c>
      <c r="Z2517" s="1">
        <v>20</v>
      </c>
      <c r="AA2517" s="1">
        <v>6</v>
      </c>
      <c r="AB2517" s="1">
        <v>35</v>
      </c>
    </row>
    <row r="2518" spans="2:28" x14ac:dyDescent="0.55000000000000004">
      <c r="B2518" s="1">
        <v>56409</v>
      </c>
      <c r="C2518" s="4">
        <f>_xlfn.IFNA(VLOOKUP(B2518,X$2:AB11632,2,FALSE),0)</f>
        <v>0</v>
      </c>
      <c r="D2518" s="1">
        <f>_xlfn.IFNA(VLOOKUP(B2518,X$2:AA11660,3,FALSE),0)</f>
        <v>0</v>
      </c>
      <c r="E2518" s="1">
        <f>_xlfn.IFNA(VLOOKUP(B2518,X$2:AA11660,4,FALSE),0)</f>
        <v>0</v>
      </c>
      <c r="F2518" s="1">
        <f>_xlfn.IFNA(VLOOKUP(B2518,X$2:AB11661,5,FALSE),0)</f>
        <v>0</v>
      </c>
      <c r="H2518" s="5" t="e">
        <f t="shared" si="475"/>
        <v>#DIV/0!</v>
      </c>
      <c r="I2518" s="5" t="e">
        <f t="shared" si="476"/>
        <v>#DIV/0!</v>
      </c>
      <c r="J2518" s="1">
        <f t="shared" si="469"/>
        <v>0.11029086484118089</v>
      </c>
      <c r="K2518" s="1">
        <f t="shared" si="470"/>
        <v>0</v>
      </c>
      <c r="L2518" s="1" t="e">
        <f t="shared" si="471"/>
        <v>#DIV/0!</v>
      </c>
      <c r="M2518" s="1" t="e">
        <f t="shared" si="472"/>
        <v>#DIV/0!</v>
      </c>
      <c r="N2518" s="1" t="e">
        <f t="shared" si="473"/>
        <v>#DIV/0!</v>
      </c>
      <c r="P2518" s="1" t="e">
        <f t="shared" si="477"/>
        <v>#DIV/0!</v>
      </c>
      <c r="Q2518" s="1" t="e">
        <f t="shared" si="474"/>
        <v>#DIV/0!</v>
      </c>
      <c r="R2518" s="2" t="e">
        <f t="shared" si="478"/>
        <v>#DIV/0!</v>
      </c>
      <c r="S2518" s="2" t="e">
        <f t="shared" si="479"/>
        <v>#DIV/0!</v>
      </c>
      <c r="T2518" s="2" t="e">
        <f t="shared" si="480"/>
        <v>#DIV/0!</v>
      </c>
      <c r="V2518" s="1">
        <v>2022</v>
      </c>
      <c r="W2518" s="1">
        <v>13597</v>
      </c>
      <c r="X2518" s="1" t="s">
        <v>2558</v>
      </c>
      <c r="Y2518" s="1" t="s">
        <v>58</v>
      </c>
      <c r="Z2518" s="1">
        <v>20</v>
      </c>
      <c r="AA2518" s="1">
        <v>6</v>
      </c>
      <c r="AB2518" s="1">
        <v>26</v>
      </c>
    </row>
    <row r="2519" spans="2:28" x14ac:dyDescent="0.55000000000000004">
      <c r="B2519" s="1">
        <v>61321</v>
      </c>
      <c r="C2519" s="4">
        <f>_xlfn.IFNA(VLOOKUP(B2519,X$2:AB11633,2,FALSE),0)</f>
        <v>0</v>
      </c>
      <c r="D2519" s="1">
        <f>_xlfn.IFNA(VLOOKUP(B2519,X$2:AA11661,3,FALSE),0)</f>
        <v>0</v>
      </c>
      <c r="E2519" s="1">
        <f>_xlfn.IFNA(VLOOKUP(B2519,X$2:AA11661,4,FALSE),0)</f>
        <v>0</v>
      </c>
      <c r="F2519" s="1">
        <f>_xlfn.IFNA(VLOOKUP(B2519,X$2:AB11662,5,FALSE),0)</f>
        <v>0</v>
      </c>
      <c r="H2519" s="5" t="e">
        <f t="shared" si="475"/>
        <v>#DIV/0!</v>
      </c>
      <c r="I2519" s="5" t="e">
        <f t="shared" si="476"/>
        <v>#DIV/0!</v>
      </c>
      <c r="J2519" s="1">
        <f t="shared" si="469"/>
        <v>0.11029086484118089</v>
      </c>
      <c r="K2519" s="1">
        <f t="shared" si="470"/>
        <v>0</v>
      </c>
      <c r="L2519" s="1" t="e">
        <f t="shared" si="471"/>
        <v>#DIV/0!</v>
      </c>
      <c r="M2519" s="1" t="e">
        <f t="shared" si="472"/>
        <v>#DIV/0!</v>
      </c>
      <c r="N2519" s="1" t="e">
        <f t="shared" si="473"/>
        <v>#DIV/0!</v>
      </c>
      <c r="P2519" s="1" t="e">
        <f t="shared" si="477"/>
        <v>#DIV/0!</v>
      </c>
      <c r="Q2519" s="1" t="e">
        <f t="shared" si="474"/>
        <v>#DIV/0!</v>
      </c>
      <c r="R2519" s="2" t="e">
        <f t="shared" si="478"/>
        <v>#DIV/0!</v>
      </c>
      <c r="S2519" s="2" t="e">
        <f t="shared" si="479"/>
        <v>#DIV/0!</v>
      </c>
      <c r="T2519" s="2" t="e">
        <f t="shared" si="480"/>
        <v>#DIV/0!</v>
      </c>
      <c r="V2519" s="1">
        <v>2022</v>
      </c>
      <c r="W2519" s="1">
        <v>29622</v>
      </c>
      <c r="X2519" s="1" t="s">
        <v>2559</v>
      </c>
      <c r="Y2519" s="1" t="s">
        <v>58</v>
      </c>
      <c r="Z2519" s="1">
        <v>20</v>
      </c>
      <c r="AA2519" s="1">
        <v>8</v>
      </c>
      <c r="AB2519" s="1">
        <v>26</v>
      </c>
    </row>
    <row r="2520" spans="2:28" x14ac:dyDescent="0.55000000000000004">
      <c r="B2520" s="1">
        <v>44789</v>
      </c>
      <c r="C2520" s="4">
        <f>_xlfn.IFNA(VLOOKUP(B2520,X$2:AB11634,2,FALSE),0)</f>
        <v>0</v>
      </c>
      <c r="D2520" s="1">
        <f>_xlfn.IFNA(VLOOKUP(B2520,X$2:AA11662,3,FALSE),0)</f>
        <v>0</v>
      </c>
      <c r="E2520" s="1">
        <f>_xlfn.IFNA(VLOOKUP(B2520,X$2:AA11662,4,FALSE),0)</f>
        <v>0</v>
      </c>
      <c r="F2520" s="1">
        <f>_xlfn.IFNA(VLOOKUP(B2520,X$2:AB11663,5,FALSE),0)</f>
        <v>0</v>
      </c>
      <c r="H2520" s="5" t="e">
        <f t="shared" si="475"/>
        <v>#DIV/0!</v>
      </c>
      <c r="I2520" s="5" t="e">
        <f t="shared" si="476"/>
        <v>#DIV/0!</v>
      </c>
      <c r="J2520" s="1">
        <f t="shared" si="469"/>
        <v>0.11029086484118089</v>
      </c>
      <c r="K2520" s="1">
        <f t="shared" si="470"/>
        <v>0</v>
      </c>
      <c r="L2520" s="1" t="e">
        <f t="shared" si="471"/>
        <v>#DIV/0!</v>
      </c>
      <c r="M2520" s="1" t="e">
        <f t="shared" si="472"/>
        <v>#DIV/0!</v>
      </c>
      <c r="N2520" s="1" t="e">
        <f t="shared" si="473"/>
        <v>#DIV/0!</v>
      </c>
      <c r="P2520" s="1" t="e">
        <f t="shared" si="477"/>
        <v>#DIV/0!</v>
      </c>
      <c r="Q2520" s="1" t="e">
        <f t="shared" si="474"/>
        <v>#DIV/0!</v>
      </c>
      <c r="R2520" s="2" t="e">
        <f t="shared" si="478"/>
        <v>#DIV/0!</v>
      </c>
      <c r="S2520" s="2" t="e">
        <f t="shared" si="479"/>
        <v>#DIV/0!</v>
      </c>
      <c r="T2520" s="2" t="e">
        <f t="shared" si="480"/>
        <v>#DIV/0!</v>
      </c>
      <c r="V2520" s="1">
        <v>2022</v>
      </c>
      <c r="W2520" s="1">
        <v>47477</v>
      </c>
      <c r="X2520" s="1" t="s">
        <v>2560</v>
      </c>
      <c r="Y2520" s="1" t="s">
        <v>58</v>
      </c>
      <c r="Z2520" s="1">
        <v>19</v>
      </c>
      <c r="AA2520" s="1">
        <v>8</v>
      </c>
      <c r="AB2520" s="1">
        <v>25</v>
      </c>
    </row>
    <row r="2521" spans="2:28" x14ac:dyDescent="0.55000000000000004">
      <c r="B2521" s="1">
        <v>83258</v>
      </c>
      <c r="C2521" s="4">
        <f>_xlfn.IFNA(VLOOKUP(B2521,X$2:AB11635,2,FALSE),0)</f>
        <v>0</v>
      </c>
      <c r="D2521" s="1">
        <f>_xlfn.IFNA(VLOOKUP(B2521,X$2:AA11663,3,FALSE),0)</f>
        <v>0</v>
      </c>
      <c r="E2521" s="1">
        <f>_xlfn.IFNA(VLOOKUP(B2521,X$2:AA11663,4,FALSE),0)</f>
        <v>0</v>
      </c>
      <c r="F2521" s="1">
        <f>_xlfn.IFNA(VLOOKUP(B2521,X$2:AB11664,5,FALSE),0)</f>
        <v>0</v>
      </c>
      <c r="H2521" s="5" t="e">
        <f t="shared" si="475"/>
        <v>#DIV/0!</v>
      </c>
      <c r="I2521" s="5" t="e">
        <f t="shared" si="476"/>
        <v>#DIV/0!</v>
      </c>
      <c r="J2521" s="1">
        <f t="shared" si="469"/>
        <v>0.11029086484118089</v>
      </c>
      <c r="K2521" s="1">
        <f t="shared" si="470"/>
        <v>0</v>
      </c>
      <c r="L2521" s="1" t="e">
        <f t="shared" si="471"/>
        <v>#DIV/0!</v>
      </c>
      <c r="M2521" s="1" t="e">
        <f t="shared" si="472"/>
        <v>#DIV/0!</v>
      </c>
      <c r="N2521" s="1" t="e">
        <f t="shared" si="473"/>
        <v>#DIV/0!</v>
      </c>
      <c r="P2521" s="1" t="e">
        <f t="shared" si="477"/>
        <v>#DIV/0!</v>
      </c>
      <c r="Q2521" s="1" t="e">
        <f t="shared" si="474"/>
        <v>#DIV/0!</v>
      </c>
      <c r="R2521" s="2" t="e">
        <f t="shared" si="478"/>
        <v>#DIV/0!</v>
      </c>
      <c r="S2521" s="2" t="e">
        <f t="shared" si="479"/>
        <v>#DIV/0!</v>
      </c>
      <c r="T2521" s="2" t="e">
        <f t="shared" si="480"/>
        <v>#DIV/0!</v>
      </c>
      <c r="V2521" s="1">
        <v>2022</v>
      </c>
      <c r="W2521" s="1">
        <v>61442</v>
      </c>
      <c r="X2521" s="1" t="s">
        <v>2561</v>
      </c>
      <c r="Y2521" s="1" t="s">
        <v>58</v>
      </c>
      <c r="Z2521" s="1">
        <v>19</v>
      </c>
      <c r="AA2521" s="1">
        <v>8</v>
      </c>
      <c r="AB2521" s="1">
        <v>25</v>
      </c>
    </row>
    <row r="2522" spans="2:28" x14ac:dyDescent="0.55000000000000004">
      <c r="B2522" s="1">
        <v>55963</v>
      </c>
      <c r="C2522" s="4">
        <f>_xlfn.IFNA(VLOOKUP(B2522,X$2:AB11636,2,FALSE),0)</f>
        <v>0</v>
      </c>
      <c r="D2522" s="1">
        <f>_xlfn.IFNA(VLOOKUP(B2522,X$2:AA11664,3,FALSE),0)</f>
        <v>0</v>
      </c>
      <c r="E2522" s="1">
        <f>_xlfn.IFNA(VLOOKUP(B2522,X$2:AA11664,4,FALSE),0)</f>
        <v>0</v>
      </c>
      <c r="F2522" s="1">
        <f>_xlfn.IFNA(VLOOKUP(B2522,X$2:AB11665,5,FALSE),0)</f>
        <v>0</v>
      </c>
      <c r="H2522" s="5" t="e">
        <f t="shared" si="475"/>
        <v>#DIV/0!</v>
      </c>
      <c r="I2522" s="5" t="e">
        <f t="shared" si="476"/>
        <v>#DIV/0!</v>
      </c>
      <c r="J2522" s="1">
        <f t="shared" si="469"/>
        <v>0.11029086484118089</v>
      </c>
      <c r="K2522" s="1">
        <f t="shared" si="470"/>
        <v>0</v>
      </c>
      <c r="L2522" s="1" t="e">
        <f t="shared" si="471"/>
        <v>#DIV/0!</v>
      </c>
      <c r="M2522" s="1" t="e">
        <f t="shared" si="472"/>
        <v>#DIV/0!</v>
      </c>
      <c r="N2522" s="1" t="e">
        <f t="shared" si="473"/>
        <v>#DIV/0!</v>
      </c>
      <c r="P2522" s="1" t="e">
        <f t="shared" si="477"/>
        <v>#DIV/0!</v>
      </c>
      <c r="Q2522" s="1" t="e">
        <f t="shared" si="474"/>
        <v>#DIV/0!</v>
      </c>
      <c r="R2522" s="2" t="e">
        <f t="shared" si="478"/>
        <v>#DIV/0!</v>
      </c>
      <c r="S2522" s="2" t="e">
        <f t="shared" si="479"/>
        <v>#DIV/0!</v>
      </c>
      <c r="T2522" s="2" t="e">
        <f t="shared" si="480"/>
        <v>#DIV/0!</v>
      </c>
      <c r="V2522" s="1">
        <v>2022</v>
      </c>
      <c r="W2522" s="1">
        <v>11107</v>
      </c>
      <c r="X2522" s="1" t="s">
        <v>2562</v>
      </c>
      <c r="Y2522" s="1" t="s">
        <v>58</v>
      </c>
      <c r="Z2522" s="1">
        <v>19</v>
      </c>
      <c r="AA2522" s="1">
        <v>8</v>
      </c>
      <c r="AB2522" s="1">
        <v>30</v>
      </c>
    </row>
    <row r="2523" spans="2:28" x14ac:dyDescent="0.55000000000000004">
      <c r="B2523" s="1">
        <v>101659</v>
      </c>
      <c r="C2523" s="4">
        <f>_xlfn.IFNA(VLOOKUP(B2523,X$2:AB11637,2,FALSE),0)</f>
        <v>0</v>
      </c>
      <c r="D2523" s="1">
        <f>_xlfn.IFNA(VLOOKUP(B2523,X$2:AA11665,3,FALSE),0)</f>
        <v>0</v>
      </c>
      <c r="E2523" s="1">
        <f>_xlfn.IFNA(VLOOKUP(B2523,X$2:AA11665,4,FALSE),0)</f>
        <v>0</v>
      </c>
      <c r="F2523" s="1">
        <f>_xlfn.IFNA(VLOOKUP(B2523,X$2:AB11666,5,FALSE),0)</f>
        <v>0</v>
      </c>
      <c r="H2523" s="5" t="e">
        <f t="shared" si="475"/>
        <v>#DIV/0!</v>
      </c>
      <c r="I2523" s="5" t="e">
        <f t="shared" si="476"/>
        <v>#DIV/0!</v>
      </c>
      <c r="J2523" s="1">
        <f t="shared" si="469"/>
        <v>0.11029086484118089</v>
      </c>
      <c r="K2523" s="1">
        <f t="shared" si="470"/>
        <v>0</v>
      </c>
      <c r="L2523" s="1" t="e">
        <f t="shared" si="471"/>
        <v>#DIV/0!</v>
      </c>
      <c r="M2523" s="1" t="e">
        <f t="shared" si="472"/>
        <v>#DIV/0!</v>
      </c>
      <c r="N2523" s="1" t="e">
        <f t="shared" si="473"/>
        <v>#DIV/0!</v>
      </c>
      <c r="P2523" s="1" t="e">
        <f t="shared" si="477"/>
        <v>#DIV/0!</v>
      </c>
      <c r="Q2523" s="1" t="e">
        <f t="shared" si="474"/>
        <v>#DIV/0!</v>
      </c>
      <c r="R2523" s="2" t="e">
        <f t="shared" si="478"/>
        <v>#DIV/0!</v>
      </c>
      <c r="S2523" s="2" t="e">
        <f t="shared" si="479"/>
        <v>#DIV/0!</v>
      </c>
      <c r="T2523" s="2" t="e">
        <f t="shared" si="480"/>
        <v>#DIV/0!</v>
      </c>
      <c r="V2523" s="1">
        <v>2022</v>
      </c>
      <c r="W2523" s="1">
        <v>7100</v>
      </c>
      <c r="X2523" s="1" t="s">
        <v>2563</v>
      </c>
      <c r="Y2523" s="1" t="s">
        <v>58</v>
      </c>
      <c r="Z2523" s="1">
        <v>18</v>
      </c>
      <c r="AA2523" s="1">
        <v>3</v>
      </c>
      <c r="AB2523" s="1">
        <v>33</v>
      </c>
    </row>
    <row r="2524" spans="2:28" x14ac:dyDescent="0.55000000000000004">
      <c r="B2524" s="1">
        <v>101450</v>
      </c>
      <c r="C2524" s="4">
        <f>_xlfn.IFNA(VLOOKUP(B2524,X$2:AB11638,2,FALSE),0)</f>
        <v>0</v>
      </c>
      <c r="D2524" s="1">
        <f>_xlfn.IFNA(VLOOKUP(B2524,X$2:AA11666,3,FALSE),0)</f>
        <v>0</v>
      </c>
      <c r="E2524" s="1">
        <f>_xlfn.IFNA(VLOOKUP(B2524,X$2:AA11666,4,FALSE),0)</f>
        <v>0</v>
      </c>
      <c r="F2524" s="1">
        <f>_xlfn.IFNA(VLOOKUP(B2524,X$2:AB11667,5,FALSE),0)</f>
        <v>0</v>
      </c>
      <c r="H2524" s="5" t="e">
        <f t="shared" si="475"/>
        <v>#DIV/0!</v>
      </c>
      <c r="I2524" s="5" t="e">
        <f t="shared" si="476"/>
        <v>#DIV/0!</v>
      </c>
      <c r="J2524" s="1">
        <f t="shared" si="469"/>
        <v>0.11029086484118089</v>
      </c>
      <c r="K2524" s="1">
        <f t="shared" si="470"/>
        <v>0</v>
      </c>
      <c r="L2524" s="1" t="e">
        <f t="shared" si="471"/>
        <v>#DIV/0!</v>
      </c>
      <c r="M2524" s="1" t="e">
        <f t="shared" si="472"/>
        <v>#DIV/0!</v>
      </c>
      <c r="N2524" s="1" t="e">
        <f t="shared" si="473"/>
        <v>#DIV/0!</v>
      </c>
      <c r="P2524" s="1" t="e">
        <f t="shared" si="477"/>
        <v>#DIV/0!</v>
      </c>
      <c r="Q2524" s="1" t="e">
        <f t="shared" si="474"/>
        <v>#DIV/0!</v>
      </c>
      <c r="R2524" s="2" t="e">
        <f t="shared" si="478"/>
        <v>#DIV/0!</v>
      </c>
      <c r="S2524" s="2" t="e">
        <f t="shared" si="479"/>
        <v>#DIV/0!</v>
      </c>
      <c r="T2524" s="2" t="e">
        <f t="shared" si="480"/>
        <v>#DIV/0!</v>
      </c>
      <c r="V2524" s="1">
        <v>2022</v>
      </c>
      <c r="W2524" s="1">
        <v>61522</v>
      </c>
      <c r="X2524" s="1" t="s">
        <v>2564</v>
      </c>
      <c r="Y2524" s="1" t="s">
        <v>58</v>
      </c>
      <c r="Z2524" s="1">
        <v>18</v>
      </c>
      <c r="AA2524" s="1">
        <v>4</v>
      </c>
      <c r="AB2524" s="1">
        <v>25</v>
      </c>
    </row>
    <row r="2525" spans="2:28" x14ac:dyDescent="0.55000000000000004">
      <c r="B2525" s="1">
        <v>57527</v>
      </c>
      <c r="C2525" s="4">
        <f>_xlfn.IFNA(VLOOKUP(B2525,X$2:AB11639,2,FALSE),0)</f>
        <v>0</v>
      </c>
      <c r="D2525" s="1">
        <f>_xlfn.IFNA(VLOOKUP(B2525,X$2:AA11667,3,FALSE),0)</f>
        <v>0</v>
      </c>
      <c r="E2525" s="1">
        <f>_xlfn.IFNA(VLOOKUP(B2525,X$2:AA11667,4,FALSE),0)</f>
        <v>0</v>
      </c>
      <c r="F2525" s="1">
        <f>_xlfn.IFNA(VLOOKUP(B2525,X$2:AB11668,5,FALSE),0)</f>
        <v>0</v>
      </c>
      <c r="H2525" s="5" t="e">
        <f t="shared" si="475"/>
        <v>#DIV/0!</v>
      </c>
      <c r="I2525" s="5" t="e">
        <f t="shared" si="476"/>
        <v>#DIV/0!</v>
      </c>
      <c r="J2525" s="1">
        <f t="shared" si="469"/>
        <v>0.11029086484118089</v>
      </c>
      <c r="K2525" s="1">
        <f t="shared" si="470"/>
        <v>0</v>
      </c>
      <c r="L2525" s="1" t="e">
        <f t="shared" si="471"/>
        <v>#DIV/0!</v>
      </c>
      <c r="M2525" s="1" t="e">
        <f t="shared" si="472"/>
        <v>#DIV/0!</v>
      </c>
      <c r="N2525" s="1" t="e">
        <f t="shared" si="473"/>
        <v>#DIV/0!</v>
      </c>
      <c r="P2525" s="1" t="e">
        <f t="shared" si="477"/>
        <v>#DIV/0!</v>
      </c>
      <c r="Q2525" s="1" t="e">
        <f t="shared" si="474"/>
        <v>#DIV/0!</v>
      </c>
      <c r="R2525" s="2" t="e">
        <f t="shared" si="478"/>
        <v>#DIV/0!</v>
      </c>
      <c r="S2525" s="2" t="e">
        <f t="shared" si="479"/>
        <v>#DIV/0!</v>
      </c>
      <c r="T2525" s="2" t="e">
        <f t="shared" si="480"/>
        <v>#DIV/0!</v>
      </c>
      <c r="V2525" s="1">
        <v>2022</v>
      </c>
      <c r="W2525" s="1">
        <v>48309</v>
      </c>
      <c r="X2525" s="1" t="s">
        <v>2565</v>
      </c>
      <c r="Y2525" s="1" t="s">
        <v>58</v>
      </c>
      <c r="Z2525" s="1">
        <v>18</v>
      </c>
      <c r="AA2525" s="1">
        <v>8</v>
      </c>
      <c r="AB2525" s="1">
        <v>28</v>
      </c>
    </row>
    <row r="2526" spans="2:28" x14ac:dyDescent="0.55000000000000004">
      <c r="B2526" s="1">
        <v>39988</v>
      </c>
      <c r="C2526" s="4">
        <f>_xlfn.IFNA(VLOOKUP(B2526,X$2:AB11640,2,FALSE),0)</f>
        <v>0</v>
      </c>
      <c r="D2526" s="1">
        <f>_xlfn.IFNA(VLOOKUP(B2526,X$2:AA11668,3,FALSE),0)</f>
        <v>0</v>
      </c>
      <c r="E2526" s="1">
        <f>_xlfn.IFNA(VLOOKUP(B2526,X$2:AA11668,4,FALSE),0)</f>
        <v>0</v>
      </c>
      <c r="F2526" s="1">
        <f>_xlfn.IFNA(VLOOKUP(B2526,X$2:AB11669,5,FALSE),0)</f>
        <v>0</v>
      </c>
      <c r="H2526" s="5" t="e">
        <f t="shared" si="475"/>
        <v>#DIV/0!</v>
      </c>
      <c r="I2526" s="5" t="e">
        <f t="shared" si="476"/>
        <v>#DIV/0!</v>
      </c>
      <c r="J2526" s="1">
        <f t="shared" si="469"/>
        <v>0.11029086484118089</v>
      </c>
      <c r="K2526" s="1">
        <f t="shared" si="470"/>
        <v>0</v>
      </c>
      <c r="L2526" s="1" t="e">
        <f t="shared" si="471"/>
        <v>#DIV/0!</v>
      </c>
      <c r="M2526" s="1" t="e">
        <f t="shared" si="472"/>
        <v>#DIV/0!</v>
      </c>
      <c r="N2526" s="1" t="e">
        <f t="shared" si="473"/>
        <v>#DIV/0!</v>
      </c>
      <c r="P2526" s="1" t="e">
        <f t="shared" si="477"/>
        <v>#DIV/0!</v>
      </c>
      <c r="Q2526" s="1" t="e">
        <f t="shared" si="474"/>
        <v>#DIV/0!</v>
      </c>
      <c r="R2526" s="2" t="e">
        <f t="shared" si="478"/>
        <v>#DIV/0!</v>
      </c>
      <c r="S2526" s="2" t="e">
        <f t="shared" si="479"/>
        <v>#DIV/0!</v>
      </c>
      <c r="T2526" s="2" t="e">
        <f t="shared" si="480"/>
        <v>#DIV/0!</v>
      </c>
      <c r="V2526" s="1">
        <v>2022</v>
      </c>
      <c r="W2526" s="1">
        <v>55307</v>
      </c>
      <c r="X2526" s="1" t="s">
        <v>2566</v>
      </c>
      <c r="Y2526" s="1" t="s">
        <v>58</v>
      </c>
      <c r="Z2526" s="1">
        <v>17</v>
      </c>
      <c r="AA2526" s="1">
        <v>6</v>
      </c>
      <c r="AB2526" s="1">
        <v>24</v>
      </c>
    </row>
    <row r="2527" spans="2:28" x14ac:dyDescent="0.55000000000000004">
      <c r="B2527" s="1">
        <v>59750</v>
      </c>
      <c r="C2527" s="4">
        <f>_xlfn.IFNA(VLOOKUP(B2527,X$2:AB11641,2,FALSE),0)</f>
        <v>0</v>
      </c>
      <c r="D2527" s="1">
        <f>_xlfn.IFNA(VLOOKUP(B2527,X$2:AA11669,3,FALSE),0)</f>
        <v>0</v>
      </c>
      <c r="E2527" s="1">
        <f>_xlfn.IFNA(VLOOKUP(B2527,X$2:AA11669,4,FALSE),0)</f>
        <v>0</v>
      </c>
      <c r="F2527" s="1">
        <f>_xlfn.IFNA(VLOOKUP(B2527,X$2:AB11670,5,FALSE),0)</f>
        <v>0</v>
      </c>
      <c r="H2527" s="5" t="e">
        <f t="shared" si="475"/>
        <v>#DIV/0!</v>
      </c>
      <c r="I2527" s="5" t="e">
        <f t="shared" si="476"/>
        <v>#DIV/0!</v>
      </c>
      <c r="J2527" s="1">
        <f t="shared" si="469"/>
        <v>0.11029086484118089</v>
      </c>
      <c r="K2527" s="1">
        <f t="shared" si="470"/>
        <v>0</v>
      </c>
      <c r="L2527" s="1" t="e">
        <f t="shared" si="471"/>
        <v>#DIV/0!</v>
      </c>
      <c r="M2527" s="1" t="e">
        <f t="shared" si="472"/>
        <v>#DIV/0!</v>
      </c>
      <c r="N2527" s="1" t="e">
        <f t="shared" si="473"/>
        <v>#DIV/0!</v>
      </c>
      <c r="P2527" s="1" t="e">
        <f t="shared" si="477"/>
        <v>#DIV/0!</v>
      </c>
      <c r="Q2527" s="1" t="e">
        <f t="shared" si="474"/>
        <v>#DIV/0!</v>
      </c>
      <c r="R2527" s="2" t="e">
        <f t="shared" si="478"/>
        <v>#DIV/0!</v>
      </c>
      <c r="S2527" s="2" t="e">
        <f t="shared" si="479"/>
        <v>#DIV/0!</v>
      </c>
      <c r="T2527" s="2" t="e">
        <f t="shared" si="480"/>
        <v>#DIV/0!</v>
      </c>
      <c r="V2527" s="1">
        <v>2022</v>
      </c>
      <c r="W2527" s="1">
        <v>47967</v>
      </c>
      <c r="X2527" s="1" t="s">
        <v>2567</v>
      </c>
      <c r="Y2527" s="1" t="s">
        <v>58</v>
      </c>
      <c r="Z2527" s="1">
        <v>17</v>
      </c>
      <c r="AA2527" s="1">
        <v>7</v>
      </c>
      <c r="AB2527" s="1">
        <v>26</v>
      </c>
    </row>
    <row r="2528" spans="2:28" x14ac:dyDescent="0.55000000000000004">
      <c r="B2528" s="1">
        <v>77218</v>
      </c>
      <c r="C2528" s="4">
        <f>_xlfn.IFNA(VLOOKUP(B2528,X$2:AB11642,2,FALSE),0)</f>
        <v>0</v>
      </c>
      <c r="D2528" s="1">
        <f>_xlfn.IFNA(VLOOKUP(B2528,X$2:AA11670,3,FALSE),0)</f>
        <v>0</v>
      </c>
      <c r="E2528" s="1">
        <f>_xlfn.IFNA(VLOOKUP(B2528,X$2:AA11670,4,FALSE),0)</f>
        <v>0</v>
      </c>
      <c r="F2528" s="1">
        <f>_xlfn.IFNA(VLOOKUP(B2528,X$2:AB11671,5,FALSE),0)</f>
        <v>0</v>
      </c>
      <c r="H2528" s="5" t="e">
        <f t="shared" si="475"/>
        <v>#DIV/0!</v>
      </c>
      <c r="I2528" s="5" t="e">
        <f t="shared" si="476"/>
        <v>#DIV/0!</v>
      </c>
      <c r="J2528" s="1">
        <f t="shared" si="469"/>
        <v>0.11029086484118089</v>
      </c>
      <c r="K2528" s="1">
        <f t="shared" si="470"/>
        <v>0</v>
      </c>
      <c r="L2528" s="1" t="e">
        <f t="shared" si="471"/>
        <v>#DIV/0!</v>
      </c>
      <c r="M2528" s="1" t="e">
        <f t="shared" si="472"/>
        <v>#DIV/0!</v>
      </c>
      <c r="N2528" s="1" t="e">
        <f t="shared" si="473"/>
        <v>#DIV/0!</v>
      </c>
      <c r="P2528" s="1" t="e">
        <f t="shared" si="477"/>
        <v>#DIV/0!</v>
      </c>
      <c r="Q2528" s="1" t="e">
        <f t="shared" si="474"/>
        <v>#DIV/0!</v>
      </c>
      <c r="R2528" s="2" t="e">
        <f t="shared" si="478"/>
        <v>#DIV/0!</v>
      </c>
      <c r="S2528" s="2" t="e">
        <f t="shared" si="479"/>
        <v>#DIV/0!</v>
      </c>
      <c r="T2528" s="2" t="e">
        <f t="shared" si="480"/>
        <v>#DIV/0!</v>
      </c>
      <c r="V2528" s="1">
        <v>2022</v>
      </c>
      <c r="W2528" s="1">
        <v>40113</v>
      </c>
      <c r="X2528" s="1" t="s">
        <v>2568</v>
      </c>
      <c r="Y2528" s="1" t="s">
        <v>58</v>
      </c>
      <c r="Z2528" s="1">
        <v>17</v>
      </c>
      <c r="AA2528" s="1">
        <v>8</v>
      </c>
      <c r="AB2528" s="1">
        <v>25</v>
      </c>
    </row>
    <row r="2529" spans="2:28" x14ac:dyDescent="0.55000000000000004">
      <c r="B2529" s="1">
        <v>23226</v>
      </c>
      <c r="C2529" s="4">
        <f>_xlfn.IFNA(VLOOKUP(B2529,X$2:AB11643,2,FALSE),0)</f>
        <v>0</v>
      </c>
      <c r="D2529" s="1">
        <f>_xlfn.IFNA(VLOOKUP(B2529,X$2:AA11671,3,FALSE),0)</f>
        <v>0</v>
      </c>
      <c r="E2529" s="1">
        <f>_xlfn.IFNA(VLOOKUP(B2529,X$2:AA11671,4,FALSE),0)</f>
        <v>0</v>
      </c>
      <c r="F2529" s="1">
        <f>_xlfn.IFNA(VLOOKUP(B2529,X$2:AB11672,5,FALSE),0)</f>
        <v>0</v>
      </c>
      <c r="H2529" s="5" t="e">
        <f t="shared" si="475"/>
        <v>#DIV/0!</v>
      </c>
      <c r="I2529" s="5" t="e">
        <f t="shared" si="476"/>
        <v>#DIV/0!</v>
      </c>
      <c r="J2529" s="1">
        <f t="shared" si="469"/>
        <v>0.11029086484118089</v>
      </c>
      <c r="K2529" s="1">
        <f t="shared" si="470"/>
        <v>0</v>
      </c>
      <c r="L2529" s="1" t="e">
        <f t="shared" si="471"/>
        <v>#DIV/0!</v>
      </c>
      <c r="M2529" s="1" t="e">
        <f t="shared" si="472"/>
        <v>#DIV/0!</v>
      </c>
      <c r="N2529" s="1" t="e">
        <f t="shared" si="473"/>
        <v>#DIV/0!</v>
      </c>
      <c r="P2529" s="1" t="e">
        <f t="shared" si="477"/>
        <v>#DIV/0!</v>
      </c>
      <c r="Q2529" s="1" t="e">
        <f t="shared" si="474"/>
        <v>#DIV/0!</v>
      </c>
      <c r="R2529" s="2" t="e">
        <f t="shared" si="478"/>
        <v>#DIV/0!</v>
      </c>
      <c r="S2529" s="2" t="e">
        <f t="shared" si="479"/>
        <v>#DIV/0!</v>
      </c>
      <c r="T2529" s="2" t="e">
        <f t="shared" si="480"/>
        <v>#DIV/0!</v>
      </c>
      <c r="V2529" s="1">
        <v>2022</v>
      </c>
      <c r="W2529" s="1">
        <v>47996</v>
      </c>
      <c r="X2529" s="1" t="s">
        <v>2569</v>
      </c>
      <c r="Y2529" s="1" t="s">
        <v>58</v>
      </c>
      <c r="Z2529" s="1">
        <v>16</v>
      </c>
      <c r="AA2529" s="1">
        <v>8</v>
      </c>
      <c r="AB2529" s="1">
        <v>26</v>
      </c>
    </row>
    <row r="2530" spans="2:28" x14ac:dyDescent="0.55000000000000004">
      <c r="B2530" s="1">
        <v>59780</v>
      </c>
      <c r="C2530" s="4">
        <f>_xlfn.IFNA(VLOOKUP(B2530,X$2:AB11644,2,FALSE),0)</f>
        <v>0</v>
      </c>
      <c r="D2530" s="1">
        <f>_xlfn.IFNA(VLOOKUP(B2530,X$2:AA11672,3,FALSE),0)</f>
        <v>0</v>
      </c>
      <c r="E2530" s="1">
        <f>_xlfn.IFNA(VLOOKUP(B2530,X$2:AA11672,4,FALSE),0)</f>
        <v>0</v>
      </c>
      <c r="F2530" s="1">
        <f>_xlfn.IFNA(VLOOKUP(B2530,X$2:AB11673,5,FALSE),0)</f>
        <v>0</v>
      </c>
      <c r="H2530" s="5" t="e">
        <f t="shared" si="475"/>
        <v>#DIV/0!</v>
      </c>
      <c r="I2530" s="5" t="e">
        <f t="shared" si="476"/>
        <v>#DIV/0!</v>
      </c>
      <c r="J2530" s="1">
        <f t="shared" si="469"/>
        <v>0.11029086484118089</v>
      </c>
      <c r="K2530" s="1">
        <f t="shared" si="470"/>
        <v>0</v>
      </c>
      <c r="L2530" s="1" t="e">
        <f t="shared" si="471"/>
        <v>#DIV/0!</v>
      </c>
      <c r="M2530" s="1" t="e">
        <f t="shared" si="472"/>
        <v>#DIV/0!</v>
      </c>
      <c r="N2530" s="1" t="e">
        <f t="shared" si="473"/>
        <v>#DIV/0!</v>
      </c>
      <c r="P2530" s="1" t="e">
        <f t="shared" si="477"/>
        <v>#DIV/0!</v>
      </c>
      <c r="Q2530" s="1" t="e">
        <f t="shared" si="474"/>
        <v>#DIV/0!</v>
      </c>
      <c r="R2530" s="2" t="e">
        <f t="shared" si="478"/>
        <v>#DIV/0!</v>
      </c>
      <c r="S2530" s="2" t="e">
        <f t="shared" si="479"/>
        <v>#DIV/0!</v>
      </c>
      <c r="T2530" s="2" t="e">
        <f t="shared" si="480"/>
        <v>#DIV/0!</v>
      </c>
      <c r="V2530" s="1">
        <v>2022</v>
      </c>
      <c r="W2530" s="1">
        <v>9079</v>
      </c>
      <c r="X2530" s="1" t="s">
        <v>2570</v>
      </c>
      <c r="Y2530" s="1" t="s">
        <v>58</v>
      </c>
      <c r="Z2530" s="1">
        <v>16</v>
      </c>
      <c r="AA2530" s="1">
        <v>8</v>
      </c>
      <c r="AB2530" s="1">
        <v>32</v>
      </c>
    </row>
    <row r="2531" spans="2:28" x14ac:dyDescent="0.55000000000000004">
      <c r="B2531" s="1">
        <v>43918</v>
      </c>
      <c r="C2531" s="4">
        <f>_xlfn.IFNA(VLOOKUP(B2531,X$2:AB11645,2,FALSE),0)</f>
        <v>0</v>
      </c>
      <c r="D2531" s="1">
        <f>_xlfn.IFNA(VLOOKUP(B2531,X$2:AA11673,3,FALSE),0)</f>
        <v>0</v>
      </c>
      <c r="E2531" s="1">
        <f>_xlfn.IFNA(VLOOKUP(B2531,X$2:AA11673,4,FALSE),0)</f>
        <v>0</v>
      </c>
      <c r="F2531" s="1">
        <f>_xlfn.IFNA(VLOOKUP(B2531,X$2:AB11674,5,FALSE),0)</f>
        <v>0</v>
      </c>
      <c r="H2531" s="5" t="e">
        <f t="shared" si="475"/>
        <v>#DIV/0!</v>
      </c>
      <c r="I2531" s="5" t="e">
        <f t="shared" si="476"/>
        <v>#DIV/0!</v>
      </c>
      <c r="J2531" s="1">
        <f t="shared" si="469"/>
        <v>0.11029086484118089</v>
      </c>
      <c r="K2531" s="1">
        <f t="shared" si="470"/>
        <v>0</v>
      </c>
      <c r="L2531" s="1" t="e">
        <f t="shared" si="471"/>
        <v>#DIV/0!</v>
      </c>
      <c r="M2531" s="1" t="e">
        <f t="shared" si="472"/>
        <v>#DIV/0!</v>
      </c>
      <c r="N2531" s="1" t="e">
        <f t="shared" si="473"/>
        <v>#DIV/0!</v>
      </c>
      <c r="P2531" s="1" t="e">
        <f t="shared" si="477"/>
        <v>#DIV/0!</v>
      </c>
      <c r="Q2531" s="1" t="e">
        <f t="shared" si="474"/>
        <v>#DIV/0!</v>
      </c>
      <c r="R2531" s="2" t="e">
        <f t="shared" si="478"/>
        <v>#DIV/0!</v>
      </c>
      <c r="S2531" s="2" t="e">
        <f t="shared" si="479"/>
        <v>#DIV/0!</v>
      </c>
      <c r="T2531" s="2" t="e">
        <f t="shared" si="480"/>
        <v>#DIV/0!</v>
      </c>
      <c r="V2531" s="1">
        <v>2022</v>
      </c>
      <c r="W2531" s="1">
        <v>5549</v>
      </c>
      <c r="X2531" s="1" t="s">
        <v>2571</v>
      </c>
      <c r="Y2531" s="1" t="s">
        <v>58</v>
      </c>
      <c r="Z2531" s="1">
        <v>16</v>
      </c>
      <c r="AA2531" s="1">
        <v>32</v>
      </c>
      <c r="AB2531" s="1">
        <v>34</v>
      </c>
    </row>
    <row r="2532" spans="2:28" x14ac:dyDescent="0.55000000000000004">
      <c r="B2532" s="1">
        <v>60418</v>
      </c>
      <c r="C2532" s="4">
        <f>_xlfn.IFNA(VLOOKUP(B2532,X$2:AB11646,2,FALSE),0)</f>
        <v>0</v>
      </c>
      <c r="D2532" s="1">
        <f>_xlfn.IFNA(VLOOKUP(B2532,X$2:AA11674,3,FALSE),0)</f>
        <v>0</v>
      </c>
      <c r="E2532" s="1">
        <f>_xlfn.IFNA(VLOOKUP(B2532,X$2:AA11674,4,FALSE),0)</f>
        <v>0</v>
      </c>
      <c r="F2532" s="1">
        <f>_xlfn.IFNA(VLOOKUP(B2532,X$2:AB11675,5,FALSE),0)</f>
        <v>0</v>
      </c>
      <c r="H2532" s="5" t="e">
        <f t="shared" si="475"/>
        <v>#DIV/0!</v>
      </c>
      <c r="I2532" s="5" t="e">
        <f t="shared" si="476"/>
        <v>#DIV/0!</v>
      </c>
      <c r="J2532" s="1">
        <f t="shared" si="469"/>
        <v>0.11029086484118089</v>
      </c>
      <c r="K2532" s="1">
        <f t="shared" si="470"/>
        <v>0</v>
      </c>
      <c r="L2532" s="1" t="e">
        <f t="shared" si="471"/>
        <v>#DIV/0!</v>
      </c>
      <c r="M2532" s="1" t="e">
        <f t="shared" si="472"/>
        <v>#DIV/0!</v>
      </c>
      <c r="N2532" s="1" t="e">
        <f t="shared" si="473"/>
        <v>#DIV/0!</v>
      </c>
      <c r="P2532" s="1" t="e">
        <f t="shared" si="477"/>
        <v>#DIV/0!</v>
      </c>
      <c r="Q2532" s="1" t="e">
        <f t="shared" si="474"/>
        <v>#DIV/0!</v>
      </c>
      <c r="R2532" s="2" t="e">
        <f t="shared" si="478"/>
        <v>#DIV/0!</v>
      </c>
      <c r="S2532" s="2" t="e">
        <f t="shared" si="479"/>
        <v>#DIV/0!</v>
      </c>
      <c r="T2532" s="2" t="e">
        <f t="shared" si="480"/>
        <v>#DIV/0!</v>
      </c>
      <c r="V2532" s="1">
        <v>2022</v>
      </c>
      <c r="W2532" s="1">
        <v>35014</v>
      </c>
      <c r="X2532" s="1" t="s">
        <v>2572</v>
      </c>
      <c r="Y2532" s="1" t="s">
        <v>58</v>
      </c>
      <c r="Z2532" s="1">
        <v>15</v>
      </c>
      <c r="AA2532" s="1">
        <v>2</v>
      </c>
      <c r="AB2532" s="1">
        <v>26</v>
      </c>
    </row>
    <row r="2533" spans="2:28" x14ac:dyDescent="0.55000000000000004">
      <c r="B2533" s="1">
        <v>100266</v>
      </c>
      <c r="C2533" s="4">
        <f>_xlfn.IFNA(VLOOKUP(B2533,X$2:AB11647,2,FALSE),0)</f>
        <v>0</v>
      </c>
      <c r="D2533" s="1">
        <f>_xlfn.IFNA(VLOOKUP(B2533,X$2:AA11675,3,FALSE),0)</f>
        <v>0</v>
      </c>
      <c r="E2533" s="1">
        <f>_xlfn.IFNA(VLOOKUP(B2533,X$2:AA11675,4,FALSE),0)</f>
        <v>0</v>
      </c>
      <c r="F2533" s="1">
        <f>_xlfn.IFNA(VLOOKUP(B2533,X$2:AB11676,5,FALSE),0)</f>
        <v>0</v>
      </c>
      <c r="H2533" s="5" t="e">
        <f t="shared" si="475"/>
        <v>#DIV/0!</v>
      </c>
      <c r="I2533" s="5" t="e">
        <f t="shared" si="476"/>
        <v>#DIV/0!</v>
      </c>
      <c r="J2533" s="1">
        <f t="shared" si="469"/>
        <v>0.11029086484118089</v>
      </c>
      <c r="K2533" s="1">
        <f t="shared" si="470"/>
        <v>0</v>
      </c>
      <c r="L2533" s="1" t="e">
        <f t="shared" si="471"/>
        <v>#DIV/0!</v>
      </c>
      <c r="M2533" s="1" t="e">
        <f t="shared" si="472"/>
        <v>#DIV/0!</v>
      </c>
      <c r="N2533" s="1" t="e">
        <f t="shared" si="473"/>
        <v>#DIV/0!</v>
      </c>
      <c r="P2533" s="1" t="e">
        <f t="shared" si="477"/>
        <v>#DIV/0!</v>
      </c>
      <c r="Q2533" s="1" t="e">
        <f t="shared" si="474"/>
        <v>#DIV/0!</v>
      </c>
      <c r="R2533" s="2" t="e">
        <f t="shared" si="478"/>
        <v>#DIV/0!</v>
      </c>
      <c r="S2533" s="2" t="e">
        <f t="shared" si="479"/>
        <v>#DIV/0!</v>
      </c>
      <c r="T2533" s="2" t="e">
        <f t="shared" si="480"/>
        <v>#DIV/0!</v>
      </c>
      <c r="V2533" s="1">
        <v>2022</v>
      </c>
      <c r="W2533" s="1">
        <v>11231</v>
      </c>
      <c r="X2533" s="1" t="s">
        <v>2573</v>
      </c>
      <c r="Y2533" s="1" t="s">
        <v>58</v>
      </c>
      <c r="Z2533" s="1">
        <v>15</v>
      </c>
      <c r="AA2533" s="1">
        <v>8</v>
      </c>
      <c r="AB2533" s="1">
        <v>30</v>
      </c>
    </row>
    <row r="2534" spans="2:28" x14ac:dyDescent="0.55000000000000004">
      <c r="B2534" s="1">
        <v>42096</v>
      </c>
      <c r="C2534" s="4">
        <f>_xlfn.IFNA(VLOOKUP(B2534,X$2:AB11648,2,FALSE),0)</f>
        <v>0</v>
      </c>
      <c r="D2534" s="1">
        <f>_xlfn.IFNA(VLOOKUP(B2534,X$2:AA11676,3,FALSE),0)</f>
        <v>0</v>
      </c>
      <c r="E2534" s="1">
        <f>_xlfn.IFNA(VLOOKUP(B2534,X$2:AA11676,4,FALSE),0)</f>
        <v>0</v>
      </c>
      <c r="F2534" s="1">
        <f>_xlfn.IFNA(VLOOKUP(B2534,X$2:AB11677,5,FALSE),0)</f>
        <v>0</v>
      </c>
      <c r="H2534" s="5" t="e">
        <f t="shared" si="475"/>
        <v>#DIV/0!</v>
      </c>
      <c r="I2534" s="5" t="e">
        <f t="shared" si="476"/>
        <v>#DIV/0!</v>
      </c>
      <c r="J2534" s="1">
        <f t="shared" si="469"/>
        <v>0.11029086484118089</v>
      </c>
      <c r="K2534" s="1">
        <f t="shared" si="470"/>
        <v>0</v>
      </c>
      <c r="L2534" s="1" t="e">
        <f t="shared" si="471"/>
        <v>#DIV/0!</v>
      </c>
      <c r="M2534" s="1" t="e">
        <f t="shared" si="472"/>
        <v>#DIV/0!</v>
      </c>
      <c r="N2534" s="1" t="e">
        <f t="shared" si="473"/>
        <v>#DIV/0!</v>
      </c>
      <c r="P2534" s="1" t="e">
        <f t="shared" si="477"/>
        <v>#DIV/0!</v>
      </c>
      <c r="Q2534" s="1" t="e">
        <f t="shared" si="474"/>
        <v>#DIV/0!</v>
      </c>
      <c r="R2534" s="2" t="e">
        <f t="shared" si="478"/>
        <v>#DIV/0!</v>
      </c>
      <c r="S2534" s="2" t="e">
        <f t="shared" si="479"/>
        <v>#DIV/0!</v>
      </c>
      <c r="T2534" s="2" t="e">
        <f t="shared" si="480"/>
        <v>#DIV/0!</v>
      </c>
      <c r="V2534" s="1">
        <v>2022</v>
      </c>
      <c r="W2534" s="1">
        <v>9440</v>
      </c>
      <c r="X2534" s="1" t="s">
        <v>2574</v>
      </c>
      <c r="Y2534" s="1" t="s">
        <v>58</v>
      </c>
      <c r="Z2534" s="1">
        <v>15</v>
      </c>
      <c r="AA2534" s="1">
        <v>10</v>
      </c>
      <c r="AB2534" s="1">
        <v>30</v>
      </c>
    </row>
    <row r="2535" spans="2:28" x14ac:dyDescent="0.55000000000000004">
      <c r="B2535" s="1">
        <v>82301</v>
      </c>
      <c r="C2535" s="4">
        <f>_xlfn.IFNA(VLOOKUP(B2535,X$2:AB11649,2,FALSE),0)</f>
        <v>0</v>
      </c>
      <c r="D2535" s="1">
        <f>_xlfn.IFNA(VLOOKUP(B2535,X$2:AA11677,3,FALSE),0)</f>
        <v>0</v>
      </c>
      <c r="E2535" s="1">
        <f>_xlfn.IFNA(VLOOKUP(B2535,X$2:AA11677,4,FALSE),0)</f>
        <v>0</v>
      </c>
      <c r="F2535" s="1">
        <f>_xlfn.IFNA(VLOOKUP(B2535,X$2:AB11678,5,FALSE),0)</f>
        <v>0</v>
      </c>
      <c r="H2535" s="5" t="e">
        <f t="shared" si="475"/>
        <v>#DIV/0!</v>
      </c>
      <c r="I2535" s="5" t="e">
        <f t="shared" si="476"/>
        <v>#DIV/0!</v>
      </c>
      <c r="J2535" s="1">
        <f t="shared" si="469"/>
        <v>0.11029086484118089</v>
      </c>
      <c r="K2535" s="1">
        <f t="shared" si="470"/>
        <v>0</v>
      </c>
      <c r="L2535" s="1" t="e">
        <f t="shared" si="471"/>
        <v>#DIV/0!</v>
      </c>
      <c r="M2535" s="1" t="e">
        <f t="shared" si="472"/>
        <v>#DIV/0!</v>
      </c>
      <c r="N2535" s="1" t="e">
        <f t="shared" si="473"/>
        <v>#DIV/0!</v>
      </c>
      <c r="P2535" s="1" t="e">
        <f t="shared" si="477"/>
        <v>#DIV/0!</v>
      </c>
      <c r="Q2535" s="1" t="e">
        <f t="shared" si="474"/>
        <v>#DIV/0!</v>
      </c>
      <c r="R2535" s="2" t="e">
        <f t="shared" si="478"/>
        <v>#DIV/0!</v>
      </c>
      <c r="S2535" s="2" t="e">
        <f t="shared" si="479"/>
        <v>#DIV/0!</v>
      </c>
      <c r="T2535" s="2" t="e">
        <f t="shared" si="480"/>
        <v>#DIV/0!</v>
      </c>
      <c r="V2535" s="1">
        <v>2022</v>
      </c>
      <c r="W2535" s="1">
        <v>11925</v>
      </c>
      <c r="X2535" s="1" t="s">
        <v>2575</v>
      </c>
      <c r="Y2535" s="1" t="s">
        <v>58</v>
      </c>
      <c r="Z2535" s="1">
        <v>15</v>
      </c>
      <c r="AA2535" s="1">
        <v>5</v>
      </c>
      <c r="AB2535" s="1">
        <v>28</v>
      </c>
    </row>
    <row r="2536" spans="2:28" x14ac:dyDescent="0.55000000000000004">
      <c r="B2536" s="1">
        <v>55996</v>
      </c>
      <c r="C2536" s="4">
        <f>_xlfn.IFNA(VLOOKUP(B2536,X$2:AB11650,2,FALSE),0)</f>
        <v>0</v>
      </c>
      <c r="D2536" s="1">
        <f>_xlfn.IFNA(VLOOKUP(B2536,X$2:AA11678,3,FALSE),0)</f>
        <v>0</v>
      </c>
      <c r="E2536" s="1">
        <f>_xlfn.IFNA(VLOOKUP(B2536,X$2:AA11678,4,FALSE),0)</f>
        <v>0</v>
      </c>
      <c r="F2536" s="1">
        <f>_xlfn.IFNA(VLOOKUP(B2536,X$2:AB11679,5,FALSE),0)</f>
        <v>0</v>
      </c>
      <c r="H2536" s="5" t="e">
        <f t="shared" si="475"/>
        <v>#DIV/0!</v>
      </c>
      <c r="I2536" s="5" t="e">
        <f t="shared" si="476"/>
        <v>#DIV/0!</v>
      </c>
      <c r="J2536" s="1">
        <f t="shared" si="469"/>
        <v>0.11029086484118089</v>
      </c>
      <c r="K2536" s="1">
        <f t="shared" si="470"/>
        <v>0</v>
      </c>
      <c r="L2536" s="1" t="e">
        <f t="shared" si="471"/>
        <v>#DIV/0!</v>
      </c>
      <c r="M2536" s="1" t="e">
        <f t="shared" si="472"/>
        <v>#DIV/0!</v>
      </c>
      <c r="N2536" s="1" t="e">
        <f t="shared" si="473"/>
        <v>#DIV/0!</v>
      </c>
      <c r="P2536" s="1" t="e">
        <f t="shared" si="477"/>
        <v>#DIV/0!</v>
      </c>
      <c r="Q2536" s="1" t="e">
        <f t="shared" si="474"/>
        <v>#DIV/0!</v>
      </c>
      <c r="R2536" s="2" t="e">
        <f t="shared" si="478"/>
        <v>#DIV/0!</v>
      </c>
      <c r="S2536" s="2" t="e">
        <f t="shared" si="479"/>
        <v>#DIV/0!</v>
      </c>
      <c r="T2536" s="2" t="e">
        <f t="shared" si="480"/>
        <v>#DIV/0!</v>
      </c>
      <c r="V2536" s="1">
        <v>2022</v>
      </c>
      <c r="W2536" s="1">
        <v>48036</v>
      </c>
      <c r="X2536" s="1" t="s">
        <v>2576</v>
      </c>
      <c r="Y2536" s="1" t="s">
        <v>58</v>
      </c>
      <c r="Z2536" s="1">
        <v>14</v>
      </c>
      <c r="AA2536" s="1">
        <v>8</v>
      </c>
      <c r="AB2536" s="1">
        <v>27</v>
      </c>
    </row>
    <row r="2537" spans="2:28" x14ac:dyDescent="0.55000000000000004">
      <c r="B2537" s="1">
        <v>84250</v>
      </c>
      <c r="C2537" s="4">
        <f>_xlfn.IFNA(VLOOKUP(B2537,X$2:AB11651,2,FALSE),0)</f>
        <v>0</v>
      </c>
      <c r="D2537" s="1">
        <f>_xlfn.IFNA(VLOOKUP(B2537,X$2:AA11679,3,FALSE),0)</f>
        <v>0</v>
      </c>
      <c r="E2537" s="1">
        <f>_xlfn.IFNA(VLOOKUP(B2537,X$2:AA11679,4,FALSE),0)</f>
        <v>0</v>
      </c>
      <c r="F2537" s="1">
        <f>_xlfn.IFNA(VLOOKUP(B2537,X$2:AB11680,5,FALSE),0)</f>
        <v>0</v>
      </c>
      <c r="H2537" s="5" t="e">
        <f t="shared" si="475"/>
        <v>#DIV/0!</v>
      </c>
      <c r="I2537" s="5" t="e">
        <f t="shared" si="476"/>
        <v>#DIV/0!</v>
      </c>
      <c r="J2537" s="1">
        <f t="shared" si="469"/>
        <v>0.11029086484118089</v>
      </c>
      <c r="K2537" s="1">
        <f t="shared" si="470"/>
        <v>0</v>
      </c>
      <c r="L2537" s="1" t="e">
        <f t="shared" si="471"/>
        <v>#DIV/0!</v>
      </c>
      <c r="M2537" s="1" t="e">
        <f t="shared" si="472"/>
        <v>#DIV/0!</v>
      </c>
      <c r="N2537" s="1" t="e">
        <f t="shared" si="473"/>
        <v>#DIV/0!</v>
      </c>
      <c r="P2537" s="1" t="e">
        <f t="shared" si="477"/>
        <v>#DIV/0!</v>
      </c>
      <c r="Q2537" s="1" t="e">
        <f t="shared" si="474"/>
        <v>#DIV/0!</v>
      </c>
      <c r="R2537" s="2" t="e">
        <f t="shared" si="478"/>
        <v>#DIV/0!</v>
      </c>
      <c r="S2537" s="2" t="e">
        <f t="shared" si="479"/>
        <v>#DIV/0!</v>
      </c>
      <c r="T2537" s="2" t="e">
        <f t="shared" si="480"/>
        <v>#DIV/0!</v>
      </c>
      <c r="V2537" s="1">
        <v>2022</v>
      </c>
      <c r="W2537" s="1">
        <v>48304</v>
      </c>
      <c r="X2537" s="1" t="s">
        <v>2577</v>
      </c>
      <c r="Y2537" s="1" t="s">
        <v>58</v>
      </c>
      <c r="Z2537" s="1">
        <v>14</v>
      </c>
      <c r="AA2537" s="1">
        <v>8</v>
      </c>
      <c r="AB2537" s="1">
        <v>25</v>
      </c>
    </row>
    <row r="2538" spans="2:28" x14ac:dyDescent="0.55000000000000004">
      <c r="B2538" s="1">
        <v>43418</v>
      </c>
      <c r="C2538" s="4">
        <f>_xlfn.IFNA(VLOOKUP(B2538,X$2:AB11652,2,FALSE),0)</f>
        <v>0</v>
      </c>
      <c r="D2538" s="1">
        <f>_xlfn.IFNA(VLOOKUP(B2538,X$2:AA11680,3,FALSE),0)</f>
        <v>0</v>
      </c>
      <c r="E2538" s="1">
        <f>_xlfn.IFNA(VLOOKUP(B2538,X$2:AA11680,4,FALSE),0)</f>
        <v>0</v>
      </c>
      <c r="F2538" s="1">
        <f>_xlfn.IFNA(VLOOKUP(B2538,X$2:AB11681,5,FALSE),0)</f>
        <v>0</v>
      </c>
      <c r="H2538" s="5" t="e">
        <f t="shared" si="475"/>
        <v>#DIV/0!</v>
      </c>
      <c r="I2538" s="5" t="e">
        <f t="shared" si="476"/>
        <v>#DIV/0!</v>
      </c>
      <c r="J2538" s="1">
        <f t="shared" si="469"/>
        <v>0.11029086484118089</v>
      </c>
      <c r="K2538" s="1">
        <f t="shared" si="470"/>
        <v>0</v>
      </c>
      <c r="L2538" s="1" t="e">
        <f t="shared" si="471"/>
        <v>#DIV/0!</v>
      </c>
      <c r="M2538" s="1" t="e">
        <f t="shared" si="472"/>
        <v>#DIV/0!</v>
      </c>
      <c r="N2538" s="1" t="e">
        <f t="shared" si="473"/>
        <v>#DIV/0!</v>
      </c>
      <c r="P2538" s="1" t="e">
        <f t="shared" si="477"/>
        <v>#DIV/0!</v>
      </c>
      <c r="Q2538" s="1" t="e">
        <f t="shared" si="474"/>
        <v>#DIV/0!</v>
      </c>
      <c r="R2538" s="2" t="e">
        <f t="shared" si="478"/>
        <v>#DIV/0!</v>
      </c>
      <c r="S2538" s="2" t="e">
        <f t="shared" si="479"/>
        <v>#DIV/0!</v>
      </c>
      <c r="T2538" s="2" t="e">
        <f t="shared" si="480"/>
        <v>#DIV/0!</v>
      </c>
      <c r="V2538" s="1">
        <v>2022</v>
      </c>
      <c r="W2538" s="1">
        <v>12303</v>
      </c>
      <c r="X2538" s="1" t="s">
        <v>2578</v>
      </c>
      <c r="Y2538" s="1" t="s">
        <v>58</v>
      </c>
      <c r="Z2538" s="1">
        <v>14</v>
      </c>
      <c r="AA2538" s="1">
        <v>8</v>
      </c>
      <c r="AB2538" s="1">
        <v>28</v>
      </c>
    </row>
    <row r="2539" spans="2:28" x14ac:dyDescent="0.55000000000000004">
      <c r="B2539" s="1">
        <v>75788</v>
      </c>
      <c r="C2539" s="4">
        <f>_xlfn.IFNA(VLOOKUP(B2539,X$2:AB11653,2,FALSE),0)</f>
        <v>0</v>
      </c>
      <c r="D2539" s="1">
        <f>_xlfn.IFNA(VLOOKUP(B2539,X$2:AA11681,3,FALSE),0)</f>
        <v>0</v>
      </c>
      <c r="E2539" s="1">
        <f>_xlfn.IFNA(VLOOKUP(B2539,X$2:AA11681,4,FALSE),0)</f>
        <v>0</v>
      </c>
      <c r="F2539" s="1">
        <f>_xlfn.IFNA(VLOOKUP(B2539,X$2:AB11682,5,FALSE),0)</f>
        <v>0</v>
      </c>
      <c r="H2539" s="5" t="e">
        <f t="shared" si="475"/>
        <v>#DIV/0!</v>
      </c>
      <c r="I2539" s="5" t="e">
        <f t="shared" si="476"/>
        <v>#DIV/0!</v>
      </c>
      <c r="J2539" s="1">
        <f t="shared" si="469"/>
        <v>0.11029086484118089</v>
      </c>
      <c r="K2539" s="1">
        <f t="shared" si="470"/>
        <v>0</v>
      </c>
      <c r="L2539" s="1" t="e">
        <f t="shared" si="471"/>
        <v>#DIV/0!</v>
      </c>
      <c r="M2539" s="1" t="e">
        <f t="shared" si="472"/>
        <v>#DIV/0!</v>
      </c>
      <c r="N2539" s="1" t="e">
        <f t="shared" si="473"/>
        <v>#DIV/0!</v>
      </c>
      <c r="P2539" s="1" t="e">
        <f t="shared" si="477"/>
        <v>#DIV/0!</v>
      </c>
      <c r="Q2539" s="1" t="e">
        <f t="shared" si="474"/>
        <v>#DIV/0!</v>
      </c>
      <c r="R2539" s="2" t="e">
        <f t="shared" si="478"/>
        <v>#DIV/0!</v>
      </c>
      <c r="S2539" s="2" t="e">
        <f t="shared" si="479"/>
        <v>#DIV/0!</v>
      </c>
      <c r="T2539" s="2" t="e">
        <f t="shared" si="480"/>
        <v>#DIV/0!</v>
      </c>
      <c r="V2539" s="1">
        <v>2022</v>
      </c>
      <c r="W2539" s="1">
        <v>35096</v>
      </c>
      <c r="X2539" s="1" t="s">
        <v>2579</v>
      </c>
      <c r="Y2539" s="1" t="s">
        <v>58</v>
      </c>
      <c r="Z2539" s="1">
        <v>13</v>
      </c>
      <c r="AA2539" s="1">
        <v>8</v>
      </c>
      <c r="AB2539" s="1">
        <v>26</v>
      </c>
    </row>
    <row r="2540" spans="2:28" x14ac:dyDescent="0.55000000000000004">
      <c r="B2540" s="1">
        <v>44162</v>
      </c>
      <c r="C2540" s="4">
        <f>_xlfn.IFNA(VLOOKUP(B2540,X$2:AB11654,2,FALSE),0)</f>
        <v>0</v>
      </c>
      <c r="D2540" s="1">
        <f>_xlfn.IFNA(VLOOKUP(B2540,X$2:AA11682,3,FALSE),0)</f>
        <v>0</v>
      </c>
      <c r="E2540" s="1">
        <f>_xlfn.IFNA(VLOOKUP(B2540,X$2:AA11682,4,FALSE),0)</f>
        <v>0</v>
      </c>
      <c r="F2540" s="1">
        <f>_xlfn.IFNA(VLOOKUP(B2540,X$2:AB11683,5,FALSE),0)</f>
        <v>0</v>
      </c>
      <c r="H2540" s="5" t="e">
        <f t="shared" si="475"/>
        <v>#DIV/0!</v>
      </c>
      <c r="I2540" s="5" t="e">
        <f t="shared" si="476"/>
        <v>#DIV/0!</v>
      </c>
      <c r="J2540" s="1">
        <f t="shared" si="469"/>
        <v>0.11029086484118089</v>
      </c>
      <c r="K2540" s="1">
        <f t="shared" si="470"/>
        <v>0</v>
      </c>
      <c r="L2540" s="1" t="e">
        <f t="shared" si="471"/>
        <v>#DIV/0!</v>
      </c>
      <c r="M2540" s="1" t="e">
        <f t="shared" si="472"/>
        <v>#DIV/0!</v>
      </c>
      <c r="N2540" s="1" t="e">
        <f t="shared" si="473"/>
        <v>#DIV/0!</v>
      </c>
      <c r="P2540" s="1" t="e">
        <f t="shared" si="477"/>
        <v>#DIV/0!</v>
      </c>
      <c r="Q2540" s="1" t="e">
        <f t="shared" si="474"/>
        <v>#DIV/0!</v>
      </c>
      <c r="R2540" s="2" t="e">
        <f t="shared" si="478"/>
        <v>#DIV/0!</v>
      </c>
      <c r="S2540" s="2" t="e">
        <f t="shared" si="479"/>
        <v>#DIV/0!</v>
      </c>
      <c r="T2540" s="2" t="e">
        <f t="shared" si="480"/>
        <v>#DIV/0!</v>
      </c>
      <c r="V2540" s="1">
        <v>2022</v>
      </c>
      <c r="W2540" s="1">
        <v>84147</v>
      </c>
      <c r="X2540" s="1" t="s">
        <v>2580</v>
      </c>
      <c r="Y2540" s="1" t="s">
        <v>58</v>
      </c>
      <c r="Z2540" s="1">
        <v>13</v>
      </c>
      <c r="AA2540" s="1">
        <v>7</v>
      </c>
      <c r="AB2540" s="1">
        <v>23</v>
      </c>
    </row>
    <row r="2541" spans="2:28" x14ac:dyDescent="0.55000000000000004">
      <c r="B2541" s="1">
        <v>34595</v>
      </c>
      <c r="C2541" s="4">
        <f>_xlfn.IFNA(VLOOKUP(B2541,X$2:AB11655,2,FALSE),0)</f>
        <v>0</v>
      </c>
      <c r="D2541" s="1">
        <f>_xlfn.IFNA(VLOOKUP(B2541,X$2:AA11683,3,FALSE),0)</f>
        <v>0</v>
      </c>
      <c r="E2541" s="1">
        <f>_xlfn.IFNA(VLOOKUP(B2541,X$2:AA11683,4,FALSE),0)</f>
        <v>0</v>
      </c>
      <c r="F2541" s="1">
        <f>_xlfn.IFNA(VLOOKUP(B2541,X$2:AB11684,5,FALSE),0)</f>
        <v>0</v>
      </c>
      <c r="H2541" s="5" t="e">
        <f t="shared" si="475"/>
        <v>#DIV/0!</v>
      </c>
      <c r="I2541" s="5" t="e">
        <f t="shared" si="476"/>
        <v>#DIV/0!</v>
      </c>
      <c r="J2541" s="1">
        <f t="shared" si="469"/>
        <v>0.11029086484118089</v>
      </c>
      <c r="K2541" s="1">
        <f t="shared" si="470"/>
        <v>0</v>
      </c>
      <c r="L2541" s="1" t="e">
        <f t="shared" si="471"/>
        <v>#DIV/0!</v>
      </c>
      <c r="M2541" s="1" t="e">
        <f t="shared" si="472"/>
        <v>#DIV/0!</v>
      </c>
      <c r="N2541" s="1" t="e">
        <f t="shared" si="473"/>
        <v>#DIV/0!</v>
      </c>
      <c r="P2541" s="1" t="e">
        <f t="shared" si="477"/>
        <v>#DIV/0!</v>
      </c>
      <c r="Q2541" s="1" t="e">
        <f t="shared" si="474"/>
        <v>#DIV/0!</v>
      </c>
      <c r="R2541" s="2" t="e">
        <f t="shared" si="478"/>
        <v>#DIV/0!</v>
      </c>
      <c r="S2541" s="2" t="e">
        <f t="shared" si="479"/>
        <v>#DIV/0!</v>
      </c>
      <c r="T2541" s="2" t="e">
        <f t="shared" si="480"/>
        <v>#DIV/0!</v>
      </c>
      <c r="V2541" s="1">
        <v>2022</v>
      </c>
      <c r="W2541" s="1">
        <v>46513</v>
      </c>
      <c r="X2541" s="1" t="s">
        <v>2581</v>
      </c>
      <c r="Y2541" s="1" t="s">
        <v>58</v>
      </c>
      <c r="Z2541" s="1">
        <v>13</v>
      </c>
      <c r="AA2541" s="1">
        <v>7</v>
      </c>
      <c r="AB2541" s="1">
        <v>25</v>
      </c>
    </row>
    <row r="2542" spans="2:28" x14ac:dyDescent="0.55000000000000004">
      <c r="B2542" s="1">
        <v>43012</v>
      </c>
      <c r="C2542" s="4">
        <f>_xlfn.IFNA(VLOOKUP(B2542,X$2:AB11656,2,FALSE),0)</f>
        <v>0</v>
      </c>
      <c r="D2542" s="1">
        <f>_xlfn.IFNA(VLOOKUP(B2542,X$2:AA11684,3,FALSE),0)</f>
        <v>0</v>
      </c>
      <c r="E2542" s="1">
        <f>_xlfn.IFNA(VLOOKUP(B2542,X$2:AA11684,4,FALSE),0)</f>
        <v>0</v>
      </c>
      <c r="F2542" s="1">
        <f>_xlfn.IFNA(VLOOKUP(B2542,X$2:AB11685,5,FALSE),0)</f>
        <v>0</v>
      </c>
      <c r="H2542" s="5" t="e">
        <f t="shared" si="475"/>
        <v>#DIV/0!</v>
      </c>
      <c r="I2542" s="5" t="e">
        <f t="shared" si="476"/>
        <v>#DIV/0!</v>
      </c>
      <c r="J2542" s="1">
        <f t="shared" si="469"/>
        <v>0.11029086484118089</v>
      </c>
      <c r="K2542" s="1">
        <f t="shared" si="470"/>
        <v>0</v>
      </c>
      <c r="L2542" s="1" t="e">
        <f t="shared" si="471"/>
        <v>#DIV/0!</v>
      </c>
      <c r="M2542" s="1" t="e">
        <f t="shared" si="472"/>
        <v>#DIV/0!</v>
      </c>
      <c r="N2542" s="1" t="e">
        <f t="shared" si="473"/>
        <v>#DIV/0!</v>
      </c>
      <c r="P2542" s="1" t="e">
        <f t="shared" si="477"/>
        <v>#DIV/0!</v>
      </c>
      <c r="Q2542" s="1" t="e">
        <f t="shared" si="474"/>
        <v>#DIV/0!</v>
      </c>
      <c r="R2542" s="2" t="e">
        <f t="shared" si="478"/>
        <v>#DIV/0!</v>
      </c>
      <c r="S2542" s="2" t="e">
        <f t="shared" si="479"/>
        <v>#DIV/0!</v>
      </c>
      <c r="T2542" s="2" t="e">
        <f t="shared" si="480"/>
        <v>#DIV/0!</v>
      </c>
      <c r="V2542" s="1">
        <v>2022</v>
      </c>
      <c r="W2542" s="1">
        <v>8914</v>
      </c>
      <c r="X2542" s="1" t="s">
        <v>2582</v>
      </c>
      <c r="Y2542" s="1" t="s">
        <v>58</v>
      </c>
      <c r="Z2542" s="1">
        <v>12</v>
      </c>
      <c r="AA2542" s="1">
        <v>8</v>
      </c>
      <c r="AB2542" s="1">
        <v>31</v>
      </c>
    </row>
    <row r="2543" spans="2:28" x14ac:dyDescent="0.55000000000000004">
      <c r="B2543" s="1">
        <v>60683</v>
      </c>
      <c r="C2543" s="4">
        <f>_xlfn.IFNA(VLOOKUP(B2543,X$2:AB11657,2,FALSE),0)</f>
        <v>0</v>
      </c>
      <c r="D2543" s="1">
        <f>_xlfn.IFNA(VLOOKUP(B2543,X$2:AA11685,3,FALSE),0)</f>
        <v>0</v>
      </c>
      <c r="E2543" s="1">
        <f>_xlfn.IFNA(VLOOKUP(B2543,X$2:AA11685,4,FALSE),0)</f>
        <v>0</v>
      </c>
      <c r="F2543" s="1">
        <f>_xlfn.IFNA(VLOOKUP(B2543,X$2:AB11686,5,FALSE),0)</f>
        <v>0</v>
      </c>
      <c r="H2543" s="5" t="e">
        <f t="shared" si="475"/>
        <v>#DIV/0!</v>
      </c>
      <c r="I2543" s="5" t="e">
        <f t="shared" si="476"/>
        <v>#DIV/0!</v>
      </c>
      <c r="J2543" s="1">
        <f t="shared" si="469"/>
        <v>0.11029086484118089</v>
      </c>
      <c r="K2543" s="1">
        <f t="shared" si="470"/>
        <v>0</v>
      </c>
      <c r="L2543" s="1" t="e">
        <f t="shared" si="471"/>
        <v>#DIV/0!</v>
      </c>
      <c r="M2543" s="1" t="e">
        <f t="shared" si="472"/>
        <v>#DIV/0!</v>
      </c>
      <c r="N2543" s="1" t="e">
        <f t="shared" si="473"/>
        <v>#DIV/0!</v>
      </c>
      <c r="P2543" s="1" t="e">
        <f t="shared" si="477"/>
        <v>#DIV/0!</v>
      </c>
      <c r="Q2543" s="1" t="e">
        <f t="shared" si="474"/>
        <v>#DIV/0!</v>
      </c>
      <c r="R2543" s="2" t="e">
        <f t="shared" si="478"/>
        <v>#DIV/0!</v>
      </c>
      <c r="S2543" s="2" t="e">
        <f t="shared" si="479"/>
        <v>#DIV/0!</v>
      </c>
      <c r="T2543" s="2" t="e">
        <f t="shared" si="480"/>
        <v>#DIV/0!</v>
      </c>
      <c r="V2543" s="1">
        <v>2022</v>
      </c>
      <c r="W2543" s="1">
        <v>29347</v>
      </c>
      <c r="X2543" s="1" t="s">
        <v>2583</v>
      </c>
      <c r="Y2543" s="1" t="s">
        <v>58</v>
      </c>
      <c r="Z2543" s="1">
        <v>12</v>
      </c>
      <c r="AA2543" s="1">
        <v>8</v>
      </c>
      <c r="AB2543" s="1">
        <v>27</v>
      </c>
    </row>
    <row r="2544" spans="2:28" x14ac:dyDescent="0.55000000000000004">
      <c r="B2544" s="1">
        <v>63097</v>
      </c>
      <c r="C2544" s="4">
        <f>_xlfn.IFNA(VLOOKUP(B2544,X$2:AB11658,2,FALSE),0)</f>
        <v>0</v>
      </c>
      <c r="D2544" s="1">
        <f>_xlfn.IFNA(VLOOKUP(B2544,X$2:AA11686,3,FALSE),0)</f>
        <v>0</v>
      </c>
      <c r="E2544" s="1">
        <f>_xlfn.IFNA(VLOOKUP(B2544,X$2:AA11686,4,FALSE),0)</f>
        <v>0</v>
      </c>
      <c r="F2544" s="1">
        <f>_xlfn.IFNA(VLOOKUP(B2544,X$2:AB11687,5,FALSE),0)</f>
        <v>0</v>
      </c>
      <c r="H2544" s="5" t="e">
        <f t="shared" si="475"/>
        <v>#DIV/0!</v>
      </c>
      <c r="I2544" s="5" t="e">
        <f t="shared" si="476"/>
        <v>#DIV/0!</v>
      </c>
      <c r="J2544" s="1">
        <f t="shared" si="469"/>
        <v>0.11029086484118089</v>
      </c>
      <c r="K2544" s="1">
        <f t="shared" si="470"/>
        <v>0</v>
      </c>
      <c r="L2544" s="1" t="e">
        <f t="shared" si="471"/>
        <v>#DIV/0!</v>
      </c>
      <c r="M2544" s="1" t="e">
        <f t="shared" si="472"/>
        <v>#DIV/0!</v>
      </c>
      <c r="N2544" s="1" t="e">
        <f t="shared" si="473"/>
        <v>#DIV/0!</v>
      </c>
      <c r="P2544" s="1" t="e">
        <f t="shared" si="477"/>
        <v>#DIV/0!</v>
      </c>
      <c r="Q2544" s="1" t="e">
        <f t="shared" si="474"/>
        <v>#DIV/0!</v>
      </c>
      <c r="R2544" s="2" t="e">
        <f t="shared" si="478"/>
        <v>#DIV/0!</v>
      </c>
      <c r="S2544" s="2" t="e">
        <f t="shared" si="479"/>
        <v>#DIV/0!</v>
      </c>
      <c r="T2544" s="2" t="e">
        <f t="shared" si="480"/>
        <v>#DIV/0!</v>
      </c>
      <c r="V2544" s="1">
        <v>2022</v>
      </c>
      <c r="W2544" s="1">
        <v>34579</v>
      </c>
      <c r="X2544" s="1" t="s">
        <v>2584</v>
      </c>
      <c r="Y2544" s="1" t="s">
        <v>58</v>
      </c>
      <c r="Z2544" s="1">
        <v>12</v>
      </c>
      <c r="AA2544" s="1">
        <v>8</v>
      </c>
      <c r="AB2544" s="1">
        <v>26</v>
      </c>
    </row>
    <row r="2545" spans="2:28" x14ac:dyDescent="0.55000000000000004">
      <c r="B2545" s="1">
        <v>24171</v>
      </c>
      <c r="C2545" s="4">
        <f>_xlfn.IFNA(VLOOKUP(B2545,X$2:AB11659,2,FALSE),0)</f>
        <v>0</v>
      </c>
      <c r="D2545" s="1">
        <f>_xlfn.IFNA(VLOOKUP(B2545,X$2:AA11687,3,FALSE),0)</f>
        <v>0</v>
      </c>
      <c r="E2545" s="1">
        <f>_xlfn.IFNA(VLOOKUP(B2545,X$2:AA11687,4,FALSE),0)</f>
        <v>0</v>
      </c>
      <c r="F2545" s="1">
        <f>_xlfn.IFNA(VLOOKUP(B2545,X$2:AB11688,5,FALSE),0)</f>
        <v>0</v>
      </c>
      <c r="H2545" s="5" t="e">
        <f t="shared" si="475"/>
        <v>#DIV/0!</v>
      </c>
      <c r="I2545" s="5" t="e">
        <f t="shared" si="476"/>
        <v>#DIV/0!</v>
      </c>
      <c r="J2545" s="1">
        <f t="shared" si="469"/>
        <v>0.11029086484118089</v>
      </c>
      <c r="K2545" s="1">
        <f t="shared" si="470"/>
        <v>0</v>
      </c>
      <c r="L2545" s="1" t="e">
        <f t="shared" si="471"/>
        <v>#DIV/0!</v>
      </c>
      <c r="M2545" s="1" t="e">
        <f t="shared" si="472"/>
        <v>#DIV/0!</v>
      </c>
      <c r="N2545" s="1" t="e">
        <f t="shared" si="473"/>
        <v>#DIV/0!</v>
      </c>
      <c r="P2545" s="1" t="e">
        <f t="shared" si="477"/>
        <v>#DIV/0!</v>
      </c>
      <c r="Q2545" s="1" t="e">
        <f t="shared" si="474"/>
        <v>#DIV/0!</v>
      </c>
      <c r="R2545" s="2" t="e">
        <f t="shared" si="478"/>
        <v>#DIV/0!</v>
      </c>
      <c r="S2545" s="2" t="e">
        <f t="shared" si="479"/>
        <v>#DIV/0!</v>
      </c>
      <c r="T2545" s="2" t="e">
        <f t="shared" si="480"/>
        <v>#DIV/0!</v>
      </c>
      <c r="V2545" s="1">
        <v>2022</v>
      </c>
      <c r="W2545" s="1">
        <v>48341</v>
      </c>
      <c r="X2545" s="1" t="s">
        <v>2585</v>
      </c>
      <c r="Y2545" s="1" t="s">
        <v>58</v>
      </c>
      <c r="Z2545" s="1">
        <v>11</v>
      </c>
      <c r="AA2545" s="1">
        <v>8</v>
      </c>
      <c r="AB2545" s="1">
        <v>25</v>
      </c>
    </row>
    <row r="2546" spans="2:28" x14ac:dyDescent="0.55000000000000004">
      <c r="B2546" s="1">
        <v>44104</v>
      </c>
      <c r="C2546" s="4">
        <f>_xlfn.IFNA(VLOOKUP(B2546,X$2:AB11660,2,FALSE),0)</f>
        <v>0</v>
      </c>
      <c r="D2546" s="1">
        <f>_xlfn.IFNA(VLOOKUP(B2546,X$2:AA11688,3,FALSE),0)</f>
        <v>0</v>
      </c>
      <c r="E2546" s="1">
        <f>_xlfn.IFNA(VLOOKUP(B2546,X$2:AA11688,4,FALSE),0)</f>
        <v>0</v>
      </c>
      <c r="F2546" s="1">
        <f>_xlfn.IFNA(VLOOKUP(B2546,X$2:AB11689,5,FALSE),0)</f>
        <v>0</v>
      </c>
      <c r="H2546" s="5" t="e">
        <f t="shared" si="475"/>
        <v>#DIV/0!</v>
      </c>
      <c r="I2546" s="5" t="e">
        <f t="shared" si="476"/>
        <v>#DIV/0!</v>
      </c>
      <c r="J2546" s="1">
        <f t="shared" si="469"/>
        <v>0.11029086484118089</v>
      </c>
      <c r="K2546" s="1">
        <f t="shared" si="470"/>
        <v>0</v>
      </c>
      <c r="L2546" s="1" t="e">
        <f t="shared" si="471"/>
        <v>#DIV/0!</v>
      </c>
      <c r="M2546" s="1" t="e">
        <f t="shared" si="472"/>
        <v>#DIV/0!</v>
      </c>
      <c r="N2546" s="1" t="e">
        <f t="shared" si="473"/>
        <v>#DIV/0!</v>
      </c>
      <c r="P2546" s="1" t="e">
        <f t="shared" si="477"/>
        <v>#DIV/0!</v>
      </c>
      <c r="Q2546" s="1" t="e">
        <f t="shared" si="474"/>
        <v>#DIV/0!</v>
      </c>
      <c r="R2546" s="2" t="e">
        <f t="shared" si="478"/>
        <v>#DIV/0!</v>
      </c>
      <c r="S2546" s="2" t="e">
        <f t="shared" si="479"/>
        <v>#DIV/0!</v>
      </c>
      <c r="T2546" s="2" t="e">
        <f t="shared" si="480"/>
        <v>#DIV/0!</v>
      </c>
      <c r="V2546" s="1">
        <v>2022</v>
      </c>
      <c r="W2546" s="1">
        <v>12137</v>
      </c>
      <c r="X2546" s="1" t="s">
        <v>2586</v>
      </c>
      <c r="Y2546" s="1" t="s">
        <v>58</v>
      </c>
      <c r="Z2546" s="1">
        <v>11</v>
      </c>
      <c r="AA2546" s="1">
        <v>8</v>
      </c>
      <c r="AB2546" s="1">
        <v>27</v>
      </c>
    </row>
    <row r="2547" spans="2:28" x14ac:dyDescent="0.55000000000000004">
      <c r="B2547" s="1">
        <v>55630</v>
      </c>
      <c r="C2547" s="4">
        <f>_xlfn.IFNA(VLOOKUP(B2547,X$2:AB11661,2,FALSE),0)</f>
        <v>0</v>
      </c>
      <c r="D2547" s="1">
        <f>_xlfn.IFNA(VLOOKUP(B2547,X$2:AA11689,3,FALSE),0)</f>
        <v>0</v>
      </c>
      <c r="E2547" s="1">
        <f>_xlfn.IFNA(VLOOKUP(B2547,X$2:AA11689,4,FALSE),0)</f>
        <v>0</v>
      </c>
      <c r="F2547" s="1">
        <f>_xlfn.IFNA(VLOOKUP(B2547,X$2:AB11690,5,FALSE),0)</f>
        <v>0</v>
      </c>
      <c r="H2547" s="5" t="e">
        <f t="shared" si="475"/>
        <v>#DIV/0!</v>
      </c>
      <c r="I2547" s="5" t="e">
        <f t="shared" si="476"/>
        <v>#DIV/0!</v>
      </c>
      <c r="J2547" s="1">
        <f t="shared" si="469"/>
        <v>0.11029086484118089</v>
      </c>
      <c r="K2547" s="1">
        <f t="shared" si="470"/>
        <v>0</v>
      </c>
      <c r="L2547" s="1" t="e">
        <f t="shared" si="471"/>
        <v>#DIV/0!</v>
      </c>
      <c r="M2547" s="1" t="e">
        <f t="shared" si="472"/>
        <v>#DIV/0!</v>
      </c>
      <c r="N2547" s="1" t="e">
        <f t="shared" si="473"/>
        <v>#DIV/0!</v>
      </c>
      <c r="P2547" s="1" t="e">
        <f t="shared" si="477"/>
        <v>#DIV/0!</v>
      </c>
      <c r="Q2547" s="1" t="e">
        <f t="shared" si="474"/>
        <v>#DIV/0!</v>
      </c>
      <c r="R2547" s="2" t="e">
        <f t="shared" si="478"/>
        <v>#DIV/0!</v>
      </c>
      <c r="S2547" s="2" t="e">
        <f t="shared" si="479"/>
        <v>#DIV/0!</v>
      </c>
      <c r="T2547" s="2" t="e">
        <f t="shared" si="480"/>
        <v>#DIV/0!</v>
      </c>
      <c r="V2547" s="1">
        <v>2022</v>
      </c>
      <c r="W2547" s="1">
        <v>12163</v>
      </c>
      <c r="X2547" s="1" t="s">
        <v>2587</v>
      </c>
      <c r="Y2547" s="1" t="s">
        <v>58</v>
      </c>
      <c r="Z2547" s="1">
        <v>11</v>
      </c>
      <c r="AA2547" s="1">
        <v>8</v>
      </c>
      <c r="AB2547" s="1">
        <v>30</v>
      </c>
    </row>
    <row r="2548" spans="2:28" x14ac:dyDescent="0.55000000000000004">
      <c r="B2548" s="1">
        <v>87703</v>
      </c>
      <c r="C2548" s="4">
        <f>_xlfn.IFNA(VLOOKUP(B2548,X$2:AB11662,2,FALSE),0)</f>
        <v>0</v>
      </c>
      <c r="D2548" s="1">
        <f>_xlfn.IFNA(VLOOKUP(B2548,X$2:AA11690,3,FALSE),0)</f>
        <v>0</v>
      </c>
      <c r="E2548" s="1">
        <f>_xlfn.IFNA(VLOOKUP(B2548,X$2:AA11690,4,FALSE),0)</f>
        <v>0</v>
      </c>
      <c r="F2548" s="1">
        <f>_xlfn.IFNA(VLOOKUP(B2548,X$2:AB11691,5,FALSE),0)</f>
        <v>0</v>
      </c>
      <c r="H2548" s="5" t="e">
        <f t="shared" si="475"/>
        <v>#DIV/0!</v>
      </c>
      <c r="I2548" s="5" t="e">
        <f t="shared" si="476"/>
        <v>#DIV/0!</v>
      </c>
      <c r="J2548" s="1">
        <f t="shared" si="469"/>
        <v>0.11029086484118089</v>
      </c>
      <c r="K2548" s="1">
        <f t="shared" si="470"/>
        <v>0</v>
      </c>
      <c r="L2548" s="1" t="e">
        <f t="shared" si="471"/>
        <v>#DIV/0!</v>
      </c>
      <c r="M2548" s="1" t="e">
        <f t="shared" si="472"/>
        <v>#DIV/0!</v>
      </c>
      <c r="N2548" s="1" t="e">
        <f t="shared" si="473"/>
        <v>#DIV/0!</v>
      </c>
      <c r="P2548" s="1" t="e">
        <f t="shared" si="477"/>
        <v>#DIV/0!</v>
      </c>
      <c r="Q2548" s="1" t="e">
        <f t="shared" si="474"/>
        <v>#DIV/0!</v>
      </c>
      <c r="R2548" s="2" t="e">
        <f t="shared" si="478"/>
        <v>#DIV/0!</v>
      </c>
      <c r="S2548" s="2" t="e">
        <f t="shared" si="479"/>
        <v>#DIV/0!</v>
      </c>
      <c r="T2548" s="2" t="e">
        <f t="shared" si="480"/>
        <v>#DIV/0!</v>
      </c>
      <c r="V2548" s="1">
        <v>2022</v>
      </c>
      <c r="W2548" s="1">
        <v>45416</v>
      </c>
      <c r="X2548" s="1" t="s">
        <v>2588</v>
      </c>
      <c r="Y2548" s="1" t="s">
        <v>58</v>
      </c>
      <c r="Z2548" s="1">
        <v>10</v>
      </c>
      <c r="AA2548" s="1">
        <v>4</v>
      </c>
      <c r="AB2548" s="1">
        <v>27</v>
      </c>
    </row>
    <row r="2549" spans="2:28" x14ac:dyDescent="0.55000000000000004">
      <c r="B2549" s="1">
        <v>40437</v>
      </c>
      <c r="C2549" s="4">
        <f>_xlfn.IFNA(VLOOKUP(B2549,X$2:AB11663,2,FALSE),0)</f>
        <v>0</v>
      </c>
      <c r="D2549" s="1">
        <f>_xlfn.IFNA(VLOOKUP(B2549,X$2:AA11691,3,FALSE),0)</f>
        <v>0</v>
      </c>
      <c r="E2549" s="1">
        <f>_xlfn.IFNA(VLOOKUP(B2549,X$2:AA11691,4,FALSE),0)</f>
        <v>0</v>
      </c>
      <c r="F2549" s="1">
        <f>_xlfn.IFNA(VLOOKUP(B2549,X$2:AB11692,5,FALSE),0)</f>
        <v>0</v>
      </c>
      <c r="H2549" s="5" t="e">
        <f t="shared" si="475"/>
        <v>#DIV/0!</v>
      </c>
      <c r="I2549" s="5" t="e">
        <f t="shared" si="476"/>
        <v>#DIV/0!</v>
      </c>
      <c r="J2549" s="1">
        <f t="shared" si="469"/>
        <v>0.11029086484118089</v>
      </c>
      <c r="K2549" s="1">
        <f t="shared" si="470"/>
        <v>0</v>
      </c>
      <c r="L2549" s="1" t="e">
        <f t="shared" si="471"/>
        <v>#DIV/0!</v>
      </c>
      <c r="M2549" s="1" t="e">
        <f t="shared" si="472"/>
        <v>#DIV/0!</v>
      </c>
      <c r="N2549" s="1" t="e">
        <f t="shared" si="473"/>
        <v>#DIV/0!</v>
      </c>
      <c r="P2549" s="1" t="e">
        <f t="shared" si="477"/>
        <v>#DIV/0!</v>
      </c>
      <c r="Q2549" s="1" t="e">
        <f t="shared" si="474"/>
        <v>#DIV/0!</v>
      </c>
      <c r="R2549" s="2" t="e">
        <f t="shared" si="478"/>
        <v>#DIV/0!</v>
      </c>
      <c r="S2549" s="2" t="e">
        <f t="shared" si="479"/>
        <v>#DIV/0!</v>
      </c>
      <c r="T2549" s="2" t="e">
        <f t="shared" si="480"/>
        <v>#DIV/0!</v>
      </c>
      <c r="V2549" s="1">
        <v>2022</v>
      </c>
      <c r="W2549" s="1">
        <v>47946</v>
      </c>
      <c r="X2549" s="1" t="s">
        <v>2589</v>
      </c>
      <c r="Y2549" s="1" t="s">
        <v>58</v>
      </c>
      <c r="Z2549" s="1">
        <v>10</v>
      </c>
      <c r="AA2549" s="1">
        <v>7</v>
      </c>
      <c r="AB2549" s="1">
        <v>26</v>
      </c>
    </row>
    <row r="2550" spans="2:28" x14ac:dyDescent="0.55000000000000004">
      <c r="B2550" s="1">
        <v>81290</v>
      </c>
      <c r="C2550" s="4">
        <f>_xlfn.IFNA(VLOOKUP(B2550,X$2:AB11664,2,FALSE),0)</f>
        <v>0</v>
      </c>
      <c r="D2550" s="1">
        <f>_xlfn.IFNA(VLOOKUP(B2550,X$2:AA11692,3,FALSE),0)</f>
        <v>0</v>
      </c>
      <c r="E2550" s="1">
        <f>_xlfn.IFNA(VLOOKUP(B2550,X$2:AA11692,4,FALSE),0)</f>
        <v>0</v>
      </c>
      <c r="F2550" s="1">
        <f>_xlfn.IFNA(VLOOKUP(B2550,X$2:AB11693,5,FALSE),0)</f>
        <v>0</v>
      </c>
      <c r="H2550" s="5" t="e">
        <f t="shared" si="475"/>
        <v>#DIV/0!</v>
      </c>
      <c r="I2550" s="5" t="e">
        <f t="shared" si="476"/>
        <v>#DIV/0!</v>
      </c>
      <c r="J2550" s="1">
        <f t="shared" si="469"/>
        <v>0.11029086484118089</v>
      </c>
      <c r="K2550" s="1">
        <f t="shared" si="470"/>
        <v>0</v>
      </c>
      <c r="L2550" s="1" t="e">
        <f t="shared" si="471"/>
        <v>#DIV/0!</v>
      </c>
      <c r="M2550" s="1" t="e">
        <f t="shared" si="472"/>
        <v>#DIV/0!</v>
      </c>
      <c r="N2550" s="1" t="e">
        <f t="shared" si="473"/>
        <v>#DIV/0!</v>
      </c>
      <c r="P2550" s="1" t="e">
        <f t="shared" si="477"/>
        <v>#DIV/0!</v>
      </c>
      <c r="Q2550" s="1" t="e">
        <f t="shared" si="474"/>
        <v>#DIV/0!</v>
      </c>
      <c r="R2550" s="2" t="e">
        <f t="shared" si="478"/>
        <v>#DIV/0!</v>
      </c>
      <c r="S2550" s="2" t="e">
        <f t="shared" si="479"/>
        <v>#DIV/0!</v>
      </c>
      <c r="T2550" s="2" t="e">
        <f t="shared" si="480"/>
        <v>#DIV/0!</v>
      </c>
      <c r="V2550" s="1">
        <v>2022</v>
      </c>
      <c r="W2550" s="1">
        <v>11440</v>
      </c>
      <c r="X2550" s="1" t="s">
        <v>2590</v>
      </c>
      <c r="Y2550" s="1" t="s">
        <v>58</v>
      </c>
      <c r="Z2550" s="1">
        <v>10</v>
      </c>
      <c r="AA2550" s="1">
        <v>8</v>
      </c>
      <c r="AB2550" s="1">
        <v>29</v>
      </c>
    </row>
    <row r="2551" spans="2:28" x14ac:dyDescent="0.55000000000000004">
      <c r="B2551" s="1">
        <v>101425</v>
      </c>
      <c r="C2551" s="4">
        <f>_xlfn.IFNA(VLOOKUP(B2551,X$2:AB11665,2,FALSE),0)</f>
        <v>0</v>
      </c>
      <c r="D2551" s="1">
        <f>_xlfn.IFNA(VLOOKUP(B2551,X$2:AA11693,3,FALSE),0)</f>
        <v>0</v>
      </c>
      <c r="E2551" s="1">
        <f>_xlfn.IFNA(VLOOKUP(B2551,X$2:AA11693,4,FALSE),0)</f>
        <v>0</v>
      </c>
      <c r="F2551" s="1">
        <f>_xlfn.IFNA(VLOOKUP(B2551,X$2:AB11694,5,FALSE),0)</f>
        <v>0</v>
      </c>
      <c r="H2551" s="5" t="e">
        <f t="shared" si="475"/>
        <v>#DIV/0!</v>
      </c>
      <c r="I2551" s="5" t="e">
        <f t="shared" si="476"/>
        <v>#DIV/0!</v>
      </c>
      <c r="J2551" s="1">
        <f t="shared" si="469"/>
        <v>0.11029086484118089</v>
      </c>
      <c r="K2551" s="1">
        <f t="shared" si="470"/>
        <v>0</v>
      </c>
      <c r="L2551" s="1" t="e">
        <f t="shared" si="471"/>
        <v>#DIV/0!</v>
      </c>
      <c r="M2551" s="1" t="e">
        <f t="shared" si="472"/>
        <v>#DIV/0!</v>
      </c>
      <c r="N2551" s="1" t="e">
        <f t="shared" si="473"/>
        <v>#DIV/0!</v>
      </c>
      <c r="P2551" s="1" t="e">
        <f t="shared" si="477"/>
        <v>#DIV/0!</v>
      </c>
      <c r="Q2551" s="1" t="e">
        <f t="shared" si="474"/>
        <v>#DIV/0!</v>
      </c>
      <c r="R2551" s="2" t="e">
        <f t="shared" si="478"/>
        <v>#DIV/0!</v>
      </c>
      <c r="S2551" s="2" t="e">
        <f t="shared" si="479"/>
        <v>#DIV/0!</v>
      </c>
      <c r="T2551" s="2" t="e">
        <f t="shared" si="480"/>
        <v>#DIV/0!</v>
      </c>
      <c r="V2551" s="1">
        <v>2022</v>
      </c>
      <c r="W2551" s="1">
        <v>11883</v>
      </c>
      <c r="X2551" s="1" t="s">
        <v>2591</v>
      </c>
      <c r="Y2551" s="1" t="s">
        <v>58</v>
      </c>
      <c r="Z2551" s="1">
        <v>9</v>
      </c>
      <c r="AA2551" s="1">
        <v>4</v>
      </c>
      <c r="AB2551" s="1">
        <v>26</v>
      </c>
    </row>
    <row r="2552" spans="2:28" x14ac:dyDescent="0.55000000000000004">
      <c r="B2552" s="1">
        <v>57290</v>
      </c>
      <c r="C2552" s="4">
        <f>_xlfn.IFNA(VLOOKUP(B2552,X$2:AB11666,2,FALSE),0)</f>
        <v>0</v>
      </c>
      <c r="D2552" s="1">
        <f>_xlfn.IFNA(VLOOKUP(B2552,X$2:AA11694,3,FALSE),0)</f>
        <v>0</v>
      </c>
      <c r="E2552" s="1">
        <f>_xlfn.IFNA(VLOOKUP(B2552,X$2:AA11694,4,FALSE),0)</f>
        <v>0</v>
      </c>
      <c r="F2552" s="1">
        <f>_xlfn.IFNA(VLOOKUP(B2552,X$2:AB11695,5,FALSE),0)</f>
        <v>0</v>
      </c>
      <c r="H2552" s="5" t="e">
        <f t="shared" si="475"/>
        <v>#DIV/0!</v>
      </c>
      <c r="I2552" s="5" t="e">
        <f t="shared" si="476"/>
        <v>#DIV/0!</v>
      </c>
      <c r="J2552" s="1">
        <f t="shared" si="469"/>
        <v>0.11029086484118089</v>
      </c>
      <c r="K2552" s="1">
        <f t="shared" si="470"/>
        <v>0</v>
      </c>
      <c r="L2552" s="1" t="e">
        <f t="shared" si="471"/>
        <v>#DIV/0!</v>
      </c>
      <c r="M2552" s="1" t="e">
        <f t="shared" si="472"/>
        <v>#DIV/0!</v>
      </c>
      <c r="N2552" s="1" t="e">
        <f t="shared" si="473"/>
        <v>#DIV/0!</v>
      </c>
      <c r="P2552" s="1" t="e">
        <f t="shared" si="477"/>
        <v>#DIV/0!</v>
      </c>
      <c r="Q2552" s="1" t="e">
        <f t="shared" si="474"/>
        <v>#DIV/0!</v>
      </c>
      <c r="R2552" s="2" t="e">
        <f t="shared" si="478"/>
        <v>#DIV/0!</v>
      </c>
      <c r="S2552" s="2" t="e">
        <f t="shared" si="479"/>
        <v>#DIV/0!</v>
      </c>
      <c r="T2552" s="2" t="e">
        <f t="shared" si="480"/>
        <v>#DIV/0!</v>
      </c>
      <c r="V2552" s="1">
        <v>2022</v>
      </c>
      <c r="W2552" s="1">
        <v>11827</v>
      </c>
      <c r="X2552" s="1" t="s">
        <v>2592</v>
      </c>
      <c r="Y2552" s="1" t="s">
        <v>58</v>
      </c>
      <c r="Z2552" s="1">
        <v>9</v>
      </c>
      <c r="AA2552" s="1">
        <v>3</v>
      </c>
      <c r="AB2552" s="1">
        <v>28</v>
      </c>
    </row>
    <row r="2553" spans="2:28" x14ac:dyDescent="0.55000000000000004">
      <c r="B2553" s="1">
        <v>40022</v>
      </c>
      <c r="C2553" s="4">
        <f>_xlfn.IFNA(VLOOKUP(B2553,X$2:AB11667,2,FALSE),0)</f>
        <v>0</v>
      </c>
      <c r="D2553" s="1">
        <f>_xlfn.IFNA(VLOOKUP(B2553,X$2:AA11695,3,FALSE),0)</f>
        <v>0</v>
      </c>
      <c r="E2553" s="1">
        <f>_xlfn.IFNA(VLOOKUP(B2553,X$2:AA11695,4,FALSE),0)</f>
        <v>0</v>
      </c>
      <c r="F2553" s="1">
        <f>_xlfn.IFNA(VLOOKUP(B2553,X$2:AB11696,5,FALSE),0)</f>
        <v>0</v>
      </c>
      <c r="H2553" s="5" t="e">
        <f t="shared" si="475"/>
        <v>#DIV/0!</v>
      </c>
      <c r="I2553" s="5" t="e">
        <f t="shared" si="476"/>
        <v>#DIV/0!</v>
      </c>
      <c r="J2553" s="1">
        <f t="shared" si="469"/>
        <v>0.11029086484118089</v>
      </c>
      <c r="K2553" s="1">
        <f t="shared" si="470"/>
        <v>0</v>
      </c>
      <c r="L2553" s="1" t="e">
        <f t="shared" si="471"/>
        <v>#DIV/0!</v>
      </c>
      <c r="M2553" s="1" t="e">
        <f t="shared" si="472"/>
        <v>#DIV/0!</v>
      </c>
      <c r="N2553" s="1" t="e">
        <f t="shared" si="473"/>
        <v>#DIV/0!</v>
      </c>
      <c r="P2553" s="1" t="e">
        <f t="shared" si="477"/>
        <v>#DIV/0!</v>
      </c>
      <c r="Q2553" s="1" t="e">
        <f t="shared" si="474"/>
        <v>#DIV/0!</v>
      </c>
      <c r="R2553" s="2" t="e">
        <f t="shared" si="478"/>
        <v>#DIV/0!</v>
      </c>
      <c r="S2553" s="2" t="e">
        <f t="shared" si="479"/>
        <v>#DIV/0!</v>
      </c>
      <c r="T2553" s="2" t="e">
        <f t="shared" si="480"/>
        <v>#DIV/0!</v>
      </c>
      <c r="V2553" s="1">
        <v>2022</v>
      </c>
      <c r="W2553" s="1">
        <v>66957</v>
      </c>
      <c r="X2553" s="1" t="s">
        <v>2593</v>
      </c>
      <c r="Y2553" s="1" t="s">
        <v>58</v>
      </c>
      <c r="Z2553" s="1">
        <v>9</v>
      </c>
      <c r="AA2553" s="1">
        <v>8</v>
      </c>
      <c r="AB2553" s="1">
        <v>26</v>
      </c>
    </row>
    <row r="2554" spans="2:28" x14ac:dyDescent="0.55000000000000004">
      <c r="B2554" s="1">
        <v>42941</v>
      </c>
      <c r="C2554" s="4">
        <f>_xlfn.IFNA(VLOOKUP(B2554,X$2:AB11668,2,FALSE),0)</f>
        <v>0</v>
      </c>
      <c r="D2554" s="1">
        <f>_xlfn.IFNA(VLOOKUP(B2554,X$2:AA11696,3,FALSE),0)</f>
        <v>0</v>
      </c>
      <c r="E2554" s="1">
        <f>_xlfn.IFNA(VLOOKUP(B2554,X$2:AA11696,4,FALSE),0)</f>
        <v>0</v>
      </c>
      <c r="F2554" s="1">
        <f>_xlfn.IFNA(VLOOKUP(B2554,X$2:AB11697,5,FALSE),0)</f>
        <v>0</v>
      </c>
      <c r="H2554" s="5" t="e">
        <f t="shared" si="475"/>
        <v>#DIV/0!</v>
      </c>
      <c r="I2554" s="5" t="e">
        <f t="shared" si="476"/>
        <v>#DIV/0!</v>
      </c>
      <c r="J2554" s="1">
        <f t="shared" si="469"/>
        <v>0.11029086484118089</v>
      </c>
      <c r="K2554" s="1">
        <f t="shared" si="470"/>
        <v>0</v>
      </c>
      <c r="L2554" s="1" t="e">
        <f t="shared" si="471"/>
        <v>#DIV/0!</v>
      </c>
      <c r="M2554" s="1" t="e">
        <f t="shared" si="472"/>
        <v>#DIV/0!</v>
      </c>
      <c r="N2554" s="1" t="e">
        <f t="shared" si="473"/>
        <v>#DIV/0!</v>
      </c>
      <c r="P2554" s="1" t="e">
        <f t="shared" si="477"/>
        <v>#DIV/0!</v>
      </c>
      <c r="Q2554" s="1" t="e">
        <f t="shared" si="474"/>
        <v>#DIV/0!</v>
      </c>
      <c r="R2554" s="2" t="e">
        <f t="shared" si="478"/>
        <v>#DIV/0!</v>
      </c>
      <c r="S2554" s="2" t="e">
        <f t="shared" si="479"/>
        <v>#DIV/0!</v>
      </c>
      <c r="T2554" s="2" t="e">
        <f t="shared" si="480"/>
        <v>#DIV/0!</v>
      </c>
      <c r="V2554" s="1">
        <v>2022</v>
      </c>
      <c r="W2554" s="1">
        <v>9527</v>
      </c>
      <c r="X2554" s="1" t="s">
        <v>2594</v>
      </c>
      <c r="Y2554" s="1" t="s">
        <v>58</v>
      </c>
      <c r="Z2554" s="1">
        <v>9</v>
      </c>
      <c r="AA2554" s="1">
        <v>3</v>
      </c>
      <c r="AB2554" s="1">
        <v>30</v>
      </c>
    </row>
    <row r="2555" spans="2:28" x14ac:dyDescent="0.55000000000000004">
      <c r="B2555" s="1">
        <v>57958</v>
      </c>
      <c r="C2555" s="4">
        <f>_xlfn.IFNA(VLOOKUP(B2555,X$2:AB11669,2,FALSE),0)</f>
        <v>0</v>
      </c>
      <c r="D2555" s="1">
        <f>_xlfn.IFNA(VLOOKUP(B2555,X$2:AA11697,3,FALSE),0)</f>
        <v>0</v>
      </c>
      <c r="E2555" s="1">
        <f>_xlfn.IFNA(VLOOKUP(B2555,X$2:AA11697,4,FALSE),0)</f>
        <v>0</v>
      </c>
      <c r="F2555" s="1">
        <f>_xlfn.IFNA(VLOOKUP(B2555,X$2:AB11698,5,FALSE),0)</f>
        <v>0</v>
      </c>
      <c r="H2555" s="5" t="e">
        <f t="shared" si="475"/>
        <v>#DIV/0!</v>
      </c>
      <c r="I2555" s="5" t="e">
        <f t="shared" si="476"/>
        <v>#DIV/0!</v>
      </c>
      <c r="J2555" s="1">
        <f t="shared" si="469"/>
        <v>0.11029086484118089</v>
      </c>
      <c r="K2555" s="1">
        <f t="shared" si="470"/>
        <v>0</v>
      </c>
      <c r="L2555" s="1" t="e">
        <f t="shared" si="471"/>
        <v>#DIV/0!</v>
      </c>
      <c r="M2555" s="1" t="e">
        <f t="shared" si="472"/>
        <v>#DIV/0!</v>
      </c>
      <c r="N2555" s="1" t="e">
        <f t="shared" si="473"/>
        <v>#DIV/0!</v>
      </c>
      <c r="P2555" s="1" t="e">
        <f t="shared" si="477"/>
        <v>#DIV/0!</v>
      </c>
      <c r="Q2555" s="1" t="e">
        <f t="shared" si="474"/>
        <v>#DIV/0!</v>
      </c>
      <c r="R2555" s="2" t="e">
        <f t="shared" si="478"/>
        <v>#DIV/0!</v>
      </c>
      <c r="S2555" s="2" t="e">
        <f t="shared" si="479"/>
        <v>#DIV/0!</v>
      </c>
      <c r="T2555" s="2" t="e">
        <f t="shared" si="480"/>
        <v>#DIV/0!</v>
      </c>
      <c r="V2555" s="1">
        <v>2022</v>
      </c>
      <c r="W2555" s="1">
        <v>61401</v>
      </c>
      <c r="X2555" s="1" t="s">
        <v>2595</v>
      </c>
      <c r="Y2555" s="1" t="s">
        <v>58</v>
      </c>
      <c r="Z2555" s="1">
        <v>8</v>
      </c>
      <c r="AA2555" s="1">
        <v>7</v>
      </c>
      <c r="AB2555" s="1">
        <v>23</v>
      </c>
    </row>
    <row r="2556" spans="2:28" x14ac:dyDescent="0.55000000000000004">
      <c r="B2556" s="1">
        <v>112400</v>
      </c>
      <c r="C2556" s="4">
        <f>_xlfn.IFNA(VLOOKUP(B2556,X$2:AB11670,2,FALSE),0)</f>
        <v>0</v>
      </c>
      <c r="D2556" s="1">
        <f>_xlfn.IFNA(VLOOKUP(B2556,X$2:AA11698,3,FALSE),0)</f>
        <v>0</v>
      </c>
      <c r="E2556" s="1">
        <f>_xlfn.IFNA(VLOOKUP(B2556,X$2:AA11698,4,FALSE),0)</f>
        <v>0</v>
      </c>
      <c r="F2556" s="1">
        <f>_xlfn.IFNA(VLOOKUP(B2556,X$2:AB11699,5,FALSE),0)</f>
        <v>0</v>
      </c>
      <c r="H2556" s="5" t="e">
        <f t="shared" si="475"/>
        <v>#DIV/0!</v>
      </c>
      <c r="I2556" s="5" t="e">
        <f t="shared" si="476"/>
        <v>#DIV/0!</v>
      </c>
      <c r="J2556" s="1">
        <f t="shared" si="469"/>
        <v>0.11029086484118089</v>
      </c>
      <c r="K2556" s="1">
        <f t="shared" si="470"/>
        <v>0</v>
      </c>
      <c r="L2556" s="1" t="e">
        <f t="shared" si="471"/>
        <v>#DIV/0!</v>
      </c>
      <c r="M2556" s="1" t="e">
        <f t="shared" si="472"/>
        <v>#DIV/0!</v>
      </c>
      <c r="N2556" s="1" t="e">
        <f t="shared" si="473"/>
        <v>#DIV/0!</v>
      </c>
      <c r="P2556" s="1" t="e">
        <f t="shared" si="477"/>
        <v>#DIV/0!</v>
      </c>
      <c r="Q2556" s="1" t="e">
        <f t="shared" si="474"/>
        <v>#DIV/0!</v>
      </c>
      <c r="R2556" s="2" t="e">
        <f t="shared" si="478"/>
        <v>#DIV/0!</v>
      </c>
      <c r="S2556" s="2" t="e">
        <f t="shared" si="479"/>
        <v>#DIV/0!</v>
      </c>
      <c r="T2556" s="2" t="e">
        <f t="shared" si="480"/>
        <v>#DIV/0!</v>
      </c>
      <c r="V2556" s="1">
        <v>2022</v>
      </c>
      <c r="W2556" s="1">
        <v>48110</v>
      </c>
      <c r="X2556" s="1" t="s">
        <v>2596</v>
      </c>
      <c r="Y2556" s="1" t="s">
        <v>58</v>
      </c>
      <c r="Z2556" s="1">
        <v>8</v>
      </c>
      <c r="AA2556" s="1">
        <v>8</v>
      </c>
      <c r="AB2556" s="1">
        <v>26</v>
      </c>
    </row>
    <row r="2557" spans="2:28" x14ac:dyDescent="0.55000000000000004">
      <c r="B2557" s="1">
        <v>60779</v>
      </c>
      <c r="C2557" s="4">
        <f>_xlfn.IFNA(VLOOKUP(B2557,X$2:AB11671,2,FALSE),0)</f>
        <v>0</v>
      </c>
      <c r="D2557" s="1">
        <f>_xlfn.IFNA(VLOOKUP(B2557,X$2:AA11699,3,FALSE),0)</f>
        <v>0</v>
      </c>
      <c r="E2557" s="1">
        <f>_xlfn.IFNA(VLOOKUP(B2557,X$2:AA11699,4,FALSE),0)</f>
        <v>0</v>
      </c>
      <c r="F2557" s="1">
        <f>_xlfn.IFNA(VLOOKUP(B2557,X$2:AB11700,5,FALSE),0)</f>
        <v>0</v>
      </c>
      <c r="H2557" s="5" t="e">
        <f t="shared" si="475"/>
        <v>#DIV/0!</v>
      </c>
      <c r="I2557" s="5" t="e">
        <f t="shared" si="476"/>
        <v>#DIV/0!</v>
      </c>
      <c r="J2557" s="1">
        <f t="shared" si="469"/>
        <v>0.11029086484118089</v>
      </c>
      <c r="K2557" s="1">
        <f t="shared" si="470"/>
        <v>0</v>
      </c>
      <c r="L2557" s="1" t="e">
        <f t="shared" si="471"/>
        <v>#DIV/0!</v>
      </c>
      <c r="M2557" s="1" t="e">
        <f t="shared" si="472"/>
        <v>#DIV/0!</v>
      </c>
      <c r="N2557" s="1" t="e">
        <f t="shared" si="473"/>
        <v>#DIV/0!</v>
      </c>
      <c r="P2557" s="1" t="e">
        <f t="shared" si="477"/>
        <v>#DIV/0!</v>
      </c>
      <c r="Q2557" s="1" t="e">
        <f t="shared" si="474"/>
        <v>#DIV/0!</v>
      </c>
      <c r="R2557" s="2" t="e">
        <f t="shared" si="478"/>
        <v>#DIV/0!</v>
      </c>
      <c r="S2557" s="2" t="e">
        <f t="shared" si="479"/>
        <v>#DIV/0!</v>
      </c>
      <c r="T2557" s="2" t="e">
        <f t="shared" si="480"/>
        <v>#DIV/0!</v>
      </c>
      <c r="V2557" s="1">
        <v>2022</v>
      </c>
      <c r="W2557" s="1">
        <v>84271</v>
      </c>
      <c r="X2557" s="1" t="s">
        <v>2597</v>
      </c>
      <c r="Y2557" s="1" t="s">
        <v>58</v>
      </c>
      <c r="Z2557" s="1">
        <v>8</v>
      </c>
      <c r="AA2557" s="1">
        <v>2</v>
      </c>
      <c r="AB2557" s="1">
        <v>22</v>
      </c>
    </row>
    <row r="2558" spans="2:28" x14ac:dyDescent="0.55000000000000004">
      <c r="B2558" s="1">
        <v>61569</v>
      </c>
      <c r="C2558" s="4">
        <f>_xlfn.IFNA(VLOOKUP(B2558,X$2:AB11672,2,FALSE),0)</f>
        <v>0</v>
      </c>
      <c r="D2558" s="1">
        <f>_xlfn.IFNA(VLOOKUP(B2558,X$2:AA11700,3,FALSE),0)</f>
        <v>0</v>
      </c>
      <c r="E2558" s="1">
        <f>_xlfn.IFNA(VLOOKUP(B2558,X$2:AA11700,4,FALSE),0)</f>
        <v>0</v>
      </c>
      <c r="F2558" s="1">
        <f>_xlfn.IFNA(VLOOKUP(B2558,X$2:AB11701,5,FALSE),0)</f>
        <v>0</v>
      </c>
      <c r="H2558" s="5" t="e">
        <f t="shared" si="475"/>
        <v>#DIV/0!</v>
      </c>
      <c r="I2558" s="5" t="e">
        <f t="shared" si="476"/>
        <v>#DIV/0!</v>
      </c>
      <c r="J2558" s="1">
        <f t="shared" si="469"/>
        <v>0.11029086484118089</v>
      </c>
      <c r="K2558" s="1">
        <f t="shared" si="470"/>
        <v>0</v>
      </c>
      <c r="L2558" s="1" t="e">
        <f t="shared" si="471"/>
        <v>#DIV/0!</v>
      </c>
      <c r="M2558" s="1" t="e">
        <f t="shared" si="472"/>
        <v>#DIV/0!</v>
      </c>
      <c r="N2558" s="1" t="e">
        <f t="shared" si="473"/>
        <v>#DIV/0!</v>
      </c>
      <c r="P2558" s="1" t="e">
        <f t="shared" si="477"/>
        <v>#DIV/0!</v>
      </c>
      <c r="Q2558" s="1" t="e">
        <f t="shared" si="474"/>
        <v>#DIV/0!</v>
      </c>
      <c r="R2558" s="2" t="e">
        <f t="shared" si="478"/>
        <v>#DIV/0!</v>
      </c>
      <c r="S2558" s="2" t="e">
        <f t="shared" si="479"/>
        <v>#DIV/0!</v>
      </c>
      <c r="T2558" s="2" t="e">
        <f t="shared" si="480"/>
        <v>#DIV/0!</v>
      </c>
      <c r="V2558" s="1">
        <v>2022</v>
      </c>
      <c r="W2558" s="1">
        <v>47448</v>
      </c>
      <c r="X2558" s="1" t="s">
        <v>2598</v>
      </c>
      <c r="Y2558" s="1" t="s">
        <v>58</v>
      </c>
      <c r="Z2558" s="1">
        <v>7</v>
      </c>
      <c r="AA2558" s="1">
        <v>2</v>
      </c>
      <c r="AB2558" s="1">
        <v>26</v>
      </c>
    </row>
    <row r="2559" spans="2:28" x14ac:dyDescent="0.55000000000000004">
      <c r="B2559" s="1">
        <v>62927</v>
      </c>
      <c r="C2559" s="4">
        <f>_xlfn.IFNA(VLOOKUP(B2559,X$2:AB11673,2,FALSE),0)</f>
        <v>0</v>
      </c>
      <c r="D2559" s="1">
        <f>_xlfn.IFNA(VLOOKUP(B2559,X$2:AA11701,3,FALSE),0)</f>
        <v>0</v>
      </c>
      <c r="E2559" s="1">
        <f>_xlfn.IFNA(VLOOKUP(B2559,X$2:AA11701,4,FALSE),0)</f>
        <v>0</v>
      </c>
      <c r="F2559" s="1">
        <f>_xlfn.IFNA(VLOOKUP(B2559,X$2:AB11702,5,FALSE),0)</f>
        <v>0</v>
      </c>
      <c r="H2559" s="5" t="e">
        <f t="shared" si="475"/>
        <v>#DIV/0!</v>
      </c>
      <c r="I2559" s="5" t="e">
        <f t="shared" si="476"/>
        <v>#DIV/0!</v>
      </c>
      <c r="J2559" s="1">
        <f t="shared" si="469"/>
        <v>0.11029086484118089</v>
      </c>
      <c r="K2559" s="1">
        <f t="shared" si="470"/>
        <v>0</v>
      </c>
      <c r="L2559" s="1" t="e">
        <f t="shared" si="471"/>
        <v>#DIV/0!</v>
      </c>
      <c r="M2559" s="1" t="e">
        <f t="shared" si="472"/>
        <v>#DIV/0!</v>
      </c>
      <c r="N2559" s="1" t="e">
        <f t="shared" si="473"/>
        <v>#DIV/0!</v>
      </c>
      <c r="P2559" s="1" t="e">
        <f t="shared" si="477"/>
        <v>#DIV/0!</v>
      </c>
      <c r="Q2559" s="1" t="e">
        <f t="shared" si="474"/>
        <v>#DIV/0!</v>
      </c>
      <c r="R2559" s="2" t="e">
        <f t="shared" si="478"/>
        <v>#DIV/0!</v>
      </c>
      <c r="S2559" s="2" t="e">
        <f t="shared" si="479"/>
        <v>#DIV/0!</v>
      </c>
      <c r="T2559" s="2" t="e">
        <f t="shared" si="480"/>
        <v>#DIV/0!</v>
      </c>
      <c r="V2559" s="1">
        <v>2022</v>
      </c>
      <c r="W2559" s="1">
        <v>28025</v>
      </c>
      <c r="X2559" s="1" t="s">
        <v>2599</v>
      </c>
      <c r="Y2559" s="1" t="s">
        <v>58</v>
      </c>
      <c r="Z2559" s="1">
        <v>7</v>
      </c>
      <c r="AA2559" s="1">
        <v>7</v>
      </c>
      <c r="AB2559" s="1">
        <v>25</v>
      </c>
    </row>
    <row r="2560" spans="2:28" x14ac:dyDescent="0.55000000000000004">
      <c r="B2560" s="1">
        <v>38432</v>
      </c>
      <c r="C2560" s="4">
        <f>_xlfn.IFNA(VLOOKUP(B2560,X$2:AB11674,2,FALSE),0)</f>
        <v>0</v>
      </c>
      <c r="D2560" s="1">
        <f>_xlfn.IFNA(VLOOKUP(B2560,X$2:AA11702,3,FALSE),0)</f>
        <v>0</v>
      </c>
      <c r="E2560" s="1">
        <f>_xlfn.IFNA(VLOOKUP(B2560,X$2:AA11702,4,FALSE),0)</f>
        <v>0</v>
      </c>
      <c r="F2560" s="1">
        <f>_xlfn.IFNA(VLOOKUP(B2560,X$2:AB11703,5,FALSE),0)</f>
        <v>0</v>
      </c>
      <c r="H2560" s="5" t="e">
        <f t="shared" si="475"/>
        <v>#DIV/0!</v>
      </c>
      <c r="I2560" s="5" t="e">
        <f t="shared" si="476"/>
        <v>#DIV/0!</v>
      </c>
      <c r="J2560" s="1">
        <f t="shared" si="469"/>
        <v>0.11029086484118089</v>
      </c>
      <c r="K2560" s="1">
        <f t="shared" si="470"/>
        <v>0</v>
      </c>
      <c r="L2560" s="1" t="e">
        <f t="shared" si="471"/>
        <v>#DIV/0!</v>
      </c>
      <c r="M2560" s="1" t="e">
        <f t="shared" si="472"/>
        <v>#DIV/0!</v>
      </c>
      <c r="N2560" s="1" t="e">
        <f t="shared" si="473"/>
        <v>#DIV/0!</v>
      </c>
      <c r="P2560" s="1" t="e">
        <f t="shared" si="477"/>
        <v>#DIV/0!</v>
      </c>
      <c r="Q2560" s="1" t="e">
        <f t="shared" si="474"/>
        <v>#DIV/0!</v>
      </c>
      <c r="R2560" s="2" t="e">
        <f t="shared" si="478"/>
        <v>#DIV/0!</v>
      </c>
      <c r="S2560" s="2" t="e">
        <f t="shared" si="479"/>
        <v>#DIV/0!</v>
      </c>
      <c r="T2560" s="2" t="e">
        <f t="shared" si="480"/>
        <v>#DIV/0!</v>
      </c>
      <c r="V2560" s="1">
        <v>2022</v>
      </c>
      <c r="W2560" s="1">
        <v>27948</v>
      </c>
      <c r="X2560" s="1" t="s">
        <v>2600</v>
      </c>
      <c r="Y2560" s="1" t="s">
        <v>58</v>
      </c>
      <c r="Z2560" s="1">
        <v>7</v>
      </c>
      <c r="AA2560" s="1">
        <v>7</v>
      </c>
      <c r="AB2560" s="1">
        <v>25</v>
      </c>
    </row>
    <row r="2561" spans="2:28" x14ac:dyDescent="0.55000000000000004">
      <c r="B2561" s="1">
        <v>61423</v>
      </c>
      <c r="C2561" s="4">
        <f>_xlfn.IFNA(VLOOKUP(B2561,X$2:AB11675,2,FALSE),0)</f>
        <v>0</v>
      </c>
      <c r="D2561" s="1">
        <f>_xlfn.IFNA(VLOOKUP(B2561,X$2:AA11703,3,FALSE),0)</f>
        <v>0</v>
      </c>
      <c r="E2561" s="1">
        <f>_xlfn.IFNA(VLOOKUP(B2561,X$2:AA11703,4,FALSE),0)</f>
        <v>0</v>
      </c>
      <c r="F2561" s="1">
        <f>_xlfn.IFNA(VLOOKUP(B2561,X$2:AB11704,5,FALSE),0)</f>
        <v>0</v>
      </c>
      <c r="H2561" s="5" t="e">
        <f t="shared" si="475"/>
        <v>#DIV/0!</v>
      </c>
      <c r="I2561" s="5" t="e">
        <f t="shared" si="476"/>
        <v>#DIV/0!</v>
      </c>
      <c r="J2561" s="1">
        <f t="shared" si="469"/>
        <v>0.11029086484118089</v>
      </c>
      <c r="K2561" s="1">
        <f t="shared" si="470"/>
        <v>0</v>
      </c>
      <c r="L2561" s="1" t="e">
        <f t="shared" si="471"/>
        <v>#DIV/0!</v>
      </c>
      <c r="M2561" s="1" t="e">
        <f t="shared" si="472"/>
        <v>#DIV/0!</v>
      </c>
      <c r="N2561" s="1" t="e">
        <f t="shared" si="473"/>
        <v>#DIV/0!</v>
      </c>
      <c r="P2561" s="1" t="e">
        <f t="shared" si="477"/>
        <v>#DIV/0!</v>
      </c>
      <c r="Q2561" s="1" t="e">
        <f t="shared" si="474"/>
        <v>#DIV/0!</v>
      </c>
      <c r="R2561" s="2" t="e">
        <f t="shared" si="478"/>
        <v>#DIV/0!</v>
      </c>
      <c r="S2561" s="2" t="e">
        <f t="shared" si="479"/>
        <v>#DIV/0!</v>
      </c>
      <c r="T2561" s="2" t="e">
        <f t="shared" si="480"/>
        <v>#DIV/0!</v>
      </c>
      <c r="V2561" s="1">
        <v>2022</v>
      </c>
      <c r="W2561" s="1">
        <v>10774</v>
      </c>
      <c r="X2561" s="1" t="s">
        <v>2601</v>
      </c>
      <c r="Y2561" s="1" t="s">
        <v>58</v>
      </c>
      <c r="Z2561" s="1">
        <v>6</v>
      </c>
      <c r="AA2561" s="1">
        <v>5</v>
      </c>
      <c r="AB2561" s="1">
        <v>28</v>
      </c>
    </row>
    <row r="2562" spans="2:28" x14ac:dyDescent="0.55000000000000004">
      <c r="B2562" s="1">
        <v>51575</v>
      </c>
      <c r="C2562" s="4">
        <f>_xlfn.IFNA(VLOOKUP(B2562,X$2:AB11676,2,FALSE),0)</f>
        <v>0</v>
      </c>
      <c r="D2562" s="1">
        <f>_xlfn.IFNA(VLOOKUP(B2562,X$2:AA11704,3,FALSE),0)</f>
        <v>0</v>
      </c>
      <c r="E2562" s="1">
        <f>_xlfn.IFNA(VLOOKUP(B2562,X$2:AA11704,4,FALSE),0)</f>
        <v>0</v>
      </c>
      <c r="F2562" s="1">
        <f>_xlfn.IFNA(VLOOKUP(B2562,X$2:AB11705,5,FALSE),0)</f>
        <v>0</v>
      </c>
      <c r="H2562" s="5" t="e">
        <f t="shared" si="475"/>
        <v>#DIV/0!</v>
      </c>
      <c r="I2562" s="5" t="e">
        <f t="shared" si="476"/>
        <v>#DIV/0!</v>
      </c>
      <c r="J2562" s="1">
        <f t="shared" ref="J2562:J2625" si="481">AVERAGEIF(BF:BF,D2562,BG:BG)</f>
        <v>0.11029086484118089</v>
      </c>
      <c r="K2562" s="1">
        <f t="shared" ref="K2562:K2625" si="482">ROUNDDOWN(D2562*0.1,0)</f>
        <v>0</v>
      </c>
      <c r="L2562" s="1" t="e">
        <f t="shared" ref="L2562:L2625" si="483">AVERAGEIFS(AV:AV,AU:AU,K2562,AW:AW,E2562)</f>
        <v>#DIV/0!</v>
      </c>
      <c r="M2562" s="1" t="e">
        <f t="shared" ref="M2562:M2625" si="484">AVERAGEIFS(AK:AK,AJ:AJ,K2562,AL:AL,F2562)</f>
        <v>#DIV/0!</v>
      </c>
      <c r="N2562" s="1" t="e">
        <f t="shared" ref="N2562:N2625" si="485">AVERAGEIFS(BK:BK,BJ:BJ,D2562,BL:BL,C2562)</f>
        <v>#DIV/0!</v>
      </c>
      <c r="P2562" s="1" t="e">
        <f t="shared" si="477"/>
        <v>#DIV/0!</v>
      </c>
      <c r="Q2562" s="1" t="e">
        <f t="shared" ref="Q2562:Q2625" si="486">P2562*J2562</f>
        <v>#DIV/0!</v>
      </c>
      <c r="R2562" s="2" t="e">
        <f t="shared" si="478"/>
        <v>#DIV/0!</v>
      </c>
      <c r="S2562" s="2" t="e">
        <f t="shared" si="479"/>
        <v>#DIV/0!</v>
      </c>
      <c r="T2562" s="2" t="e">
        <f t="shared" si="480"/>
        <v>#DIV/0!</v>
      </c>
      <c r="V2562" s="1">
        <v>2022</v>
      </c>
      <c r="W2562" s="1">
        <v>47417</v>
      </c>
      <c r="X2562" s="1" t="s">
        <v>2602</v>
      </c>
      <c r="Y2562" s="1" t="s">
        <v>58</v>
      </c>
      <c r="Z2562" s="1">
        <v>6</v>
      </c>
      <c r="AA2562" s="1">
        <v>8</v>
      </c>
      <c r="AB2562" s="1">
        <v>28</v>
      </c>
    </row>
    <row r="2563" spans="2:28" x14ac:dyDescent="0.55000000000000004">
      <c r="B2563" s="1">
        <v>42504</v>
      </c>
      <c r="C2563" s="4">
        <f>_xlfn.IFNA(VLOOKUP(B2563,X$2:AB11677,2,FALSE),0)</f>
        <v>0</v>
      </c>
      <c r="D2563" s="1">
        <f>_xlfn.IFNA(VLOOKUP(B2563,X$2:AA11705,3,FALSE),0)</f>
        <v>0</v>
      </c>
      <c r="E2563" s="1">
        <f>_xlfn.IFNA(VLOOKUP(B2563,X$2:AA11705,4,FALSE),0)</f>
        <v>0</v>
      </c>
      <c r="F2563" s="1">
        <f>_xlfn.IFNA(VLOOKUP(B2563,X$2:AB11706,5,FALSE),0)</f>
        <v>0</v>
      </c>
      <c r="H2563" s="5" t="e">
        <f t="shared" ref="H2563:H2626" si="487">AVERAGEIF(AO:AO,C2563,AP:AP)</f>
        <v>#DIV/0!</v>
      </c>
      <c r="I2563" s="5" t="e">
        <f t="shared" ref="I2563:I2626" si="488">H2563*1.07</f>
        <v>#DIV/0!</v>
      </c>
      <c r="J2563" s="1">
        <f t="shared" si="481"/>
        <v>0.11029086484118089</v>
      </c>
      <c r="K2563" s="1">
        <f t="shared" si="482"/>
        <v>0</v>
      </c>
      <c r="L2563" s="1" t="e">
        <f t="shared" si="483"/>
        <v>#DIV/0!</v>
      </c>
      <c r="M2563" s="1" t="e">
        <f t="shared" si="484"/>
        <v>#DIV/0!</v>
      </c>
      <c r="N2563" s="1" t="e">
        <f t="shared" si="485"/>
        <v>#DIV/0!</v>
      </c>
      <c r="P2563" s="1" t="e">
        <f t="shared" ref="P2563:P2626" si="489">L2563*M2563*N2563</f>
        <v>#DIV/0!</v>
      </c>
      <c r="Q2563" s="1" t="e">
        <f t="shared" si="486"/>
        <v>#DIV/0!</v>
      </c>
      <c r="R2563" s="2" t="e">
        <f t="shared" ref="R2563:R2626" si="490">H2563*Q2563</f>
        <v>#DIV/0!</v>
      </c>
      <c r="S2563" s="2" t="e">
        <f t="shared" ref="S2563:S2626" si="491">I2563*Q2563</f>
        <v>#DIV/0!</v>
      </c>
      <c r="T2563" s="2" t="e">
        <f t="shared" ref="T2563:T2626" si="492">((_xlfn.IFS(C2563&lt;&gt;"QB",R2563,F2563&gt;27,(1/(M2563))*R2563,F2563&lt;=27,R2563)))</f>
        <v>#DIV/0!</v>
      </c>
      <c r="V2563" s="1">
        <v>2022</v>
      </c>
      <c r="W2563" s="1">
        <v>91248</v>
      </c>
      <c r="X2563" s="1" t="s">
        <v>2603</v>
      </c>
      <c r="Y2563" s="1" t="s">
        <v>58</v>
      </c>
      <c r="Z2563" s="1">
        <v>6</v>
      </c>
      <c r="AA2563" s="1">
        <v>8</v>
      </c>
      <c r="AB2563" s="1">
        <v>30</v>
      </c>
    </row>
    <row r="2564" spans="2:28" x14ac:dyDescent="0.55000000000000004">
      <c r="B2564" s="1">
        <v>41983</v>
      </c>
      <c r="C2564" s="4">
        <f>_xlfn.IFNA(VLOOKUP(B2564,X$2:AB11678,2,FALSE),0)</f>
        <v>0</v>
      </c>
      <c r="D2564" s="1">
        <f>_xlfn.IFNA(VLOOKUP(B2564,X$2:AA11706,3,FALSE),0)</f>
        <v>0</v>
      </c>
      <c r="E2564" s="1">
        <f>_xlfn.IFNA(VLOOKUP(B2564,X$2:AA11706,4,FALSE),0)</f>
        <v>0</v>
      </c>
      <c r="F2564" s="1">
        <f>_xlfn.IFNA(VLOOKUP(B2564,X$2:AB11707,5,FALSE),0)</f>
        <v>0</v>
      </c>
      <c r="H2564" s="5" t="e">
        <f t="shared" si="487"/>
        <v>#DIV/0!</v>
      </c>
      <c r="I2564" s="5" t="e">
        <f t="shared" si="488"/>
        <v>#DIV/0!</v>
      </c>
      <c r="J2564" s="1">
        <f t="shared" si="481"/>
        <v>0.11029086484118089</v>
      </c>
      <c r="K2564" s="1">
        <f t="shared" si="482"/>
        <v>0</v>
      </c>
      <c r="L2564" s="1" t="e">
        <f t="shared" si="483"/>
        <v>#DIV/0!</v>
      </c>
      <c r="M2564" s="1" t="e">
        <f t="shared" si="484"/>
        <v>#DIV/0!</v>
      </c>
      <c r="N2564" s="1" t="e">
        <f t="shared" si="485"/>
        <v>#DIV/0!</v>
      </c>
      <c r="P2564" s="1" t="e">
        <f t="shared" si="489"/>
        <v>#DIV/0!</v>
      </c>
      <c r="Q2564" s="1" t="e">
        <f t="shared" si="486"/>
        <v>#DIV/0!</v>
      </c>
      <c r="R2564" s="2" t="e">
        <f t="shared" si="490"/>
        <v>#DIV/0!</v>
      </c>
      <c r="S2564" s="2" t="e">
        <f t="shared" si="491"/>
        <v>#DIV/0!</v>
      </c>
      <c r="T2564" s="2" t="e">
        <f t="shared" si="492"/>
        <v>#DIV/0!</v>
      </c>
      <c r="V2564" s="1">
        <v>2022</v>
      </c>
      <c r="W2564" s="1">
        <v>41406</v>
      </c>
      <c r="X2564" s="1" t="s">
        <v>2604</v>
      </c>
      <c r="Y2564" s="1" t="s">
        <v>58</v>
      </c>
      <c r="Z2564" s="1">
        <v>5</v>
      </c>
      <c r="AA2564" s="1">
        <v>7</v>
      </c>
      <c r="AB2564" s="1">
        <v>28</v>
      </c>
    </row>
    <row r="2565" spans="2:28" x14ac:dyDescent="0.55000000000000004">
      <c r="B2565" s="1">
        <v>56054</v>
      </c>
      <c r="C2565" s="4">
        <f>_xlfn.IFNA(VLOOKUP(B2565,X$2:AB11679,2,FALSE),0)</f>
        <v>0</v>
      </c>
      <c r="D2565" s="1">
        <f>_xlfn.IFNA(VLOOKUP(B2565,X$2:AA11707,3,FALSE),0)</f>
        <v>0</v>
      </c>
      <c r="E2565" s="1">
        <f>_xlfn.IFNA(VLOOKUP(B2565,X$2:AA11707,4,FALSE),0)</f>
        <v>0</v>
      </c>
      <c r="F2565" s="1">
        <f>_xlfn.IFNA(VLOOKUP(B2565,X$2:AB11708,5,FALSE),0)</f>
        <v>0</v>
      </c>
      <c r="H2565" s="5" t="e">
        <f t="shared" si="487"/>
        <v>#DIV/0!</v>
      </c>
      <c r="I2565" s="5" t="e">
        <f t="shared" si="488"/>
        <v>#DIV/0!</v>
      </c>
      <c r="J2565" s="1">
        <f t="shared" si="481"/>
        <v>0.11029086484118089</v>
      </c>
      <c r="K2565" s="1">
        <f t="shared" si="482"/>
        <v>0</v>
      </c>
      <c r="L2565" s="1" t="e">
        <f t="shared" si="483"/>
        <v>#DIV/0!</v>
      </c>
      <c r="M2565" s="1" t="e">
        <f t="shared" si="484"/>
        <v>#DIV/0!</v>
      </c>
      <c r="N2565" s="1" t="e">
        <f t="shared" si="485"/>
        <v>#DIV/0!</v>
      </c>
      <c r="P2565" s="1" t="e">
        <f t="shared" si="489"/>
        <v>#DIV/0!</v>
      </c>
      <c r="Q2565" s="1" t="e">
        <f t="shared" si="486"/>
        <v>#DIV/0!</v>
      </c>
      <c r="R2565" s="2" t="e">
        <f t="shared" si="490"/>
        <v>#DIV/0!</v>
      </c>
      <c r="S2565" s="2" t="e">
        <f t="shared" si="491"/>
        <v>#DIV/0!</v>
      </c>
      <c r="T2565" s="2" t="e">
        <f t="shared" si="492"/>
        <v>#DIV/0!</v>
      </c>
      <c r="V2565" s="1">
        <v>2022</v>
      </c>
      <c r="W2565" s="1">
        <v>7926</v>
      </c>
      <c r="X2565" s="1" t="s">
        <v>2605</v>
      </c>
      <c r="Y2565" s="1" t="s">
        <v>58</v>
      </c>
      <c r="Z2565" s="1">
        <v>5</v>
      </c>
      <c r="AA2565" s="1">
        <v>5</v>
      </c>
      <c r="AB2565" s="1">
        <v>30</v>
      </c>
    </row>
    <row r="2566" spans="2:28" x14ac:dyDescent="0.55000000000000004">
      <c r="B2566" s="1">
        <v>56055</v>
      </c>
      <c r="C2566" s="4">
        <f>_xlfn.IFNA(VLOOKUP(B2566,X$2:AB11680,2,FALSE),0)</f>
        <v>0</v>
      </c>
      <c r="D2566" s="1">
        <f>_xlfn.IFNA(VLOOKUP(B2566,X$2:AA11708,3,FALSE),0)</f>
        <v>0</v>
      </c>
      <c r="E2566" s="1">
        <f>_xlfn.IFNA(VLOOKUP(B2566,X$2:AA11708,4,FALSE),0)</f>
        <v>0</v>
      </c>
      <c r="F2566" s="1">
        <f>_xlfn.IFNA(VLOOKUP(B2566,X$2:AB11709,5,FALSE),0)</f>
        <v>0</v>
      </c>
      <c r="H2566" s="5" t="e">
        <f t="shared" si="487"/>
        <v>#DIV/0!</v>
      </c>
      <c r="I2566" s="5" t="e">
        <f t="shared" si="488"/>
        <v>#DIV/0!</v>
      </c>
      <c r="J2566" s="1">
        <f t="shared" si="481"/>
        <v>0.11029086484118089</v>
      </c>
      <c r="K2566" s="1">
        <f t="shared" si="482"/>
        <v>0</v>
      </c>
      <c r="L2566" s="1" t="e">
        <f t="shared" si="483"/>
        <v>#DIV/0!</v>
      </c>
      <c r="M2566" s="1" t="e">
        <f t="shared" si="484"/>
        <v>#DIV/0!</v>
      </c>
      <c r="N2566" s="1" t="e">
        <f t="shared" si="485"/>
        <v>#DIV/0!</v>
      </c>
      <c r="P2566" s="1" t="e">
        <f t="shared" si="489"/>
        <v>#DIV/0!</v>
      </c>
      <c r="Q2566" s="1" t="e">
        <f t="shared" si="486"/>
        <v>#DIV/0!</v>
      </c>
      <c r="R2566" s="2" t="e">
        <f t="shared" si="490"/>
        <v>#DIV/0!</v>
      </c>
      <c r="S2566" s="2" t="e">
        <f t="shared" si="491"/>
        <v>#DIV/0!</v>
      </c>
      <c r="T2566" s="2" t="e">
        <f t="shared" si="492"/>
        <v>#DIV/0!</v>
      </c>
      <c r="V2566" s="1">
        <v>2022</v>
      </c>
      <c r="W2566" s="1">
        <v>48017</v>
      </c>
      <c r="X2566" s="1" t="s">
        <v>2606</v>
      </c>
      <c r="Y2566" s="1" t="s">
        <v>58</v>
      </c>
      <c r="Z2566" s="1">
        <v>5</v>
      </c>
      <c r="AA2566" s="1">
        <v>8</v>
      </c>
      <c r="AB2566" s="1">
        <v>29</v>
      </c>
    </row>
    <row r="2567" spans="2:28" x14ac:dyDescent="0.55000000000000004">
      <c r="B2567" s="1">
        <v>56063</v>
      </c>
      <c r="C2567" s="4">
        <f>_xlfn.IFNA(VLOOKUP(B2567,X$2:AB11681,2,FALSE),0)</f>
        <v>0</v>
      </c>
      <c r="D2567" s="1">
        <f>_xlfn.IFNA(VLOOKUP(B2567,X$2:AA11709,3,FALSE),0)</f>
        <v>0</v>
      </c>
      <c r="E2567" s="1">
        <f>_xlfn.IFNA(VLOOKUP(B2567,X$2:AA11709,4,FALSE),0)</f>
        <v>0</v>
      </c>
      <c r="F2567" s="1">
        <f>_xlfn.IFNA(VLOOKUP(B2567,X$2:AB11710,5,FALSE),0)</f>
        <v>0</v>
      </c>
      <c r="H2567" s="5" t="e">
        <f t="shared" si="487"/>
        <v>#DIV/0!</v>
      </c>
      <c r="I2567" s="5" t="e">
        <f t="shared" si="488"/>
        <v>#DIV/0!</v>
      </c>
      <c r="J2567" s="1">
        <f t="shared" si="481"/>
        <v>0.11029086484118089</v>
      </c>
      <c r="K2567" s="1">
        <f t="shared" si="482"/>
        <v>0</v>
      </c>
      <c r="L2567" s="1" t="e">
        <f t="shared" si="483"/>
        <v>#DIV/0!</v>
      </c>
      <c r="M2567" s="1" t="e">
        <f t="shared" si="484"/>
        <v>#DIV/0!</v>
      </c>
      <c r="N2567" s="1" t="e">
        <f t="shared" si="485"/>
        <v>#DIV/0!</v>
      </c>
      <c r="P2567" s="1" t="e">
        <f t="shared" si="489"/>
        <v>#DIV/0!</v>
      </c>
      <c r="Q2567" s="1" t="e">
        <f t="shared" si="486"/>
        <v>#DIV/0!</v>
      </c>
      <c r="R2567" s="2" t="e">
        <f t="shared" si="490"/>
        <v>#DIV/0!</v>
      </c>
      <c r="S2567" s="2" t="e">
        <f t="shared" si="491"/>
        <v>#DIV/0!</v>
      </c>
      <c r="T2567" s="2" t="e">
        <f t="shared" si="492"/>
        <v>#DIV/0!</v>
      </c>
      <c r="V2567" s="1">
        <v>2022</v>
      </c>
      <c r="W2567" s="1">
        <v>11865</v>
      </c>
      <c r="X2567" s="1" t="s">
        <v>2607</v>
      </c>
      <c r="Y2567" s="1" t="s">
        <v>58</v>
      </c>
      <c r="Z2567" s="1">
        <v>4</v>
      </c>
      <c r="AA2567" s="1">
        <v>4</v>
      </c>
      <c r="AB2567" s="1">
        <v>29</v>
      </c>
    </row>
    <row r="2568" spans="2:28" x14ac:dyDescent="0.55000000000000004">
      <c r="B2568" s="1">
        <v>101418</v>
      </c>
      <c r="C2568" s="4">
        <f>_xlfn.IFNA(VLOOKUP(B2568,X$2:AB11682,2,FALSE),0)</f>
        <v>0</v>
      </c>
      <c r="D2568" s="1">
        <f>_xlfn.IFNA(VLOOKUP(B2568,X$2:AA11710,3,FALSE),0)</f>
        <v>0</v>
      </c>
      <c r="E2568" s="1">
        <f>_xlfn.IFNA(VLOOKUP(B2568,X$2:AA11710,4,FALSE),0)</f>
        <v>0</v>
      </c>
      <c r="F2568" s="1">
        <f>_xlfn.IFNA(VLOOKUP(B2568,X$2:AB11711,5,FALSE),0)</f>
        <v>0</v>
      </c>
      <c r="H2568" s="5" t="e">
        <f t="shared" si="487"/>
        <v>#DIV/0!</v>
      </c>
      <c r="I2568" s="5" t="e">
        <f t="shared" si="488"/>
        <v>#DIV/0!</v>
      </c>
      <c r="J2568" s="1">
        <f t="shared" si="481"/>
        <v>0.11029086484118089</v>
      </c>
      <c r="K2568" s="1">
        <f t="shared" si="482"/>
        <v>0</v>
      </c>
      <c r="L2568" s="1" t="e">
        <f t="shared" si="483"/>
        <v>#DIV/0!</v>
      </c>
      <c r="M2568" s="1" t="e">
        <f t="shared" si="484"/>
        <v>#DIV/0!</v>
      </c>
      <c r="N2568" s="1" t="e">
        <f t="shared" si="485"/>
        <v>#DIV/0!</v>
      </c>
      <c r="P2568" s="1" t="e">
        <f t="shared" si="489"/>
        <v>#DIV/0!</v>
      </c>
      <c r="Q2568" s="1" t="e">
        <f t="shared" si="486"/>
        <v>#DIV/0!</v>
      </c>
      <c r="R2568" s="2" t="e">
        <f t="shared" si="490"/>
        <v>#DIV/0!</v>
      </c>
      <c r="S2568" s="2" t="e">
        <f t="shared" si="491"/>
        <v>#DIV/0!</v>
      </c>
      <c r="T2568" s="2" t="e">
        <f t="shared" si="492"/>
        <v>#DIV/0!</v>
      </c>
      <c r="V2568" s="1">
        <v>2022</v>
      </c>
      <c r="W2568" s="1">
        <v>7618</v>
      </c>
      <c r="X2568" s="1" t="s">
        <v>2608</v>
      </c>
      <c r="Y2568" s="1" t="s">
        <v>58</v>
      </c>
      <c r="Z2568" s="1">
        <v>4</v>
      </c>
      <c r="AA2568" s="1">
        <v>8</v>
      </c>
      <c r="AB2568" s="1">
        <v>31</v>
      </c>
    </row>
    <row r="2569" spans="2:28" x14ac:dyDescent="0.55000000000000004">
      <c r="B2569" s="1">
        <v>56718</v>
      </c>
      <c r="C2569" s="4">
        <f>_xlfn.IFNA(VLOOKUP(B2569,X$2:AB11683,2,FALSE),0)</f>
        <v>0</v>
      </c>
      <c r="D2569" s="1">
        <f>_xlfn.IFNA(VLOOKUP(B2569,X$2:AA11711,3,FALSE),0)</f>
        <v>0</v>
      </c>
      <c r="E2569" s="1">
        <f>_xlfn.IFNA(VLOOKUP(B2569,X$2:AA11711,4,FALSE),0)</f>
        <v>0</v>
      </c>
      <c r="F2569" s="1">
        <f>_xlfn.IFNA(VLOOKUP(B2569,X$2:AB11712,5,FALSE),0)</f>
        <v>0</v>
      </c>
      <c r="H2569" s="5" t="e">
        <f t="shared" si="487"/>
        <v>#DIV/0!</v>
      </c>
      <c r="I2569" s="5" t="e">
        <f t="shared" si="488"/>
        <v>#DIV/0!</v>
      </c>
      <c r="J2569" s="1">
        <f t="shared" si="481"/>
        <v>0.11029086484118089</v>
      </c>
      <c r="K2569" s="1">
        <f t="shared" si="482"/>
        <v>0</v>
      </c>
      <c r="L2569" s="1" t="e">
        <f t="shared" si="483"/>
        <v>#DIV/0!</v>
      </c>
      <c r="M2569" s="1" t="e">
        <f t="shared" si="484"/>
        <v>#DIV/0!</v>
      </c>
      <c r="N2569" s="1" t="e">
        <f t="shared" si="485"/>
        <v>#DIV/0!</v>
      </c>
      <c r="P2569" s="1" t="e">
        <f t="shared" si="489"/>
        <v>#DIV/0!</v>
      </c>
      <c r="Q2569" s="1" t="e">
        <f t="shared" si="486"/>
        <v>#DIV/0!</v>
      </c>
      <c r="R2569" s="2" t="e">
        <f t="shared" si="490"/>
        <v>#DIV/0!</v>
      </c>
      <c r="S2569" s="2" t="e">
        <f t="shared" si="491"/>
        <v>#DIV/0!</v>
      </c>
      <c r="T2569" s="2" t="e">
        <f t="shared" si="492"/>
        <v>#DIV/0!</v>
      </c>
      <c r="V2569" s="1">
        <v>2022</v>
      </c>
      <c r="W2569" s="1">
        <v>48182</v>
      </c>
      <c r="X2569" s="1" t="s">
        <v>2609</v>
      </c>
      <c r="Y2569" s="1" t="s">
        <v>58</v>
      </c>
      <c r="Z2569" s="1">
        <v>4</v>
      </c>
      <c r="AA2569" s="1">
        <v>6</v>
      </c>
      <c r="AB2569" s="1">
        <v>27</v>
      </c>
    </row>
    <row r="2570" spans="2:28" x14ac:dyDescent="0.55000000000000004">
      <c r="B2570" s="1">
        <v>57971</v>
      </c>
      <c r="C2570" s="4">
        <f>_xlfn.IFNA(VLOOKUP(B2570,X$2:AB11684,2,FALSE),0)</f>
        <v>0</v>
      </c>
      <c r="D2570" s="1">
        <f>_xlfn.IFNA(VLOOKUP(B2570,X$2:AA11712,3,FALSE),0)</f>
        <v>0</v>
      </c>
      <c r="E2570" s="1">
        <f>_xlfn.IFNA(VLOOKUP(B2570,X$2:AA11712,4,FALSE),0)</f>
        <v>0</v>
      </c>
      <c r="F2570" s="1">
        <f>_xlfn.IFNA(VLOOKUP(B2570,X$2:AB11713,5,FALSE),0)</f>
        <v>0</v>
      </c>
      <c r="H2570" s="5" t="e">
        <f t="shared" si="487"/>
        <v>#DIV/0!</v>
      </c>
      <c r="I2570" s="5" t="e">
        <f t="shared" si="488"/>
        <v>#DIV/0!</v>
      </c>
      <c r="J2570" s="1">
        <f t="shared" si="481"/>
        <v>0.11029086484118089</v>
      </c>
      <c r="K2570" s="1">
        <f t="shared" si="482"/>
        <v>0</v>
      </c>
      <c r="L2570" s="1" t="e">
        <f t="shared" si="483"/>
        <v>#DIV/0!</v>
      </c>
      <c r="M2570" s="1" t="e">
        <f t="shared" si="484"/>
        <v>#DIV/0!</v>
      </c>
      <c r="N2570" s="1" t="e">
        <f t="shared" si="485"/>
        <v>#DIV/0!</v>
      </c>
      <c r="P2570" s="1" t="e">
        <f t="shared" si="489"/>
        <v>#DIV/0!</v>
      </c>
      <c r="Q2570" s="1" t="e">
        <f t="shared" si="486"/>
        <v>#DIV/0!</v>
      </c>
      <c r="R2570" s="2" t="e">
        <f t="shared" si="490"/>
        <v>#DIV/0!</v>
      </c>
      <c r="S2570" s="2" t="e">
        <f t="shared" si="491"/>
        <v>#DIV/0!</v>
      </c>
      <c r="T2570" s="2" t="e">
        <f t="shared" si="492"/>
        <v>#DIV/0!</v>
      </c>
      <c r="V2570" s="1">
        <v>2022</v>
      </c>
      <c r="W2570" s="1">
        <v>38275</v>
      </c>
      <c r="X2570" s="1" t="s">
        <v>2610</v>
      </c>
      <c r="Y2570" s="1" t="s">
        <v>58</v>
      </c>
      <c r="Z2570" s="1">
        <v>3</v>
      </c>
      <c r="AA2570" s="1">
        <v>6</v>
      </c>
      <c r="AB2570" s="1">
        <v>26</v>
      </c>
    </row>
    <row r="2571" spans="2:28" x14ac:dyDescent="0.55000000000000004">
      <c r="B2571" s="1">
        <v>83297</v>
      </c>
      <c r="C2571" s="4">
        <f>_xlfn.IFNA(VLOOKUP(B2571,X$2:AB11685,2,FALSE),0)</f>
        <v>0</v>
      </c>
      <c r="D2571" s="1">
        <f>_xlfn.IFNA(VLOOKUP(B2571,X$2:AA11713,3,FALSE),0)</f>
        <v>0</v>
      </c>
      <c r="E2571" s="1">
        <f>_xlfn.IFNA(VLOOKUP(B2571,X$2:AA11713,4,FALSE),0)</f>
        <v>0</v>
      </c>
      <c r="F2571" s="1">
        <f>_xlfn.IFNA(VLOOKUP(B2571,X$2:AB11714,5,FALSE),0)</f>
        <v>0</v>
      </c>
      <c r="H2571" s="5" t="e">
        <f t="shared" si="487"/>
        <v>#DIV/0!</v>
      </c>
      <c r="I2571" s="5" t="e">
        <f t="shared" si="488"/>
        <v>#DIV/0!</v>
      </c>
      <c r="J2571" s="1">
        <f t="shared" si="481"/>
        <v>0.11029086484118089</v>
      </c>
      <c r="K2571" s="1">
        <f t="shared" si="482"/>
        <v>0</v>
      </c>
      <c r="L2571" s="1" t="e">
        <f t="shared" si="483"/>
        <v>#DIV/0!</v>
      </c>
      <c r="M2571" s="1" t="e">
        <f t="shared" si="484"/>
        <v>#DIV/0!</v>
      </c>
      <c r="N2571" s="1" t="e">
        <f t="shared" si="485"/>
        <v>#DIV/0!</v>
      </c>
      <c r="P2571" s="1" t="e">
        <f t="shared" si="489"/>
        <v>#DIV/0!</v>
      </c>
      <c r="Q2571" s="1" t="e">
        <f t="shared" si="486"/>
        <v>#DIV/0!</v>
      </c>
      <c r="R2571" s="2" t="e">
        <f t="shared" si="490"/>
        <v>#DIV/0!</v>
      </c>
      <c r="S2571" s="2" t="e">
        <f t="shared" si="491"/>
        <v>#DIV/0!</v>
      </c>
      <c r="T2571" s="2" t="e">
        <f t="shared" si="492"/>
        <v>#DIV/0!</v>
      </c>
      <c r="V2571" s="1">
        <v>2022</v>
      </c>
      <c r="W2571" s="1">
        <v>7048</v>
      </c>
      <c r="X2571" s="1" t="s">
        <v>2611</v>
      </c>
      <c r="Y2571" s="1" t="s">
        <v>58</v>
      </c>
      <c r="Z2571" s="1">
        <v>3</v>
      </c>
      <c r="AA2571" s="1">
        <v>2</v>
      </c>
      <c r="AB2571" s="1">
        <v>33</v>
      </c>
    </row>
    <row r="2572" spans="2:28" x14ac:dyDescent="0.55000000000000004">
      <c r="B2572" s="1">
        <v>56407</v>
      </c>
      <c r="C2572" s="4">
        <f>_xlfn.IFNA(VLOOKUP(B2572,X$2:AB11686,2,FALSE),0)</f>
        <v>0</v>
      </c>
      <c r="D2572" s="1">
        <f>_xlfn.IFNA(VLOOKUP(B2572,X$2:AA11714,3,FALSE),0)</f>
        <v>0</v>
      </c>
      <c r="E2572" s="1">
        <f>_xlfn.IFNA(VLOOKUP(B2572,X$2:AA11714,4,FALSE),0)</f>
        <v>0</v>
      </c>
      <c r="F2572" s="1">
        <f>_xlfn.IFNA(VLOOKUP(B2572,X$2:AB11715,5,FALSE),0)</f>
        <v>0</v>
      </c>
      <c r="H2572" s="5" t="e">
        <f t="shared" si="487"/>
        <v>#DIV/0!</v>
      </c>
      <c r="I2572" s="5" t="e">
        <f t="shared" si="488"/>
        <v>#DIV/0!</v>
      </c>
      <c r="J2572" s="1">
        <f t="shared" si="481"/>
        <v>0.11029086484118089</v>
      </c>
      <c r="K2572" s="1">
        <f t="shared" si="482"/>
        <v>0</v>
      </c>
      <c r="L2572" s="1" t="e">
        <f t="shared" si="483"/>
        <v>#DIV/0!</v>
      </c>
      <c r="M2572" s="1" t="e">
        <f t="shared" si="484"/>
        <v>#DIV/0!</v>
      </c>
      <c r="N2572" s="1" t="e">
        <f t="shared" si="485"/>
        <v>#DIV/0!</v>
      </c>
      <c r="P2572" s="1" t="e">
        <f t="shared" si="489"/>
        <v>#DIV/0!</v>
      </c>
      <c r="Q2572" s="1" t="e">
        <f t="shared" si="486"/>
        <v>#DIV/0!</v>
      </c>
      <c r="R2572" s="2" t="e">
        <f t="shared" si="490"/>
        <v>#DIV/0!</v>
      </c>
      <c r="S2572" s="2" t="e">
        <f t="shared" si="491"/>
        <v>#DIV/0!</v>
      </c>
      <c r="T2572" s="2" t="e">
        <f t="shared" si="492"/>
        <v>#DIV/0!</v>
      </c>
      <c r="V2572" s="1">
        <v>2022</v>
      </c>
      <c r="W2572" s="1">
        <v>61590</v>
      </c>
      <c r="X2572" s="1" t="s">
        <v>2612</v>
      </c>
      <c r="Y2572" s="1" t="s">
        <v>58</v>
      </c>
      <c r="Z2572" s="1">
        <v>3</v>
      </c>
      <c r="AA2572" s="1">
        <v>2</v>
      </c>
      <c r="AB2572" s="1">
        <v>23</v>
      </c>
    </row>
    <row r="2573" spans="2:28" x14ac:dyDescent="0.55000000000000004">
      <c r="B2573" s="1">
        <v>57100</v>
      </c>
      <c r="C2573" s="4">
        <f>_xlfn.IFNA(VLOOKUP(B2573,X$2:AB11687,2,FALSE),0)</f>
        <v>0</v>
      </c>
      <c r="D2573" s="1">
        <f>_xlfn.IFNA(VLOOKUP(B2573,X$2:AA11715,3,FALSE),0)</f>
        <v>0</v>
      </c>
      <c r="E2573" s="1">
        <f>_xlfn.IFNA(VLOOKUP(B2573,X$2:AA11715,4,FALSE),0)</f>
        <v>0</v>
      </c>
      <c r="F2573" s="1">
        <f>_xlfn.IFNA(VLOOKUP(B2573,X$2:AB11716,5,FALSE),0)</f>
        <v>0</v>
      </c>
      <c r="H2573" s="5" t="e">
        <f t="shared" si="487"/>
        <v>#DIV/0!</v>
      </c>
      <c r="I2573" s="5" t="e">
        <f t="shared" si="488"/>
        <v>#DIV/0!</v>
      </c>
      <c r="J2573" s="1">
        <f t="shared" si="481"/>
        <v>0.11029086484118089</v>
      </c>
      <c r="K2573" s="1">
        <f t="shared" si="482"/>
        <v>0</v>
      </c>
      <c r="L2573" s="1" t="e">
        <f t="shared" si="483"/>
        <v>#DIV/0!</v>
      </c>
      <c r="M2573" s="1" t="e">
        <f t="shared" si="484"/>
        <v>#DIV/0!</v>
      </c>
      <c r="N2573" s="1" t="e">
        <f t="shared" si="485"/>
        <v>#DIV/0!</v>
      </c>
      <c r="P2573" s="1" t="e">
        <f t="shared" si="489"/>
        <v>#DIV/0!</v>
      </c>
      <c r="Q2573" s="1" t="e">
        <f t="shared" si="486"/>
        <v>#DIV/0!</v>
      </c>
      <c r="R2573" s="2" t="e">
        <f t="shared" si="490"/>
        <v>#DIV/0!</v>
      </c>
      <c r="S2573" s="2" t="e">
        <f t="shared" si="491"/>
        <v>#DIV/0!</v>
      </c>
      <c r="T2573" s="2" t="e">
        <f t="shared" si="492"/>
        <v>#DIV/0!</v>
      </c>
      <c r="V2573" s="1">
        <v>2022</v>
      </c>
      <c r="W2573" s="1">
        <v>47900</v>
      </c>
      <c r="X2573" s="1" t="s">
        <v>2613</v>
      </c>
      <c r="Y2573" s="1" t="s">
        <v>58</v>
      </c>
      <c r="Z2573" s="1">
        <v>3</v>
      </c>
      <c r="AA2573" s="1">
        <v>8</v>
      </c>
      <c r="AB2573" s="1">
        <v>26</v>
      </c>
    </row>
    <row r="2574" spans="2:28" x14ac:dyDescent="0.55000000000000004">
      <c r="B2574" s="1">
        <v>57979</v>
      </c>
      <c r="C2574" s="4">
        <f>_xlfn.IFNA(VLOOKUP(B2574,X$2:AB11688,2,FALSE),0)</f>
        <v>0</v>
      </c>
      <c r="D2574" s="1">
        <f>_xlfn.IFNA(VLOOKUP(B2574,X$2:AA11716,3,FALSE),0)</f>
        <v>0</v>
      </c>
      <c r="E2574" s="1">
        <f>_xlfn.IFNA(VLOOKUP(B2574,X$2:AA11716,4,FALSE),0)</f>
        <v>0</v>
      </c>
      <c r="F2574" s="1">
        <f>_xlfn.IFNA(VLOOKUP(B2574,X$2:AB11717,5,FALSE),0)</f>
        <v>0</v>
      </c>
      <c r="H2574" s="5" t="e">
        <f t="shared" si="487"/>
        <v>#DIV/0!</v>
      </c>
      <c r="I2574" s="5" t="e">
        <f t="shared" si="488"/>
        <v>#DIV/0!</v>
      </c>
      <c r="J2574" s="1">
        <f t="shared" si="481"/>
        <v>0.11029086484118089</v>
      </c>
      <c r="K2574" s="1">
        <f t="shared" si="482"/>
        <v>0</v>
      </c>
      <c r="L2574" s="1" t="e">
        <f t="shared" si="483"/>
        <v>#DIV/0!</v>
      </c>
      <c r="M2574" s="1" t="e">
        <f t="shared" si="484"/>
        <v>#DIV/0!</v>
      </c>
      <c r="N2574" s="1" t="e">
        <f t="shared" si="485"/>
        <v>#DIV/0!</v>
      </c>
      <c r="P2574" s="1" t="e">
        <f t="shared" si="489"/>
        <v>#DIV/0!</v>
      </c>
      <c r="Q2574" s="1" t="e">
        <f t="shared" si="486"/>
        <v>#DIV/0!</v>
      </c>
      <c r="R2574" s="2" t="e">
        <f t="shared" si="490"/>
        <v>#DIV/0!</v>
      </c>
      <c r="S2574" s="2" t="e">
        <f t="shared" si="491"/>
        <v>#DIV/0!</v>
      </c>
      <c r="T2574" s="2" t="e">
        <f t="shared" si="492"/>
        <v>#DIV/0!</v>
      </c>
      <c r="V2574" s="1">
        <v>2022</v>
      </c>
      <c r="W2574" s="1">
        <v>26448</v>
      </c>
      <c r="X2574" s="1" t="s">
        <v>2614</v>
      </c>
      <c r="Y2574" s="1" t="s">
        <v>58</v>
      </c>
      <c r="Z2574" s="1">
        <v>2</v>
      </c>
      <c r="AA2574" s="1">
        <v>7</v>
      </c>
      <c r="AB2574" s="1">
        <v>24</v>
      </c>
    </row>
    <row r="2575" spans="2:28" x14ac:dyDescent="0.55000000000000004">
      <c r="B2575" s="1">
        <v>56065</v>
      </c>
      <c r="C2575" s="4">
        <f>_xlfn.IFNA(VLOOKUP(B2575,X$2:AB11689,2,FALSE),0)</f>
        <v>0</v>
      </c>
      <c r="D2575" s="1">
        <f>_xlfn.IFNA(VLOOKUP(B2575,X$2:AA11717,3,FALSE),0)</f>
        <v>0</v>
      </c>
      <c r="E2575" s="1">
        <f>_xlfn.IFNA(VLOOKUP(B2575,X$2:AA11717,4,FALSE),0)</f>
        <v>0</v>
      </c>
      <c r="F2575" s="1">
        <f>_xlfn.IFNA(VLOOKUP(B2575,X$2:AB11718,5,FALSE),0)</f>
        <v>0</v>
      </c>
      <c r="H2575" s="5" t="e">
        <f t="shared" si="487"/>
        <v>#DIV/0!</v>
      </c>
      <c r="I2575" s="5" t="e">
        <f t="shared" si="488"/>
        <v>#DIV/0!</v>
      </c>
      <c r="J2575" s="1">
        <f t="shared" si="481"/>
        <v>0.11029086484118089</v>
      </c>
      <c r="K2575" s="1">
        <f t="shared" si="482"/>
        <v>0</v>
      </c>
      <c r="L2575" s="1" t="e">
        <f t="shared" si="483"/>
        <v>#DIV/0!</v>
      </c>
      <c r="M2575" s="1" t="e">
        <f t="shared" si="484"/>
        <v>#DIV/0!</v>
      </c>
      <c r="N2575" s="1" t="e">
        <f t="shared" si="485"/>
        <v>#DIV/0!</v>
      </c>
      <c r="P2575" s="1" t="e">
        <f t="shared" si="489"/>
        <v>#DIV/0!</v>
      </c>
      <c r="Q2575" s="1" t="e">
        <f t="shared" si="486"/>
        <v>#DIV/0!</v>
      </c>
      <c r="R2575" s="2" t="e">
        <f t="shared" si="490"/>
        <v>#DIV/0!</v>
      </c>
      <c r="S2575" s="2" t="e">
        <f t="shared" si="491"/>
        <v>#DIV/0!</v>
      </c>
      <c r="T2575" s="2" t="e">
        <f t="shared" si="492"/>
        <v>#DIV/0!</v>
      </c>
      <c r="V2575" s="1">
        <v>2022</v>
      </c>
      <c r="W2575" s="1">
        <v>94356</v>
      </c>
      <c r="X2575" s="1" t="s">
        <v>2615</v>
      </c>
      <c r="Y2575" s="1" t="s">
        <v>58</v>
      </c>
      <c r="Z2575" s="1">
        <v>2</v>
      </c>
      <c r="AA2575" s="1">
        <v>8</v>
      </c>
      <c r="AB2575" s="1">
        <v>26</v>
      </c>
    </row>
    <row r="2576" spans="2:28" x14ac:dyDescent="0.55000000000000004">
      <c r="B2576" s="1">
        <v>55233</v>
      </c>
      <c r="C2576" s="4">
        <f>_xlfn.IFNA(VLOOKUP(B2576,X$2:AB11690,2,FALSE),0)</f>
        <v>0</v>
      </c>
      <c r="D2576" s="1">
        <f>_xlfn.IFNA(VLOOKUP(B2576,X$2:AA11718,3,FALSE),0)</f>
        <v>0</v>
      </c>
      <c r="E2576" s="1">
        <f>_xlfn.IFNA(VLOOKUP(B2576,X$2:AA11718,4,FALSE),0)</f>
        <v>0</v>
      </c>
      <c r="F2576" s="1">
        <f>_xlfn.IFNA(VLOOKUP(B2576,X$2:AB11719,5,FALSE),0)</f>
        <v>0</v>
      </c>
      <c r="H2576" s="5" t="e">
        <f t="shared" si="487"/>
        <v>#DIV/0!</v>
      </c>
      <c r="I2576" s="5" t="e">
        <f t="shared" si="488"/>
        <v>#DIV/0!</v>
      </c>
      <c r="J2576" s="1">
        <f t="shared" si="481"/>
        <v>0.11029086484118089</v>
      </c>
      <c r="K2576" s="1">
        <f t="shared" si="482"/>
        <v>0</v>
      </c>
      <c r="L2576" s="1" t="e">
        <f t="shared" si="483"/>
        <v>#DIV/0!</v>
      </c>
      <c r="M2576" s="1" t="e">
        <f t="shared" si="484"/>
        <v>#DIV/0!</v>
      </c>
      <c r="N2576" s="1" t="e">
        <f t="shared" si="485"/>
        <v>#DIV/0!</v>
      </c>
      <c r="P2576" s="1" t="e">
        <f t="shared" si="489"/>
        <v>#DIV/0!</v>
      </c>
      <c r="Q2576" s="1" t="e">
        <f t="shared" si="486"/>
        <v>#DIV/0!</v>
      </c>
      <c r="R2576" s="2" t="e">
        <f t="shared" si="490"/>
        <v>#DIV/0!</v>
      </c>
      <c r="S2576" s="2" t="e">
        <f t="shared" si="491"/>
        <v>#DIV/0!</v>
      </c>
      <c r="T2576" s="2" t="e">
        <f t="shared" si="492"/>
        <v>#DIV/0!</v>
      </c>
      <c r="V2576" s="1">
        <v>2022</v>
      </c>
      <c r="W2576" s="1">
        <v>39993</v>
      </c>
      <c r="X2576" s="1" t="s">
        <v>2616</v>
      </c>
      <c r="Y2576" s="1" t="s">
        <v>58</v>
      </c>
      <c r="Z2576" s="1">
        <v>2</v>
      </c>
      <c r="AA2576" s="1">
        <v>5</v>
      </c>
      <c r="AB2576" s="1">
        <v>24</v>
      </c>
    </row>
    <row r="2577" spans="2:28" x14ac:dyDescent="0.55000000000000004">
      <c r="B2577" s="1">
        <v>57662</v>
      </c>
      <c r="C2577" s="4">
        <f>_xlfn.IFNA(VLOOKUP(B2577,X$2:AB11691,2,FALSE),0)</f>
        <v>0</v>
      </c>
      <c r="D2577" s="1">
        <f>_xlfn.IFNA(VLOOKUP(B2577,X$2:AA11719,3,FALSE),0)</f>
        <v>0</v>
      </c>
      <c r="E2577" s="1">
        <f>_xlfn.IFNA(VLOOKUP(B2577,X$2:AA11719,4,FALSE),0)</f>
        <v>0</v>
      </c>
      <c r="F2577" s="1">
        <f>_xlfn.IFNA(VLOOKUP(B2577,X$2:AB11720,5,FALSE),0)</f>
        <v>0</v>
      </c>
      <c r="H2577" s="5" t="e">
        <f t="shared" si="487"/>
        <v>#DIV/0!</v>
      </c>
      <c r="I2577" s="5" t="e">
        <f t="shared" si="488"/>
        <v>#DIV/0!</v>
      </c>
      <c r="J2577" s="1">
        <f t="shared" si="481"/>
        <v>0.11029086484118089</v>
      </c>
      <c r="K2577" s="1">
        <f t="shared" si="482"/>
        <v>0</v>
      </c>
      <c r="L2577" s="1" t="e">
        <f t="shared" si="483"/>
        <v>#DIV/0!</v>
      </c>
      <c r="M2577" s="1" t="e">
        <f t="shared" si="484"/>
        <v>#DIV/0!</v>
      </c>
      <c r="N2577" s="1" t="e">
        <f t="shared" si="485"/>
        <v>#DIV/0!</v>
      </c>
      <c r="P2577" s="1" t="e">
        <f t="shared" si="489"/>
        <v>#DIV/0!</v>
      </c>
      <c r="Q2577" s="1" t="e">
        <f t="shared" si="486"/>
        <v>#DIV/0!</v>
      </c>
      <c r="R2577" s="2" t="e">
        <f t="shared" si="490"/>
        <v>#DIV/0!</v>
      </c>
      <c r="S2577" s="2" t="e">
        <f t="shared" si="491"/>
        <v>#DIV/0!</v>
      </c>
      <c r="T2577" s="2" t="e">
        <f t="shared" si="492"/>
        <v>#DIV/0!</v>
      </c>
      <c r="V2577" s="1">
        <v>2022</v>
      </c>
      <c r="W2577" s="1">
        <v>11873</v>
      </c>
      <c r="X2577" s="1" t="s">
        <v>2617</v>
      </c>
      <c r="Y2577" s="1" t="s">
        <v>58</v>
      </c>
      <c r="Z2577" s="1">
        <v>1</v>
      </c>
      <c r="AA2577" s="1">
        <v>4</v>
      </c>
      <c r="AB2577" s="1">
        <v>29</v>
      </c>
    </row>
    <row r="2578" spans="2:28" x14ac:dyDescent="0.55000000000000004">
      <c r="B2578" s="1">
        <v>37050</v>
      </c>
      <c r="C2578" s="4">
        <f>_xlfn.IFNA(VLOOKUP(B2578,X$2:AB11692,2,FALSE),0)</f>
        <v>0</v>
      </c>
      <c r="D2578" s="1">
        <f>_xlfn.IFNA(VLOOKUP(B2578,X$2:AA11720,3,FALSE),0)</f>
        <v>0</v>
      </c>
      <c r="E2578" s="1">
        <f>_xlfn.IFNA(VLOOKUP(B2578,X$2:AA11720,4,FALSE),0)</f>
        <v>0</v>
      </c>
      <c r="F2578" s="1">
        <f>_xlfn.IFNA(VLOOKUP(B2578,X$2:AB11721,5,FALSE),0)</f>
        <v>0</v>
      </c>
      <c r="H2578" s="5" t="e">
        <f t="shared" si="487"/>
        <v>#DIV/0!</v>
      </c>
      <c r="I2578" s="5" t="e">
        <f t="shared" si="488"/>
        <v>#DIV/0!</v>
      </c>
      <c r="J2578" s="1">
        <f t="shared" si="481"/>
        <v>0.11029086484118089</v>
      </c>
      <c r="K2578" s="1">
        <f t="shared" si="482"/>
        <v>0</v>
      </c>
      <c r="L2578" s="1" t="e">
        <f t="shared" si="483"/>
        <v>#DIV/0!</v>
      </c>
      <c r="M2578" s="1" t="e">
        <f t="shared" si="484"/>
        <v>#DIV/0!</v>
      </c>
      <c r="N2578" s="1" t="e">
        <f t="shared" si="485"/>
        <v>#DIV/0!</v>
      </c>
      <c r="P2578" s="1" t="e">
        <f t="shared" si="489"/>
        <v>#DIV/0!</v>
      </c>
      <c r="Q2578" s="1" t="e">
        <f t="shared" si="486"/>
        <v>#DIV/0!</v>
      </c>
      <c r="R2578" s="2" t="e">
        <f t="shared" si="490"/>
        <v>#DIV/0!</v>
      </c>
      <c r="S2578" s="2" t="e">
        <f t="shared" si="491"/>
        <v>#DIV/0!</v>
      </c>
      <c r="T2578" s="2" t="e">
        <f t="shared" si="492"/>
        <v>#DIV/0!</v>
      </c>
      <c r="V2578" s="1">
        <v>2022</v>
      </c>
      <c r="W2578" s="1">
        <v>48055</v>
      </c>
      <c r="X2578" s="1" t="s">
        <v>2618</v>
      </c>
      <c r="Y2578" s="1" t="s">
        <v>58</v>
      </c>
      <c r="Z2578" s="1">
        <v>1</v>
      </c>
      <c r="AA2578" s="1">
        <v>8</v>
      </c>
      <c r="AB2578" s="1">
        <v>25</v>
      </c>
    </row>
    <row r="2579" spans="2:28" x14ac:dyDescent="0.55000000000000004">
      <c r="B2579" s="1">
        <v>41640</v>
      </c>
      <c r="C2579" s="4">
        <f>_xlfn.IFNA(VLOOKUP(B2579,X$2:AB11693,2,FALSE),0)</f>
        <v>0</v>
      </c>
      <c r="D2579" s="1">
        <f>_xlfn.IFNA(VLOOKUP(B2579,X$2:AA11721,3,FALSE),0)</f>
        <v>0</v>
      </c>
      <c r="E2579" s="1">
        <f>_xlfn.IFNA(VLOOKUP(B2579,X$2:AA11721,4,FALSE),0)</f>
        <v>0</v>
      </c>
      <c r="F2579" s="1">
        <f>_xlfn.IFNA(VLOOKUP(B2579,X$2:AB11722,5,FALSE),0)</f>
        <v>0</v>
      </c>
      <c r="H2579" s="5" t="e">
        <f t="shared" si="487"/>
        <v>#DIV/0!</v>
      </c>
      <c r="I2579" s="5" t="e">
        <f t="shared" si="488"/>
        <v>#DIV/0!</v>
      </c>
      <c r="J2579" s="1">
        <f t="shared" si="481"/>
        <v>0.11029086484118089</v>
      </c>
      <c r="K2579" s="1">
        <f t="shared" si="482"/>
        <v>0</v>
      </c>
      <c r="L2579" s="1" t="e">
        <f t="shared" si="483"/>
        <v>#DIV/0!</v>
      </c>
      <c r="M2579" s="1" t="e">
        <f t="shared" si="484"/>
        <v>#DIV/0!</v>
      </c>
      <c r="N2579" s="1" t="e">
        <f t="shared" si="485"/>
        <v>#DIV/0!</v>
      </c>
      <c r="P2579" s="1" t="e">
        <f t="shared" si="489"/>
        <v>#DIV/0!</v>
      </c>
      <c r="Q2579" s="1" t="e">
        <f t="shared" si="486"/>
        <v>#DIV/0!</v>
      </c>
      <c r="R2579" s="2" t="e">
        <f t="shared" si="490"/>
        <v>#DIV/0!</v>
      </c>
      <c r="S2579" s="2" t="e">
        <f t="shared" si="491"/>
        <v>#DIV/0!</v>
      </c>
      <c r="T2579" s="2" t="e">
        <f t="shared" si="492"/>
        <v>#DIV/0!</v>
      </c>
      <c r="V2579" s="1">
        <v>2022</v>
      </c>
      <c r="W2579" s="1">
        <v>84142</v>
      </c>
      <c r="X2579" s="1" t="s">
        <v>2619</v>
      </c>
      <c r="Y2579" s="1" t="s">
        <v>58</v>
      </c>
      <c r="Z2579" s="1">
        <v>1</v>
      </c>
      <c r="AA2579" s="1">
        <v>5</v>
      </c>
      <c r="AB2579" s="1">
        <v>26</v>
      </c>
    </row>
    <row r="2580" spans="2:28" x14ac:dyDescent="0.55000000000000004">
      <c r="B2580" s="1">
        <v>59869</v>
      </c>
      <c r="C2580" s="4">
        <f>_xlfn.IFNA(VLOOKUP(B2580,X$2:AB11694,2,FALSE),0)</f>
        <v>0</v>
      </c>
      <c r="D2580" s="1">
        <f>_xlfn.IFNA(VLOOKUP(B2580,X$2:AA11722,3,FALSE),0)</f>
        <v>0</v>
      </c>
      <c r="E2580" s="1">
        <f>_xlfn.IFNA(VLOOKUP(B2580,X$2:AA11722,4,FALSE),0)</f>
        <v>0</v>
      </c>
      <c r="F2580" s="1">
        <f>_xlfn.IFNA(VLOOKUP(B2580,X$2:AB11723,5,FALSE),0)</f>
        <v>0</v>
      </c>
      <c r="H2580" s="5" t="e">
        <f t="shared" si="487"/>
        <v>#DIV/0!</v>
      </c>
      <c r="I2580" s="5" t="e">
        <f t="shared" si="488"/>
        <v>#DIV/0!</v>
      </c>
      <c r="J2580" s="1">
        <f t="shared" si="481"/>
        <v>0.11029086484118089</v>
      </c>
      <c r="K2580" s="1">
        <f t="shared" si="482"/>
        <v>0</v>
      </c>
      <c r="L2580" s="1" t="e">
        <f t="shared" si="483"/>
        <v>#DIV/0!</v>
      </c>
      <c r="M2580" s="1" t="e">
        <f t="shared" si="484"/>
        <v>#DIV/0!</v>
      </c>
      <c r="N2580" s="1" t="e">
        <f t="shared" si="485"/>
        <v>#DIV/0!</v>
      </c>
      <c r="P2580" s="1" t="e">
        <f t="shared" si="489"/>
        <v>#DIV/0!</v>
      </c>
      <c r="Q2580" s="1" t="e">
        <f t="shared" si="486"/>
        <v>#DIV/0!</v>
      </c>
      <c r="R2580" s="2" t="e">
        <f t="shared" si="490"/>
        <v>#DIV/0!</v>
      </c>
      <c r="S2580" s="2" t="e">
        <f t="shared" si="491"/>
        <v>#DIV/0!</v>
      </c>
      <c r="T2580" s="2" t="e">
        <f t="shared" si="492"/>
        <v>#DIV/0!</v>
      </c>
      <c r="V2580" s="1">
        <v>2022</v>
      </c>
      <c r="W2580" s="1">
        <v>34164</v>
      </c>
      <c r="X2580" s="1" t="s">
        <v>2620</v>
      </c>
      <c r="Y2580" s="1" t="s">
        <v>58</v>
      </c>
      <c r="Z2580" s="1">
        <v>0</v>
      </c>
      <c r="AA2580" s="1">
        <v>8</v>
      </c>
      <c r="AB2580" s="1">
        <v>25</v>
      </c>
    </row>
    <row r="2581" spans="2:28" x14ac:dyDescent="0.55000000000000004">
      <c r="B2581" s="1">
        <v>61457</v>
      </c>
      <c r="C2581" s="4">
        <f>_xlfn.IFNA(VLOOKUP(B2581,X$2:AB11695,2,FALSE),0)</f>
        <v>0</v>
      </c>
      <c r="D2581" s="1">
        <f>_xlfn.IFNA(VLOOKUP(B2581,X$2:AA11723,3,FALSE),0)</f>
        <v>0</v>
      </c>
      <c r="E2581" s="1">
        <f>_xlfn.IFNA(VLOOKUP(B2581,X$2:AA11723,4,FALSE),0)</f>
        <v>0</v>
      </c>
      <c r="F2581" s="1">
        <f>_xlfn.IFNA(VLOOKUP(B2581,X$2:AB11724,5,FALSE),0)</f>
        <v>0</v>
      </c>
      <c r="H2581" s="5" t="e">
        <f t="shared" si="487"/>
        <v>#DIV/0!</v>
      </c>
      <c r="I2581" s="5" t="e">
        <f t="shared" si="488"/>
        <v>#DIV/0!</v>
      </c>
      <c r="J2581" s="1">
        <f t="shared" si="481"/>
        <v>0.11029086484118089</v>
      </c>
      <c r="K2581" s="1">
        <f t="shared" si="482"/>
        <v>0</v>
      </c>
      <c r="L2581" s="1" t="e">
        <f t="shared" si="483"/>
        <v>#DIV/0!</v>
      </c>
      <c r="M2581" s="1" t="e">
        <f t="shared" si="484"/>
        <v>#DIV/0!</v>
      </c>
      <c r="N2581" s="1" t="e">
        <f t="shared" si="485"/>
        <v>#DIV/0!</v>
      </c>
      <c r="P2581" s="1" t="e">
        <f t="shared" si="489"/>
        <v>#DIV/0!</v>
      </c>
      <c r="Q2581" s="1" t="e">
        <f t="shared" si="486"/>
        <v>#DIV/0!</v>
      </c>
      <c r="R2581" s="2" t="e">
        <f t="shared" si="490"/>
        <v>#DIV/0!</v>
      </c>
      <c r="S2581" s="2" t="e">
        <f t="shared" si="491"/>
        <v>#DIV/0!</v>
      </c>
      <c r="T2581" s="2" t="e">
        <f t="shared" si="492"/>
        <v>#DIV/0!</v>
      </c>
      <c r="V2581" s="1">
        <v>2022</v>
      </c>
      <c r="W2581" s="1">
        <v>34045</v>
      </c>
      <c r="X2581" s="1" t="s">
        <v>2621</v>
      </c>
      <c r="Y2581" s="1" t="s">
        <v>58</v>
      </c>
      <c r="Z2581" s="1">
        <v>0</v>
      </c>
      <c r="AA2581" s="1">
        <v>8</v>
      </c>
      <c r="AB2581" s="1">
        <v>26</v>
      </c>
    </row>
    <row r="2582" spans="2:28" x14ac:dyDescent="0.55000000000000004">
      <c r="B2582" s="1">
        <v>98738</v>
      </c>
      <c r="C2582" s="4">
        <f>_xlfn.IFNA(VLOOKUP(B2582,X$2:AB11696,2,FALSE),0)</f>
        <v>0</v>
      </c>
      <c r="D2582" s="1">
        <f>_xlfn.IFNA(VLOOKUP(B2582,X$2:AA11724,3,FALSE),0)</f>
        <v>0</v>
      </c>
      <c r="E2582" s="1">
        <f>_xlfn.IFNA(VLOOKUP(B2582,X$2:AA11724,4,FALSE),0)</f>
        <v>0</v>
      </c>
      <c r="F2582" s="1">
        <f>_xlfn.IFNA(VLOOKUP(B2582,X$2:AB11725,5,FALSE),0)</f>
        <v>0</v>
      </c>
      <c r="H2582" s="5" t="e">
        <f t="shared" si="487"/>
        <v>#DIV/0!</v>
      </c>
      <c r="I2582" s="5" t="e">
        <f t="shared" si="488"/>
        <v>#DIV/0!</v>
      </c>
      <c r="J2582" s="1">
        <f t="shared" si="481"/>
        <v>0.11029086484118089</v>
      </c>
      <c r="K2582" s="1">
        <f t="shared" si="482"/>
        <v>0</v>
      </c>
      <c r="L2582" s="1" t="e">
        <f t="shared" si="483"/>
        <v>#DIV/0!</v>
      </c>
      <c r="M2582" s="1" t="e">
        <f t="shared" si="484"/>
        <v>#DIV/0!</v>
      </c>
      <c r="N2582" s="1" t="e">
        <f t="shared" si="485"/>
        <v>#DIV/0!</v>
      </c>
      <c r="P2582" s="1" t="e">
        <f t="shared" si="489"/>
        <v>#DIV/0!</v>
      </c>
      <c r="Q2582" s="1" t="e">
        <f t="shared" si="486"/>
        <v>#DIV/0!</v>
      </c>
      <c r="R2582" s="2" t="e">
        <f t="shared" si="490"/>
        <v>#DIV/0!</v>
      </c>
      <c r="S2582" s="2" t="e">
        <f t="shared" si="491"/>
        <v>#DIV/0!</v>
      </c>
      <c r="T2582" s="2" t="e">
        <f t="shared" si="492"/>
        <v>#DIV/0!</v>
      </c>
      <c r="V2582" s="1">
        <v>2022</v>
      </c>
      <c r="W2582" s="1">
        <v>98940</v>
      </c>
      <c r="X2582" s="1" t="s">
        <v>2622</v>
      </c>
      <c r="Y2582" s="1" t="s">
        <v>38</v>
      </c>
      <c r="Z2582" s="1">
        <v>50</v>
      </c>
      <c r="AA2582" s="1">
        <v>10</v>
      </c>
      <c r="AB2582" s="1">
        <v>22</v>
      </c>
    </row>
    <row r="2583" spans="2:28" x14ac:dyDescent="0.55000000000000004">
      <c r="B2583" s="1">
        <v>49374</v>
      </c>
      <c r="C2583" s="4">
        <f>_xlfn.IFNA(VLOOKUP(B2583,X$2:AB11697,2,FALSE),0)</f>
        <v>0</v>
      </c>
      <c r="D2583" s="1">
        <f>_xlfn.IFNA(VLOOKUP(B2583,X$2:AA11725,3,FALSE),0)</f>
        <v>0</v>
      </c>
      <c r="E2583" s="1">
        <f>_xlfn.IFNA(VLOOKUP(B2583,X$2:AA11725,4,FALSE),0)</f>
        <v>0</v>
      </c>
      <c r="F2583" s="1">
        <f>_xlfn.IFNA(VLOOKUP(B2583,X$2:AB11726,5,FALSE),0)</f>
        <v>0</v>
      </c>
      <c r="H2583" s="5" t="e">
        <f t="shared" si="487"/>
        <v>#DIV/0!</v>
      </c>
      <c r="I2583" s="5" t="e">
        <f t="shared" si="488"/>
        <v>#DIV/0!</v>
      </c>
      <c r="J2583" s="1">
        <f t="shared" si="481"/>
        <v>0.11029086484118089</v>
      </c>
      <c r="K2583" s="1">
        <f t="shared" si="482"/>
        <v>0</v>
      </c>
      <c r="L2583" s="1" t="e">
        <f t="shared" si="483"/>
        <v>#DIV/0!</v>
      </c>
      <c r="M2583" s="1" t="e">
        <f t="shared" si="484"/>
        <v>#DIV/0!</v>
      </c>
      <c r="N2583" s="1" t="e">
        <f t="shared" si="485"/>
        <v>#DIV/0!</v>
      </c>
      <c r="P2583" s="1" t="e">
        <f t="shared" si="489"/>
        <v>#DIV/0!</v>
      </c>
      <c r="Q2583" s="1" t="e">
        <f t="shared" si="486"/>
        <v>#DIV/0!</v>
      </c>
      <c r="R2583" s="2" t="e">
        <f t="shared" si="490"/>
        <v>#DIV/0!</v>
      </c>
      <c r="S2583" s="2" t="e">
        <f t="shared" si="491"/>
        <v>#DIV/0!</v>
      </c>
      <c r="T2583" s="2" t="e">
        <f t="shared" si="492"/>
        <v>#DIV/0!</v>
      </c>
      <c r="V2583" s="1">
        <v>2022</v>
      </c>
      <c r="W2583" s="1">
        <v>82330</v>
      </c>
      <c r="X2583" s="1" t="s">
        <v>2623</v>
      </c>
      <c r="Y2583" s="1" t="s">
        <v>38</v>
      </c>
      <c r="Z2583" s="1">
        <v>50</v>
      </c>
      <c r="AA2583" s="1">
        <v>10</v>
      </c>
      <c r="AB2583" s="1">
        <v>22</v>
      </c>
    </row>
    <row r="2584" spans="2:28" x14ac:dyDescent="0.55000000000000004">
      <c r="B2584" s="1">
        <v>97163</v>
      </c>
      <c r="C2584" s="4">
        <f>_xlfn.IFNA(VLOOKUP(B2584,X$2:AB11698,2,FALSE),0)</f>
        <v>0</v>
      </c>
      <c r="D2584" s="1">
        <f>_xlfn.IFNA(VLOOKUP(B2584,X$2:AA11726,3,FALSE),0)</f>
        <v>0</v>
      </c>
      <c r="E2584" s="1">
        <f>_xlfn.IFNA(VLOOKUP(B2584,X$2:AA11726,4,FALSE),0)</f>
        <v>0</v>
      </c>
      <c r="F2584" s="1">
        <f>_xlfn.IFNA(VLOOKUP(B2584,X$2:AB11727,5,FALSE),0)</f>
        <v>0</v>
      </c>
      <c r="H2584" s="5" t="e">
        <f t="shared" si="487"/>
        <v>#DIV/0!</v>
      </c>
      <c r="I2584" s="5" t="e">
        <f t="shared" si="488"/>
        <v>#DIV/0!</v>
      </c>
      <c r="J2584" s="1">
        <f t="shared" si="481"/>
        <v>0.11029086484118089</v>
      </c>
      <c r="K2584" s="1">
        <f t="shared" si="482"/>
        <v>0</v>
      </c>
      <c r="L2584" s="1" t="e">
        <f t="shared" si="483"/>
        <v>#DIV/0!</v>
      </c>
      <c r="M2584" s="1" t="e">
        <f t="shared" si="484"/>
        <v>#DIV/0!</v>
      </c>
      <c r="N2584" s="1" t="e">
        <f t="shared" si="485"/>
        <v>#DIV/0!</v>
      </c>
      <c r="P2584" s="1" t="e">
        <f t="shared" si="489"/>
        <v>#DIV/0!</v>
      </c>
      <c r="Q2584" s="1" t="e">
        <f t="shared" si="486"/>
        <v>#DIV/0!</v>
      </c>
      <c r="R2584" s="2" t="e">
        <f t="shared" si="490"/>
        <v>#DIV/0!</v>
      </c>
      <c r="S2584" s="2" t="e">
        <f t="shared" si="491"/>
        <v>#DIV/0!</v>
      </c>
      <c r="T2584" s="2" t="e">
        <f t="shared" si="492"/>
        <v>#DIV/0!</v>
      </c>
      <c r="V2584" s="1">
        <v>2022</v>
      </c>
      <c r="W2584" s="1">
        <v>98253</v>
      </c>
      <c r="X2584" s="1" t="s">
        <v>2624</v>
      </c>
      <c r="Y2584" s="1" t="s">
        <v>34</v>
      </c>
      <c r="Z2584" s="1">
        <v>50</v>
      </c>
      <c r="AA2584" s="1">
        <v>10</v>
      </c>
      <c r="AB2584" s="1">
        <v>21</v>
      </c>
    </row>
    <row r="2585" spans="2:28" x14ac:dyDescent="0.55000000000000004">
      <c r="B2585" s="1">
        <v>83504</v>
      </c>
      <c r="C2585" s="4">
        <f>_xlfn.IFNA(VLOOKUP(B2585,X$2:AB11699,2,FALSE),0)</f>
        <v>0</v>
      </c>
      <c r="D2585" s="1">
        <f>_xlfn.IFNA(VLOOKUP(B2585,X$2:AA11727,3,FALSE),0)</f>
        <v>0</v>
      </c>
      <c r="E2585" s="1">
        <f>_xlfn.IFNA(VLOOKUP(B2585,X$2:AA11727,4,FALSE),0)</f>
        <v>0</v>
      </c>
      <c r="F2585" s="1">
        <f>_xlfn.IFNA(VLOOKUP(B2585,X$2:AB11728,5,FALSE),0)</f>
        <v>0</v>
      </c>
      <c r="H2585" s="5" t="e">
        <f t="shared" si="487"/>
        <v>#DIV/0!</v>
      </c>
      <c r="I2585" s="5" t="e">
        <f t="shared" si="488"/>
        <v>#DIV/0!</v>
      </c>
      <c r="J2585" s="1">
        <f t="shared" si="481"/>
        <v>0.11029086484118089</v>
      </c>
      <c r="K2585" s="1">
        <f t="shared" si="482"/>
        <v>0</v>
      </c>
      <c r="L2585" s="1" t="e">
        <f t="shared" si="483"/>
        <v>#DIV/0!</v>
      </c>
      <c r="M2585" s="1" t="e">
        <f t="shared" si="484"/>
        <v>#DIV/0!</v>
      </c>
      <c r="N2585" s="1" t="e">
        <f t="shared" si="485"/>
        <v>#DIV/0!</v>
      </c>
      <c r="P2585" s="1" t="e">
        <f t="shared" si="489"/>
        <v>#DIV/0!</v>
      </c>
      <c r="Q2585" s="1" t="e">
        <f t="shared" si="486"/>
        <v>#DIV/0!</v>
      </c>
      <c r="R2585" s="2" t="e">
        <f t="shared" si="490"/>
        <v>#DIV/0!</v>
      </c>
      <c r="S2585" s="2" t="e">
        <f t="shared" si="491"/>
        <v>#DIV/0!</v>
      </c>
      <c r="T2585" s="2" t="e">
        <f t="shared" si="492"/>
        <v>#DIV/0!</v>
      </c>
      <c r="V2585" s="1">
        <v>2022</v>
      </c>
      <c r="W2585" s="1">
        <v>100903</v>
      </c>
      <c r="X2585" s="1" t="s">
        <v>2625</v>
      </c>
      <c r="Y2585" s="1" t="s">
        <v>34</v>
      </c>
      <c r="Z2585" s="1">
        <v>50</v>
      </c>
      <c r="AA2585" s="1">
        <v>10</v>
      </c>
      <c r="AB2585" s="1">
        <v>22</v>
      </c>
    </row>
    <row r="2586" spans="2:28" x14ac:dyDescent="0.55000000000000004">
      <c r="B2586" s="1">
        <v>100647</v>
      </c>
      <c r="C2586" s="4">
        <f>_xlfn.IFNA(VLOOKUP(B2586,X$2:AB11700,2,FALSE),0)</f>
        <v>0</v>
      </c>
      <c r="D2586" s="1">
        <f>_xlfn.IFNA(VLOOKUP(B2586,X$2:AA11728,3,FALSE),0)</f>
        <v>0</v>
      </c>
      <c r="E2586" s="1">
        <f>_xlfn.IFNA(VLOOKUP(B2586,X$2:AA11728,4,FALSE),0)</f>
        <v>0</v>
      </c>
      <c r="F2586" s="1">
        <f>_xlfn.IFNA(VLOOKUP(B2586,X$2:AB11729,5,FALSE),0)</f>
        <v>0</v>
      </c>
      <c r="H2586" s="5" t="e">
        <f t="shared" si="487"/>
        <v>#DIV/0!</v>
      </c>
      <c r="I2586" s="5" t="e">
        <f t="shared" si="488"/>
        <v>#DIV/0!</v>
      </c>
      <c r="J2586" s="1">
        <f t="shared" si="481"/>
        <v>0.11029086484118089</v>
      </c>
      <c r="K2586" s="1">
        <f t="shared" si="482"/>
        <v>0</v>
      </c>
      <c r="L2586" s="1" t="e">
        <f t="shared" si="483"/>
        <v>#DIV/0!</v>
      </c>
      <c r="M2586" s="1" t="e">
        <f t="shared" si="484"/>
        <v>#DIV/0!</v>
      </c>
      <c r="N2586" s="1" t="e">
        <f t="shared" si="485"/>
        <v>#DIV/0!</v>
      </c>
      <c r="P2586" s="1" t="e">
        <f t="shared" si="489"/>
        <v>#DIV/0!</v>
      </c>
      <c r="Q2586" s="1" t="e">
        <f t="shared" si="486"/>
        <v>#DIV/0!</v>
      </c>
      <c r="R2586" s="2" t="e">
        <f t="shared" si="490"/>
        <v>#DIV/0!</v>
      </c>
      <c r="S2586" s="2" t="e">
        <f t="shared" si="491"/>
        <v>#DIV/0!</v>
      </c>
      <c r="T2586" s="2" t="e">
        <f t="shared" si="492"/>
        <v>#DIV/0!</v>
      </c>
      <c r="V2586" s="1">
        <v>2022</v>
      </c>
      <c r="W2586" s="1">
        <v>98444</v>
      </c>
      <c r="X2586" s="1" t="s">
        <v>2626</v>
      </c>
      <c r="Y2586" s="1" t="s">
        <v>38</v>
      </c>
      <c r="Z2586" s="1">
        <v>50</v>
      </c>
      <c r="AA2586" s="1">
        <v>10</v>
      </c>
      <c r="AB2586" s="1">
        <v>22</v>
      </c>
    </row>
    <row r="2587" spans="2:28" x14ac:dyDescent="0.55000000000000004">
      <c r="B2587" s="1">
        <v>56730</v>
      </c>
      <c r="C2587" s="4">
        <f>_xlfn.IFNA(VLOOKUP(B2587,X$2:AB11701,2,FALSE),0)</f>
        <v>0</v>
      </c>
      <c r="D2587" s="1">
        <f>_xlfn.IFNA(VLOOKUP(B2587,X$2:AA11729,3,FALSE),0)</f>
        <v>0</v>
      </c>
      <c r="E2587" s="1">
        <f>_xlfn.IFNA(VLOOKUP(B2587,X$2:AA11729,4,FALSE),0)</f>
        <v>0</v>
      </c>
      <c r="F2587" s="1">
        <f>_xlfn.IFNA(VLOOKUP(B2587,X$2:AB11730,5,FALSE),0)</f>
        <v>0</v>
      </c>
      <c r="H2587" s="5" t="e">
        <f t="shared" si="487"/>
        <v>#DIV/0!</v>
      </c>
      <c r="I2587" s="5" t="e">
        <f t="shared" si="488"/>
        <v>#DIV/0!</v>
      </c>
      <c r="J2587" s="1">
        <f t="shared" si="481"/>
        <v>0.11029086484118089</v>
      </c>
      <c r="K2587" s="1">
        <f t="shared" si="482"/>
        <v>0</v>
      </c>
      <c r="L2587" s="1" t="e">
        <f t="shared" si="483"/>
        <v>#DIV/0!</v>
      </c>
      <c r="M2587" s="1" t="e">
        <f t="shared" si="484"/>
        <v>#DIV/0!</v>
      </c>
      <c r="N2587" s="1" t="e">
        <f t="shared" si="485"/>
        <v>#DIV/0!</v>
      </c>
      <c r="P2587" s="1" t="e">
        <f t="shared" si="489"/>
        <v>#DIV/0!</v>
      </c>
      <c r="Q2587" s="1" t="e">
        <f t="shared" si="486"/>
        <v>#DIV/0!</v>
      </c>
      <c r="R2587" s="2" t="e">
        <f t="shared" si="490"/>
        <v>#DIV/0!</v>
      </c>
      <c r="S2587" s="2" t="e">
        <f t="shared" si="491"/>
        <v>#DIV/0!</v>
      </c>
      <c r="T2587" s="2" t="e">
        <f t="shared" si="492"/>
        <v>#DIV/0!</v>
      </c>
      <c r="V2587" s="1">
        <v>2022</v>
      </c>
      <c r="W2587" s="1">
        <v>98286</v>
      </c>
      <c r="X2587" s="1" t="s">
        <v>2627</v>
      </c>
      <c r="Y2587" s="1" t="s">
        <v>51</v>
      </c>
      <c r="Z2587" s="1">
        <v>50</v>
      </c>
      <c r="AA2587" s="1">
        <v>10</v>
      </c>
      <c r="AB2587" s="1">
        <v>22</v>
      </c>
    </row>
    <row r="2588" spans="2:28" x14ac:dyDescent="0.55000000000000004">
      <c r="B2588" s="1">
        <v>65081</v>
      </c>
      <c r="C2588" s="4">
        <f>_xlfn.IFNA(VLOOKUP(B2588,X$2:AB11702,2,FALSE),0)</f>
        <v>0</v>
      </c>
      <c r="D2588" s="1">
        <f>_xlfn.IFNA(VLOOKUP(B2588,X$2:AA11730,3,FALSE),0)</f>
        <v>0</v>
      </c>
      <c r="E2588" s="1">
        <f>_xlfn.IFNA(VLOOKUP(B2588,X$2:AA11730,4,FALSE),0)</f>
        <v>0</v>
      </c>
      <c r="F2588" s="1">
        <f>_xlfn.IFNA(VLOOKUP(B2588,X$2:AB11731,5,FALSE),0)</f>
        <v>0</v>
      </c>
      <c r="H2588" s="5" t="e">
        <f t="shared" si="487"/>
        <v>#DIV/0!</v>
      </c>
      <c r="I2588" s="5" t="e">
        <f t="shared" si="488"/>
        <v>#DIV/0!</v>
      </c>
      <c r="J2588" s="1">
        <f t="shared" si="481"/>
        <v>0.11029086484118089</v>
      </c>
      <c r="K2588" s="1">
        <f t="shared" si="482"/>
        <v>0</v>
      </c>
      <c r="L2588" s="1" t="e">
        <f t="shared" si="483"/>
        <v>#DIV/0!</v>
      </c>
      <c r="M2588" s="1" t="e">
        <f t="shared" si="484"/>
        <v>#DIV/0!</v>
      </c>
      <c r="N2588" s="1" t="e">
        <f t="shared" si="485"/>
        <v>#DIV/0!</v>
      </c>
      <c r="P2588" s="1" t="e">
        <f t="shared" si="489"/>
        <v>#DIV/0!</v>
      </c>
      <c r="Q2588" s="1" t="e">
        <f t="shared" si="486"/>
        <v>#DIV/0!</v>
      </c>
      <c r="R2588" s="2" t="e">
        <f t="shared" si="490"/>
        <v>#DIV/0!</v>
      </c>
      <c r="S2588" s="2" t="e">
        <f t="shared" si="491"/>
        <v>#DIV/0!</v>
      </c>
      <c r="T2588" s="2" t="e">
        <f t="shared" si="492"/>
        <v>#DIV/0!</v>
      </c>
      <c r="V2588" s="1">
        <v>2022</v>
      </c>
      <c r="W2588" s="1">
        <v>99063</v>
      </c>
      <c r="X2588" s="1" t="s">
        <v>2628</v>
      </c>
      <c r="Y2588" s="1" t="s">
        <v>51</v>
      </c>
      <c r="Z2588" s="1">
        <v>50</v>
      </c>
      <c r="AA2588" s="1">
        <v>10</v>
      </c>
      <c r="AB2588" s="1">
        <v>22</v>
      </c>
    </row>
    <row r="2589" spans="2:28" x14ac:dyDescent="0.55000000000000004">
      <c r="B2589" s="1">
        <v>134606</v>
      </c>
      <c r="C2589" s="4">
        <f>_xlfn.IFNA(VLOOKUP(B2589,X$2:AB11703,2,FALSE),0)</f>
        <v>0</v>
      </c>
      <c r="D2589" s="1">
        <f>_xlfn.IFNA(VLOOKUP(B2589,X$2:AA11731,3,FALSE),0)</f>
        <v>0</v>
      </c>
      <c r="E2589" s="1">
        <f>_xlfn.IFNA(VLOOKUP(B2589,X$2:AA11731,4,FALSE),0)</f>
        <v>0</v>
      </c>
      <c r="F2589" s="1">
        <f>_xlfn.IFNA(VLOOKUP(B2589,X$2:AB11732,5,FALSE),0)</f>
        <v>0</v>
      </c>
      <c r="H2589" s="5" t="e">
        <f t="shared" si="487"/>
        <v>#DIV/0!</v>
      </c>
      <c r="I2589" s="5" t="e">
        <f t="shared" si="488"/>
        <v>#DIV/0!</v>
      </c>
      <c r="J2589" s="1">
        <f t="shared" si="481"/>
        <v>0.11029086484118089</v>
      </c>
      <c r="K2589" s="1">
        <f t="shared" si="482"/>
        <v>0</v>
      </c>
      <c r="L2589" s="1" t="e">
        <f t="shared" si="483"/>
        <v>#DIV/0!</v>
      </c>
      <c r="M2589" s="1" t="e">
        <f t="shared" si="484"/>
        <v>#DIV/0!</v>
      </c>
      <c r="N2589" s="1" t="e">
        <f t="shared" si="485"/>
        <v>#DIV/0!</v>
      </c>
      <c r="P2589" s="1" t="e">
        <f t="shared" si="489"/>
        <v>#DIV/0!</v>
      </c>
      <c r="Q2589" s="1" t="e">
        <f t="shared" si="486"/>
        <v>#DIV/0!</v>
      </c>
      <c r="R2589" s="2" t="e">
        <f t="shared" si="490"/>
        <v>#DIV/0!</v>
      </c>
      <c r="S2589" s="2" t="e">
        <f t="shared" si="491"/>
        <v>#DIV/0!</v>
      </c>
      <c r="T2589" s="2" t="e">
        <f t="shared" si="492"/>
        <v>#DIV/0!</v>
      </c>
      <c r="V2589" s="1">
        <v>2022</v>
      </c>
      <c r="W2589" s="1">
        <v>86519</v>
      </c>
      <c r="X2589" s="1" t="s">
        <v>2629</v>
      </c>
      <c r="Y2589" s="1" t="s">
        <v>58</v>
      </c>
      <c r="Z2589" s="1">
        <v>50</v>
      </c>
      <c r="AA2589" s="1">
        <v>10</v>
      </c>
      <c r="AB2589" s="1">
        <v>21</v>
      </c>
    </row>
    <row r="2590" spans="2:28" x14ac:dyDescent="0.55000000000000004">
      <c r="B2590" s="1">
        <v>91689</v>
      </c>
      <c r="C2590" s="4">
        <f>_xlfn.IFNA(VLOOKUP(B2590,X$2:AB11704,2,FALSE),0)</f>
        <v>0</v>
      </c>
      <c r="D2590" s="1">
        <f>_xlfn.IFNA(VLOOKUP(B2590,X$2:AA11732,3,FALSE),0)</f>
        <v>0</v>
      </c>
      <c r="E2590" s="1">
        <f>_xlfn.IFNA(VLOOKUP(B2590,X$2:AA11732,4,FALSE),0)</f>
        <v>0</v>
      </c>
      <c r="F2590" s="1">
        <f>_xlfn.IFNA(VLOOKUP(B2590,X$2:AB11733,5,FALSE),0)</f>
        <v>0</v>
      </c>
      <c r="H2590" s="5" t="e">
        <f t="shared" si="487"/>
        <v>#DIV/0!</v>
      </c>
      <c r="I2590" s="5" t="e">
        <f t="shared" si="488"/>
        <v>#DIV/0!</v>
      </c>
      <c r="J2590" s="1">
        <f t="shared" si="481"/>
        <v>0.11029086484118089</v>
      </c>
      <c r="K2590" s="1">
        <f t="shared" si="482"/>
        <v>0</v>
      </c>
      <c r="L2590" s="1" t="e">
        <f t="shared" si="483"/>
        <v>#DIV/0!</v>
      </c>
      <c r="M2590" s="1" t="e">
        <f t="shared" si="484"/>
        <v>#DIV/0!</v>
      </c>
      <c r="N2590" s="1" t="e">
        <f t="shared" si="485"/>
        <v>#DIV/0!</v>
      </c>
      <c r="P2590" s="1" t="e">
        <f t="shared" si="489"/>
        <v>#DIV/0!</v>
      </c>
      <c r="Q2590" s="1" t="e">
        <f t="shared" si="486"/>
        <v>#DIV/0!</v>
      </c>
      <c r="R2590" s="2" t="e">
        <f t="shared" si="490"/>
        <v>#DIV/0!</v>
      </c>
      <c r="S2590" s="2" t="e">
        <f t="shared" si="491"/>
        <v>#DIV/0!</v>
      </c>
      <c r="T2590" s="2" t="e">
        <f t="shared" si="492"/>
        <v>#DIV/0!</v>
      </c>
      <c r="V2590" s="1">
        <v>2022</v>
      </c>
      <c r="W2590" s="1">
        <v>98401</v>
      </c>
      <c r="X2590" s="1" t="s">
        <v>2630</v>
      </c>
      <c r="Y2590" s="1" t="s">
        <v>51</v>
      </c>
      <c r="Z2590" s="1">
        <v>50</v>
      </c>
      <c r="AA2590" s="1">
        <v>10</v>
      </c>
      <c r="AB2590" s="1">
        <v>22</v>
      </c>
    </row>
    <row r="2591" spans="2:28" x14ac:dyDescent="0.55000000000000004">
      <c r="B2591" s="1">
        <v>60970</v>
      </c>
      <c r="C2591" s="4">
        <f>_xlfn.IFNA(VLOOKUP(B2591,X$2:AB11705,2,FALSE),0)</f>
        <v>0</v>
      </c>
      <c r="D2591" s="1">
        <f>_xlfn.IFNA(VLOOKUP(B2591,X$2:AA11733,3,FALSE),0)</f>
        <v>0</v>
      </c>
      <c r="E2591" s="1">
        <f>_xlfn.IFNA(VLOOKUP(B2591,X$2:AA11733,4,FALSE),0)</f>
        <v>0</v>
      </c>
      <c r="F2591" s="1">
        <f>_xlfn.IFNA(VLOOKUP(B2591,X$2:AB11734,5,FALSE),0)</f>
        <v>0</v>
      </c>
      <c r="H2591" s="5" t="e">
        <f t="shared" si="487"/>
        <v>#DIV/0!</v>
      </c>
      <c r="I2591" s="5" t="e">
        <f t="shared" si="488"/>
        <v>#DIV/0!</v>
      </c>
      <c r="J2591" s="1">
        <f t="shared" si="481"/>
        <v>0.11029086484118089</v>
      </c>
      <c r="K2591" s="1">
        <f t="shared" si="482"/>
        <v>0</v>
      </c>
      <c r="L2591" s="1" t="e">
        <f t="shared" si="483"/>
        <v>#DIV/0!</v>
      </c>
      <c r="M2591" s="1" t="e">
        <f t="shared" si="484"/>
        <v>#DIV/0!</v>
      </c>
      <c r="N2591" s="1" t="e">
        <f t="shared" si="485"/>
        <v>#DIV/0!</v>
      </c>
      <c r="P2591" s="1" t="e">
        <f t="shared" si="489"/>
        <v>#DIV/0!</v>
      </c>
      <c r="Q2591" s="1" t="e">
        <f t="shared" si="486"/>
        <v>#DIV/0!</v>
      </c>
      <c r="R2591" s="2" t="e">
        <f t="shared" si="490"/>
        <v>#DIV/0!</v>
      </c>
      <c r="S2591" s="2" t="e">
        <f t="shared" si="491"/>
        <v>#DIV/0!</v>
      </c>
      <c r="T2591" s="2" t="e">
        <f t="shared" si="492"/>
        <v>#DIV/0!</v>
      </c>
      <c r="V2591" s="1">
        <v>2022</v>
      </c>
      <c r="W2591" s="1">
        <v>97405</v>
      </c>
      <c r="X2591" s="1" t="s">
        <v>2631</v>
      </c>
      <c r="Y2591" s="1" t="s">
        <v>58</v>
      </c>
      <c r="Z2591" s="1">
        <v>50</v>
      </c>
      <c r="AA2591" s="1">
        <v>10</v>
      </c>
      <c r="AB2591" s="1">
        <v>22</v>
      </c>
    </row>
    <row r="2592" spans="2:28" x14ac:dyDescent="0.55000000000000004">
      <c r="B2592" s="1">
        <v>43555</v>
      </c>
      <c r="C2592" s="4">
        <f>_xlfn.IFNA(VLOOKUP(B2592,X$2:AB11706,2,FALSE),0)</f>
        <v>0</v>
      </c>
      <c r="D2592" s="1">
        <f>_xlfn.IFNA(VLOOKUP(B2592,X$2:AA11734,3,FALSE),0)</f>
        <v>0</v>
      </c>
      <c r="E2592" s="1">
        <f>_xlfn.IFNA(VLOOKUP(B2592,X$2:AA11734,4,FALSE),0)</f>
        <v>0</v>
      </c>
      <c r="F2592" s="1">
        <f>_xlfn.IFNA(VLOOKUP(B2592,X$2:AB11735,5,FALSE),0)</f>
        <v>0</v>
      </c>
      <c r="H2592" s="5" t="e">
        <f t="shared" si="487"/>
        <v>#DIV/0!</v>
      </c>
      <c r="I2592" s="5" t="e">
        <f t="shared" si="488"/>
        <v>#DIV/0!</v>
      </c>
      <c r="J2592" s="1">
        <f t="shared" si="481"/>
        <v>0.11029086484118089</v>
      </c>
      <c r="K2592" s="1">
        <f t="shared" si="482"/>
        <v>0</v>
      </c>
      <c r="L2592" s="1" t="e">
        <f t="shared" si="483"/>
        <v>#DIV/0!</v>
      </c>
      <c r="M2592" s="1" t="e">
        <f t="shared" si="484"/>
        <v>#DIV/0!</v>
      </c>
      <c r="N2592" s="1" t="e">
        <f t="shared" si="485"/>
        <v>#DIV/0!</v>
      </c>
      <c r="P2592" s="1" t="e">
        <f t="shared" si="489"/>
        <v>#DIV/0!</v>
      </c>
      <c r="Q2592" s="1" t="e">
        <f t="shared" si="486"/>
        <v>#DIV/0!</v>
      </c>
      <c r="R2592" s="2" t="e">
        <f t="shared" si="490"/>
        <v>#DIV/0!</v>
      </c>
      <c r="S2592" s="2" t="e">
        <f t="shared" si="491"/>
        <v>#DIV/0!</v>
      </c>
      <c r="T2592" s="2" t="e">
        <f t="shared" si="492"/>
        <v>#DIV/0!</v>
      </c>
      <c r="V2592" s="1">
        <v>2022</v>
      </c>
      <c r="W2592" s="1">
        <v>84355</v>
      </c>
      <c r="X2592" s="1" t="s">
        <v>2632</v>
      </c>
      <c r="Y2592" s="1" t="s">
        <v>58</v>
      </c>
      <c r="Z2592" s="1">
        <v>40</v>
      </c>
      <c r="AA2592" s="1">
        <v>20</v>
      </c>
      <c r="AB2592" s="1">
        <v>22</v>
      </c>
    </row>
    <row r="2593" spans="2:28" x14ac:dyDescent="0.55000000000000004">
      <c r="B2593" s="1">
        <v>57001</v>
      </c>
      <c r="C2593" s="4">
        <f>_xlfn.IFNA(VLOOKUP(B2593,X$2:AB11707,2,FALSE),0)</f>
        <v>0</v>
      </c>
      <c r="D2593" s="1">
        <f>_xlfn.IFNA(VLOOKUP(B2593,X$2:AA11735,3,FALSE),0)</f>
        <v>0</v>
      </c>
      <c r="E2593" s="1">
        <f>_xlfn.IFNA(VLOOKUP(B2593,X$2:AA11735,4,FALSE),0)</f>
        <v>0</v>
      </c>
      <c r="F2593" s="1">
        <f>_xlfn.IFNA(VLOOKUP(B2593,X$2:AB11736,5,FALSE),0)</f>
        <v>0</v>
      </c>
      <c r="H2593" s="5" t="e">
        <f t="shared" si="487"/>
        <v>#DIV/0!</v>
      </c>
      <c r="I2593" s="5" t="e">
        <f t="shared" si="488"/>
        <v>#DIV/0!</v>
      </c>
      <c r="J2593" s="1">
        <f t="shared" si="481"/>
        <v>0.11029086484118089</v>
      </c>
      <c r="K2593" s="1">
        <f t="shared" si="482"/>
        <v>0</v>
      </c>
      <c r="L2593" s="1" t="e">
        <f t="shared" si="483"/>
        <v>#DIV/0!</v>
      </c>
      <c r="M2593" s="1" t="e">
        <f t="shared" si="484"/>
        <v>#DIV/0!</v>
      </c>
      <c r="N2593" s="1" t="e">
        <f t="shared" si="485"/>
        <v>#DIV/0!</v>
      </c>
      <c r="P2593" s="1" t="e">
        <f t="shared" si="489"/>
        <v>#DIV/0!</v>
      </c>
      <c r="Q2593" s="1" t="e">
        <f t="shared" si="486"/>
        <v>#DIV/0!</v>
      </c>
      <c r="R2593" s="2" t="e">
        <f t="shared" si="490"/>
        <v>#DIV/0!</v>
      </c>
      <c r="S2593" s="2" t="e">
        <f t="shared" si="491"/>
        <v>#DIV/0!</v>
      </c>
      <c r="T2593" s="2" t="e">
        <f t="shared" si="492"/>
        <v>#DIV/0!</v>
      </c>
      <c r="V2593" s="1">
        <v>2022</v>
      </c>
      <c r="W2593" s="1">
        <v>101701</v>
      </c>
      <c r="X2593" s="1" t="s">
        <v>2633</v>
      </c>
      <c r="Y2593" s="1" t="s">
        <v>58</v>
      </c>
      <c r="Z2593" s="1">
        <v>40</v>
      </c>
      <c r="AA2593" s="1">
        <v>20</v>
      </c>
      <c r="AB2593" s="1">
        <v>21</v>
      </c>
    </row>
    <row r="2594" spans="2:28" x14ac:dyDescent="0.55000000000000004">
      <c r="B2594" s="1">
        <v>83327</v>
      </c>
      <c r="C2594" s="4">
        <f>_xlfn.IFNA(VLOOKUP(B2594,X$2:AB11708,2,FALSE),0)</f>
        <v>0</v>
      </c>
      <c r="D2594" s="1">
        <f>_xlfn.IFNA(VLOOKUP(B2594,X$2:AA11736,3,FALSE),0)</f>
        <v>0</v>
      </c>
      <c r="E2594" s="1">
        <f>_xlfn.IFNA(VLOOKUP(B2594,X$2:AA11736,4,FALSE),0)</f>
        <v>0</v>
      </c>
      <c r="F2594" s="1">
        <f>_xlfn.IFNA(VLOOKUP(B2594,X$2:AB11737,5,FALSE),0)</f>
        <v>0</v>
      </c>
      <c r="H2594" s="5" t="e">
        <f t="shared" si="487"/>
        <v>#DIV/0!</v>
      </c>
      <c r="I2594" s="5" t="e">
        <f t="shared" si="488"/>
        <v>#DIV/0!</v>
      </c>
      <c r="J2594" s="1">
        <f t="shared" si="481"/>
        <v>0.11029086484118089</v>
      </c>
      <c r="K2594" s="1">
        <f t="shared" si="482"/>
        <v>0</v>
      </c>
      <c r="L2594" s="1" t="e">
        <f t="shared" si="483"/>
        <v>#DIV/0!</v>
      </c>
      <c r="M2594" s="1" t="e">
        <f t="shared" si="484"/>
        <v>#DIV/0!</v>
      </c>
      <c r="N2594" s="1" t="e">
        <f t="shared" si="485"/>
        <v>#DIV/0!</v>
      </c>
      <c r="P2594" s="1" t="e">
        <f t="shared" si="489"/>
        <v>#DIV/0!</v>
      </c>
      <c r="Q2594" s="1" t="e">
        <f t="shared" si="486"/>
        <v>#DIV/0!</v>
      </c>
      <c r="R2594" s="2" t="e">
        <f t="shared" si="490"/>
        <v>#DIV/0!</v>
      </c>
      <c r="S2594" s="2" t="e">
        <f t="shared" si="491"/>
        <v>#DIV/0!</v>
      </c>
      <c r="T2594" s="2" t="e">
        <f t="shared" si="492"/>
        <v>#DIV/0!</v>
      </c>
      <c r="V2594" s="1">
        <v>2022</v>
      </c>
      <c r="W2594" s="1">
        <v>94854</v>
      </c>
      <c r="X2594" s="1" t="s">
        <v>2634</v>
      </c>
      <c r="Y2594" s="1" t="s">
        <v>36</v>
      </c>
      <c r="Z2594" s="1">
        <v>40</v>
      </c>
      <c r="AA2594" s="1">
        <v>20</v>
      </c>
      <c r="AB2594" s="1">
        <v>23</v>
      </c>
    </row>
    <row r="2595" spans="2:28" x14ac:dyDescent="0.55000000000000004">
      <c r="B2595" s="1">
        <v>42446</v>
      </c>
      <c r="C2595" s="4">
        <f>_xlfn.IFNA(VLOOKUP(B2595,X$2:AB11709,2,FALSE),0)</f>
        <v>0</v>
      </c>
      <c r="D2595" s="1">
        <f>_xlfn.IFNA(VLOOKUP(B2595,X$2:AA11737,3,FALSE),0)</f>
        <v>0</v>
      </c>
      <c r="E2595" s="1">
        <f>_xlfn.IFNA(VLOOKUP(B2595,X$2:AA11737,4,FALSE),0)</f>
        <v>0</v>
      </c>
      <c r="F2595" s="1">
        <f>_xlfn.IFNA(VLOOKUP(B2595,X$2:AB11738,5,FALSE),0)</f>
        <v>0</v>
      </c>
      <c r="H2595" s="5" t="e">
        <f t="shared" si="487"/>
        <v>#DIV/0!</v>
      </c>
      <c r="I2595" s="5" t="e">
        <f t="shared" si="488"/>
        <v>#DIV/0!</v>
      </c>
      <c r="J2595" s="1">
        <f t="shared" si="481"/>
        <v>0.11029086484118089</v>
      </c>
      <c r="K2595" s="1">
        <f t="shared" si="482"/>
        <v>0</v>
      </c>
      <c r="L2595" s="1" t="e">
        <f t="shared" si="483"/>
        <v>#DIV/0!</v>
      </c>
      <c r="M2595" s="1" t="e">
        <f t="shared" si="484"/>
        <v>#DIV/0!</v>
      </c>
      <c r="N2595" s="1" t="e">
        <f t="shared" si="485"/>
        <v>#DIV/0!</v>
      </c>
      <c r="P2595" s="1" t="e">
        <f t="shared" si="489"/>
        <v>#DIV/0!</v>
      </c>
      <c r="Q2595" s="1" t="e">
        <f t="shared" si="486"/>
        <v>#DIV/0!</v>
      </c>
      <c r="R2595" s="2" t="e">
        <f t="shared" si="490"/>
        <v>#DIV/0!</v>
      </c>
      <c r="S2595" s="2" t="e">
        <f t="shared" si="491"/>
        <v>#DIV/0!</v>
      </c>
      <c r="T2595" s="2" t="e">
        <f t="shared" si="492"/>
        <v>#DIV/0!</v>
      </c>
      <c r="V2595" s="1">
        <v>2022</v>
      </c>
      <c r="W2595" s="1">
        <v>102684</v>
      </c>
      <c r="X2595" s="1" t="s">
        <v>2635</v>
      </c>
      <c r="Y2595" s="1" t="s">
        <v>48</v>
      </c>
      <c r="Z2595" s="1">
        <v>40</v>
      </c>
      <c r="AA2595" s="1">
        <v>20</v>
      </c>
      <c r="AB2595" s="1">
        <v>21</v>
      </c>
    </row>
    <row r="2596" spans="2:28" x14ac:dyDescent="0.55000000000000004">
      <c r="B2596" s="1">
        <v>46338</v>
      </c>
      <c r="C2596" s="4">
        <f>_xlfn.IFNA(VLOOKUP(B2596,X$2:AB11710,2,FALSE),0)</f>
        <v>0</v>
      </c>
      <c r="D2596" s="1">
        <f>_xlfn.IFNA(VLOOKUP(B2596,X$2:AA11738,3,FALSE),0)</f>
        <v>0</v>
      </c>
      <c r="E2596" s="1">
        <f>_xlfn.IFNA(VLOOKUP(B2596,X$2:AA11738,4,FALSE),0)</f>
        <v>0</v>
      </c>
      <c r="F2596" s="1">
        <f>_xlfn.IFNA(VLOOKUP(B2596,X$2:AB11739,5,FALSE),0)</f>
        <v>0</v>
      </c>
      <c r="H2596" s="5" t="e">
        <f t="shared" si="487"/>
        <v>#DIV/0!</v>
      </c>
      <c r="I2596" s="5" t="e">
        <f t="shared" si="488"/>
        <v>#DIV/0!</v>
      </c>
      <c r="J2596" s="1">
        <f t="shared" si="481"/>
        <v>0.11029086484118089</v>
      </c>
      <c r="K2596" s="1">
        <f t="shared" si="482"/>
        <v>0</v>
      </c>
      <c r="L2596" s="1" t="e">
        <f t="shared" si="483"/>
        <v>#DIV/0!</v>
      </c>
      <c r="M2596" s="1" t="e">
        <f t="shared" si="484"/>
        <v>#DIV/0!</v>
      </c>
      <c r="N2596" s="1" t="e">
        <f t="shared" si="485"/>
        <v>#DIV/0!</v>
      </c>
      <c r="P2596" s="1" t="e">
        <f t="shared" si="489"/>
        <v>#DIV/0!</v>
      </c>
      <c r="Q2596" s="1" t="e">
        <f t="shared" si="486"/>
        <v>#DIV/0!</v>
      </c>
      <c r="R2596" s="2" t="e">
        <f t="shared" si="490"/>
        <v>#DIV/0!</v>
      </c>
      <c r="S2596" s="2" t="e">
        <f t="shared" si="491"/>
        <v>#DIV/0!</v>
      </c>
      <c r="T2596" s="2" t="e">
        <f t="shared" si="492"/>
        <v>#DIV/0!</v>
      </c>
      <c r="V2596" s="1">
        <v>2022</v>
      </c>
      <c r="W2596" s="1">
        <v>99052</v>
      </c>
      <c r="X2596" s="1" t="s">
        <v>2636</v>
      </c>
      <c r="Y2596" s="1" t="s">
        <v>40</v>
      </c>
      <c r="Z2596" s="1">
        <v>40</v>
      </c>
      <c r="AA2596" s="1">
        <v>20</v>
      </c>
      <c r="AB2596" s="1">
        <v>21</v>
      </c>
    </row>
    <row r="2597" spans="2:28" x14ac:dyDescent="0.55000000000000004">
      <c r="B2597" s="1">
        <v>91129</v>
      </c>
      <c r="C2597" s="4">
        <f>_xlfn.IFNA(VLOOKUP(B2597,X$2:AB11711,2,FALSE),0)</f>
        <v>0</v>
      </c>
      <c r="D2597" s="1">
        <f>_xlfn.IFNA(VLOOKUP(B2597,X$2:AA11739,3,FALSE),0)</f>
        <v>0</v>
      </c>
      <c r="E2597" s="1">
        <f>_xlfn.IFNA(VLOOKUP(B2597,X$2:AA11739,4,FALSE),0)</f>
        <v>0</v>
      </c>
      <c r="F2597" s="1">
        <f>_xlfn.IFNA(VLOOKUP(B2597,X$2:AB11740,5,FALSE),0)</f>
        <v>0</v>
      </c>
      <c r="H2597" s="5" t="e">
        <f t="shared" si="487"/>
        <v>#DIV/0!</v>
      </c>
      <c r="I2597" s="5" t="e">
        <f t="shared" si="488"/>
        <v>#DIV/0!</v>
      </c>
      <c r="J2597" s="1">
        <f t="shared" si="481"/>
        <v>0.11029086484118089</v>
      </c>
      <c r="K2597" s="1">
        <f t="shared" si="482"/>
        <v>0</v>
      </c>
      <c r="L2597" s="1" t="e">
        <f t="shared" si="483"/>
        <v>#DIV/0!</v>
      </c>
      <c r="M2597" s="1" t="e">
        <f t="shared" si="484"/>
        <v>#DIV/0!</v>
      </c>
      <c r="N2597" s="1" t="e">
        <f t="shared" si="485"/>
        <v>#DIV/0!</v>
      </c>
      <c r="P2597" s="1" t="e">
        <f t="shared" si="489"/>
        <v>#DIV/0!</v>
      </c>
      <c r="Q2597" s="1" t="e">
        <f t="shared" si="486"/>
        <v>#DIV/0!</v>
      </c>
      <c r="R2597" s="2" t="e">
        <f t="shared" si="490"/>
        <v>#DIV/0!</v>
      </c>
      <c r="S2597" s="2" t="e">
        <f t="shared" si="491"/>
        <v>#DIV/0!</v>
      </c>
      <c r="T2597" s="2" t="e">
        <f t="shared" si="492"/>
        <v>#DIV/0!</v>
      </c>
      <c r="V2597" s="1">
        <v>2022</v>
      </c>
      <c r="W2597" s="1">
        <v>84375</v>
      </c>
      <c r="X2597" s="1" t="s">
        <v>2637</v>
      </c>
      <c r="Y2597" s="1" t="s">
        <v>58</v>
      </c>
      <c r="Z2597" s="1">
        <v>40</v>
      </c>
      <c r="AA2597" s="1">
        <v>20</v>
      </c>
      <c r="AB2597" s="1">
        <v>22</v>
      </c>
    </row>
    <row r="2598" spans="2:28" x14ac:dyDescent="0.55000000000000004">
      <c r="B2598" s="1">
        <v>58043</v>
      </c>
      <c r="C2598" s="4">
        <f>_xlfn.IFNA(VLOOKUP(B2598,X$2:AB11712,2,FALSE),0)</f>
        <v>0</v>
      </c>
      <c r="D2598" s="1">
        <f>_xlfn.IFNA(VLOOKUP(B2598,X$2:AA11740,3,FALSE),0)</f>
        <v>0</v>
      </c>
      <c r="E2598" s="1">
        <f>_xlfn.IFNA(VLOOKUP(B2598,X$2:AA11740,4,FALSE),0)</f>
        <v>0</v>
      </c>
      <c r="F2598" s="1">
        <f>_xlfn.IFNA(VLOOKUP(B2598,X$2:AB11741,5,FALSE),0)</f>
        <v>0</v>
      </c>
      <c r="H2598" s="5" t="e">
        <f t="shared" si="487"/>
        <v>#DIV/0!</v>
      </c>
      <c r="I2598" s="5" t="e">
        <f t="shared" si="488"/>
        <v>#DIV/0!</v>
      </c>
      <c r="J2598" s="1">
        <f t="shared" si="481"/>
        <v>0.11029086484118089</v>
      </c>
      <c r="K2598" s="1">
        <f t="shared" si="482"/>
        <v>0</v>
      </c>
      <c r="L2598" s="1" t="e">
        <f t="shared" si="483"/>
        <v>#DIV/0!</v>
      </c>
      <c r="M2598" s="1" t="e">
        <f t="shared" si="484"/>
        <v>#DIV/0!</v>
      </c>
      <c r="N2598" s="1" t="e">
        <f t="shared" si="485"/>
        <v>#DIV/0!</v>
      </c>
      <c r="P2598" s="1" t="e">
        <f t="shared" si="489"/>
        <v>#DIV/0!</v>
      </c>
      <c r="Q2598" s="1" t="e">
        <f t="shared" si="486"/>
        <v>#DIV/0!</v>
      </c>
      <c r="R2598" s="2" t="e">
        <f t="shared" si="490"/>
        <v>#DIV/0!</v>
      </c>
      <c r="S2598" s="2" t="e">
        <f t="shared" si="491"/>
        <v>#DIV/0!</v>
      </c>
      <c r="T2598" s="2" t="e">
        <f t="shared" si="492"/>
        <v>#DIV/0!</v>
      </c>
      <c r="V2598" s="1">
        <v>2022</v>
      </c>
      <c r="W2598" s="1">
        <v>99681</v>
      </c>
      <c r="X2598" s="1" t="s">
        <v>2638</v>
      </c>
      <c r="Y2598" s="1" t="s">
        <v>40</v>
      </c>
      <c r="Z2598" s="1">
        <v>40</v>
      </c>
      <c r="AA2598" s="1">
        <v>20</v>
      </c>
      <c r="AB2598" s="1">
        <v>23</v>
      </c>
    </row>
    <row r="2599" spans="2:28" x14ac:dyDescent="0.55000000000000004">
      <c r="B2599" s="1">
        <v>59936</v>
      </c>
      <c r="C2599" s="4">
        <f>_xlfn.IFNA(VLOOKUP(B2599,X$2:AB11713,2,FALSE),0)</f>
        <v>0</v>
      </c>
      <c r="D2599" s="1">
        <f>_xlfn.IFNA(VLOOKUP(B2599,X$2:AA11741,3,FALSE),0)</f>
        <v>0</v>
      </c>
      <c r="E2599" s="1">
        <f>_xlfn.IFNA(VLOOKUP(B2599,X$2:AA11741,4,FALSE),0)</f>
        <v>0</v>
      </c>
      <c r="F2599" s="1">
        <f>_xlfn.IFNA(VLOOKUP(B2599,X$2:AB11742,5,FALSE),0)</f>
        <v>0</v>
      </c>
      <c r="H2599" s="5" t="e">
        <f t="shared" si="487"/>
        <v>#DIV/0!</v>
      </c>
      <c r="I2599" s="5" t="e">
        <f t="shared" si="488"/>
        <v>#DIV/0!</v>
      </c>
      <c r="J2599" s="1">
        <f t="shared" si="481"/>
        <v>0.11029086484118089</v>
      </c>
      <c r="K2599" s="1">
        <f t="shared" si="482"/>
        <v>0</v>
      </c>
      <c r="L2599" s="1" t="e">
        <f t="shared" si="483"/>
        <v>#DIV/0!</v>
      </c>
      <c r="M2599" s="1" t="e">
        <f t="shared" si="484"/>
        <v>#DIV/0!</v>
      </c>
      <c r="N2599" s="1" t="e">
        <f t="shared" si="485"/>
        <v>#DIV/0!</v>
      </c>
      <c r="P2599" s="1" t="e">
        <f t="shared" si="489"/>
        <v>#DIV/0!</v>
      </c>
      <c r="Q2599" s="1" t="e">
        <f t="shared" si="486"/>
        <v>#DIV/0!</v>
      </c>
      <c r="R2599" s="2" t="e">
        <f t="shared" si="490"/>
        <v>#DIV/0!</v>
      </c>
      <c r="S2599" s="2" t="e">
        <f t="shared" si="491"/>
        <v>#DIV/0!</v>
      </c>
      <c r="T2599" s="2" t="e">
        <f t="shared" si="492"/>
        <v>#DIV/0!</v>
      </c>
      <c r="V2599" s="1">
        <v>2022</v>
      </c>
      <c r="W2599" s="1">
        <v>99218</v>
      </c>
      <c r="X2599" s="1" t="s">
        <v>2639</v>
      </c>
      <c r="Y2599" s="1" t="s">
        <v>58</v>
      </c>
      <c r="Z2599" s="1">
        <v>40</v>
      </c>
      <c r="AA2599" s="1">
        <v>20</v>
      </c>
      <c r="AB2599" s="1">
        <v>22</v>
      </c>
    </row>
    <row r="2600" spans="2:28" x14ac:dyDescent="0.55000000000000004">
      <c r="B2600" s="1">
        <v>76577</v>
      </c>
      <c r="C2600" s="4">
        <f>_xlfn.IFNA(VLOOKUP(B2600,X$2:AB11714,2,FALSE),0)</f>
        <v>0</v>
      </c>
      <c r="D2600" s="1">
        <f>_xlfn.IFNA(VLOOKUP(B2600,X$2:AA11742,3,FALSE),0)</f>
        <v>0</v>
      </c>
      <c r="E2600" s="1">
        <f>_xlfn.IFNA(VLOOKUP(B2600,X$2:AA11742,4,FALSE),0)</f>
        <v>0</v>
      </c>
      <c r="F2600" s="1">
        <f>_xlfn.IFNA(VLOOKUP(B2600,X$2:AB11743,5,FALSE),0)</f>
        <v>0</v>
      </c>
      <c r="H2600" s="5" t="e">
        <f t="shared" si="487"/>
        <v>#DIV/0!</v>
      </c>
      <c r="I2600" s="5" t="e">
        <f t="shared" si="488"/>
        <v>#DIV/0!</v>
      </c>
      <c r="J2600" s="1">
        <f t="shared" si="481"/>
        <v>0.11029086484118089</v>
      </c>
      <c r="K2600" s="1">
        <f t="shared" si="482"/>
        <v>0</v>
      </c>
      <c r="L2600" s="1" t="e">
        <f t="shared" si="483"/>
        <v>#DIV/0!</v>
      </c>
      <c r="M2600" s="1" t="e">
        <f t="shared" si="484"/>
        <v>#DIV/0!</v>
      </c>
      <c r="N2600" s="1" t="e">
        <f t="shared" si="485"/>
        <v>#DIV/0!</v>
      </c>
      <c r="P2600" s="1" t="e">
        <f t="shared" si="489"/>
        <v>#DIV/0!</v>
      </c>
      <c r="Q2600" s="1" t="e">
        <f t="shared" si="486"/>
        <v>#DIV/0!</v>
      </c>
      <c r="R2600" s="2" t="e">
        <f t="shared" si="490"/>
        <v>#DIV/0!</v>
      </c>
      <c r="S2600" s="2" t="e">
        <f t="shared" si="491"/>
        <v>#DIV/0!</v>
      </c>
      <c r="T2600" s="2" t="e">
        <f t="shared" si="492"/>
        <v>#DIV/0!</v>
      </c>
      <c r="V2600" s="1">
        <v>2022</v>
      </c>
      <c r="W2600" s="1">
        <v>59963</v>
      </c>
      <c r="X2600" s="1" t="s">
        <v>2640</v>
      </c>
      <c r="Y2600" s="1" t="s">
        <v>51</v>
      </c>
      <c r="Z2600" s="1">
        <v>40</v>
      </c>
      <c r="AA2600" s="1">
        <v>20</v>
      </c>
      <c r="AB2600" s="1">
        <v>23</v>
      </c>
    </row>
    <row r="2601" spans="2:28" x14ac:dyDescent="0.55000000000000004">
      <c r="B2601" s="1">
        <v>42486</v>
      </c>
      <c r="C2601" s="4">
        <f>_xlfn.IFNA(VLOOKUP(B2601,X$2:AB11715,2,FALSE),0)</f>
        <v>0</v>
      </c>
      <c r="D2601" s="1">
        <f>_xlfn.IFNA(VLOOKUP(B2601,X$2:AA11743,3,FALSE),0)</f>
        <v>0</v>
      </c>
      <c r="E2601" s="1">
        <f>_xlfn.IFNA(VLOOKUP(B2601,X$2:AA11743,4,FALSE),0)</f>
        <v>0</v>
      </c>
      <c r="F2601" s="1">
        <f>_xlfn.IFNA(VLOOKUP(B2601,X$2:AB11744,5,FALSE),0)</f>
        <v>0</v>
      </c>
      <c r="H2601" s="5" t="e">
        <f t="shared" si="487"/>
        <v>#DIV/0!</v>
      </c>
      <c r="I2601" s="5" t="e">
        <f t="shared" si="488"/>
        <v>#DIV/0!</v>
      </c>
      <c r="J2601" s="1">
        <f t="shared" si="481"/>
        <v>0.11029086484118089</v>
      </c>
      <c r="K2601" s="1">
        <f t="shared" si="482"/>
        <v>0</v>
      </c>
      <c r="L2601" s="1" t="e">
        <f t="shared" si="483"/>
        <v>#DIV/0!</v>
      </c>
      <c r="M2601" s="1" t="e">
        <f t="shared" si="484"/>
        <v>#DIV/0!</v>
      </c>
      <c r="N2601" s="1" t="e">
        <f t="shared" si="485"/>
        <v>#DIV/0!</v>
      </c>
      <c r="P2601" s="1" t="e">
        <f t="shared" si="489"/>
        <v>#DIV/0!</v>
      </c>
      <c r="Q2601" s="1" t="e">
        <f t="shared" si="486"/>
        <v>#DIV/0!</v>
      </c>
      <c r="R2601" s="2" t="e">
        <f t="shared" si="490"/>
        <v>#DIV/0!</v>
      </c>
      <c r="S2601" s="2" t="e">
        <f t="shared" si="491"/>
        <v>#DIV/0!</v>
      </c>
      <c r="T2601" s="2" t="e">
        <f t="shared" si="492"/>
        <v>#DIV/0!</v>
      </c>
      <c r="V2601" s="1">
        <v>2022</v>
      </c>
      <c r="W2601" s="1">
        <v>60515</v>
      </c>
      <c r="X2601" s="1" t="s">
        <v>2641</v>
      </c>
      <c r="Y2601" s="1" t="s">
        <v>46</v>
      </c>
      <c r="Z2601" s="1">
        <v>40</v>
      </c>
      <c r="AA2601" s="1">
        <v>20</v>
      </c>
      <c r="AB2601" s="1">
        <v>24</v>
      </c>
    </row>
    <row r="2602" spans="2:28" x14ac:dyDescent="0.55000000000000004">
      <c r="B2602" s="1">
        <v>60953</v>
      </c>
      <c r="C2602" s="4">
        <f>_xlfn.IFNA(VLOOKUP(B2602,X$2:AB11716,2,FALSE),0)</f>
        <v>0</v>
      </c>
      <c r="D2602" s="1">
        <f>_xlfn.IFNA(VLOOKUP(B2602,X$2:AA11744,3,FALSE),0)</f>
        <v>0</v>
      </c>
      <c r="E2602" s="1">
        <f>_xlfn.IFNA(VLOOKUP(B2602,X$2:AA11744,4,FALSE),0)</f>
        <v>0</v>
      </c>
      <c r="F2602" s="1">
        <f>_xlfn.IFNA(VLOOKUP(B2602,X$2:AB11745,5,FALSE),0)</f>
        <v>0</v>
      </c>
      <c r="H2602" s="5" t="e">
        <f t="shared" si="487"/>
        <v>#DIV/0!</v>
      </c>
      <c r="I2602" s="5" t="e">
        <f t="shared" si="488"/>
        <v>#DIV/0!</v>
      </c>
      <c r="J2602" s="1">
        <f t="shared" si="481"/>
        <v>0.11029086484118089</v>
      </c>
      <c r="K2602" s="1">
        <f t="shared" si="482"/>
        <v>0</v>
      </c>
      <c r="L2602" s="1" t="e">
        <f t="shared" si="483"/>
        <v>#DIV/0!</v>
      </c>
      <c r="M2602" s="1" t="e">
        <f t="shared" si="484"/>
        <v>#DIV/0!</v>
      </c>
      <c r="N2602" s="1" t="e">
        <f t="shared" si="485"/>
        <v>#DIV/0!</v>
      </c>
      <c r="P2602" s="1" t="e">
        <f t="shared" si="489"/>
        <v>#DIV/0!</v>
      </c>
      <c r="Q2602" s="1" t="e">
        <f t="shared" si="486"/>
        <v>#DIV/0!</v>
      </c>
      <c r="R2602" s="2" t="e">
        <f t="shared" si="490"/>
        <v>#DIV/0!</v>
      </c>
      <c r="S2602" s="2" t="e">
        <f t="shared" si="491"/>
        <v>#DIV/0!</v>
      </c>
      <c r="T2602" s="2" t="e">
        <f t="shared" si="492"/>
        <v>#DIV/0!</v>
      </c>
      <c r="V2602" s="1">
        <v>2022</v>
      </c>
      <c r="W2602" s="1">
        <v>72191</v>
      </c>
      <c r="X2602" s="1" t="s">
        <v>2642</v>
      </c>
      <c r="Y2602" s="1" t="s">
        <v>34</v>
      </c>
      <c r="Z2602" s="1">
        <v>30</v>
      </c>
      <c r="AA2602" s="1">
        <v>32</v>
      </c>
      <c r="AB2602" s="1">
        <v>22</v>
      </c>
    </row>
    <row r="2603" spans="2:28" x14ac:dyDescent="0.55000000000000004">
      <c r="B2603" s="1">
        <v>77725</v>
      </c>
      <c r="C2603" s="4">
        <f>_xlfn.IFNA(VLOOKUP(B2603,X$2:AB11717,2,FALSE),0)</f>
        <v>0</v>
      </c>
      <c r="D2603" s="1">
        <f>_xlfn.IFNA(VLOOKUP(B2603,X$2:AA11745,3,FALSE),0)</f>
        <v>0</v>
      </c>
      <c r="E2603" s="1">
        <f>_xlfn.IFNA(VLOOKUP(B2603,X$2:AA11745,4,FALSE),0)</f>
        <v>0</v>
      </c>
      <c r="F2603" s="1">
        <f>_xlfn.IFNA(VLOOKUP(B2603,X$2:AB11746,5,FALSE),0)</f>
        <v>0</v>
      </c>
      <c r="H2603" s="5" t="e">
        <f t="shared" si="487"/>
        <v>#DIV/0!</v>
      </c>
      <c r="I2603" s="5" t="e">
        <f t="shared" si="488"/>
        <v>#DIV/0!</v>
      </c>
      <c r="J2603" s="1">
        <f t="shared" si="481"/>
        <v>0.11029086484118089</v>
      </c>
      <c r="K2603" s="1">
        <f t="shared" si="482"/>
        <v>0</v>
      </c>
      <c r="L2603" s="1" t="e">
        <f t="shared" si="483"/>
        <v>#DIV/0!</v>
      </c>
      <c r="M2603" s="1" t="e">
        <f t="shared" si="484"/>
        <v>#DIV/0!</v>
      </c>
      <c r="N2603" s="1" t="e">
        <f t="shared" si="485"/>
        <v>#DIV/0!</v>
      </c>
      <c r="P2603" s="1" t="e">
        <f t="shared" si="489"/>
        <v>#DIV/0!</v>
      </c>
      <c r="Q2603" s="1" t="e">
        <f t="shared" si="486"/>
        <v>#DIV/0!</v>
      </c>
      <c r="R2603" s="2" t="e">
        <f t="shared" si="490"/>
        <v>#DIV/0!</v>
      </c>
      <c r="S2603" s="2" t="e">
        <f t="shared" si="491"/>
        <v>#DIV/0!</v>
      </c>
      <c r="T2603" s="2" t="e">
        <f t="shared" si="492"/>
        <v>#DIV/0!</v>
      </c>
      <c r="V2603" s="1">
        <v>2022</v>
      </c>
      <c r="W2603" s="1">
        <v>82547</v>
      </c>
      <c r="X2603" s="1" t="s">
        <v>2643</v>
      </c>
      <c r="Y2603" s="1" t="s">
        <v>44</v>
      </c>
      <c r="Z2603" s="1">
        <v>30</v>
      </c>
      <c r="AA2603" s="1">
        <v>32</v>
      </c>
      <c r="AB2603" s="1">
        <v>22</v>
      </c>
    </row>
    <row r="2604" spans="2:28" x14ac:dyDescent="0.55000000000000004">
      <c r="B2604" s="1">
        <v>58233</v>
      </c>
      <c r="C2604" s="4">
        <f>_xlfn.IFNA(VLOOKUP(B2604,X$2:AB11718,2,FALSE),0)</f>
        <v>0</v>
      </c>
      <c r="D2604" s="1">
        <f>_xlfn.IFNA(VLOOKUP(B2604,X$2:AA11746,3,FALSE),0)</f>
        <v>0</v>
      </c>
      <c r="E2604" s="1">
        <f>_xlfn.IFNA(VLOOKUP(B2604,X$2:AA11746,4,FALSE),0)</f>
        <v>0</v>
      </c>
      <c r="F2604" s="1">
        <f>_xlfn.IFNA(VLOOKUP(B2604,X$2:AB11747,5,FALSE),0)</f>
        <v>0</v>
      </c>
      <c r="H2604" s="5" t="e">
        <f t="shared" si="487"/>
        <v>#DIV/0!</v>
      </c>
      <c r="I2604" s="5" t="e">
        <f t="shared" si="488"/>
        <v>#DIV/0!</v>
      </c>
      <c r="J2604" s="1">
        <f t="shared" si="481"/>
        <v>0.11029086484118089</v>
      </c>
      <c r="K2604" s="1">
        <f t="shared" si="482"/>
        <v>0</v>
      </c>
      <c r="L2604" s="1" t="e">
        <f t="shared" si="483"/>
        <v>#DIV/0!</v>
      </c>
      <c r="M2604" s="1" t="e">
        <f t="shared" si="484"/>
        <v>#DIV/0!</v>
      </c>
      <c r="N2604" s="1" t="e">
        <f t="shared" si="485"/>
        <v>#DIV/0!</v>
      </c>
      <c r="P2604" s="1" t="e">
        <f t="shared" si="489"/>
        <v>#DIV/0!</v>
      </c>
      <c r="Q2604" s="1" t="e">
        <f t="shared" si="486"/>
        <v>#DIV/0!</v>
      </c>
      <c r="R2604" s="2" t="e">
        <f t="shared" si="490"/>
        <v>#DIV/0!</v>
      </c>
      <c r="S2604" s="2" t="e">
        <f t="shared" si="491"/>
        <v>#DIV/0!</v>
      </c>
      <c r="T2604" s="2" t="e">
        <f t="shared" si="492"/>
        <v>#DIV/0!</v>
      </c>
      <c r="V2604" s="1">
        <v>2022</v>
      </c>
      <c r="W2604" s="1">
        <v>98693</v>
      </c>
      <c r="X2604" s="1" t="s">
        <v>2644</v>
      </c>
      <c r="Y2604" s="1" t="s">
        <v>34</v>
      </c>
      <c r="Z2604" s="1">
        <v>30</v>
      </c>
      <c r="AA2604" s="1">
        <v>32</v>
      </c>
      <c r="AB2604" s="1">
        <v>21</v>
      </c>
    </row>
    <row r="2605" spans="2:28" x14ac:dyDescent="0.55000000000000004">
      <c r="B2605" s="1">
        <v>97432</v>
      </c>
      <c r="C2605" s="4">
        <f>_xlfn.IFNA(VLOOKUP(B2605,X$2:AB11719,2,FALSE),0)</f>
        <v>0</v>
      </c>
      <c r="D2605" s="1">
        <f>_xlfn.IFNA(VLOOKUP(B2605,X$2:AA11747,3,FALSE),0)</f>
        <v>0</v>
      </c>
      <c r="E2605" s="1">
        <f>_xlfn.IFNA(VLOOKUP(B2605,X$2:AA11747,4,FALSE),0)</f>
        <v>0</v>
      </c>
      <c r="F2605" s="1">
        <f>_xlfn.IFNA(VLOOKUP(B2605,X$2:AB11748,5,FALSE),0)</f>
        <v>0</v>
      </c>
      <c r="H2605" s="5" t="e">
        <f t="shared" si="487"/>
        <v>#DIV/0!</v>
      </c>
      <c r="I2605" s="5" t="e">
        <f t="shared" si="488"/>
        <v>#DIV/0!</v>
      </c>
      <c r="J2605" s="1">
        <f t="shared" si="481"/>
        <v>0.11029086484118089</v>
      </c>
      <c r="K2605" s="1">
        <f t="shared" si="482"/>
        <v>0</v>
      </c>
      <c r="L2605" s="1" t="e">
        <f t="shared" si="483"/>
        <v>#DIV/0!</v>
      </c>
      <c r="M2605" s="1" t="e">
        <f t="shared" si="484"/>
        <v>#DIV/0!</v>
      </c>
      <c r="N2605" s="1" t="e">
        <f t="shared" si="485"/>
        <v>#DIV/0!</v>
      </c>
      <c r="P2605" s="1" t="e">
        <f t="shared" si="489"/>
        <v>#DIV/0!</v>
      </c>
      <c r="Q2605" s="1" t="e">
        <f t="shared" si="486"/>
        <v>#DIV/0!</v>
      </c>
      <c r="R2605" s="2" t="e">
        <f t="shared" si="490"/>
        <v>#DIV/0!</v>
      </c>
      <c r="S2605" s="2" t="e">
        <f t="shared" si="491"/>
        <v>#DIV/0!</v>
      </c>
      <c r="T2605" s="2" t="e">
        <f t="shared" si="492"/>
        <v>#DIV/0!</v>
      </c>
      <c r="V2605" s="1">
        <v>2022</v>
      </c>
      <c r="W2605" s="1">
        <v>98385</v>
      </c>
      <c r="X2605" s="1" t="s">
        <v>2645</v>
      </c>
      <c r="Y2605" s="1" t="s">
        <v>51</v>
      </c>
      <c r="Z2605" s="1">
        <v>30</v>
      </c>
      <c r="AA2605" s="1">
        <v>32</v>
      </c>
      <c r="AB2605" s="1">
        <v>21</v>
      </c>
    </row>
    <row r="2606" spans="2:28" x14ac:dyDescent="0.55000000000000004">
      <c r="B2606" s="1">
        <v>66716</v>
      </c>
      <c r="C2606" s="4">
        <f>_xlfn.IFNA(VLOOKUP(B2606,X$2:AB11720,2,FALSE),0)</f>
        <v>0</v>
      </c>
      <c r="D2606" s="1">
        <f>_xlfn.IFNA(VLOOKUP(B2606,X$2:AA11748,3,FALSE),0)</f>
        <v>0</v>
      </c>
      <c r="E2606" s="1">
        <f>_xlfn.IFNA(VLOOKUP(B2606,X$2:AA11748,4,FALSE),0)</f>
        <v>0</v>
      </c>
      <c r="F2606" s="1">
        <f>_xlfn.IFNA(VLOOKUP(B2606,X$2:AB11749,5,FALSE),0)</f>
        <v>0</v>
      </c>
      <c r="H2606" s="5" t="e">
        <f t="shared" si="487"/>
        <v>#DIV/0!</v>
      </c>
      <c r="I2606" s="5" t="e">
        <f t="shared" si="488"/>
        <v>#DIV/0!</v>
      </c>
      <c r="J2606" s="1">
        <f t="shared" si="481"/>
        <v>0.11029086484118089</v>
      </c>
      <c r="K2606" s="1">
        <f t="shared" si="482"/>
        <v>0</v>
      </c>
      <c r="L2606" s="1" t="e">
        <f t="shared" si="483"/>
        <v>#DIV/0!</v>
      </c>
      <c r="M2606" s="1" t="e">
        <f t="shared" si="484"/>
        <v>#DIV/0!</v>
      </c>
      <c r="N2606" s="1" t="e">
        <f t="shared" si="485"/>
        <v>#DIV/0!</v>
      </c>
      <c r="P2606" s="1" t="e">
        <f t="shared" si="489"/>
        <v>#DIV/0!</v>
      </c>
      <c r="Q2606" s="1" t="e">
        <f t="shared" si="486"/>
        <v>#DIV/0!</v>
      </c>
      <c r="R2606" s="2" t="e">
        <f t="shared" si="490"/>
        <v>#DIV/0!</v>
      </c>
      <c r="S2606" s="2" t="e">
        <f t="shared" si="491"/>
        <v>#DIV/0!</v>
      </c>
      <c r="T2606" s="2" t="e">
        <f t="shared" si="492"/>
        <v>#DIV/0!</v>
      </c>
      <c r="V2606" s="1">
        <v>2022</v>
      </c>
      <c r="W2606" s="1">
        <v>82291</v>
      </c>
      <c r="X2606" s="1" t="s">
        <v>2646</v>
      </c>
      <c r="Y2606" s="1" t="s">
        <v>31</v>
      </c>
      <c r="Z2606" s="1">
        <v>30</v>
      </c>
      <c r="AA2606" s="1">
        <v>32</v>
      </c>
      <c r="AB2606" s="1">
        <v>22</v>
      </c>
    </row>
    <row r="2607" spans="2:28" x14ac:dyDescent="0.55000000000000004">
      <c r="B2607" s="1">
        <v>56766</v>
      </c>
      <c r="C2607" s="4">
        <f>_xlfn.IFNA(VLOOKUP(B2607,X$2:AB11721,2,FALSE),0)</f>
        <v>0</v>
      </c>
      <c r="D2607" s="1">
        <f>_xlfn.IFNA(VLOOKUP(B2607,X$2:AA11749,3,FALSE),0)</f>
        <v>0</v>
      </c>
      <c r="E2607" s="1">
        <f>_xlfn.IFNA(VLOOKUP(B2607,X$2:AA11749,4,FALSE),0)</f>
        <v>0</v>
      </c>
      <c r="F2607" s="1">
        <f>_xlfn.IFNA(VLOOKUP(B2607,X$2:AB11750,5,FALSE),0)</f>
        <v>0</v>
      </c>
      <c r="H2607" s="5" t="e">
        <f t="shared" si="487"/>
        <v>#DIV/0!</v>
      </c>
      <c r="I2607" s="5" t="e">
        <f t="shared" si="488"/>
        <v>#DIV/0!</v>
      </c>
      <c r="J2607" s="1">
        <f t="shared" si="481"/>
        <v>0.11029086484118089</v>
      </c>
      <c r="K2607" s="1">
        <f t="shared" si="482"/>
        <v>0</v>
      </c>
      <c r="L2607" s="1" t="e">
        <f t="shared" si="483"/>
        <v>#DIV/0!</v>
      </c>
      <c r="M2607" s="1" t="e">
        <f t="shared" si="484"/>
        <v>#DIV/0!</v>
      </c>
      <c r="N2607" s="1" t="e">
        <f t="shared" si="485"/>
        <v>#DIV/0!</v>
      </c>
      <c r="P2607" s="1" t="e">
        <f t="shared" si="489"/>
        <v>#DIV/0!</v>
      </c>
      <c r="Q2607" s="1" t="e">
        <f t="shared" si="486"/>
        <v>#DIV/0!</v>
      </c>
      <c r="R2607" s="2" t="e">
        <f t="shared" si="490"/>
        <v>#DIV/0!</v>
      </c>
      <c r="S2607" s="2" t="e">
        <f t="shared" si="491"/>
        <v>#DIV/0!</v>
      </c>
      <c r="T2607" s="2" t="e">
        <f t="shared" si="492"/>
        <v>#DIV/0!</v>
      </c>
      <c r="V2607" s="1">
        <v>2022</v>
      </c>
      <c r="W2607" s="1">
        <v>99015</v>
      </c>
      <c r="X2607" s="1" t="s">
        <v>2647</v>
      </c>
      <c r="Y2607" s="1" t="s">
        <v>38</v>
      </c>
      <c r="Z2607" s="1">
        <v>30</v>
      </c>
      <c r="AA2607" s="1">
        <v>32</v>
      </c>
      <c r="AB2607" s="1">
        <v>24</v>
      </c>
    </row>
    <row r="2608" spans="2:28" x14ac:dyDescent="0.55000000000000004">
      <c r="B2608" s="1">
        <v>44536</v>
      </c>
      <c r="C2608" s="4">
        <f>_xlfn.IFNA(VLOOKUP(B2608,X$2:AB11722,2,FALSE),0)</f>
        <v>0</v>
      </c>
      <c r="D2608" s="1">
        <f>_xlfn.IFNA(VLOOKUP(B2608,X$2:AA11750,3,FALSE),0)</f>
        <v>0</v>
      </c>
      <c r="E2608" s="1">
        <f>_xlfn.IFNA(VLOOKUP(B2608,X$2:AA11750,4,FALSE),0)</f>
        <v>0</v>
      </c>
      <c r="F2608" s="1">
        <f>_xlfn.IFNA(VLOOKUP(B2608,X$2:AB11751,5,FALSE),0)</f>
        <v>0</v>
      </c>
      <c r="H2608" s="5" t="e">
        <f t="shared" si="487"/>
        <v>#DIV/0!</v>
      </c>
      <c r="I2608" s="5" t="e">
        <f t="shared" si="488"/>
        <v>#DIV/0!</v>
      </c>
      <c r="J2608" s="1">
        <f t="shared" si="481"/>
        <v>0.11029086484118089</v>
      </c>
      <c r="K2608" s="1">
        <f t="shared" si="482"/>
        <v>0</v>
      </c>
      <c r="L2608" s="1" t="e">
        <f t="shared" si="483"/>
        <v>#DIV/0!</v>
      </c>
      <c r="M2608" s="1" t="e">
        <f t="shared" si="484"/>
        <v>#DIV/0!</v>
      </c>
      <c r="N2608" s="1" t="e">
        <f t="shared" si="485"/>
        <v>#DIV/0!</v>
      </c>
      <c r="P2608" s="1" t="e">
        <f t="shared" si="489"/>
        <v>#DIV/0!</v>
      </c>
      <c r="Q2608" s="1" t="e">
        <f t="shared" si="486"/>
        <v>#DIV/0!</v>
      </c>
      <c r="R2608" s="2" t="e">
        <f t="shared" si="490"/>
        <v>#DIV/0!</v>
      </c>
      <c r="S2608" s="2" t="e">
        <f t="shared" si="491"/>
        <v>#DIV/0!</v>
      </c>
      <c r="T2608" s="2" t="e">
        <f t="shared" si="492"/>
        <v>#DIV/0!</v>
      </c>
      <c r="V2608" s="1">
        <v>2022</v>
      </c>
      <c r="W2608" s="1">
        <v>58238</v>
      </c>
      <c r="X2608" s="1" t="s">
        <v>2648</v>
      </c>
      <c r="Y2608" s="1" t="s">
        <v>44</v>
      </c>
      <c r="Z2608" s="1">
        <v>30</v>
      </c>
      <c r="AA2608" s="1">
        <v>32</v>
      </c>
      <c r="AB2608" s="1">
        <v>24</v>
      </c>
    </row>
    <row r="2609" spans="2:28" x14ac:dyDescent="0.55000000000000004">
      <c r="B2609" s="1">
        <v>42032</v>
      </c>
      <c r="C2609" s="4">
        <f>_xlfn.IFNA(VLOOKUP(B2609,X$2:AB11723,2,FALSE),0)</f>
        <v>0</v>
      </c>
      <c r="D2609" s="1">
        <f>_xlfn.IFNA(VLOOKUP(B2609,X$2:AA11751,3,FALSE),0)</f>
        <v>0</v>
      </c>
      <c r="E2609" s="1">
        <f>_xlfn.IFNA(VLOOKUP(B2609,X$2:AA11751,4,FALSE),0)</f>
        <v>0</v>
      </c>
      <c r="F2609" s="1">
        <f>_xlfn.IFNA(VLOOKUP(B2609,X$2:AB11752,5,FALSE),0)</f>
        <v>0</v>
      </c>
      <c r="H2609" s="5" t="e">
        <f t="shared" si="487"/>
        <v>#DIV/0!</v>
      </c>
      <c r="I2609" s="5" t="e">
        <f t="shared" si="488"/>
        <v>#DIV/0!</v>
      </c>
      <c r="J2609" s="1">
        <f t="shared" si="481"/>
        <v>0.11029086484118089</v>
      </c>
      <c r="K2609" s="1">
        <f t="shared" si="482"/>
        <v>0</v>
      </c>
      <c r="L2609" s="1" t="e">
        <f t="shared" si="483"/>
        <v>#DIV/0!</v>
      </c>
      <c r="M2609" s="1" t="e">
        <f t="shared" si="484"/>
        <v>#DIV/0!</v>
      </c>
      <c r="N2609" s="1" t="e">
        <f t="shared" si="485"/>
        <v>#DIV/0!</v>
      </c>
      <c r="P2609" s="1" t="e">
        <f t="shared" si="489"/>
        <v>#DIV/0!</v>
      </c>
      <c r="Q2609" s="1" t="e">
        <f t="shared" si="486"/>
        <v>#DIV/0!</v>
      </c>
      <c r="R2609" s="2" t="e">
        <f t="shared" si="490"/>
        <v>#DIV/0!</v>
      </c>
      <c r="S2609" s="2" t="e">
        <f t="shared" si="491"/>
        <v>#DIV/0!</v>
      </c>
      <c r="T2609" s="2" t="e">
        <f t="shared" si="492"/>
        <v>#DIV/0!</v>
      </c>
      <c r="V2609" s="1">
        <v>2022</v>
      </c>
      <c r="W2609" s="1">
        <v>82268</v>
      </c>
      <c r="X2609" s="1" t="s">
        <v>2649</v>
      </c>
      <c r="Y2609" s="1" t="s">
        <v>36</v>
      </c>
      <c r="Z2609" s="1">
        <v>30</v>
      </c>
      <c r="AA2609" s="1">
        <v>32</v>
      </c>
      <c r="AB2609" s="1">
        <v>24</v>
      </c>
    </row>
    <row r="2610" spans="2:28" x14ac:dyDescent="0.55000000000000004">
      <c r="B2610" s="1">
        <v>58090</v>
      </c>
      <c r="C2610" s="4">
        <f>_xlfn.IFNA(VLOOKUP(B2610,X$2:AB11724,2,FALSE),0)</f>
        <v>0</v>
      </c>
      <c r="D2610" s="1">
        <f>_xlfn.IFNA(VLOOKUP(B2610,X$2:AA11752,3,FALSE),0)</f>
        <v>0</v>
      </c>
      <c r="E2610" s="1">
        <f>_xlfn.IFNA(VLOOKUP(B2610,X$2:AA11752,4,FALSE),0)</f>
        <v>0</v>
      </c>
      <c r="F2610" s="1">
        <f>_xlfn.IFNA(VLOOKUP(B2610,X$2:AB11753,5,FALSE),0)</f>
        <v>0</v>
      </c>
      <c r="H2610" s="5" t="e">
        <f t="shared" si="487"/>
        <v>#DIV/0!</v>
      </c>
      <c r="I2610" s="5" t="e">
        <f t="shared" si="488"/>
        <v>#DIV/0!</v>
      </c>
      <c r="J2610" s="1">
        <f t="shared" si="481"/>
        <v>0.11029086484118089</v>
      </c>
      <c r="K2610" s="1">
        <f t="shared" si="482"/>
        <v>0</v>
      </c>
      <c r="L2610" s="1" t="e">
        <f t="shared" si="483"/>
        <v>#DIV/0!</v>
      </c>
      <c r="M2610" s="1" t="e">
        <f t="shared" si="484"/>
        <v>#DIV/0!</v>
      </c>
      <c r="N2610" s="1" t="e">
        <f t="shared" si="485"/>
        <v>#DIV/0!</v>
      </c>
      <c r="P2610" s="1" t="e">
        <f t="shared" si="489"/>
        <v>#DIV/0!</v>
      </c>
      <c r="Q2610" s="1" t="e">
        <f t="shared" si="486"/>
        <v>#DIV/0!</v>
      </c>
      <c r="R2610" s="2" t="e">
        <f t="shared" si="490"/>
        <v>#DIV/0!</v>
      </c>
      <c r="S2610" s="2" t="e">
        <f t="shared" si="491"/>
        <v>#DIV/0!</v>
      </c>
      <c r="T2610" s="2" t="e">
        <f t="shared" si="492"/>
        <v>#DIV/0!</v>
      </c>
      <c r="V2610" s="1">
        <v>2022</v>
      </c>
      <c r="W2610" s="1">
        <v>22976</v>
      </c>
      <c r="X2610" s="1" t="s">
        <v>2650</v>
      </c>
      <c r="Y2610" s="1" t="s">
        <v>40</v>
      </c>
      <c r="Z2610" s="1">
        <v>30</v>
      </c>
      <c r="AA2610" s="1">
        <v>32</v>
      </c>
      <c r="AB2610" s="1">
        <v>24</v>
      </c>
    </row>
    <row r="2611" spans="2:28" x14ac:dyDescent="0.55000000000000004">
      <c r="B2611" s="1">
        <v>60724</v>
      </c>
      <c r="C2611" s="4">
        <f>_xlfn.IFNA(VLOOKUP(B2611,X$2:AB11725,2,FALSE),0)</f>
        <v>0</v>
      </c>
      <c r="D2611" s="1">
        <f>_xlfn.IFNA(VLOOKUP(B2611,X$2:AA11753,3,FALSE),0)</f>
        <v>0</v>
      </c>
      <c r="E2611" s="1">
        <f>_xlfn.IFNA(VLOOKUP(B2611,X$2:AA11753,4,FALSE),0)</f>
        <v>0</v>
      </c>
      <c r="F2611" s="1">
        <f>_xlfn.IFNA(VLOOKUP(B2611,X$2:AB11754,5,FALSE),0)</f>
        <v>0</v>
      </c>
      <c r="H2611" s="5" t="e">
        <f t="shared" si="487"/>
        <v>#DIV/0!</v>
      </c>
      <c r="I2611" s="5" t="e">
        <f t="shared" si="488"/>
        <v>#DIV/0!</v>
      </c>
      <c r="J2611" s="1">
        <f t="shared" si="481"/>
        <v>0.11029086484118089</v>
      </c>
      <c r="K2611" s="1">
        <f t="shared" si="482"/>
        <v>0</v>
      </c>
      <c r="L2611" s="1" t="e">
        <f t="shared" si="483"/>
        <v>#DIV/0!</v>
      </c>
      <c r="M2611" s="1" t="e">
        <f t="shared" si="484"/>
        <v>#DIV/0!</v>
      </c>
      <c r="N2611" s="1" t="e">
        <f t="shared" si="485"/>
        <v>#DIV/0!</v>
      </c>
      <c r="P2611" s="1" t="e">
        <f t="shared" si="489"/>
        <v>#DIV/0!</v>
      </c>
      <c r="Q2611" s="1" t="e">
        <f t="shared" si="486"/>
        <v>#DIV/0!</v>
      </c>
      <c r="R2611" s="2" t="e">
        <f t="shared" si="490"/>
        <v>#DIV/0!</v>
      </c>
      <c r="S2611" s="2" t="e">
        <f t="shared" si="491"/>
        <v>#DIV/0!</v>
      </c>
      <c r="T2611" s="2" t="e">
        <f t="shared" si="492"/>
        <v>#DIV/0!</v>
      </c>
      <c r="V2611" s="1">
        <v>2022</v>
      </c>
      <c r="W2611" s="1">
        <v>98319</v>
      </c>
      <c r="X2611" s="1" t="s">
        <v>2651</v>
      </c>
      <c r="Y2611" s="1" t="s">
        <v>38</v>
      </c>
      <c r="Z2611" s="1">
        <v>30</v>
      </c>
      <c r="AA2611" s="1">
        <v>32</v>
      </c>
      <c r="AB2611" s="1">
        <v>21</v>
      </c>
    </row>
    <row r="2612" spans="2:28" x14ac:dyDescent="0.55000000000000004">
      <c r="B2612" s="1">
        <v>60613</v>
      </c>
      <c r="C2612" s="4">
        <f>_xlfn.IFNA(VLOOKUP(B2612,X$2:AB11726,2,FALSE),0)</f>
        <v>0</v>
      </c>
      <c r="D2612" s="1">
        <f>_xlfn.IFNA(VLOOKUP(B2612,X$2:AA11754,3,FALSE),0)</f>
        <v>0</v>
      </c>
      <c r="E2612" s="1">
        <f>_xlfn.IFNA(VLOOKUP(B2612,X$2:AA11754,4,FALSE),0)</f>
        <v>0</v>
      </c>
      <c r="F2612" s="1">
        <f>_xlfn.IFNA(VLOOKUP(B2612,X$2:AB11755,5,FALSE),0)</f>
        <v>0</v>
      </c>
      <c r="H2612" s="5" t="e">
        <f t="shared" si="487"/>
        <v>#DIV/0!</v>
      </c>
      <c r="I2612" s="5" t="e">
        <f t="shared" si="488"/>
        <v>#DIV/0!</v>
      </c>
      <c r="J2612" s="1">
        <f t="shared" si="481"/>
        <v>0.11029086484118089</v>
      </c>
      <c r="K2612" s="1">
        <f t="shared" si="482"/>
        <v>0</v>
      </c>
      <c r="L2612" s="1" t="e">
        <f t="shared" si="483"/>
        <v>#DIV/0!</v>
      </c>
      <c r="M2612" s="1" t="e">
        <f t="shared" si="484"/>
        <v>#DIV/0!</v>
      </c>
      <c r="N2612" s="1" t="e">
        <f t="shared" si="485"/>
        <v>#DIV/0!</v>
      </c>
      <c r="P2612" s="1" t="e">
        <f t="shared" si="489"/>
        <v>#DIV/0!</v>
      </c>
      <c r="Q2612" s="1" t="e">
        <f t="shared" si="486"/>
        <v>#DIV/0!</v>
      </c>
      <c r="R2612" s="2" t="e">
        <f t="shared" si="490"/>
        <v>#DIV/0!</v>
      </c>
      <c r="S2612" s="2" t="e">
        <f t="shared" si="491"/>
        <v>#DIV/0!</v>
      </c>
      <c r="T2612" s="2" t="e">
        <f t="shared" si="492"/>
        <v>#DIV/0!</v>
      </c>
      <c r="V2612" s="1">
        <v>2022</v>
      </c>
      <c r="W2612" s="1">
        <v>97519</v>
      </c>
      <c r="X2612" s="1" t="s">
        <v>2652</v>
      </c>
      <c r="Y2612" s="1" t="s">
        <v>48</v>
      </c>
      <c r="Z2612" s="1">
        <v>30</v>
      </c>
      <c r="AA2612" s="1">
        <v>32</v>
      </c>
      <c r="AB2612" s="1">
        <v>22</v>
      </c>
    </row>
    <row r="2613" spans="2:28" x14ac:dyDescent="0.55000000000000004">
      <c r="B2613" s="1">
        <v>84345</v>
      </c>
      <c r="C2613" s="4">
        <f>_xlfn.IFNA(VLOOKUP(B2613,X$2:AB11727,2,FALSE),0)</f>
        <v>0</v>
      </c>
      <c r="D2613" s="1">
        <f>_xlfn.IFNA(VLOOKUP(B2613,X$2:AA11755,3,FALSE),0)</f>
        <v>0</v>
      </c>
      <c r="E2613" s="1">
        <f>_xlfn.IFNA(VLOOKUP(B2613,X$2:AA11755,4,FALSE),0)</f>
        <v>0</v>
      </c>
      <c r="F2613" s="1">
        <f>_xlfn.IFNA(VLOOKUP(B2613,X$2:AB11756,5,FALSE),0)</f>
        <v>0</v>
      </c>
      <c r="H2613" s="5" t="e">
        <f t="shared" si="487"/>
        <v>#DIV/0!</v>
      </c>
      <c r="I2613" s="5" t="e">
        <f t="shared" si="488"/>
        <v>#DIV/0!</v>
      </c>
      <c r="J2613" s="1">
        <f t="shared" si="481"/>
        <v>0.11029086484118089</v>
      </c>
      <c r="K2613" s="1">
        <f t="shared" si="482"/>
        <v>0</v>
      </c>
      <c r="L2613" s="1" t="e">
        <f t="shared" si="483"/>
        <v>#DIV/0!</v>
      </c>
      <c r="M2613" s="1" t="e">
        <f t="shared" si="484"/>
        <v>#DIV/0!</v>
      </c>
      <c r="N2613" s="1" t="e">
        <f t="shared" si="485"/>
        <v>#DIV/0!</v>
      </c>
      <c r="P2613" s="1" t="e">
        <f t="shared" si="489"/>
        <v>#DIV/0!</v>
      </c>
      <c r="Q2613" s="1" t="e">
        <f t="shared" si="486"/>
        <v>#DIV/0!</v>
      </c>
      <c r="R2613" s="2" t="e">
        <f t="shared" si="490"/>
        <v>#DIV/0!</v>
      </c>
      <c r="S2613" s="2" t="e">
        <f t="shared" si="491"/>
        <v>#DIV/0!</v>
      </c>
      <c r="T2613" s="2" t="e">
        <f t="shared" si="492"/>
        <v>#DIV/0!</v>
      </c>
      <c r="V2613" s="1">
        <v>2022</v>
      </c>
      <c r="W2613" s="1">
        <v>98879</v>
      </c>
      <c r="X2613" s="1" t="s">
        <v>2653</v>
      </c>
      <c r="Y2613" s="1" t="s">
        <v>48</v>
      </c>
      <c r="Z2613" s="1">
        <v>30</v>
      </c>
      <c r="AA2613" s="1">
        <v>32</v>
      </c>
      <c r="AB2613" s="1">
        <v>23</v>
      </c>
    </row>
    <row r="2614" spans="2:28" x14ac:dyDescent="0.55000000000000004">
      <c r="B2614" s="1">
        <v>56787</v>
      </c>
      <c r="C2614" s="4">
        <f>_xlfn.IFNA(VLOOKUP(B2614,X$2:AB11728,2,FALSE),0)</f>
        <v>0</v>
      </c>
      <c r="D2614" s="1">
        <f>_xlfn.IFNA(VLOOKUP(B2614,X$2:AA11756,3,FALSE),0)</f>
        <v>0</v>
      </c>
      <c r="E2614" s="1">
        <f>_xlfn.IFNA(VLOOKUP(B2614,X$2:AA11756,4,FALSE),0)</f>
        <v>0</v>
      </c>
      <c r="F2614" s="1">
        <f>_xlfn.IFNA(VLOOKUP(B2614,X$2:AB11757,5,FALSE),0)</f>
        <v>0</v>
      </c>
      <c r="H2614" s="5" t="e">
        <f t="shared" si="487"/>
        <v>#DIV/0!</v>
      </c>
      <c r="I2614" s="5" t="e">
        <f t="shared" si="488"/>
        <v>#DIV/0!</v>
      </c>
      <c r="J2614" s="1">
        <f t="shared" si="481"/>
        <v>0.11029086484118089</v>
      </c>
      <c r="K2614" s="1">
        <f t="shared" si="482"/>
        <v>0</v>
      </c>
      <c r="L2614" s="1" t="e">
        <f t="shared" si="483"/>
        <v>#DIV/0!</v>
      </c>
      <c r="M2614" s="1" t="e">
        <f t="shared" si="484"/>
        <v>#DIV/0!</v>
      </c>
      <c r="N2614" s="1" t="e">
        <f t="shared" si="485"/>
        <v>#DIV/0!</v>
      </c>
      <c r="P2614" s="1" t="e">
        <f t="shared" si="489"/>
        <v>#DIV/0!</v>
      </c>
      <c r="Q2614" s="1" t="e">
        <f t="shared" si="486"/>
        <v>#DIV/0!</v>
      </c>
      <c r="R2614" s="2" t="e">
        <f t="shared" si="490"/>
        <v>#DIV/0!</v>
      </c>
      <c r="S2614" s="2" t="e">
        <f t="shared" si="491"/>
        <v>#DIV/0!</v>
      </c>
      <c r="T2614" s="2" t="e">
        <f t="shared" si="492"/>
        <v>#DIV/0!</v>
      </c>
      <c r="V2614" s="1">
        <v>2022</v>
      </c>
      <c r="W2614" s="1">
        <v>76919</v>
      </c>
      <c r="X2614" s="1" t="s">
        <v>2654</v>
      </c>
      <c r="Y2614" s="1" t="s">
        <v>36</v>
      </c>
      <c r="Z2614" s="1">
        <v>20</v>
      </c>
      <c r="AA2614" s="1">
        <v>2</v>
      </c>
      <c r="AB2614" s="1">
        <v>22</v>
      </c>
    </row>
    <row r="2615" spans="2:28" x14ac:dyDescent="0.55000000000000004">
      <c r="B2615" s="1">
        <v>56786</v>
      </c>
      <c r="C2615" s="4">
        <f>_xlfn.IFNA(VLOOKUP(B2615,X$2:AB11729,2,FALSE),0)</f>
        <v>0</v>
      </c>
      <c r="D2615" s="1">
        <f>_xlfn.IFNA(VLOOKUP(B2615,X$2:AA11757,3,FALSE),0)</f>
        <v>0</v>
      </c>
      <c r="E2615" s="1">
        <f>_xlfn.IFNA(VLOOKUP(B2615,X$2:AA11757,4,FALSE),0)</f>
        <v>0</v>
      </c>
      <c r="F2615" s="1">
        <f>_xlfn.IFNA(VLOOKUP(B2615,X$2:AB11758,5,FALSE),0)</f>
        <v>0</v>
      </c>
      <c r="H2615" s="5" t="e">
        <f t="shared" si="487"/>
        <v>#DIV/0!</v>
      </c>
      <c r="I2615" s="5" t="e">
        <f t="shared" si="488"/>
        <v>#DIV/0!</v>
      </c>
      <c r="J2615" s="1">
        <f t="shared" si="481"/>
        <v>0.11029086484118089</v>
      </c>
      <c r="K2615" s="1">
        <f t="shared" si="482"/>
        <v>0</v>
      </c>
      <c r="L2615" s="1" t="e">
        <f t="shared" si="483"/>
        <v>#DIV/0!</v>
      </c>
      <c r="M2615" s="1" t="e">
        <f t="shared" si="484"/>
        <v>#DIV/0!</v>
      </c>
      <c r="N2615" s="1" t="e">
        <f t="shared" si="485"/>
        <v>#DIV/0!</v>
      </c>
      <c r="P2615" s="1" t="e">
        <f t="shared" si="489"/>
        <v>#DIV/0!</v>
      </c>
      <c r="Q2615" s="1" t="e">
        <f t="shared" si="486"/>
        <v>#DIV/0!</v>
      </c>
      <c r="R2615" s="2" t="e">
        <f t="shared" si="490"/>
        <v>#DIV/0!</v>
      </c>
      <c r="S2615" s="2" t="e">
        <f t="shared" si="491"/>
        <v>#DIV/0!</v>
      </c>
      <c r="T2615" s="2" t="e">
        <f t="shared" si="492"/>
        <v>#DIV/0!</v>
      </c>
      <c r="V2615" s="1">
        <v>2022</v>
      </c>
      <c r="W2615" s="1">
        <v>66581</v>
      </c>
      <c r="X2615" s="1" t="s">
        <v>2655</v>
      </c>
      <c r="Y2615" s="1" t="s">
        <v>58</v>
      </c>
      <c r="Z2615" s="1">
        <v>20</v>
      </c>
      <c r="AA2615" s="1">
        <v>2</v>
      </c>
      <c r="AB2615" s="1">
        <v>23</v>
      </c>
    </row>
    <row r="2616" spans="2:28" x14ac:dyDescent="0.55000000000000004">
      <c r="B2616" s="1">
        <v>98688</v>
      </c>
      <c r="C2616" s="4">
        <f>_xlfn.IFNA(VLOOKUP(B2616,X$2:AB11730,2,FALSE),0)</f>
        <v>0</v>
      </c>
      <c r="D2616" s="1">
        <f>_xlfn.IFNA(VLOOKUP(B2616,X$2:AA11758,3,FALSE),0)</f>
        <v>0</v>
      </c>
      <c r="E2616" s="1">
        <f>_xlfn.IFNA(VLOOKUP(B2616,X$2:AA11758,4,FALSE),0)</f>
        <v>0</v>
      </c>
      <c r="F2616" s="1">
        <f>_xlfn.IFNA(VLOOKUP(B2616,X$2:AB11759,5,FALSE),0)</f>
        <v>0</v>
      </c>
      <c r="H2616" s="5" t="e">
        <f t="shared" si="487"/>
        <v>#DIV/0!</v>
      </c>
      <c r="I2616" s="5" t="e">
        <f t="shared" si="488"/>
        <v>#DIV/0!</v>
      </c>
      <c r="J2616" s="1">
        <f t="shared" si="481"/>
        <v>0.11029086484118089</v>
      </c>
      <c r="K2616" s="1">
        <f t="shared" si="482"/>
        <v>0</v>
      </c>
      <c r="L2616" s="1" t="e">
        <f t="shared" si="483"/>
        <v>#DIV/0!</v>
      </c>
      <c r="M2616" s="1" t="e">
        <f t="shared" si="484"/>
        <v>#DIV/0!</v>
      </c>
      <c r="N2616" s="1" t="e">
        <f t="shared" si="485"/>
        <v>#DIV/0!</v>
      </c>
      <c r="P2616" s="1" t="e">
        <f t="shared" si="489"/>
        <v>#DIV/0!</v>
      </c>
      <c r="Q2616" s="1" t="e">
        <f t="shared" si="486"/>
        <v>#DIV/0!</v>
      </c>
      <c r="R2616" s="2" t="e">
        <f t="shared" si="490"/>
        <v>#DIV/0!</v>
      </c>
      <c r="S2616" s="2" t="e">
        <f t="shared" si="491"/>
        <v>#DIV/0!</v>
      </c>
      <c r="T2616" s="2" t="e">
        <f t="shared" si="492"/>
        <v>#DIV/0!</v>
      </c>
      <c r="V2616" s="1">
        <v>2022</v>
      </c>
      <c r="W2616" s="1">
        <v>83176</v>
      </c>
      <c r="X2616" s="1" t="s">
        <v>2656</v>
      </c>
      <c r="Y2616" s="1" t="s">
        <v>34</v>
      </c>
      <c r="Z2616" s="1">
        <v>20</v>
      </c>
      <c r="AA2616" s="1">
        <v>2</v>
      </c>
      <c r="AB2616" s="1">
        <v>23</v>
      </c>
    </row>
    <row r="2617" spans="2:28" x14ac:dyDescent="0.55000000000000004">
      <c r="B2617" s="1">
        <v>77089</v>
      </c>
      <c r="C2617" s="4">
        <f>_xlfn.IFNA(VLOOKUP(B2617,X$2:AB11731,2,FALSE),0)</f>
        <v>0</v>
      </c>
      <c r="D2617" s="1">
        <f>_xlfn.IFNA(VLOOKUP(B2617,X$2:AA11759,3,FALSE),0)</f>
        <v>0</v>
      </c>
      <c r="E2617" s="1">
        <f>_xlfn.IFNA(VLOOKUP(B2617,X$2:AA11759,4,FALSE),0)</f>
        <v>0</v>
      </c>
      <c r="F2617" s="1">
        <f>_xlfn.IFNA(VLOOKUP(B2617,X$2:AB11760,5,FALSE),0)</f>
        <v>0</v>
      </c>
      <c r="H2617" s="5" t="e">
        <f t="shared" si="487"/>
        <v>#DIV/0!</v>
      </c>
      <c r="I2617" s="5" t="e">
        <f t="shared" si="488"/>
        <v>#DIV/0!</v>
      </c>
      <c r="J2617" s="1">
        <f t="shared" si="481"/>
        <v>0.11029086484118089</v>
      </c>
      <c r="K2617" s="1">
        <f t="shared" si="482"/>
        <v>0</v>
      </c>
      <c r="L2617" s="1" t="e">
        <f t="shared" si="483"/>
        <v>#DIV/0!</v>
      </c>
      <c r="M2617" s="1" t="e">
        <f t="shared" si="484"/>
        <v>#DIV/0!</v>
      </c>
      <c r="N2617" s="1" t="e">
        <f t="shared" si="485"/>
        <v>#DIV/0!</v>
      </c>
      <c r="P2617" s="1" t="e">
        <f t="shared" si="489"/>
        <v>#DIV/0!</v>
      </c>
      <c r="Q2617" s="1" t="e">
        <f t="shared" si="486"/>
        <v>#DIV/0!</v>
      </c>
      <c r="R2617" s="2" t="e">
        <f t="shared" si="490"/>
        <v>#DIV/0!</v>
      </c>
      <c r="S2617" s="2" t="e">
        <f t="shared" si="491"/>
        <v>#DIV/0!</v>
      </c>
      <c r="T2617" s="2" t="e">
        <f t="shared" si="492"/>
        <v>#DIV/0!</v>
      </c>
      <c r="V2617" s="1">
        <v>2022</v>
      </c>
      <c r="W2617" s="1">
        <v>97636</v>
      </c>
      <c r="X2617" s="1" t="s">
        <v>2657</v>
      </c>
      <c r="Y2617" s="1" t="s">
        <v>42</v>
      </c>
      <c r="Z2617" s="1">
        <v>20</v>
      </c>
      <c r="AA2617" s="1">
        <v>2</v>
      </c>
      <c r="AB2617" s="1">
        <v>21</v>
      </c>
    </row>
    <row r="2618" spans="2:28" x14ac:dyDescent="0.55000000000000004">
      <c r="B2618" s="1">
        <v>57083</v>
      </c>
      <c r="C2618" s="4">
        <f>_xlfn.IFNA(VLOOKUP(B2618,X$2:AB11732,2,FALSE),0)</f>
        <v>0</v>
      </c>
      <c r="D2618" s="1">
        <f>_xlfn.IFNA(VLOOKUP(B2618,X$2:AA11760,3,FALSE),0)</f>
        <v>0</v>
      </c>
      <c r="E2618" s="1">
        <f>_xlfn.IFNA(VLOOKUP(B2618,X$2:AA11760,4,FALSE),0)</f>
        <v>0</v>
      </c>
      <c r="F2618" s="1">
        <f>_xlfn.IFNA(VLOOKUP(B2618,X$2:AB11761,5,FALSE),0)</f>
        <v>0</v>
      </c>
      <c r="H2618" s="5" t="e">
        <f t="shared" si="487"/>
        <v>#DIV/0!</v>
      </c>
      <c r="I2618" s="5" t="e">
        <f t="shared" si="488"/>
        <v>#DIV/0!</v>
      </c>
      <c r="J2618" s="1">
        <f t="shared" si="481"/>
        <v>0.11029086484118089</v>
      </c>
      <c r="K2618" s="1">
        <f t="shared" si="482"/>
        <v>0</v>
      </c>
      <c r="L2618" s="1" t="e">
        <f t="shared" si="483"/>
        <v>#DIV/0!</v>
      </c>
      <c r="M2618" s="1" t="e">
        <f t="shared" si="484"/>
        <v>#DIV/0!</v>
      </c>
      <c r="N2618" s="1" t="e">
        <f t="shared" si="485"/>
        <v>#DIV/0!</v>
      </c>
      <c r="P2618" s="1" t="e">
        <f t="shared" si="489"/>
        <v>#DIV/0!</v>
      </c>
      <c r="Q2618" s="1" t="e">
        <f t="shared" si="486"/>
        <v>#DIV/0!</v>
      </c>
      <c r="R2618" s="2" t="e">
        <f t="shared" si="490"/>
        <v>#DIV/0!</v>
      </c>
      <c r="S2618" s="2" t="e">
        <f t="shared" si="491"/>
        <v>#DIV/0!</v>
      </c>
      <c r="T2618" s="2" t="e">
        <f t="shared" si="492"/>
        <v>#DIV/0!</v>
      </c>
      <c r="V2618" s="1">
        <v>2022</v>
      </c>
      <c r="W2618" s="1">
        <v>57737</v>
      </c>
      <c r="X2618" s="1" t="s">
        <v>2658</v>
      </c>
      <c r="Y2618" s="1" t="s">
        <v>34</v>
      </c>
      <c r="Z2618" s="1">
        <v>20</v>
      </c>
      <c r="AA2618" s="1">
        <v>2</v>
      </c>
      <c r="AB2618" s="1">
        <v>23</v>
      </c>
    </row>
    <row r="2619" spans="2:28" x14ac:dyDescent="0.55000000000000004">
      <c r="B2619" s="1">
        <v>57371</v>
      </c>
      <c r="C2619" s="4">
        <f>_xlfn.IFNA(VLOOKUP(B2619,X$2:AB11733,2,FALSE),0)</f>
        <v>0</v>
      </c>
      <c r="D2619" s="1">
        <f>_xlfn.IFNA(VLOOKUP(B2619,X$2:AA11761,3,FALSE),0)</f>
        <v>0</v>
      </c>
      <c r="E2619" s="1">
        <f>_xlfn.IFNA(VLOOKUP(B2619,X$2:AA11761,4,FALSE),0)</f>
        <v>0</v>
      </c>
      <c r="F2619" s="1">
        <f>_xlfn.IFNA(VLOOKUP(B2619,X$2:AB11762,5,FALSE),0)</f>
        <v>0</v>
      </c>
      <c r="H2619" s="5" t="e">
        <f t="shared" si="487"/>
        <v>#DIV/0!</v>
      </c>
      <c r="I2619" s="5" t="e">
        <f t="shared" si="488"/>
        <v>#DIV/0!</v>
      </c>
      <c r="J2619" s="1">
        <f t="shared" si="481"/>
        <v>0.11029086484118089</v>
      </c>
      <c r="K2619" s="1">
        <f t="shared" si="482"/>
        <v>0</v>
      </c>
      <c r="L2619" s="1" t="e">
        <f t="shared" si="483"/>
        <v>#DIV/0!</v>
      </c>
      <c r="M2619" s="1" t="e">
        <f t="shared" si="484"/>
        <v>#DIV/0!</v>
      </c>
      <c r="N2619" s="1" t="e">
        <f t="shared" si="485"/>
        <v>#DIV/0!</v>
      </c>
      <c r="P2619" s="1" t="e">
        <f t="shared" si="489"/>
        <v>#DIV/0!</v>
      </c>
      <c r="Q2619" s="1" t="e">
        <f t="shared" si="486"/>
        <v>#DIV/0!</v>
      </c>
      <c r="R2619" s="2" t="e">
        <f t="shared" si="490"/>
        <v>#DIV/0!</v>
      </c>
      <c r="S2619" s="2" t="e">
        <f t="shared" si="491"/>
        <v>#DIV/0!</v>
      </c>
      <c r="T2619" s="2" t="e">
        <f t="shared" si="492"/>
        <v>#DIV/0!</v>
      </c>
      <c r="V2619" s="1">
        <v>2022</v>
      </c>
      <c r="W2619" s="1">
        <v>56862</v>
      </c>
      <c r="X2619" s="1" t="s">
        <v>2659</v>
      </c>
      <c r="Y2619" s="1" t="s">
        <v>38</v>
      </c>
      <c r="Z2619" s="1">
        <v>20</v>
      </c>
      <c r="AA2619" s="1">
        <v>2</v>
      </c>
      <c r="AB2619" s="1">
        <v>24</v>
      </c>
    </row>
    <row r="2620" spans="2:28" x14ac:dyDescent="0.55000000000000004">
      <c r="B2620" s="1">
        <v>59998</v>
      </c>
      <c r="C2620" s="4">
        <f>_xlfn.IFNA(VLOOKUP(B2620,X$2:AB11734,2,FALSE),0)</f>
        <v>0</v>
      </c>
      <c r="D2620" s="1">
        <f>_xlfn.IFNA(VLOOKUP(B2620,X$2:AA11762,3,FALSE),0)</f>
        <v>0</v>
      </c>
      <c r="E2620" s="1">
        <f>_xlfn.IFNA(VLOOKUP(B2620,X$2:AA11762,4,FALSE),0)</f>
        <v>0</v>
      </c>
      <c r="F2620" s="1">
        <f>_xlfn.IFNA(VLOOKUP(B2620,X$2:AB11763,5,FALSE),0)</f>
        <v>0</v>
      </c>
      <c r="H2620" s="5" t="e">
        <f t="shared" si="487"/>
        <v>#DIV/0!</v>
      </c>
      <c r="I2620" s="5" t="e">
        <f t="shared" si="488"/>
        <v>#DIV/0!</v>
      </c>
      <c r="J2620" s="1">
        <f t="shared" si="481"/>
        <v>0.11029086484118089</v>
      </c>
      <c r="K2620" s="1">
        <f t="shared" si="482"/>
        <v>0</v>
      </c>
      <c r="L2620" s="1" t="e">
        <f t="shared" si="483"/>
        <v>#DIV/0!</v>
      </c>
      <c r="M2620" s="1" t="e">
        <f t="shared" si="484"/>
        <v>#DIV/0!</v>
      </c>
      <c r="N2620" s="1" t="e">
        <f t="shared" si="485"/>
        <v>#DIV/0!</v>
      </c>
      <c r="P2620" s="1" t="e">
        <f t="shared" si="489"/>
        <v>#DIV/0!</v>
      </c>
      <c r="Q2620" s="1" t="e">
        <f t="shared" si="486"/>
        <v>#DIV/0!</v>
      </c>
      <c r="R2620" s="2" t="e">
        <f t="shared" si="490"/>
        <v>#DIV/0!</v>
      </c>
      <c r="S2620" s="2" t="e">
        <f t="shared" si="491"/>
        <v>#DIV/0!</v>
      </c>
      <c r="T2620" s="2" t="e">
        <f t="shared" si="492"/>
        <v>#DIV/0!</v>
      </c>
      <c r="V2620" s="1">
        <v>2022</v>
      </c>
      <c r="W2620" s="1">
        <v>83451</v>
      </c>
      <c r="X2620" s="1" t="s">
        <v>2660</v>
      </c>
      <c r="Y2620" s="1" t="s">
        <v>34</v>
      </c>
      <c r="Z2620" s="1">
        <v>20</v>
      </c>
      <c r="AA2620" s="1">
        <v>2</v>
      </c>
      <c r="AB2620" s="1">
        <v>23</v>
      </c>
    </row>
    <row r="2621" spans="2:28" x14ac:dyDescent="0.55000000000000004">
      <c r="B2621" s="1">
        <v>82251</v>
      </c>
      <c r="C2621" s="4">
        <f>_xlfn.IFNA(VLOOKUP(B2621,X$2:AB11735,2,FALSE),0)</f>
        <v>0</v>
      </c>
      <c r="D2621" s="1">
        <f>_xlfn.IFNA(VLOOKUP(B2621,X$2:AA11763,3,FALSE),0)</f>
        <v>0</v>
      </c>
      <c r="E2621" s="1">
        <f>_xlfn.IFNA(VLOOKUP(B2621,X$2:AA11763,4,FALSE),0)</f>
        <v>0</v>
      </c>
      <c r="F2621" s="1">
        <f>_xlfn.IFNA(VLOOKUP(B2621,X$2:AB11764,5,FALSE),0)</f>
        <v>0</v>
      </c>
      <c r="H2621" s="5" t="e">
        <f t="shared" si="487"/>
        <v>#DIV/0!</v>
      </c>
      <c r="I2621" s="5" t="e">
        <f t="shared" si="488"/>
        <v>#DIV/0!</v>
      </c>
      <c r="J2621" s="1">
        <f t="shared" si="481"/>
        <v>0.11029086484118089</v>
      </c>
      <c r="K2621" s="1">
        <f t="shared" si="482"/>
        <v>0</v>
      </c>
      <c r="L2621" s="1" t="e">
        <f t="shared" si="483"/>
        <v>#DIV/0!</v>
      </c>
      <c r="M2621" s="1" t="e">
        <f t="shared" si="484"/>
        <v>#DIV/0!</v>
      </c>
      <c r="N2621" s="1" t="e">
        <f t="shared" si="485"/>
        <v>#DIV/0!</v>
      </c>
      <c r="P2621" s="1" t="e">
        <f t="shared" si="489"/>
        <v>#DIV/0!</v>
      </c>
      <c r="Q2621" s="1" t="e">
        <f t="shared" si="486"/>
        <v>#DIV/0!</v>
      </c>
      <c r="R2621" s="2" t="e">
        <f t="shared" si="490"/>
        <v>#DIV/0!</v>
      </c>
      <c r="S2621" s="2" t="e">
        <f t="shared" si="491"/>
        <v>#DIV/0!</v>
      </c>
      <c r="T2621" s="2" t="e">
        <f t="shared" si="492"/>
        <v>#DIV/0!</v>
      </c>
      <c r="V2621" s="1">
        <v>2022</v>
      </c>
      <c r="W2621" s="1">
        <v>55220</v>
      </c>
      <c r="X2621" s="1" t="s">
        <v>2661</v>
      </c>
      <c r="Y2621" s="1" t="s">
        <v>38</v>
      </c>
      <c r="Z2621" s="1">
        <v>20</v>
      </c>
      <c r="AA2621" s="1">
        <v>2</v>
      </c>
      <c r="AB2621" s="1">
        <v>24</v>
      </c>
    </row>
    <row r="2622" spans="2:28" x14ac:dyDescent="0.55000000000000004">
      <c r="B2622" s="1">
        <v>98692</v>
      </c>
      <c r="C2622" s="4">
        <f>_xlfn.IFNA(VLOOKUP(B2622,X$2:AB11736,2,FALSE),0)</f>
        <v>0</v>
      </c>
      <c r="D2622" s="1">
        <f>_xlfn.IFNA(VLOOKUP(B2622,X$2:AA11764,3,FALSE),0)</f>
        <v>0</v>
      </c>
      <c r="E2622" s="1">
        <f>_xlfn.IFNA(VLOOKUP(B2622,X$2:AA11764,4,FALSE),0)</f>
        <v>0</v>
      </c>
      <c r="F2622" s="1">
        <f>_xlfn.IFNA(VLOOKUP(B2622,X$2:AB11765,5,FALSE),0)</f>
        <v>0</v>
      </c>
      <c r="H2622" s="5" t="e">
        <f t="shared" si="487"/>
        <v>#DIV/0!</v>
      </c>
      <c r="I2622" s="5" t="e">
        <f t="shared" si="488"/>
        <v>#DIV/0!</v>
      </c>
      <c r="J2622" s="1">
        <f t="shared" si="481"/>
        <v>0.11029086484118089</v>
      </c>
      <c r="K2622" s="1">
        <f t="shared" si="482"/>
        <v>0</v>
      </c>
      <c r="L2622" s="1" t="e">
        <f t="shared" si="483"/>
        <v>#DIV/0!</v>
      </c>
      <c r="M2622" s="1" t="e">
        <f t="shared" si="484"/>
        <v>#DIV/0!</v>
      </c>
      <c r="N2622" s="1" t="e">
        <f t="shared" si="485"/>
        <v>#DIV/0!</v>
      </c>
      <c r="P2622" s="1" t="e">
        <f t="shared" si="489"/>
        <v>#DIV/0!</v>
      </c>
      <c r="Q2622" s="1" t="e">
        <f t="shared" si="486"/>
        <v>#DIV/0!</v>
      </c>
      <c r="R2622" s="2" t="e">
        <f t="shared" si="490"/>
        <v>#DIV/0!</v>
      </c>
      <c r="S2622" s="2" t="e">
        <f t="shared" si="491"/>
        <v>#DIV/0!</v>
      </c>
      <c r="T2622" s="2" t="e">
        <f t="shared" si="492"/>
        <v>#DIV/0!</v>
      </c>
      <c r="V2622" s="1">
        <v>2022</v>
      </c>
      <c r="W2622" s="1">
        <v>97199</v>
      </c>
      <c r="X2622" s="1" t="s">
        <v>2662</v>
      </c>
      <c r="Y2622" s="1" t="s">
        <v>42</v>
      </c>
      <c r="Z2622" s="1">
        <v>20</v>
      </c>
      <c r="AA2622" s="1">
        <v>2</v>
      </c>
      <c r="AB2622" s="1">
        <v>22</v>
      </c>
    </row>
    <row r="2623" spans="2:28" x14ac:dyDescent="0.55000000000000004">
      <c r="B2623" s="1">
        <v>41748</v>
      </c>
      <c r="C2623" s="4">
        <f>_xlfn.IFNA(VLOOKUP(B2623,X$2:AB11737,2,FALSE),0)</f>
        <v>0</v>
      </c>
      <c r="D2623" s="1">
        <f>_xlfn.IFNA(VLOOKUP(B2623,X$2:AA11765,3,FALSE),0)</f>
        <v>0</v>
      </c>
      <c r="E2623" s="1">
        <f>_xlfn.IFNA(VLOOKUP(B2623,X$2:AA11765,4,FALSE),0)</f>
        <v>0</v>
      </c>
      <c r="F2623" s="1">
        <f>_xlfn.IFNA(VLOOKUP(B2623,X$2:AB11766,5,FALSE),0)</f>
        <v>0</v>
      </c>
      <c r="H2623" s="5" t="e">
        <f t="shared" si="487"/>
        <v>#DIV/0!</v>
      </c>
      <c r="I2623" s="5" t="e">
        <f t="shared" si="488"/>
        <v>#DIV/0!</v>
      </c>
      <c r="J2623" s="1">
        <f t="shared" si="481"/>
        <v>0.11029086484118089</v>
      </c>
      <c r="K2623" s="1">
        <f t="shared" si="482"/>
        <v>0</v>
      </c>
      <c r="L2623" s="1" t="e">
        <f t="shared" si="483"/>
        <v>#DIV/0!</v>
      </c>
      <c r="M2623" s="1" t="e">
        <f t="shared" si="484"/>
        <v>#DIV/0!</v>
      </c>
      <c r="N2623" s="1" t="e">
        <f t="shared" si="485"/>
        <v>#DIV/0!</v>
      </c>
      <c r="P2623" s="1" t="e">
        <f t="shared" si="489"/>
        <v>#DIV/0!</v>
      </c>
      <c r="Q2623" s="1" t="e">
        <f t="shared" si="486"/>
        <v>#DIV/0!</v>
      </c>
      <c r="R2623" s="2" t="e">
        <f t="shared" si="490"/>
        <v>#DIV/0!</v>
      </c>
      <c r="S2623" s="2" t="e">
        <f t="shared" si="491"/>
        <v>#DIV/0!</v>
      </c>
      <c r="T2623" s="2" t="e">
        <f t="shared" si="492"/>
        <v>#DIV/0!</v>
      </c>
      <c r="V2623" s="1">
        <v>2022</v>
      </c>
      <c r="W2623" s="1">
        <v>99744</v>
      </c>
      <c r="X2623" s="1" t="s">
        <v>2663</v>
      </c>
      <c r="Y2623" s="1" t="s">
        <v>34</v>
      </c>
      <c r="Z2623" s="1">
        <v>20</v>
      </c>
      <c r="AA2623" s="1">
        <v>2</v>
      </c>
      <c r="AB2623" s="1">
        <v>22</v>
      </c>
    </row>
    <row r="2624" spans="2:28" x14ac:dyDescent="0.55000000000000004">
      <c r="B2624" s="1">
        <v>77843</v>
      </c>
      <c r="C2624" s="4">
        <f>_xlfn.IFNA(VLOOKUP(B2624,X$2:AB11738,2,FALSE),0)</f>
        <v>0</v>
      </c>
      <c r="D2624" s="1">
        <f>_xlfn.IFNA(VLOOKUP(B2624,X$2:AA11766,3,FALSE),0)</f>
        <v>0</v>
      </c>
      <c r="E2624" s="1">
        <f>_xlfn.IFNA(VLOOKUP(B2624,X$2:AA11766,4,FALSE),0)</f>
        <v>0</v>
      </c>
      <c r="F2624" s="1">
        <f>_xlfn.IFNA(VLOOKUP(B2624,X$2:AB11767,5,FALSE),0)</f>
        <v>0</v>
      </c>
      <c r="H2624" s="5" t="e">
        <f t="shared" si="487"/>
        <v>#DIV/0!</v>
      </c>
      <c r="I2624" s="5" t="e">
        <f t="shared" si="488"/>
        <v>#DIV/0!</v>
      </c>
      <c r="J2624" s="1">
        <f t="shared" si="481"/>
        <v>0.11029086484118089</v>
      </c>
      <c r="K2624" s="1">
        <f t="shared" si="482"/>
        <v>0</v>
      </c>
      <c r="L2624" s="1" t="e">
        <f t="shared" si="483"/>
        <v>#DIV/0!</v>
      </c>
      <c r="M2624" s="1" t="e">
        <f t="shared" si="484"/>
        <v>#DIV/0!</v>
      </c>
      <c r="N2624" s="1" t="e">
        <f t="shared" si="485"/>
        <v>#DIV/0!</v>
      </c>
      <c r="P2624" s="1" t="e">
        <f t="shared" si="489"/>
        <v>#DIV/0!</v>
      </c>
      <c r="Q2624" s="1" t="e">
        <f t="shared" si="486"/>
        <v>#DIV/0!</v>
      </c>
      <c r="R2624" s="2" t="e">
        <f t="shared" si="490"/>
        <v>#DIV/0!</v>
      </c>
      <c r="S2624" s="2" t="e">
        <f t="shared" si="491"/>
        <v>#DIV/0!</v>
      </c>
      <c r="T2624" s="2" t="e">
        <f t="shared" si="492"/>
        <v>#DIV/0!</v>
      </c>
      <c r="V2624" s="1">
        <v>2022</v>
      </c>
      <c r="W2624" s="1">
        <v>101735</v>
      </c>
      <c r="X2624" s="1" t="s">
        <v>2664</v>
      </c>
      <c r="Y2624" s="1" t="s">
        <v>58</v>
      </c>
      <c r="Z2624" s="1">
        <v>20</v>
      </c>
      <c r="AA2624" s="1">
        <v>2</v>
      </c>
      <c r="AB2624" s="1">
        <v>22</v>
      </c>
    </row>
    <row r="2625" spans="2:28" x14ac:dyDescent="0.55000000000000004">
      <c r="B2625" s="1">
        <v>61811</v>
      </c>
      <c r="C2625" s="4">
        <f>_xlfn.IFNA(VLOOKUP(B2625,X$2:AB11739,2,FALSE),0)</f>
        <v>0</v>
      </c>
      <c r="D2625" s="1">
        <f>_xlfn.IFNA(VLOOKUP(B2625,X$2:AA11767,3,FALSE),0)</f>
        <v>0</v>
      </c>
      <c r="E2625" s="1">
        <f>_xlfn.IFNA(VLOOKUP(B2625,X$2:AA11767,4,FALSE),0)</f>
        <v>0</v>
      </c>
      <c r="F2625" s="1">
        <f>_xlfn.IFNA(VLOOKUP(B2625,X$2:AB11768,5,FALSE),0)</f>
        <v>0</v>
      </c>
      <c r="H2625" s="5" t="e">
        <f t="shared" si="487"/>
        <v>#DIV/0!</v>
      </c>
      <c r="I2625" s="5" t="e">
        <f t="shared" si="488"/>
        <v>#DIV/0!</v>
      </c>
      <c r="J2625" s="1">
        <f t="shared" si="481"/>
        <v>0.11029086484118089</v>
      </c>
      <c r="K2625" s="1">
        <f t="shared" si="482"/>
        <v>0</v>
      </c>
      <c r="L2625" s="1" t="e">
        <f t="shared" si="483"/>
        <v>#DIV/0!</v>
      </c>
      <c r="M2625" s="1" t="e">
        <f t="shared" si="484"/>
        <v>#DIV/0!</v>
      </c>
      <c r="N2625" s="1" t="e">
        <f t="shared" si="485"/>
        <v>#DIV/0!</v>
      </c>
      <c r="P2625" s="1" t="e">
        <f t="shared" si="489"/>
        <v>#DIV/0!</v>
      </c>
      <c r="Q2625" s="1" t="e">
        <f t="shared" si="486"/>
        <v>#DIV/0!</v>
      </c>
      <c r="R2625" s="2" t="e">
        <f t="shared" si="490"/>
        <v>#DIV/0!</v>
      </c>
      <c r="S2625" s="2" t="e">
        <f t="shared" si="491"/>
        <v>#DIV/0!</v>
      </c>
      <c r="T2625" s="2" t="e">
        <f t="shared" si="492"/>
        <v>#DIV/0!</v>
      </c>
      <c r="V2625" s="1">
        <v>2022</v>
      </c>
      <c r="W2625" s="1">
        <v>97400</v>
      </c>
      <c r="X2625" s="1" t="s">
        <v>2665</v>
      </c>
      <c r="Y2625" s="1" t="s">
        <v>58</v>
      </c>
      <c r="Z2625" s="1">
        <v>20</v>
      </c>
      <c r="AA2625" s="1">
        <v>2</v>
      </c>
      <c r="AB2625" s="1">
        <v>22</v>
      </c>
    </row>
    <row r="2626" spans="2:28" x14ac:dyDescent="0.55000000000000004">
      <c r="B2626" s="1">
        <v>56141</v>
      </c>
      <c r="C2626" s="4">
        <f>_xlfn.IFNA(VLOOKUP(B2626,X$2:AB11740,2,FALSE),0)</f>
        <v>0</v>
      </c>
      <c r="D2626" s="1">
        <f>_xlfn.IFNA(VLOOKUP(B2626,X$2:AA11768,3,FALSE),0)</f>
        <v>0</v>
      </c>
      <c r="E2626" s="1">
        <f>_xlfn.IFNA(VLOOKUP(B2626,X$2:AA11768,4,FALSE),0)</f>
        <v>0</v>
      </c>
      <c r="F2626" s="1">
        <f>_xlfn.IFNA(VLOOKUP(B2626,X$2:AB11769,5,FALSE),0)</f>
        <v>0</v>
      </c>
      <c r="H2626" s="5" t="e">
        <f t="shared" si="487"/>
        <v>#DIV/0!</v>
      </c>
      <c r="I2626" s="5" t="e">
        <f t="shared" si="488"/>
        <v>#DIV/0!</v>
      </c>
      <c r="J2626" s="1">
        <f t="shared" ref="J2626:J2689" si="493">AVERAGEIF(BF:BF,D2626,BG:BG)</f>
        <v>0.11029086484118089</v>
      </c>
      <c r="K2626" s="1">
        <f t="shared" ref="K2626:K2689" si="494">ROUNDDOWN(D2626*0.1,0)</f>
        <v>0</v>
      </c>
      <c r="L2626" s="1" t="e">
        <f t="shared" ref="L2626:L2689" si="495">AVERAGEIFS(AV:AV,AU:AU,K2626,AW:AW,E2626)</f>
        <v>#DIV/0!</v>
      </c>
      <c r="M2626" s="1" t="e">
        <f t="shared" ref="M2626:M2689" si="496">AVERAGEIFS(AK:AK,AJ:AJ,K2626,AL:AL,F2626)</f>
        <v>#DIV/0!</v>
      </c>
      <c r="N2626" s="1" t="e">
        <f t="shared" ref="N2626:N2689" si="497">AVERAGEIFS(BK:BK,BJ:BJ,D2626,BL:BL,C2626)</f>
        <v>#DIV/0!</v>
      </c>
      <c r="P2626" s="1" t="e">
        <f t="shared" si="489"/>
        <v>#DIV/0!</v>
      </c>
      <c r="Q2626" s="1" t="e">
        <f t="shared" ref="Q2626:Q2689" si="498">P2626*J2626</f>
        <v>#DIV/0!</v>
      </c>
      <c r="R2626" s="2" t="e">
        <f t="shared" si="490"/>
        <v>#DIV/0!</v>
      </c>
      <c r="S2626" s="2" t="e">
        <f t="shared" si="491"/>
        <v>#DIV/0!</v>
      </c>
      <c r="T2626" s="2" t="e">
        <f t="shared" si="492"/>
        <v>#DIV/0!</v>
      </c>
      <c r="V2626" s="1">
        <v>2022</v>
      </c>
      <c r="W2626" s="1">
        <v>101420</v>
      </c>
      <c r="X2626" s="1" t="s">
        <v>2666</v>
      </c>
      <c r="Y2626" s="1" t="s">
        <v>38</v>
      </c>
      <c r="Z2626" s="1">
        <v>20</v>
      </c>
      <c r="AA2626" s="1">
        <v>2</v>
      </c>
      <c r="AB2626" s="1">
        <v>22</v>
      </c>
    </row>
    <row r="2627" spans="2:28" x14ac:dyDescent="0.55000000000000004">
      <c r="B2627" s="1">
        <v>41945</v>
      </c>
      <c r="C2627" s="4">
        <f>_xlfn.IFNA(VLOOKUP(B2627,X$2:AB11741,2,FALSE),0)</f>
        <v>0</v>
      </c>
      <c r="D2627" s="1">
        <f>_xlfn.IFNA(VLOOKUP(B2627,X$2:AA11769,3,FALSE),0)</f>
        <v>0</v>
      </c>
      <c r="E2627" s="1">
        <f>_xlfn.IFNA(VLOOKUP(B2627,X$2:AA11769,4,FALSE),0)</f>
        <v>0</v>
      </c>
      <c r="F2627" s="1">
        <f>_xlfn.IFNA(VLOOKUP(B2627,X$2:AB11770,5,FALSE),0)</f>
        <v>0</v>
      </c>
      <c r="H2627" s="5" t="e">
        <f t="shared" ref="H2627:H2690" si="499">AVERAGEIF(AO:AO,C2627,AP:AP)</f>
        <v>#DIV/0!</v>
      </c>
      <c r="I2627" s="5" t="e">
        <f t="shared" ref="I2627:I2690" si="500">H2627*1.07</f>
        <v>#DIV/0!</v>
      </c>
      <c r="J2627" s="1">
        <f t="shared" si="493"/>
        <v>0.11029086484118089</v>
      </c>
      <c r="K2627" s="1">
        <f t="shared" si="494"/>
        <v>0</v>
      </c>
      <c r="L2627" s="1" t="e">
        <f t="shared" si="495"/>
        <v>#DIV/0!</v>
      </c>
      <c r="M2627" s="1" t="e">
        <f t="shared" si="496"/>
        <v>#DIV/0!</v>
      </c>
      <c r="N2627" s="1" t="e">
        <f t="shared" si="497"/>
        <v>#DIV/0!</v>
      </c>
      <c r="P2627" s="1" t="e">
        <f t="shared" ref="P2627:P2690" si="501">L2627*M2627*N2627</f>
        <v>#DIV/0!</v>
      </c>
      <c r="Q2627" s="1" t="e">
        <f t="shared" si="498"/>
        <v>#DIV/0!</v>
      </c>
      <c r="R2627" s="2" t="e">
        <f t="shared" ref="R2627:R2690" si="502">H2627*Q2627</f>
        <v>#DIV/0!</v>
      </c>
      <c r="S2627" s="2" t="e">
        <f t="shared" ref="S2627:S2690" si="503">I2627*Q2627</f>
        <v>#DIV/0!</v>
      </c>
      <c r="T2627" s="2" t="e">
        <f t="shared" ref="T2627:T2690" si="504">((_xlfn.IFS(C2627&lt;&gt;"QB",R2627,F2627&gt;27,(1/(M2627))*R2627,F2627&lt;=27,R2627)))</f>
        <v>#DIV/0!</v>
      </c>
      <c r="V2627" s="1">
        <v>2022</v>
      </c>
      <c r="W2627" s="1">
        <v>57908</v>
      </c>
      <c r="X2627" s="1" t="s">
        <v>2667</v>
      </c>
      <c r="Y2627" s="1" t="s">
        <v>38</v>
      </c>
      <c r="Z2627" s="1">
        <v>20</v>
      </c>
      <c r="AA2627" s="1">
        <v>2</v>
      </c>
      <c r="AB2627" s="1">
        <v>23</v>
      </c>
    </row>
    <row r="2628" spans="2:28" x14ac:dyDescent="0.55000000000000004">
      <c r="B2628" s="1">
        <v>43537</v>
      </c>
      <c r="C2628" s="4">
        <f>_xlfn.IFNA(VLOOKUP(B2628,X$2:AB11742,2,FALSE),0)</f>
        <v>0</v>
      </c>
      <c r="D2628" s="1">
        <f>_xlfn.IFNA(VLOOKUP(B2628,X$2:AA11770,3,FALSE),0)</f>
        <v>0</v>
      </c>
      <c r="E2628" s="1">
        <f>_xlfn.IFNA(VLOOKUP(B2628,X$2:AA11770,4,FALSE),0)</f>
        <v>0</v>
      </c>
      <c r="F2628" s="1">
        <f>_xlfn.IFNA(VLOOKUP(B2628,X$2:AB11771,5,FALSE),0)</f>
        <v>0</v>
      </c>
      <c r="H2628" s="5" t="e">
        <f t="shared" si="499"/>
        <v>#DIV/0!</v>
      </c>
      <c r="I2628" s="5" t="e">
        <f t="shared" si="500"/>
        <v>#DIV/0!</v>
      </c>
      <c r="J2628" s="1">
        <f t="shared" si="493"/>
        <v>0.11029086484118089</v>
      </c>
      <c r="K2628" s="1">
        <f t="shared" si="494"/>
        <v>0</v>
      </c>
      <c r="L2628" s="1" t="e">
        <f t="shared" si="495"/>
        <v>#DIV/0!</v>
      </c>
      <c r="M2628" s="1" t="e">
        <f t="shared" si="496"/>
        <v>#DIV/0!</v>
      </c>
      <c r="N2628" s="1" t="e">
        <f t="shared" si="497"/>
        <v>#DIV/0!</v>
      </c>
      <c r="P2628" s="1" t="e">
        <f t="shared" si="501"/>
        <v>#DIV/0!</v>
      </c>
      <c r="Q2628" s="1" t="e">
        <f t="shared" si="498"/>
        <v>#DIV/0!</v>
      </c>
      <c r="R2628" s="2" t="e">
        <f t="shared" si="502"/>
        <v>#DIV/0!</v>
      </c>
      <c r="S2628" s="2" t="e">
        <f t="shared" si="503"/>
        <v>#DIV/0!</v>
      </c>
      <c r="T2628" s="2" t="e">
        <f t="shared" si="504"/>
        <v>#DIV/0!</v>
      </c>
      <c r="V2628" s="1">
        <v>2022</v>
      </c>
      <c r="W2628" s="1">
        <v>56504</v>
      </c>
      <c r="X2628" s="1" t="s">
        <v>2668</v>
      </c>
      <c r="Y2628" s="1" t="s">
        <v>36</v>
      </c>
      <c r="Z2628" s="1">
        <v>20</v>
      </c>
      <c r="AA2628" s="1">
        <v>2</v>
      </c>
      <c r="AB2628" s="1">
        <v>24</v>
      </c>
    </row>
    <row r="2629" spans="2:28" x14ac:dyDescent="0.55000000000000004">
      <c r="B2629" s="1">
        <v>60492</v>
      </c>
      <c r="C2629" s="4">
        <f>_xlfn.IFNA(VLOOKUP(B2629,X$2:AB11743,2,FALSE),0)</f>
        <v>0</v>
      </c>
      <c r="D2629" s="1">
        <f>_xlfn.IFNA(VLOOKUP(B2629,X$2:AA11771,3,FALSE),0)</f>
        <v>0</v>
      </c>
      <c r="E2629" s="1">
        <f>_xlfn.IFNA(VLOOKUP(B2629,X$2:AA11771,4,FALSE),0)</f>
        <v>0</v>
      </c>
      <c r="F2629" s="1">
        <f>_xlfn.IFNA(VLOOKUP(B2629,X$2:AB11772,5,FALSE),0)</f>
        <v>0</v>
      </c>
      <c r="H2629" s="5" t="e">
        <f t="shared" si="499"/>
        <v>#DIV/0!</v>
      </c>
      <c r="I2629" s="5" t="e">
        <f t="shared" si="500"/>
        <v>#DIV/0!</v>
      </c>
      <c r="J2629" s="1">
        <f t="shared" si="493"/>
        <v>0.11029086484118089</v>
      </c>
      <c r="K2629" s="1">
        <f t="shared" si="494"/>
        <v>0</v>
      </c>
      <c r="L2629" s="1" t="e">
        <f t="shared" si="495"/>
        <v>#DIV/0!</v>
      </c>
      <c r="M2629" s="1" t="e">
        <f t="shared" si="496"/>
        <v>#DIV/0!</v>
      </c>
      <c r="N2629" s="1" t="e">
        <f t="shared" si="497"/>
        <v>#DIV/0!</v>
      </c>
      <c r="P2629" s="1" t="e">
        <f t="shared" si="501"/>
        <v>#DIV/0!</v>
      </c>
      <c r="Q2629" s="1" t="e">
        <f t="shared" si="498"/>
        <v>#DIV/0!</v>
      </c>
      <c r="R2629" s="2" t="e">
        <f t="shared" si="502"/>
        <v>#DIV/0!</v>
      </c>
      <c r="S2629" s="2" t="e">
        <f t="shared" si="503"/>
        <v>#DIV/0!</v>
      </c>
      <c r="T2629" s="2" t="e">
        <f t="shared" si="504"/>
        <v>#DIV/0!</v>
      </c>
      <c r="V2629" s="1">
        <v>2022</v>
      </c>
      <c r="W2629" s="1">
        <v>101665</v>
      </c>
      <c r="X2629" s="1" t="s">
        <v>2669</v>
      </c>
      <c r="Y2629" s="1" t="s">
        <v>48</v>
      </c>
      <c r="Z2629" s="1">
        <v>20</v>
      </c>
      <c r="AA2629" s="1">
        <v>2</v>
      </c>
      <c r="AB2629" s="1">
        <v>23</v>
      </c>
    </row>
    <row r="2630" spans="2:28" x14ac:dyDescent="0.55000000000000004">
      <c r="B2630" s="1">
        <v>40316</v>
      </c>
      <c r="C2630" s="4">
        <f>_xlfn.IFNA(VLOOKUP(B2630,X$2:AB11744,2,FALSE),0)</f>
        <v>0</v>
      </c>
      <c r="D2630" s="1">
        <f>_xlfn.IFNA(VLOOKUP(B2630,X$2:AA11772,3,FALSE),0)</f>
        <v>0</v>
      </c>
      <c r="E2630" s="1">
        <f>_xlfn.IFNA(VLOOKUP(B2630,X$2:AA11772,4,FALSE),0)</f>
        <v>0</v>
      </c>
      <c r="F2630" s="1">
        <f>_xlfn.IFNA(VLOOKUP(B2630,X$2:AB11773,5,FALSE),0)</f>
        <v>0</v>
      </c>
      <c r="H2630" s="5" t="e">
        <f t="shared" si="499"/>
        <v>#DIV/0!</v>
      </c>
      <c r="I2630" s="5" t="e">
        <f t="shared" si="500"/>
        <v>#DIV/0!</v>
      </c>
      <c r="J2630" s="1">
        <f t="shared" si="493"/>
        <v>0.11029086484118089</v>
      </c>
      <c r="K2630" s="1">
        <f t="shared" si="494"/>
        <v>0</v>
      </c>
      <c r="L2630" s="1" t="e">
        <f t="shared" si="495"/>
        <v>#DIV/0!</v>
      </c>
      <c r="M2630" s="1" t="e">
        <f t="shared" si="496"/>
        <v>#DIV/0!</v>
      </c>
      <c r="N2630" s="1" t="e">
        <f t="shared" si="497"/>
        <v>#DIV/0!</v>
      </c>
      <c r="P2630" s="1" t="e">
        <f t="shared" si="501"/>
        <v>#DIV/0!</v>
      </c>
      <c r="Q2630" s="1" t="e">
        <f t="shared" si="498"/>
        <v>#DIV/0!</v>
      </c>
      <c r="R2630" s="2" t="e">
        <f t="shared" si="502"/>
        <v>#DIV/0!</v>
      </c>
      <c r="S2630" s="2" t="e">
        <f t="shared" si="503"/>
        <v>#DIV/0!</v>
      </c>
      <c r="T2630" s="2" t="e">
        <f t="shared" si="504"/>
        <v>#DIV/0!</v>
      </c>
      <c r="V2630" s="1">
        <v>2022</v>
      </c>
      <c r="W2630" s="1">
        <v>83469</v>
      </c>
      <c r="X2630" s="1" t="s">
        <v>2670</v>
      </c>
      <c r="Y2630" s="1" t="s">
        <v>34</v>
      </c>
      <c r="Z2630" s="1">
        <v>20</v>
      </c>
      <c r="AA2630" s="1">
        <v>2</v>
      </c>
      <c r="AB2630" s="1">
        <v>24</v>
      </c>
    </row>
    <row r="2631" spans="2:28" x14ac:dyDescent="0.55000000000000004">
      <c r="B2631" s="1">
        <v>57378</v>
      </c>
      <c r="C2631" s="4">
        <f>_xlfn.IFNA(VLOOKUP(B2631,X$2:AB11745,2,FALSE),0)</f>
        <v>0</v>
      </c>
      <c r="D2631" s="1">
        <f>_xlfn.IFNA(VLOOKUP(B2631,X$2:AA11773,3,FALSE),0)</f>
        <v>0</v>
      </c>
      <c r="E2631" s="1">
        <f>_xlfn.IFNA(VLOOKUP(B2631,X$2:AA11773,4,FALSE),0)</f>
        <v>0</v>
      </c>
      <c r="F2631" s="1">
        <f>_xlfn.IFNA(VLOOKUP(B2631,X$2:AB11774,5,FALSE),0)</f>
        <v>0</v>
      </c>
      <c r="H2631" s="5" t="e">
        <f t="shared" si="499"/>
        <v>#DIV/0!</v>
      </c>
      <c r="I2631" s="5" t="e">
        <f t="shared" si="500"/>
        <v>#DIV/0!</v>
      </c>
      <c r="J2631" s="1">
        <f t="shared" si="493"/>
        <v>0.11029086484118089</v>
      </c>
      <c r="K2631" s="1">
        <f t="shared" si="494"/>
        <v>0</v>
      </c>
      <c r="L2631" s="1" t="e">
        <f t="shared" si="495"/>
        <v>#DIV/0!</v>
      </c>
      <c r="M2631" s="1" t="e">
        <f t="shared" si="496"/>
        <v>#DIV/0!</v>
      </c>
      <c r="N2631" s="1" t="e">
        <f t="shared" si="497"/>
        <v>#DIV/0!</v>
      </c>
      <c r="P2631" s="1" t="e">
        <f t="shared" si="501"/>
        <v>#DIV/0!</v>
      </c>
      <c r="Q2631" s="1" t="e">
        <f t="shared" si="498"/>
        <v>#DIV/0!</v>
      </c>
      <c r="R2631" s="2" t="e">
        <f t="shared" si="502"/>
        <v>#DIV/0!</v>
      </c>
      <c r="S2631" s="2" t="e">
        <f t="shared" si="503"/>
        <v>#DIV/0!</v>
      </c>
      <c r="T2631" s="2" t="e">
        <f t="shared" si="504"/>
        <v>#DIV/0!</v>
      </c>
      <c r="V2631" s="1">
        <v>2022</v>
      </c>
      <c r="W2631" s="1">
        <v>78092</v>
      </c>
      <c r="X2631" s="1" t="s">
        <v>2671</v>
      </c>
      <c r="Y2631" s="1" t="s">
        <v>58</v>
      </c>
      <c r="Z2631" s="1">
        <v>20</v>
      </c>
      <c r="AA2631" s="1">
        <v>2</v>
      </c>
      <c r="AB2631" s="1">
        <v>22</v>
      </c>
    </row>
    <row r="2632" spans="2:28" x14ac:dyDescent="0.55000000000000004">
      <c r="B2632" s="1">
        <v>84469</v>
      </c>
      <c r="C2632" s="4">
        <f>_xlfn.IFNA(VLOOKUP(B2632,X$2:AB11746,2,FALSE),0)</f>
        <v>0</v>
      </c>
      <c r="D2632" s="1">
        <f>_xlfn.IFNA(VLOOKUP(B2632,X$2:AA11774,3,FALSE),0)</f>
        <v>0</v>
      </c>
      <c r="E2632" s="1">
        <f>_xlfn.IFNA(VLOOKUP(B2632,X$2:AA11774,4,FALSE),0)</f>
        <v>0</v>
      </c>
      <c r="F2632" s="1">
        <f>_xlfn.IFNA(VLOOKUP(B2632,X$2:AB11775,5,FALSE),0)</f>
        <v>0</v>
      </c>
      <c r="H2632" s="5" t="e">
        <f t="shared" si="499"/>
        <v>#DIV/0!</v>
      </c>
      <c r="I2632" s="5" t="e">
        <f t="shared" si="500"/>
        <v>#DIV/0!</v>
      </c>
      <c r="J2632" s="1">
        <f t="shared" si="493"/>
        <v>0.11029086484118089</v>
      </c>
      <c r="K2632" s="1">
        <f t="shared" si="494"/>
        <v>0</v>
      </c>
      <c r="L2632" s="1" t="e">
        <f t="shared" si="495"/>
        <v>#DIV/0!</v>
      </c>
      <c r="M2632" s="1" t="e">
        <f t="shared" si="496"/>
        <v>#DIV/0!</v>
      </c>
      <c r="N2632" s="1" t="e">
        <f t="shared" si="497"/>
        <v>#DIV/0!</v>
      </c>
      <c r="P2632" s="1" t="e">
        <f t="shared" si="501"/>
        <v>#DIV/0!</v>
      </c>
      <c r="Q2632" s="1" t="e">
        <f t="shared" si="498"/>
        <v>#DIV/0!</v>
      </c>
      <c r="R2632" s="2" t="e">
        <f t="shared" si="502"/>
        <v>#DIV/0!</v>
      </c>
      <c r="S2632" s="2" t="e">
        <f t="shared" si="503"/>
        <v>#DIV/0!</v>
      </c>
      <c r="T2632" s="2" t="e">
        <f t="shared" si="504"/>
        <v>#DIV/0!</v>
      </c>
      <c r="V2632" s="1">
        <v>2022</v>
      </c>
      <c r="W2632" s="1">
        <v>84014</v>
      </c>
      <c r="X2632" s="1" t="s">
        <v>2672</v>
      </c>
      <c r="Y2632" s="1" t="s">
        <v>31</v>
      </c>
      <c r="Z2632" s="1">
        <v>20</v>
      </c>
      <c r="AA2632" s="1">
        <v>2</v>
      </c>
      <c r="AB2632" s="1">
        <v>23</v>
      </c>
    </row>
    <row r="2633" spans="2:28" x14ac:dyDescent="0.55000000000000004">
      <c r="B2633" s="1">
        <v>60013</v>
      </c>
      <c r="C2633" s="4">
        <f>_xlfn.IFNA(VLOOKUP(B2633,X$2:AB11747,2,FALSE),0)</f>
        <v>0</v>
      </c>
      <c r="D2633" s="1">
        <f>_xlfn.IFNA(VLOOKUP(B2633,X$2:AA11775,3,FALSE),0)</f>
        <v>0</v>
      </c>
      <c r="E2633" s="1">
        <f>_xlfn.IFNA(VLOOKUP(B2633,X$2:AA11775,4,FALSE),0)</f>
        <v>0</v>
      </c>
      <c r="F2633" s="1">
        <f>_xlfn.IFNA(VLOOKUP(B2633,X$2:AB11776,5,FALSE),0)</f>
        <v>0</v>
      </c>
      <c r="H2633" s="5" t="e">
        <f t="shared" si="499"/>
        <v>#DIV/0!</v>
      </c>
      <c r="I2633" s="5" t="e">
        <f t="shared" si="500"/>
        <v>#DIV/0!</v>
      </c>
      <c r="J2633" s="1">
        <f t="shared" si="493"/>
        <v>0.11029086484118089</v>
      </c>
      <c r="K2633" s="1">
        <f t="shared" si="494"/>
        <v>0</v>
      </c>
      <c r="L2633" s="1" t="e">
        <f t="shared" si="495"/>
        <v>#DIV/0!</v>
      </c>
      <c r="M2633" s="1" t="e">
        <f t="shared" si="496"/>
        <v>#DIV/0!</v>
      </c>
      <c r="N2633" s="1" t="e">
        <f t="shared" si="497"/>
        <v>#DIV/0!</v>
      </c>
      <c r="P2633" s="1" t="e">
        <f t="shared" si="501"/>
        <v>#DIV/0!</v>
      </c>
      <c r="Q2633" s="1" t="e">
        <f t="shared" si="498"/>
        <v>#DIV/0!</v>
      </c>
      <c r="R2633" s="2" t="e">
        <f t="shared" si="502"/>
        <v>#DIV/0!</v>
      </c>
      <c r="S2633" s="2" t="e">
        <f t="shared" si="503"/>
        <v>#DIV/0!</v>
      </c>
      <c r="T2633" s="2" t="e">
        <f t="shared" si="504"/>
        <v>#DIV/0!</v>
      </c>
      <c r="V2633" s="1">
        <v>2022</v>
      </c>
      <c r="W2633" s="1">
        <v>99229</v>
      </c>
      <c r="X2633" s="1" t="s">
        <v>2673</v>
      </c>
      <c r="Y2633" s="1" t="s">
        <v>58</v>
      </c>
      <c r="Z2633" s="1">
        <v>20</v>
      </c>
      <c r="AA2633" s="1">
        <v>2</v>
      </c>
      <c r="AB2633" s="1">
        <v>22</v>
      </c>
    </row>
    <row r="2634" spans="2:28" x14ac:dyDescent="0.55000000000000004">
      <c r="B2634" s="1">
        <v>61588</v>
      </c>
      <c r="C2634" s="4">
        <f>_xlfn.IFNA(VLOOKUP(B2634,X$2:AB11748,2,FALSE),0)</f>
        <v>0</v>
      </c>
      <c r="D2634" s="1">
        <f>_xlfn.IFNA(VLOOKUP(B2634,X$2:AA11776,3,FALSE),0)</f>
        <v>0</v>
      </c>
      <c r="E2634" s="1">
        <f>_xlfn.IFNA(VLOOKUP(B2634,X$2:AA11776,4,FALSE),0)</f>
        <v>0</v>
      </c>
      <c r="F2634" s="1">
        <f>_xlfn.IFNA(VLOOKUP(B2634,X$2:AB11777,5,FALSE),0)</f>
        <v>0</v>
      </c>
      <c r="H2634" s="5" t="e">
        <f t="shared" si="499"/>
        <v>#DIV/0!</v>
      </c>
      <c r="I2634" s="5" t="e">
        <f t="shared" si="500"/>
        <v>#DIV/0!</v>
      </c>
      <c r="J2634" s="1">
        <f t="shared" si="493"/>
        <v>0.11029086484118089</v>
      </c>
      <c r="K2634" s="1">
        <f t="shared" si="494"/>
        <v>0</v>
      </c>
      <c r="L2634" s="1" t="e">
        <f t="shared" si="495"/>
        <v>#DIV/0!</v>
      </c>
      <c r="M2634" s="1" t="e">
        <f t="shared" si="496"/>
        <v>#DIV/0!</v>
      </c>
      <c r="N2634" s="1" t="e">
        <f t="shared" si="497"/>
        <v>#DIV/0!</v>
      </c>
      <c r="P2634" s="1" t="e">
        <f t="shared" si="501"/>
        <v>#DIV/0!</v>
      </c>
      <c r="Q2634" s="1" t="e">
        <f t="shared" si="498"/>
        <v>#DIV/0!</v>
      </c>
      <c r="R2634" s="2" t="e">
        <f t="shared" si="502"/>
        <v>#DIV/0!</v>
      </c>
      <c r="S2634" s="2" t="e">
        <f t="shared" si="503"/>
        <v>#DIV/0!</v>
      </c>
      <c r="T2634" s="2" t="e">
        <f t="shared" si="504"/>
        <v>#DIV/0!</v>
      </c>
      <c r="V2634" s="1">
        <v>2022</v>
      </c>
      <c r="W2634" s="1">
        <v>78038</v>
      </c>
      <c r="X2634" s="1" t="s">
        <v>2674</v>
      </c>
      <c r="Y2634" s="1" t="s">
        <v>58</v>
      </c>
      <c r="Z2634" s="1">
        <v>20</v>
      </c>
      <c r="AA2634" s="1">
        <v>2</v>
      </c>
      <c r="AB2634" s="1">
        <v>22</v>
      </c>
    </row>
    <row r="2635" spans="2:28" x14ac:dyDescent="0.55000000000000004">
      <c r="B2635" s="1">
        <v>83068</v>
      </c>
      <c r="C2635" s="4">
        <f>_xlfn.IFNA(VLOOKUP(B2635,X$2:AB11749,2,FALSE),0)</f>
        <v>0</v>
      </c>
      <c r="D2635" s="1">
        <f>_xlfn.IFNA(VLOOKUP(B2635,X$2:AA11777,3,FALSE),0)</f>
        <v>0</v>
      </c>
      <c r="E2635" s="1">
        <f>_xlfn.IFNA(VLOOKUP(B2635,X$2:AA11777,4,FALSE),0)</f>
        <v>0</v>
      </c>
      <c r="F2635" s="1">
        <f>_xlfn.IFNA(VLOOKUP(B2635,X$2:AB11778,5,FALSE),0)</f>
        <v>0</v>
      </c>
      <c r="H2635" s="5" t="e">
        <f t="shared" si="499"/>
        <v>#DIV/0!</v>
      </c>
      <c r="I2635" s="5" t="e">
        <f t="shared" si="500"/>
        <v>#DIV/0!</v>
      </c>
      <c r="J2635" s="1">
        <f t="shared" si="493"/>
        <v>0.11029086484118089</v>
      </c>
      <c r="K2635" s="1">
        <f t="shared" si="494"/>
        <v>0</v>
      </c>
      <c r="L2635" s="1" t="e">
        <f t="shared" si="495"/>
        <v>#DIV/0!</v>
      </c>
      <c r="M2635" s="1" t="e">
        <f t="shared" si="496"/>
        <v>#DIV/0!</v>
      </c>
      <c r="N2635" s="1" t="e">
        <f t="shared" si="497"/>
        <v>#DIV/0!</v>
      </c>
      <c r="P2635" s="1" t="e">
        <f t="shared" si="501"/>
        <v>#DIV/0!</v>
      </c>
      <c r="Q2635" s="1" t="e">
        <f t="shared" si="498"/>
        <v>#DIV/0!</v>
      </c>
      <c r="R2635" s="2" t="e">
        <f t="shared" si="502"/>
        <v>#DIV/0!</v>
      </c>
      <c r="S2635" s="2" t="e">
        <f t="shared" si="503"/>
        <v>#DIV/0!</v>
      </c>
      <c r="T2635" s="2" t="e">
        <f t="shared" si="504"/>
        <v>#DIV/0!</v>
      </c>
      <c r="V2635" s="1">
        <v>2022</v>
      </c>
      <c r="W2635" s="1">
        <v>97116</v>
      </c>
      <c r="X2635" s="1" t="s">
        <v>2675</v>
      </c>
      <c r="Y2635" s="1" t="s">
        <v>58</v>
      </c>
      <c r="Z2635" s="1">
        <v>20</v>
      </c>
      <c r="AA2635" s="1">
        <v>2</v>
      </c>
      <c r="AB2635" s="1">
        <v>22</v>
      </c>
    </row>
    <row r="2636" spans="2:28" x14ac:dyDescent="0.55000000000000004">
      <c r="B2636" s="1">
        <v>52122</v>
      </c>
      <c r="C2636" s="4">
        <f>_xlfn.IFNA(VLOOKUP(B2636,X$2:AB11750,2,FALSE),0)</f>
        <v>0</v>
      </c>
      <c r="D2636" s="1">
        <f>_xlfn.IFNA(VLOOKUP(B2636,X$2:AA11778,3,FALSE),0)</f>
        <v>0</v>
      </c>
      <c r="E2636" s="1">
        <f>_xlfn.IFNA(VLOOKUP(B2636,X$2:AA11778,4,FALSE),0)</f>
        <v>0</v>
      </c>
      <c r="F2636" s="1">
        <f>_xlfn.IFNA(VLOOKUP(B2636,X$2:AB11779,5,FALSE),0)</f>
        <v>0</v>
      </c>
      <c r="H2636" s="5" t="e">
        <f t="shared" si="499"/>
        <v>#DIV/0!</v>
      </c>
      <c r="I2636" s="5" t="e">
        <f t="shared" si="500"/>
        <v>#DIV/0!</v>
      </c>
      <c r="J2636" s="1">
        <f t="shared" si="493"/>
        <v>0.11029086484118089</v>
      </c>
      <c r="K2636" s="1">
        <f t="shared" si="494"/>
        <v>0</v>
      </c>
      <c r="L2636" s="1" t="e">
        <f t="shared" si="495"/>
        <v>#DIV/0!</v>
      </c>
      <c r="M2636" s="1" t="e">
        <f t="shared" si="496"/>
        <v>#DIV/0!</v>
      </c>
      <c r="N2636" s="1" t="e">
        <f t="shared" si="497"/>
        <v>#DIV/0!</v>
      </c>
      <c r="P2636" s="1" t="e">
        <f t="shared" si="501"/>
        <v>#DIV/0!</v>
      </c>
      <c r="Q2636" s="1" t="e">
        <f t="shared" si="498"/>
        <v>#DIV/0!</v>
      </c>
      <c r="R2636" s="2" t="e">
        <f t="shared" si="502"/>
        <v>#DIV/0!</v>
      </c>
      <c r="S2636" s="2" t="e">
        <f t="shared" si="503"/>
        <v>#DIV/0!</v>
      </c>
      <c r="T2636" s="2" t="e">
        <f t="shared" si="504"/>
        <v>#DIV/0!</v>
      </c>
      <c r="V2636" s="1">
        <v>2022</v>
      </c>
      <c r="W2636" s="1">
        <v>75916</v>
      </c>
      <c r="X2636" s="1" t="s">
        <v>2676</v>
      </c>
      <c r="Y2636" s="1" t="s">
        <v>55</v>
      </c>
      <c r="Z2636" s="1">
        <v>20</v>
      </c>
      <c r="AA2636" s="1">
        <v>2</v>
      </c>
      <c r="AB2636" s="1">
        <v>23</v>
      </c>
    </row>
    <row r="2637" spans="2:28" x14ac:dyDescent="0.55000000000000004">
      <c r="B2637" s="1">
        <v>40116</v>
      </c>
      <c r="C2637" s="4">
        <f>_xlfn.IFNA(VLOOKUP(B2637,X$2:AB11751,2,FALSE),0)</f>
        <v>0</v>
      </c>
      <c r="D2637" s="1">
        <f>_xlfn.IFNA(VLOOKUP(B2637,X$2:AA11779,3,FALSE),0)</f>
        <v>0</v>
      </c>
      <c r="E2637" s="1">
        <f>_xlfn.IFNA(VLOOKUP(B2637,X$2:AA11779,4,FALSE),0)</f>
        <v>0</v>
      </c>
      <c r="F2637" s="1">
        <f>_xlfn.IFNA(VLOOKUP(B2637,X$2:AB11780,5,FALSE),0)</f>
        <v>0</v>
      </c>
      <c r="H2637" s="5" t="e">
        <f t="shared" si="499"/>
        <v>#DIV/0!</v>
      </c>
      <c r="I2637" s="5" t="e">
        <f t="shared" si="500"/>
        <v>#DIV/0!</v>
      </c>
      <c r="J2637" s="1">
        <f t="shared" si="493"/>
        <v>0.11029086484118089</v>
      </c>
      <c r="K2637" s="1">
        <f t="shared" si="494"/>
        <v>0</v>
      </c>
      <c r="L2637" s="1" t="e">
        <f t="shared" si="495"/>
        <v>#DIV/0!</v>
      </c>
      <c r="M2637" s="1" t="e">
        <f t="shared" si="496"/>
        <v>#DIV/0!</v>
      </c>
      <c r="N2637" s="1" t="e">
        <f t="shared" si="497"/>
        <v>#DIV/0!</v>
      </c>
      <c r="P2637" s="1" t="e">
        <f t="shared" si="501"/>
        <v>#DIV/0!</v>
      </c>
      <c r="Q2637" s="1" t="e">
        <f t="shared" si="498"/>
        <v>#DIV/0!</v>
      </c>
      <c r="R2637" s="2" t="e">
        <f t="shared" si="502"/>
        <v>#DIV/0!</v>
      </c>
      <c r="S2637" s="2" t="e">
        <f t="shared" si="503"/>
        <v>#DIV/0!</v>
      </c>
      <c r="T2637" s="2" t="e">
        <f t="shared" si="504"/>
        <v>#DIV/0!</v>
      </c>
      <c r="V2637" s="1">
        <v>2022</v>
      </c>
      <c r="W2637" s="1">
        <v>99106</v>
      </c>
      <c r="X2637" s="1" t="s">
        <v>2677</v>
      </c>
      <c r="Y2637" s="1" t="s">
        <v>38</v>
      </c>
      <c r="Z2637" s="1">
        <v>20</v>
      </c>
      <c r="AA2637" s="1">
        <v>2</v>
      </c>
      <c r="AB2637" s="1">
        <v>23</v>
      </c>
    </row>
    <row r="2638" spans="2:28" x14ac:dyDescent="0.55000000000000004">
      <c r="B2638" s="1">
        <v>56970</v>
      </c>
      <c r="C2638" s="4">
        <f>_xlfn.IFNA(VLOOKUP(B2638,X$2:AB11752,2,FALSE),0)</f>
        <v>0</v>
      </c>
      <c r="D2638" s="1">
        <f>_xlfn.IFNA(VLOOKUP(B2638,X$2:AA11780,3,FALSE),0)</f>
        <v>0</v>
      </c>
      <c r="E2638" s="1">
        <f>_xlfn.IFNA(VLOOKUP(B2638,X$2:AA11780,4,FALSE),0)</f>
        <v>0</v>
      </c>
      <c r="F2638" s="1">
        <f>_xlfn.IFNA(VLOOKUP(B2638,X$2:AB11781,5,FALSE),0)</f>
        <v>0</v>
      </c>
      <c r="H2638" s="5" t="e">
        <f t="shared" si="499"/>
        <v>#DIV/0!</v>
      </c>
      <c r="I2638" s="5" t="e">
        <f t="shared" si="500"/>
        <v>#DIV/0!</v>
      </c>
      <c r="J2638" s="1">
        <f t="shared" si="493"/>
        <v>0.11029086484118089</v>
      </c>
      <c r="K2638" s="1">
        <f t="shared" si="494"/>
        <v>0</v>
      </c>
      <c r="L2638" s="1" t="e">
        <f t="shared" si="495"/>
        <v>#DIV/0!</v>
      </c>
      <c r="M2638" s="1" t="e">
        <f t="shared" si="496"/>
        <v>#DIV/0!</v>
      </c>
      <c r="N2638" s="1" t="e">
        <f t="shared" si="497"/>
        <v>#DIV/0!</v>
      </c>
      <c r="P2638" s="1" t="e">
        <f t="shared" si="501"/>
        <v>#DIV/0!</v>
      </c>
      <c r="Q2638" s="1" t="e">
        <f t="shared" si="498"/>
        <v>#DIV/0!</v>
      </c>
      <c r="R2638" s="2" t="e">
        <f t="shared" si="502"/>
        <v>#DIV/0!</v>
      </c>
      <c r="S2638" s="2" t="e">
        <f t="shared" si="503"/>
        <v>#DIV/0!</v>
      </c>
      <c r="T2638" s="2" t="e">
        <f t="shared" si="504"/>
        <v>#DIV/0!</v>
      </c>
      <c r="V2638" s="1">
        <v>2022</v>
      </c>
      <c r="W2638" s="1">
        <v>77548</v>
      </c>
      <c r="X2638" s="1" t="s">
        <v>2678</v>
      </c>
      <c r="Y2638" s="1" t="s">
        <v>53</v>
      </c>
      <c r="Z2638" s="1">
        <v>20</v>
      </c>
      <c r="AA2638" s="1">
        <v>2</v>
      </c>
      <c r="AB2638" s="1">
        <v>24</v>
      </c>
    </row>
    <row r="2639" spans="2:28" x14ac:dyDescent="0.55000000000000004">
      <c r="B2639" s="1">
        <v>58112</v>
      </c>
      <c r="C2639" s="4">
        <f>_xlfn.IFNA(VLOOKUP(B2639,X$2:AB11753,2,FALSE),0)</f>
        <v>0</v>
      </c>
      <c r="D2639" s="1">
        <f>_xlfn.IFNA(VLOOKUP(B2639,X$2:AA11781,3,FALSE),0)</f>
        <v>0</v>
      </c>
      <c r="E2639" s="1">
        <f>_xlfn.IFNA(VLOOKUP(B2639,X$2:AA11781,4,FALSE),0)</f>
        <v>0</v>
      </c>
      <c r="F2639" s="1">
        <f>_xlfn.IFNA(VLOOKUP(B2639,X$2:AB11782,5,FALSE),0)</f>
        <v>0</v>
      </c>
      <c r="H2639" s="5" t="e">
        <f t="shared" si="499"/>
        <v>#DIV/0!</v>
      </c>
      <c r="I2639" s="5" t="e">
        <f t="shared" si="500"/>
        <v>#DIV/0!</v>
      </c>
      <c r="J2639" s="1">
        <f t="shared" si="493"/>
        <v>0.11029086484118089</v>
      </c>
      <c r="K2639" s="1">
        <f t="shared" si="494"/>
        <v>0</v>
      </c>
      <c r="L2639" s="1" t="e">
        <f t="shared" si="495"/>
        <v>#DIV/0!</v>
      </c>
      <c r="M2639" s="1" t="e">
        <f t="shared" si="496"/>
        <v>#DIV/0!</v>
      </c>
      <c r="N2639" s="1" t="e">
        <f t="shared" si="497"/>
        <v>#DIV/0!</v>
      </c>
      <c r="P2639" s="1" t="e">
        <f t="shared" si="501"/>
        <v>#DIV/0!</v>
      </c>
      <c r="Q2639" s="1" t="e">
        <f t="shared" si="498"/>
        <v>#DIV/0!</v>
      </c>
      <c r="R2639" s="2" t="e">
        <f t="shared" si="502"/>
        <v>#DIV/0!</v>
      </c>
      <c r="S2639" s="2" t="e">
        <f t="shared" si="503"/>
        <v>#DIV/0!</v>
      </c>
      <c r="T2639" s="2" t="e">
        <f t="shared" si="504"/>
        <v>#DIV/0!</v>
      </c>
      <c r="V2639" s="1">
        <v>2022</v>
      </c>
      <c r="W2639" s="1">
        <v>57317</v>
      </c>
      <c r="X2639" s="1" t="s">
        <v>2679</v>
      </c>
      <c r="Y2639" s="1" t="s">
        <v>44</v>
      </c>
      <c r="Z2639" s="1">
        <v>20</v>
      </c>
      <c r="AA2639" s="1">
        <v>2</v>
      </c>
      <c r="AB2639" s="1">
        <v>23</v>
      </c>
    </row>
    <row r="2640" spans="2:28" x14ac:dyDescent="0.55000000000000004">
      <c r="B2640" s="1">
        <v>108531</v>
      </c>
      <c r="C2640" s="4">
        <f>_xlfn.IFNA(VLOOKUP(B2640,X$2:AB11754,2,FALSE),0)</f>
        <v>0</v>
      </c>
      <c r="D2640" s="1">
        <f>_xlfn.IFNA(VLOOKUP(B2640,X$2:AA11782,3,FALSE),0)</f>
        <v>0</v>
      </c>
      <c r="E2640" s="1">
        <f>_xlfn.IFNA(VLOOKUP(B2640,X$2:AA11782,4,FALSE),0)</f>
        <v>0</v>
      </c>
      <c r="F2640" s="1">
        <f>_xlfn.IFNA(VLOOKUP(B2640,X$2:AB11783,5,FALSE),0)</f>
        <v>0</v>
      </c>
      <c r="H2640" s="5" t="e">
        <f t="shared" si="499"/>
        <v>#DIV/0!</v>
      </c>
      <c r="I2640" s="5" t="e">
        <f t="shared" si="500"/>
        <v>#DIV/0!</v>
      </c>
      <c r="J2640" s="1">
        <f t="shared" si="493"/>
        <v>0.11029086484118089</v>
      </c>
      <c r="K2640" s="1">
        <f t="shared" si="494"/>
        <v>0</v>
      </c>
      <c r="L2640" s="1" t="e">
        <f t="shared" si="495"/>
        <v>#DIV/0!</v>
      </c>
      <c r="M2640" s="1" t="e">
        <f t="shared" si="496"/>
        <v>#DIV/0!</v>
      </c>
      <c r="N2640" s="1" t="e">
        <f t="shared" si="497"/>
        <v>#DIV/0!</v>
      </c>
      <c r="P2640" s="1" t="e">
        <f t="shared" si="501"/>
        <v>#DIV/0!</v>
      </c>
      <c r="Q2640" s="1" t="e">
        <f t="shared" si="498"/>
        <v>#DIV/0!</v>
      </c>
      <c r="R2640" s="2" t="e">
        <f t="shared" si="502"/>
        <v>#DIV/0!</v>
      </c>
      <c r="S2640" s="2" t="e">
        <f t="shared" si="503"/>
        <v>#DIV/0!</v>
      </c>
      <c r="T2640" s="2" t="e">
        <f t="shared" si="504"/>
        <v>#DIV/0!</v>
      </c>
      <c r="V2640" s="1">
        <v>2022</v>
      </c>
      <c r="W2640" s="1">
        <v>59819</v>
      </c>
      <c r="X2640" s="1" t="s">
        <v>2680</v>
      </c>
      <c r="Y2640" s="1" t="s">
        <v>40</v>
      </c>
      <c r="Z2640" s="1">
        <v>20</v>
      </c>
      <c r="AA2640" s="1">
        <v>2</v>
      </c>
      <c r="AB2640" s="1">
        <v>24</v>
      </c>
    </row>
    <row r="2641" spans="2:28" x14ac:dyDescent="0.55000000000000004">
      <c r="B2641" s="1">
        <v>156091</v>
      </c>
      <c r="C2641" s="4">
        <f>_xlfn.IFNA(VLOOKUP(B2641,X$2:AB11755,2,FALSE),0)</f>
        <v>0</v>
      </c>
      <c r="D2641" s="1">
        <f>_xlfn.IFNA(VLOOKUP(B2641,X$2:AA11783,3,FALSE),0)</f>
        <v>0</v>
      </c>
      <c r="E2641" s="1">
        <f>_xlfn.IFNA(VLOOKUP(B2641,X$2:AA11783,4,FALSE),0)</f>
        <v>0</v>
      </c>
      <c r="F2641" s="1">
        <f>_xlfn.IFNA(VLOOKUP(B2641,X$2:AB11784,5,FALSE),0)</f>
        <v>0</v>
      </c>
      <c r="H2641" s="5" t="e">
        <f t="shared" si="499"/>
        <v>#DIV/0!</v>
      </c>
      <c r="I2641" s="5" t="e">
        <f t="shared" si="500"/>
        <v>#DIV/0!</v>
      </c>
      <c r="J2641" s="1">
        <f t="shared" si="493"/>
        <v>0.11029086484118089</v>
      </c>
      <c r="K2641" s="1">
        <f t="shared" si="494"/>
        <v>0</v>
      </c>
      <c r="L2641" s="1" t="e">
        <f t="shared" si="495"/>
        <v>#DIV/0!</v>
      </c>
      <c r="M2641" s="1" t="e">
        <f t="shared" si="496"/>
        <v>#DIV/0!</v>
      </c>
      <c r="N2641" s="1" t="e">
        <f t="shared" si="497"/>
        <v>#DIV/0!</v>
      </c>
      <c r="P2641" s="1" t="e">
        <f t="shared" si="501"/>
        <v>#DIV/0!</v>
      </c>
      <c r="Q2641" s="1" t="e">
        <f t="shared" si="498"/>
        <v>#DIV/0!</v>
      </c>
      <c r="R2641" s="2" t="e">
        <f t="shared" si="502"/>
        <v>#DIV/0!</v>
      </c>
      <c r="S2641" s="2" t="e">
        <f t="shared" si="503"/>
        <v>#DIV/0!</v>
      </c>
      <c r="T2641" s="2" t="e">
        <f t="shared" si="504"/>
        <v>#DIV/0!</v>
      </c>
      <c r="V2641" s="1">
        <v>2022</v>
      </c>
      <c r="W2641" s="1">
        <v>83326</v>
      </c>
      <c r="X2641" s="1" t="s">
        <v>2681</v>
      </c>
      <c r="Y2641" s="1" t="s">
        <v>34</v>
      </c>
      <c r="Z2641" s="1">
        <v>20</v>
      </c>
      <c r="AA2641" s="1">
        <v>2</v>
      </c>
      <c r="AB2641" s="1">
        <v>23</v>
      </c>
    </row>
    <row r="2642" spans="2:28" x14ac:dyDescent="0.55000000000000004">
      <c r="B2642" s="1">
        <v>58393</v>
      </c>
      <c r="C2642" s="4">
        <f>_xlfn.IFNA(VLOOKUP(B2642,X$2:AB11756,2,FALSE),0)</f>
        <v>0</v>
      </c>
      <c r="D2642" s="1">
        <f>_xlfn.IFNA(VLOOKUP(B2642,X$2:AA11784,3,FALSE),0)</f>
        <v>0</v>
      </c>
      <c r="E2642" s="1">
        <f>_xlfn.IFNA(VLOOKUP(B2642,X$2:AA11784,4,FALSE),0)</f>
        <v>0</v>
      </c>
      <c r="F2642" s="1">
        <f>_xlfn.IFNA(VLOOKUP(B2642,X$2:AB11785,5,FALSE),0)</f>
        <v>0</v>
      </c>
      <c r="H2642" s="5" t="e">
        <f t="shared" si="499"/>
        <v>#DIV/0!</v>
      </c>
      <c r="I2642" s="5" t="e">
        <f t="shared" si="500"/>
        <v>#DIV/0!</v>
      </c>
      <c r="J2642" s="1">
        <f t="shared" si="493"/>
        <v>0.11029086484118089</v>
      </c>
      <c r="K2642" s="1">
        <f t="shared" si="494"/>
        <v>0</v>
      </c>
      <c r="L2642" s="1" t="e">
        <f t="shared" si="495"/>
        <v>#DIV/0!</v>
      </c>
      <c r="M2642" s="1" t="e">
        <f t="shared" si="496"/>
        <v>#DIV/0!</v>
      </c>
      <c r="N2642" s="1" t="e">
        <f t="shared" si="497"/>
        <v>#DIV/0!</v>
      </c>
      <c r="P2642" s="1" t="e">
        <f t="shared" si="501"/>
        <v>#DIV/0!</v>
      </c>
      <c r="Q2642" s="1" t="e">
        <f t="shared" si="498"/>
        <v>#DIV/0!</v>
      </c>
      <c r="R2642" s="2" t="e">
        <f t="shared" si="502"/>
        <v>#DIV/0!</v>
      </c>
      <c r="S2642" s="2" t="e">
        <f t="shared" si="503"/>
        <v>#DIV/0!</v>
      </c>
      <c r="T2642" s="2" t="e">
        <f t="shared" si="504"/>
        <v>#DIV/0!</v>
      </c>
      <c r="V2642" s="1">
        <v>2022</v>
      </c>
      <c r="W2642" s="1">
        <v>70839</v>
      </c>
      <c r="X2642" s="1" t="s">
        <v>2682</v>
      </c>
      <c r="Y2642" s="1" t="s">
        <v>38</v>
      </c>
      <c r="Z2642" s="1">
        <v>20</v>
      </c>
      <c r="AA2642" s="1">
        <v>2</v>
      </c>
      <c r="AB2642" s="1">
        <v>21</v>
      </c>
    </row>
    <row r="2643" spans="2:28" x14ac:dyDescent="0.55000000000000004">
      <c r="B2643" s="1">
        <v>83962</v>
      </c>
      <c r="C2643" s="4">
        <f>_xlfn.IFNA(VLOOKUP(B2643,X$2:AB11757,2,FALSE),0)</f>
        <v>0</v>
      </c>
      <c r="D2643" s="1">
        <f>_xlfn.IFNA(VLOOKUP(B2643,X$2:AA11785,3,FALSE),0)</f>
        <v>0</v>
      </c>
      <c r="E2643" s="1">
        <f>_xlfn.IFNA(VLOOKUP(B2643,X$2:AA11785,4,FALSE),0)</f>
        <v>0</v>
      </c>
      <c r="F2643" s="1">
        <f>_xlfn.IFNA(VLOOKUP(B2643,X$2:AB11786,5,FALSE),0)</f>
        <v>0</v>
      </c>
      <c r="H2643" s="5" t="e">
        <f t="shared" si="499"/>
        <v>#DIV/0!</v>
      </c>
      <c r="I2643" s="5" t="e">
        <f t="shared" si="500"/>
        <v>#DIV/0!</v>
      </c>
      <c r="J2643" s="1">
        <f t="shared" si="493"/>
        <v>0.11029086484118089</v>
      </c>
      <c r="K2643" s="1">
        <f t="shared" si="494"/>
        <v>0</v>
      </c>
      <c r="L2643" s="1" t="e">
        <f t="shared" si="495"/>
        <v>#DIV/0!</v>
      </c>
      <c r="M2643" s="1" t="e">
        <f t="shared" si="496"/>
        <v>#DIV/0!</v>
      </c>
      <c r="N2643" s="1" t="e">
        <f t="shared" si="497"/>
        <v>#DIV/0!</v>
      </c>
      <c r="P2643" s="1" t="e">
        <f t="shared" si="501"/>
        <v>#DIV/0!</v>
      </c>
      <c r="Q2643" s="1" t="e">
        <f t="shared" si="498"/>
        <v>#DIV/0!</v>
      </c>
      <c r="R2643" s="2" t="e">
        <f t="shared" si="502"/>
        <v>#DIV/0!</v>
      </c>
      <c r="S2643" s="2" t="e">
        <f t="shared" si="503"/>
        <v>#DIV/0!</v>
      </c>
      <c r="T2643" s="2" t="e">
        <f t="shared" si="504"/>
        <v>#DIV/0!</v>
      </c>
      <c r="V2643" s="1">
        <v>2022</v>
      </c>
      <c r="W2643" s="1">
        <v>55940</v>
      </c>
      <c r="X2643" s="1" t="s">
        <v>2683</v>
      </c>
      <c r="Y2643" s="1" t="s">
        <v>48</v>
      </c>
      <c r="Z2643" s="1">
        <v>20</v>
      </c>
      <c r="AA2643" s="1">
        <v>2</v>
      </c>
      <c r="AB2643" s="1">
        <v>23</v>
      </c>
    </row>
    <row r="2644" spans="2:28" x14ac:dyDescent="0.55000000000000004">
      <c r="B2644" s="1">
        <v>41635</v>
      </c>
      <c r="C2644" s="4">
        <f>_xlfn.IFNA(VLOOKUP(B2644,X$2:AB11758,2,FALSE),0)</f>
        <v>0</v>
      </c>
      <c r="D2644" s="1">
        <f>_xlfn.IFNA(VLOOKUP(B2644,X$2:AA11786,3,FALSE),0)</f>
        <v>0</v>
      </c>
      <c r="E2644" s="1">
        <f>_xlfn.IFNA(VLOOKUP(B2644,X$2:AA11786,4,FALSE),0)</f>
        <v>0</v>
      </c>
      <c r="F2644" s="1">
        <f>_xlfn.IFNA(VLOOKUP(B2644,X$2:AB11787,5,FALSE),0)</f>
        <v>0</v>
      </c>
      <c r="H2644" s="5" t="e">
        <f t="shared" si="499"/>
        <v>#DIV/0!</v>
      </c>
      <c r="I2644" s="5" t="e">
        <f t="shared" si="500"/>
        <v>#DIV/0!</v>
      </c>
      <c r="J2644" s="1">
        <f t="shared" si="493"/>
        <v>0.11029086484118089</v>
      </c>
      <c r="K2644" s="1">
        <f t="shared" si="494"/>
        <v>0</v>
      </c>
      <c r="L2644" s="1" t="e">
        <f t="shared" si="495"/>
        <v>#DIV/0!</v>
      </c>
      <c r="M2644" s="1" t="e">
        <f t="shared" si="496"/>
        <v>#DIV/0!</v>
      </c>
      <c r="N2644" s="1" t="e">
        <f t="shared" si="497"/>
        <v>#DIV/0!</v>
      </c>
      <c r="P2644" s="1" t="e">
        <f t="shared" si="501"/>
        <v>#DIV/0!</v>
      </c>
      <c r="Q2644" s="1" t="e">
        <f t="shared" si="498"/>
        <v>#DIV/0!</v>
      </c>
      <c r="R2644" s="2" t="e">
        <f t="shared" si="502"/>
        <v>#DIV/0!</v>
      </c>
      <c r="S2644" s="2" t="e">
        <f t="shared" si="503"/>
        <v>#DIV/0!</v>
      </c>
      <c r="T2644" s="2" t="e">
        <f t="shared" si="504"/>
        <v>#DIV/0!</v>
      </c>
      <c r="V2644" s="1">
        <v>2022</v>
      </c>
      <c r="W2644" s="1">
        <v>83666</v>
      </c>
      <c r="X2644" s="1" t="s">
        <v>2684</v>
      </c>
      <c r="Y2644" s="1" t="s">
        <v>42</v>
      </c>
      <c r="Z2644" s="1">
        <v>20</v>
      </c>
      <c r="AA2644" s="1">
        <v>2</v>
      </c>
      <c r="AB2644" s="1">
        <v>23</v>
      </c>
    </row>
    <row r="2645" spans="2:28" x14ac:dyDescent="0.55000000000000004">
      <c r="B2645" s="1">
        <v>103914</v>
      </c>
      <c r="C2645" s="4">
        <f>_xlfn.IFNA(VLOOKUP(B2645,X$2:AB11759,2,FALSE),0)</f>
        <v>0</v>
      </c>
      <c r="D2645" s="1">
        <f>_xlfn.IFNA(VLOOKUP(B2645,X$2:AA11787,3,FALSE),0)</f>
        <v>0</v>
      </c>
      <c r="E2645" s="1">
        <f>_xlfn.IFNA(VLOOKUP(B2645,X$2:AA11787,4,FALSE),0)</f>
        <v>0</v>
      </c>
      <c r="F2645" s="1">
        <f>_xlfn.IFNA(VLOOKUP(B2645,X$2:AB11788,5,FALSE),0)</f>
        <v>0</v>
      </c>
      <c r="H2645" s="5" t="e">
        <f t="shared" si="499"/>
        <v>#DIV/0!</v>
      </c>
      <c r="I2645" s="5" t="e">
        <f t="shared" si="500"/>
        <v>#DIV/0!</v>
      </c>
      <c r="J2645" s="1">
        <f t="shared" si="493"/>
        <v>0.11029086484118089</v>
      </c>
      <c r="K2645" s="1">
        <f t="shared" si="494"/>
        <v>0</v>
      </c>
      <c r="L2645" s="1" t="e">
        <f t="shared" si="495"/>
        <v>#DIV/0!</v>
      </c>
      <c r="M2645" s="1" t="e">
        <f t="shared" si="496"/>
        <v>#DIV/0!</v>
      </c>
      <c r="N2645" s="1" t="e">
        <f t="shared" si="497"/>
        <v>#DIV/0!</v>
      </c>
      <c r="P2645" s="1" t="e">
        <f t="shared" si="501"/>
        <v>#DIV/0!</v>
      </c>
      <c r="Q2645" s="1" t="e">
        <f t="shared" si="498"/>
        <v>#DIV/0!</v>
      </c>
      <c r="R2645" s="2" t="e">
        <f t="shared" si="502"/>
        <v>#DIV/0!</v>
      </c>
      <c r="S2645" s="2" t="e">
        <f t="shared" si="503"/>
        <v>#DIV/0!</v>
      </c>
      <c r="T2645" s="2" t="e">
        <f t="shared" si="504"/>
        <v>#DIV/0!</v>
      </c>
      <c r="V2645" s="1">
        <v>2022</v>
      </c>
      <c r="W2645" s="1">
        <v>77196</v>
      </c>
      <c r="X2645" s="1" t="s">
        <v>2685</v>
      </c>
      <c r="Y2645" s="1" t="s">
        <v>38</v>
      </c>
      <c r="Z2645" s="1">
        <v>20</v>
      </c>
      <c r="AA2645" s="1">
        <v>2</v>
      </c>
      <c r="AB2645" s="1">
        <v>23</v>
      </c>
    </row>
    <row r="2646" spans="2:28" x14ac:dyDescent="0.55000000000000004">
      <c r="B2646" s="1">
        <v>129826</v>
      </c>
      <c r="C2646" s="4">
        <f>_xlfn.IFNA(VLOOKUP(B2646,X$2:AB11760,2,FALSE),0)</f>
        <v>0</v>
      </c>
      <c r="D2646" s="1">
        <f>_xlfn.IFNA(VLOOKUP(B2646,X$2:AA11788,3,FALSE),0)</f>
        <v>0</v>
      </c>
      <c r="E2646" s="1">
        <f>_xlfn.IFNA(VLOOKUP(B2646,X$2:AA11788,4,FALSE),0)</f>
        <v>0</v>
      </c>
      <c r="F2646" s="1">
        <f>_xlfn.IFNA(VLOOKUP(B2646,X$2:AB11789,5,FALSE),0)</f>
        <v>0</v>
      </c>
      <c r="H2646" s="5" t="e">
        <f t="shared" si="499"/>
        <v>#DIV/0!</v>
      </c>
      <c r="I2646" s="5" t="e">
        <f t="shared" si="500"/>
        <v>#DIV/0!</v>
      </c>
      <c r="J2646" s="1">
        <f t="shared" si="493"/>
        <v>0.11029086484118089</v>
      </c>
      <c r="K2646" s="1">
        <f t="shared" si="494"/>
        <v>0</v>
      </c>
      <c r="L2646" s="1" t="e">
        <f t="shared" si="495"/>
        <v>#DIV/0!</v>
      </c>
      <c r="M2646" s="1" t="e">
        <f t="shared" si="496"/>
        <v>#DIV/0!</v>
      </c>
      <c r="N2646" s="1" t="e">
        <f t="shared" si="497"/>
        <v>#DIV/0!</v>
      </c>
      <c r="P2646" s="1" t="e">
        <f t="shared" si="501"/>
        <v>#DIV/0!</v>
      </c>
      <c r="Q2646" s="1" t="e">
        <f t="shared" si="498"/>
        <v>#DIV/0!</v>
      </c>
      <c r="R2646" s="2" t="e">
        <f t="shared" si="502"/>
        <v>#DIV/0!</v>
      </c>
      <c r="S2646" s="2" t="e">
        <f t="shared" si="503"/>
        <v>#DIV/0!</v>
      </c>
      <c r="T2646" s="2" t="e">
        <f t="shared" si="504"/>
        <v>#DIV/0!</v>
      </c>
      <c r="V2646" s="1">
        <v>2022</v>
      </c>
      <c r="W2646" s="1">
        <v>42028</v>
      </c>
      <c r="X2646" s="1" t="s">
        <v>2686</v>
      </c>
      <c r="Y2646" s="1" t="s">
        <v>31</v>
      </c>
      <c r="Z2646" s="1">
        <v>20</v>
      </c>
      <c r="AA2646" s="1">
        <v>3</v>
      </c>
      <c r="AB2646" s="1">
        <v>24</v>
      </c>
    </row>
    <row r="2647" spans="2:28" x14ac:dyDescent="0.55000000000000004">
      <c r="B2647" s="1">
        <v>44498</v>
      </c>
      <c r="C2647" s="4">
        <f>_xlfn.IFNA(VLOOKUP(B2647,X$2:AB11761,2,FALSE),0)</f>
        <v>0</v>
      </c>
      <c r="D2647" s="1">
        <f>_xlfn.IFNA(VLOOKUP(B2647,X$2:AA11789,3,FALSE),0)</f>
        <v>0</v>
      </c>
      <c r="E2647" s="1">
        <f>_xlfn.IFNA(VLOOKUP(B2647,X$2:AA11789,4,FALSE),0)</f>
        <v>0</v>
      </c>
      <c r="F2647" s="1">
        <f>_xlfn.IFNA(VLOOKUP(B2647,X$2:AB11790,5,FALSE),0)</f>
        <v>0</v>
      </c>
      <c r="H2647" s="5" t="e">
        <f t="shared" si="499"/>
        <v>#DIV/0!</v>
      </c>
      <c r="I2647" s="5" t="e">
        <f t="shared" si="500"/>
        <v>#DIV/0!</v>
      </c>
      <c r="J2647" s="1">
        <f t="shared" si="493"/>
        <v>0.11029086484118089</v>
      </c>
      <c r="K2647" s="1">
        <f t="shared" si="494"/>
        <v>0</v>
      </c>
      <c r="L2647" s="1" t="e">
        <f t="shared" si="495"/>
        <v>#DIV/0!</v>
      </c>
      <c r="M2647" s="1" t="e">
        <f t="shared" si="496"/>
        <v>#DIV/0!</v>
      </c>
      <c r="N2647" s="1" t="e">
        <f t="shared" si="497"/>
        <v>#DIV/0!</v>
      </c>
      <c r="P2647" s="1" t="e">
        <f t="shared" si="501"/>
        <v>#DIV/0!</v>
      </c>
      <c r="Q2647" s="1" t="e">
        <f t="shared" si="498"/>
        <v>#DIV/0!</v>
      </c>
      <c r="R2647" s="2" t="e">
        <f t="shared" si="502"/>
        <v>#DIV/0!</v>
      </c>
      <c r="S2647" s="2" t="e">
        <f t="shared" si="503"/>
        <v>#DIV/0!</v>
      </c>
      <c r="T2647" s="2" t="e">
        <f t="shared" si="504"/>
        <v>#DIV/0!</v>
      </c>
      <c r="V2647" s="1">
        <v>2022</v>
      </c>
      <c r="W2647" s="1">
        <v>77195</v>
      </c>
      <c r="X2647" s="1" t="s">
        <v>2687</v>
      </c>
      <c r="Y2647" s="1" t="s">
        <v>44</v>
      </c>
      <c r="Z2647" s="1">
        <v>20</v>
      </c>
      <c r="AA2647" s="1">
        <v>3</v>
      </c>
      <c r="AB2647" s="1">
        <v>22</v>
      </c>
    </row>
    <row r="2648" spans="2:28" x14ac:dyDescent="0.55000000000000004">
      <c r="B2648" s="1">
        <v>58122</v>
      </c>
      <c r="C2648" s="4">
        <f>_xlfn.IFNA(VLOOKUP(B2648,X$2:AB11762,2,FALSE),0)</f>
        <v>0</v>
      </c>
      <c r="D2648" s="1">
        <f>_xlfn.IFNA(VLOOKUP(B2648,X$2:AA11790,3,FALSE),0)</f>
        <v>0</v>
      </c>
      <c r="E2648" s="1">
        <f>_xlfn.IFNA(VLOOKUP(B2648,X$2:AA11790,4,FALSE),0)</f>
        <v>0</v>
      </c>
      <c r="F2648" s="1">
        <f>_xlfn.IFNA(VLOOKUP(B2648,X$2:AB11791,5,FALSE),0)</f>
        <v>0</v>
      </c>
      <c r="H2648" s="5" t="e">
        <f t="shared" si="499"/>
        <v>#DIV/0!</v>
      </c>
      <c r="I2648" s="5" t="e">
        <f t="shared" si="500"/>
        <v>#DIV/0!</v>
      </c>
      <c r="J2648" s="1">
        <f t="shared" si="493"/>
        <v>0.11029086484118089</v>
      </c>
      <c r="K2648" s="1">
        <f t="shared" si="494"/>
        <v>0</v>
      </c>
      <c r="L2648" s="1" t="e">
        <f t="shared" si="495"/>
        <v>#DIV/0!</v>
      </c>
      <c r="M2648" s="1" t="e">
        <f t="shared" si="496"/>
        <v>#DIV/0!</v>
      </c>
      <c r="N2648" s="1" t="e">
        <f t="shared" si="497"/>
        <v>#DIV/0!</v>
      </c>
      <c r="P2648" s="1" t="e">
        <f t="shared" si="501"/>
        <v>#DIV/0!</v>
      </c>
      <c r="Q2648" s="1" t="e">
        <f t="shared" si="498"/>
        <v>#DIV/0!</v>
      </c>
      <c r="R2648" s="2" t="e">
        <f t="shared" si="502"/>
        <v>#DIV/0!</v>
      </c>
      <c r="S2648" s="2" t="e">
        <f t="shared" si="503"/>
        <v>#DIV/0!</v>
      </c>
      <c r="T2648" s="2" t="e">
        <f t="shared" si="504"/>
        <v>#DIV/0!</v>
      </c>
      <c r="V2648" s="1">
        <v>2022</v>
      </c>
      <c r="W2648" s="1">
        <v>77355</v>
      </c>
      <c r="X2648" s="1" t="s">
        <v>2688</v>
      </c>
      <c r="Y2648" s="1" t="s">
        <v>40</v>
      </c>
      <c r="Z2648" s="1">
        <v>20</v>
      </c>
      <c r="AA2648" s="1">
        <v>3</v>
      </c>
      <c r="AB2648" s="1">
        <v>23</v>
      </c>
    </row>
    <row r="2649" spans="2:28" x14ac:dyDescent="0.55000000000000004">
      <c r="B2649" s="1">
        <v>56146</v>
      </c>
      <c r="C2649" s="4">
        <f>_xlfn.IFNA(VLOOKUP(B2649,X$2:AB11763,2,FALSE),0)</f>
        <v>0</v>
      </c>
      <c r="D2649" s="1">
        <f>_xlfn.IFNA(VLOOKUP(B2649,X$2:AA11791,3,FALSE),0)</f>
        <v>0</v>
      </c>
      <c r="E2649" s="1">
        <f>_xlfn.IFNA(VLOOKUP(B2649,X$2:AA11791,4,FALSE),0)</f>
        <v>0</v>
      </c>
      <c r="F2649" s="1">
        <f>_xlfn.IFNA(VLOOKUP(B2649,X$2:AB11792,5,FALSE),0)</f>
        <v>0</v>
      </c>
      <c r="H2649" s="5" t="e">
        <f t="shared" si="499"/>
        <v>#DIV/0!</v>
      </c>
      <c r="I2649" s="5" t="e">
        <f t="shared" si="500"/>
        <v>#DIV/0!</v>
      </c>
      <c r="J2649" s="1">
        <f t="shared" si="493"/>
        <v>0.11029086484118089</v>
      </c>
      <c r="K2649" s="1">
        <f t="shared" si="494"/>
        <v>0</v>
      </c>
      <c r="L2649" s="1" t="e">
        <f t="shared" si="495"/>
        <v>#DIV/0!</v>
      </c>
      <c r="M2649" s="1" t="e">
        <f t="shared" si="496"/>
        <v>#DIV/0!</v>
      </c>
      <c r="N2649" s="1" t="e">
        <f t="shared" si="497"/>
        <v>#DIV/0!</v>
      </c>
      <c r="P2649" s="1" t="e">
        <f t="shared" si="501"/>
        <v>#DIV/0!</v>
      </c>
      <c r="Q2649" s="1" t="e">
        <f t="shared" si="498"/>
        <v>#DIV/0!</v>
      </c>
      <c r="R2649" s="2" t="e">
        <f t="shared" si="502"/>
        <v>#DIV/0!</v>
      </c>
      <c r="S2649" s="2" t="e">
        <f t="shared" si="503"/>
        <v>#DIV/0!</v>
      </c>
      <c r="T2649" s="2" t="e">
        <f t="shared" si="504"/>
        <v>#DIV/0!</v>
      </c>
      <c r="V2649" s="1">
        <v>2022</v>
      </c>
      <c r="W2649" s="1">
        <v>97872</v>
      </c>
      <c r="X2649" s="1" t="s">
        <v>2689</v>
      </c>
      <c r="Y2649" s="1" t="s">
        <v>34</v>
      </c>
      <c r="Z2649" s="1">
        <v>20</v>
      </c>
      <c r="AA2649" s="1">
        <v>3</v>
      </c>
      <c r="AB2649" s="1">
        <v>22</v>
      </c>
    </row>
    <row r="2650" spans="2:28" x14ac:dyDescent="0.55000000000000004">
      <c r="B2650" s="1">
        <v>42694</v>
      </c>
      <c r="C2650" s="4">
        <f>_xlfn.IFNA(VLOOKUP(B2650,X$2:AB11764,2,FALSE),0)</f>
        <v>0</v>
      </c>
      <c r="D2650" s="1">
        <f>_xlfn.IFNA(VLOOKUP(B2650,X$2:AA11792,3,FALSE),0)</f>
        <v>0</v>
      </c>
      <c r="E2650" s="1">
        <f>_xlfn.IFNA(VLOOKUP(B2650,X$2:AA11792,4,FALSE),0)</f>
        <v>0</v>
      </c>
      <c r="F2650" s="1">
        <f>_xlfn.IFNA(VLOOKUP(B2650,X$2:AB11793,5,FALSE),0)</f>
        <v>0</v>
      </c>
      <c r="H2650" s="5" t="e">
        <f t="shared" si="499"/>
        <v>#DIV/0!</v>
      </c>
      <c r="I2650" s="5" t="e">
        <f t="shared" si="500"/>
        <v>#DIV/0!</v>
      </c>
      <c r="J2650" s="1">
        <f t="shared" si="493"/>
        <v>0.11029086484118089</v>
      </c>
      <c r="K2650" s="1">
        <f t="shared" si="494"/>
        <v>0</v>
      </c>
      <c r="L2650" s="1" t="e">
        <f t="shared" si="495"/>
        <v>#DIV/0!</v>
      </c>
      <c r="M2650" s="1" t="e">
        <f t="shared" si="496"/>
        <v>#DIV/0!</v>
      </c>
      <c r="N2650" s="1" t="e">
        <f t="shared" si="497"/>
        <v>#DIV/0!</v>
      </c>
      <c r="P2650" s="1" t="e">
        <f t="shared" si="501"/>
        <v>#DIV/0!</v>
      </c>
      <c r="Q2650" s="1" t="e">
        <f t="shared" si="498"/>
        <v>#DIV/0!</v>
      </c>
      <c r="R2650" s="2" t="e">
        <f t="shared" si="502"/>
        <v>#DIV/0!</v>
      </c>
      <c r="S2650" s="2" t="e">
        <f t="shared" si="503"/>
        <v>#DIV/0!</v>
      </c>
      <c r="T2650" s="2" t="e">
        <f t="shared" si="504"/>
        <v>#DIV/0!</v>
      </c>
      <c r="V2650" s="1">
        <v>2022</v>
      </c>
      <c r="W2650" s="1">
        <v>82003</v>
      </c>
      <c r="X2650" s="1" t="s">
        <v>2690</v>
      </c>
      <c r="Y2650" s="1" t="s">
        <v>51</v>
      </c>
      <c r="Z2650" s="1">
        <v>20</v>
      </c>
      <c r="AA2650" s="1">
        <v>3</v>
      </c>
      <c r="AB2650" s="1">
        <v>23</v>
      </c>
    </row>
    <row r="2651" spans="2:28" x14ac:dyDescent="0.55000000000000004">
      <c r="B2651" s="1">
        <v>47664</v>
      </c>
      <c r="C2651" s="4">
        <f>_xlfn.IFNA(VLOOKUP(B2651,X$2:AB11765,2,FALSE),0)</f>
        <v>0</v>
      </c>
      <c r="D2651" s="1">
        <f>_xlfn.IFNA(VLOOKUP(B2651,X$2:AA11793,3,FALSE),0)</f>
        <v>0</v>
      </c>
      <c r="E2651" s="1">
        <f>_xlfn.IFNA(VLOOKUP(B2651,X$2:AA11793,4,FALSE),0)</f>
        <v>0</v>
      </c>
      <c r="F2651" s="1">
        <f>_xlfn.IFNA(VLOOKUP(B2651,X$2:AB11794,5,FALSE),0)</f>
        <v>0</v>
      </c>
      <c r="H2651" s="5" t="e">
        <f t="shared" si="499"/>
        <v>#DIV/0!</v>
      </c>
      <c r="I2651" s="5" t="e">
        <f t="shared" si="500"/>
        <v>#DIV/0!</v>
      </c>
      <c r="J2651" s="1">
        <f t="shared" si="493"/>
        <v>0.11029086484118089</v>
      </c>
      <c r="K2651" s="1">
        <f t="shared" si="494"/>
        <v>0</v>
      </c>
      <c r="L2651" s="1" t="e">
        <f t="shared" si="495"/>
        <v>#DIV/0!</v>
      </c>
      <c r="M2651" s="1" t="e">
        <f t="shared" si="496"/>
        <v>#DIV/0!</v>
      </c>
      <c r="N2651" s="1" t="e">
        <f t="shared" si="497"/>
        <v>#DIV/0!</v>
      </c>
      <c r="P2651" s="1" t="e">
        <f t="shared" si="501"/>
        <v>#DIV/0!</v>
      </c>
      <c r="Q2651" s="1" t="e">
        <f t="shared" si="498"/>
        <v>#DIV/0!</v>
      </c>
      <c r="R2651" s="2" t="e">
        <f t="shared" si="502"/>
        <v>#DIV/0!</v>
      </c>
      <c r="S2651" s="2" t="e">
        <f t="shared" si="503"/>
        <v>#DIV/0!</v>
      </c>
      <c r="T2651" s="2" t="e">
        <f t="shared" si="504"/>
        <v>#DIV/0!</v>
      </c>
      <c r="V2651" s="1">
        <v>2022</v>
      </c>
      <c r="W2651" s="1">
        <v>75818</v>
      </c>
      <c r="X2651" s="1" t="s">
        <v>2691</v>
      </c>
      <c r="Y2651" s="1" t="s">
        <v>44</v>
      </c>
      <c r="Z2651" s="1">
        <v>20</v>
      </c>
      <c r="AA2651" s="1">
        <v>3</v>
      </c>
      <c r="AB2651" s="1">
        <v>23</v>
      </c>
    </row>
    <row r="2652" spans="2:28" x14ac:dyDescent="0.55000000000000004">
      <c r="B2652" s="1">
        <v>66771</v>
      </c>
      <c r="C2652" s="4">
        <f>_xlfn.IFNA(VLOOKUP(B2652,X$2:AB11766,2,FALSE),0)</f>
        <v>0</v>
      </c>
      <c r="D2652" s="1">
        <f>_xlfn.IFNA(VLOOKUP(B2652,X$2:AA11794,3,FALSE),0)</f>
        <v>0</v>
      </c>
      <c r="E2652" s="1">
        <f>_xlfn.IFNA(VLOOKUP(B2652,X$2:AA11794,4,FALSE),0)</f>
        <v>0</v>
      </c>
      <c r="F2652" s="1">
        <f>_xlfn.IFNA(VLOOKUP(B2652,X$2:AB11795,5,FALSE),0)</f>
        <v>0</v>
      </c>
      <c r="H2652" s="5" t="e">
        <f t="shared" si="499"/>
        <v>#DIV/0!</v>
      </c>
      <c r="I2652" s="5" t="e">
        <f t="shared" si="500"/>
        <v>#DIV/0!</v>
      </c>
      <c r="J2652" s="1">
        <f t="shared" si="493"/>
        <v>0.11029086484118089</v>
      </c>
      <c r="K2652" s="1">
        <f t="shared" si="494"/>
        <v>0</v>
      </c>
      <c r="L2652" s="1" t="e">
        <f t="shared" si="495"/>
        <v>#DIV/0!</v>
      </c>
      <c r="M2652" s="1" t="e">
        <f t="shared" si="496"/>
        <v>#DIV/0!</v>
      </c>
      <c r="N2652" s="1" t="e">
        <f t="shared" si="497"/>
        <v>#DIV/0!</v>
      </c>
      <c r="P2652" s="1" t="e">
        <f t="shared" si="501"/>
        <v>#DIV/0!</v>
      </c>
      <c r="Q2652" s="1" t="e">
        <f t="shared" si="498"/>
        <v>#DIV/0!</v>
      </c>
      <c r="R2652" s="2" t="e">
        <f t="shared" si="502"/>
        <v>#DIV/0!</v>
      </c>
      <c r="S2652" s="2" t="e">
        <f t="shared" si="503"/>
        <v>#DIV/0!</v>
      </c>
      <c r="T2652" s="2" t="e">
        <f t="shared" si="504"/>
        <v>#DIV/0!</v>
      </c>
      <c r="V2652" s="1">
        <v>2022</v>
      </c>
      <c r="W2652" s="1">
        <v>40573</v>
      </c>
      <c r="X2652" s="1" t="s">
        <v>2692</v>
      </c>
      <c r="Y2652" s="1" t="s">
        <v>58</v>
      </c>
      <c r="Z2652" s="1">
        <v>20</v>
      </c>
      <c r="AA2652" s="1">
        <v>3</v>
      </c>
      <c r="AB2652" s="1">
        <v>25</v>
      </c>
    </row>
    <row r="2653" spans="2:28" x14ac:dyDescent="0.55000000000000004">
      <c r="B2653" s="1">
        <v>83716</v>
      </c>
      <c r="C2653" s="4">
        <f>_xlfn.IFNA(VLOOKUP(B2653,X$2:AB11767,2,FALSE),0)</f>
        <v>0</v>
      </c>
      <c r="D2653" s="1">
        <f>_xlfn.IFNA(VLOOKUP(B2653,X$2:AA11795,3,FALSE),0)</f>
        <v>0</v>
      </c>
      <c r="E2653" s="1">
        <f>_xlfn.IFNA(VLOOKUP(B2653,X$2:AA11795,4,FALSE),0)</f>
        <v>0</v>
      </c>
      <c r="F2653" s="1">
        <f>_xlfn.IFNA(VLOOKUP(B2653,X$2:AB11796,5,FALSE),0)</f>
        <v>0</v>
      </c>
      <c r="H2653" s="5" t="e">
        <f t="shared" si="499"/>
        <v>#DIV/0!</v>
      </c>
      <c r="I2653" s="5" t="e">
        <f t="shared" si="500"/>
        <v>#DIV/0!</v>
      </c>
      <c r="J2653" s="1">
        <f t="shared" si="493"/>
        <v>0.11029086484118089</v>
      </c>
      <c r="K2653" s="1">
        <f t="shared" si="494"/>
        <v>0</v>
      </c>
      <c r="L2653" s="1" t="e">
        <f t="shared" si="495"/>
        <v>#DIV/0!</v>
      </c>
      <c r="M2653" s="1" t="e">
        <f t="shared" si="496"/>
        <v>#DIV/0!</v>
      </c>
      <c r="N2653" s="1" t="e">
        <f t="shared" si="497"/>
        <v>#DIV/0!</v>
      </c>
      <c r="P2653" s="1" t="e">
        <f t="shared" si="501"/>
        <v>#DIV/0!</v>
      </c>
      <c r="Q2653" s="1" t="e">
        <f t="shared" si="498"/>
        <v>#DIV/0!</v>
      </c>
      <c r="R2653" s="2" t="e">
        <f t="shared" si="502"/>
        <v>#DIV/0!</v>
      </c>
      <c r="S2653" s="2" t="e">
        <f t="shared" si="503"/>
        <v>#DIV/0!</v>
      </c>
      <c r="T2653" s="2" t="e">
        <f t="shared" si="504"/>
        <v>#DIV/0!</v>
      </c>
      <c r="V2653" s="1">
        <v>2022</v>
      </c>
      <c r="W2653" s="1">
        <v>60218</v>
      </c>
      <c r="X2653" s="1" t="s">
        <v>2693</v>
      </c>
      <c r="Y2653" s="1" t="s">
        <v>51</v>
      </c>
      <c r="Z2653" s="1">
        <v>20</v>
      </c>
      <c r="AA2653" s="1">
        <v>3</v>
      </c>
      <c r="AB2653" s="1">
        <v>24</v>
      </c>
    </row>
    <row r="2654" spans="2:28" x14ac:dyDescent="0.55000000000000004">
      <c r="B2654" s="1">
        <v>128312</v>
      </c>
      <c r="C2654" s="4">
        <f>_xlfn.IFNA(VLOOKUP(B2654,X$2:AB11768,2,FALSE),0)</f>
        <v>0</v>
      </c>
      <c r="D2654" s="1">
        <f>_xlfn.IFNA(VLOOKUP(B2654,X$2:AA11796,3,FALSE),0)</f>
        <v>0</v>
      </c>
      <c r="E2654" s="1">
        <f>_xlfn.IFNA(VLOOKUP(B2654,X$2:AA11796,4,FALSE),0)</f>
        <v>0</v>
      </c>
      <c r="F2654" s="1">
        <f>_xlfn.IFNA(VLOOKUP(B2654,X$2:AB11797,5,FALSE),0)</f>
        <v>0</v>
      </c>
      <c r="H2654" s="5" t="e">
        <f t="shared" si="499"/>
        <v>#DIV/0!</v>
      </c>
      <c r="I2654" s="5" t="e">
        <f t="shared" si="500"/>
        <v>#DIV/0!</v>
      </c>
      <c r="J2654" s="1">
        <f t="shared" si="493"/>
        <v>0.11029086484118089</v>
      </c>
      <c r="K2654" s="1">
        <f t="shared" si="494"/>
        <v>0</v>
      </c>
      <c r="L2654" s="1" t="e">
        <f t="shared" si="495"/>
        <v>#DIV/0!</v>
      </c>
      <c r="M2654" s="1" t="e">
        <f t="shared" si="496"/>
        <v>#DIV/0!</v>
      </c>
      <c r="N2654" s="1" t="e">
        <f t="shared" si="497"/>
        <v>#DIV/0!</v>
      </c>
      <c r="P2654" s="1" t="e">
        <f t="shared" si="501"/>
        <v>#DIV/0!</v>
      </c>
      <c r="Q2654" s="1" t="e">
        <f t="shared" si="498"/>
        <v>#DIV/0!</v>
      </c>
      <c r="R2654" s="2" t="e">
        <f t="shared" si="502"/>
        <v>#DIV/0!</v>
      </c>
      <c r="S2654" s="2" t="e">
        <f t="shared" si="503"/>
        <v>#DIV/0!</v>
      </c>
      <c r="T2654" s="2" t="e">
        <f t="shared" si="504"/>
        <v>#DIV/0!</v>
      </c>
      <c r="V2654" s="1">
        <v>2022</v>
      </c>
      <c r="W2654" s="1">
        <v>60509</v>
      </c>
      <c r="X2654" s="1" t="s">
        <v>2694</v>
      </c>
      <c r="Y2654" s="1" t="s">
        <v>55</v>
      </c>
      <c r="Z2654" s="1">
        <v>20</v>
      </c>
      <c r="AA2654" s="1">
        <v>3</v>
      </c>
      <c r="AB2654" s="1">
        <v>24</v>
      </c>
    </row>
    <row r="2655" spans="2:28" x14ac:dyDescent="0.55000000000000004">
      <c r="B2655" s="1">
        <v>42606</v>
      </c>
      <c r="C2655" s="4">
        <f>_xlfn.IFNA(VLOOKUP(B2655,X$2:AB11769,2,FALSE),0)</f>
        <v>0</v>
      </c>
      <c r="D2655" s="1">
        <f>_xlfn.IFNA(VLOOKUP(B2655,X$2:AA11797,3,FALSE),0)</f>
        <v>0</v>
      </c>
      <c r="E2655" s="1">
        <f>_xlfn.IFNA(VLOOKUP(B2655,X$2:AA11797,4,FALSE),0)</f>
        <v>0</v>
      </c>
      <c r="F2655" s="1">
        <f>_xlfn.IFNA(VLOOKUP(B2655,X$2:AB11798,5,FALSE),0)</f>
        <v>0</v>
      </c>
      <c r="H2655" s="5" t="e">
        <f t="shared" si="499"/>
        <v>#DIV/0!</v>
      </c>
      <c r="I2655" s="5" t="e">
        <f t="shared" si="500"/>
        <v>#DIV/0!</v>
      </c>
      <c r="J2655" s="1">
        <f t="shared" si="493"/>
        <v>0.11029086484118089</v>
      </c>
      <c r="K2655" s="1">
        <f t="shared" si="494"/>
        <v>0</v>
      </c>
      <c r="L2655" s="1" t="e">
        <f t="shared" si="495"/>
        <v>#DIV/0!</v>
      </c>
      <c r="M2655" s="1" t="e">
        <f t="shared" si="496"/>
        <v>#DIV/0!</v>
      </c>
      <c r="N2655" s="1" t="e">
        <f t="shared" si="497"/>
        <v>#DIV/0!</v>
      </c>
      <c r="P2655" s="1" t="e">
        <f t="shared" si="501"/>
        <v>#DIV/0!</v>
      </c>
      <c r="Q2655" s="1" t="e">
        <f t="shared" si="498"/>
        <v>#DIV/0!</v>
      </c>
      <c r="R2655" s="2" t="e">
        <f t="shared" si="502"/>
        <v>#DIV/0!</v>
      </c>
      <c r="S2655" s="2" t="e">
        <f t="shared" si="503"/>
        <v>#DIV/0!</v>
      </c>
      <c r="T2655" s="2" t="e">
        <f t="shared" si="504"/>
        <v>#DIV/0!</v>
      </c>
      <c r="V2655" s="1">
        <v>2022</v>
      </c>
      <c r="W2655" s="1">
        <v>55086</v>
      </c>
      <c r="X2655" s="1" t="s">
        <v>2695</v>
      </c>
      <c r="Y2655" s="1" t="s">
        <v>46</v>
      </c>
      <c r="Z2655" s="1">
        <v>20</v>
      </c>
      <c r="AA2655" s="1">
        <v>3</v>
      </c>
      <c r="AB2655" s="1">
        <v>23</v>
      </c>
    </row>
    <row r="2656" spans="2:28" x14ac:dyDescent="0.55000000000000004">
      <c r="B2656" s="1">
        <v>43455</v>
      </c>
      <c r="C2656" s="4">
        <f>_xlfn.IFNA(VLOOKUP(B2656,X$2:AB11770,2,FALSE),0)</f>
        <v>0</v>
      </c>
      <c r="D2656" s="1">
        <f>_xlfn.IFNA(VLOOKUP(B2656,X$2:AA11798,3,FALSE),0)</f>
        <v>0</v>
      </c>
      <c r="E2656" s="1">
        <f>_xlfn.IFNA(VLOOKUP(B2656,X$2:AA11798,4,FALSE),0)</f>
        <v>0</v>
      </c>
      <c r="F2656" s="1">
        <f>_xlfn.IFNA(VLOOKUP(B2656,X$2:AB11799,5,FALSE),0)</f>
        <v>0</v>
      </c>
      <c r="H2656" s="5" t="e">
        <f t="shared" si="499"/>
        <v>#DIV/0!</v>
      </c>
      <c r="I2656" s="5" t="e">
        <f t="shared" si="500"/>
        <v>#DIV/0!</v>
      </c>
      <c r="J2656" s="1">
        <f t="shared" si="493"/>
        <v>0.11029086484118089</v>
      </c>
      <c r="K2656" s="1">
        <f t="shared" si="494"/>
        <v>0</v>
      </c>
      <c r="L2656" s="1" t="e">
        <f t="shared" si="495"/>
        <v>#DIV/0!</v>
      </c>
      <c r="M2656" s="1" t="e">
        <f t="shared" si="496"/>
        <v>#DIV/0!</v>
      </c>
      <c r="N2656" s="1" t="e">
        <f t="shared" si="497"/>
        <v>#DIV/0!</v>
      </c>
      <c r="P2656" s="1" t="e">
        <f t="shared" si="501"/>
        <v>#DIV/0!</v>
      </c>
      <c r="Q2656" s="1" t="e">
        <f t="shared" si="498"/>
        <v>#DIV/0!</v>
      </c>
      <c r="R2656" s="2" t="e">
        <f t="shared" si="502"/>
        <v>#DIV/0!</v>
      </c>
      <c r="S2656" s="2" t="e">
        <f t="shared" si="503"/>
        <v>#DIV/0!</v>
      </c>
      <c r="T2656" s="2" t="e">
        <f t="shared" si="504"/>
        <v>#DIV/0!</v>
      </c>
      <c r="V2656" s="1">
        <v>2022</v>
      </c>
      <c r="W2656" s="1">
        <v>98996</v>
      </c>
      <c r="X2656" s="1" t="s">
        <v>2696</v>
      </c>
      <c r="Y2656" s="1" t="s">
        <v>44</v>
      </c>
      <c r="Z2656" s="1">
        <v>20</v>
      </c>
      <c r="AA2656" s="1">
        <v>3</v>
      </c>
      <c r="AB2656" s="1">
        <v>22</v>
      </c>
    </row>
    <row r="2657" spans="2:28" x14ac:dyDescent="0.55000000000000004">
      <c r="B2657" s="1">
        <v>81815</v>
      </c>
      <c r="C2657" s="4">
        <f>_xlfn.IFNA(VLOOKUP(B2657,X$2:AB11771,2,FALSE),0)</f>
        <v>0</v>
      </c>
      <c r="D2657" s="1">
        <f>_xlfn.IFNA(VLOOKUP(B2657,X$2:AA11799,3,FALSE),0)</f>
        <v>0</v>
      </c>
      <c r="E2657" s="1">
        <f>_xlfn.IFNA(VLOOKUP(B2657,X$2:AA11799,4,FALSE),0)</f>
        <v>0</v>
      </c>
      <c r="F2657" s="1">
        <f>_xlfn.IFNA(VLOOKUP(B2657,X$2:AB11800,5,FALSE),0)</f>
        <v>0</v>
      </c>
      <c r="H2657" s="5" t="e">
        <f t="shared" si="499"/>
        <v>#DIV/0!</v>
      </c>
      <c r="I2657" s="5" t="e">
        <f t="shared" si="500"/>
        <v>#DIV/0!</v>
      </c>
      <c r="J2657" s="1">
        <f t="shared" si="493"/>
        <v>0.11029086484118089</v>
      </c>
      <c r="K2657" s="1">
        <f t="shared" si="494"/>
        <v>0</v>
      </c>
      <c r="L2657" s="1" t="e">
        <f t="shared" si="495"/>
        <v>#DIV/0!</v>
      </c>
      <c r="M2657" s="1" t="e">
        <f t="shared" si="496"/>
        <v>#DIV/0!</v>
      </c>
      <c r="N2657" s="1" t="e">
        <f t="shared" si="497"/>
        <v>#DIV/0!</v>
      </c>
      <c r="P2657" s="1" t="e">
        <f t="shared" si="501"/>
        <v>#DIV/0!</v>
      </c>
      <c r="Q2657" s="1" t="e">
        <f t="shared" si="498"/>
        <v>#DIV/0!</v>
      </c>
      <c r="R2657" s="2" t="e">
        <f t="shared" si="502"/>
        <v>#DIV/0!</v>
      </c>
      <c r="S2657" s="2" t="e">
        <f t="shared" si="503"/>
        <v>#DIV/0!</v>
      </c>
      <c r="T2657" s="2" t="e">
        <f t="shared" si="504"/>
        <v>#DIV/0!</v>
      </c>
      <c r="V2657" s="1">
        <v>2022</v>
      </c>
      <c r="W2657" s="1">
        <v>76914</v>
      </c>
      <c r="X2657" s="1" t="s">
        <v>2697</v>
      </c>
      <c r="Y2657" s="1" t="s">
        <v>36</v>
      </c>
      <c r="Z2657" s="1">
        <v>20</v>
      </c>
      <c r="AA2657" s="1">
        <v>3</v>
      </c>
      <c r="AB2657" s="1">
        <v>23</v>
      </c>
    </row>
    <row r="2658" spans="2:28" x14ac:dyDescent="0.55000000000000004">
      <c r="B2658" s="1">
        <v>84043</v>
      </c>
      <c r="C2658" s="4">
        <f>_xlfn.IFNA(VLOOKUP(B2658,X$2:AB11772,2,FALSE),0)</f>
        <v>0</v>
      </c>
      <c r="D2658" s="1">
        <f>_xlfn.IFNA(VLOOKUP(B2658,X$2:AA11800,3,FALSE),0)</f>
        <v>0</v>
      </c>
      <c r="E2658" s="1">
        <f>_xlfn.IFNA(VLOOKUP(B2658,X$2:AA11800,4,FALSE),0)</f>
        <v>0</v>
      </c>
      <c r="F2658" s="1">
        <f>_xlfn.IFNA(VLOOKUP(B2658,X$2:AB11801,5,FALSE),0)</f>
        <v>0</v>
      </c>
      <c r="H2658" s="5" t="e">
        <f t="shared" si="499"/>
        <v>#DIV/0!</v>
      </c>
      <c r="I2658" s="5" t="e">
        <f t="shared" si="500"/>
        <v>#DIV/0!</v>
      </c>
      <c r="J2658" s="1">
        <f t="shared" si="493"/>
        <v>0.11029086484118089</v>
      </c>
      <c r="K2658" s="1">
        <f t="shared" si="494"/>
        <v>0</v>
      </c>
      <c r="L2658" s="1" t="e">
        <f t="shared" si="495"/>
        <v>#DIV/0!</v>
      </c>
      <c r="M2658" s="1" t="e">
        <f t="shared" si="496"/>
        <v>#DIV/0!</v>
      </c>
      <c r="N2658" s="1" t="e">
        <f t="shared" si="497"/>
        <v>#DIV/0!</v>
      </c>
      <c r="P2658" s="1" t="e">
        <f t="shared" si="501"/>
        <v>#DIV/0!</v>
      </c>
      <c r="Q2658" s="1" t="e">
        <f t="shared" si="498"/>
        <v>#DIV/0!</v>
      </c>
      <c r="R2658" s="2" t="e">
        <f t="shared" si="502"/>
        <v>#DIV/0!</v>
      </c>
      <c r="S2658" s="2" t="e">
        <f t="shared" si="503"/>
        <v>#DIV/0!</v>
      </c>
      <c r="T2658" s="2" t="e">
        <f t="shared" si="504"/>
        <v>#DIV/0!</v>
      </c>
      <c r="V2658" s="1">
        <v>2022</v>
      </c>
      <c r="W2658" s="1">
        <v>77948</v>
      </c>
      <c r="X2658" s="1" t="s">
        <v>2698</v>
      </c>
      <c r="Y2658" s="1" t="s">
        <v>51</v>
      </c>
      <c r="Z2658" s="1">
        <v>20</v>
      </c>
      <c r="AA2658" s="1">
        <v>3</v>
      </c>
      <c r="AB2658" s="1">
        <v>25</v>
      </c>
    </row>
    <row r="2659" spans="2:28" x14ac:dyDescent="0.55000000000000004">
      <c r="B2659" s="1">
        <v>56170</v>
      </c>
      <c r="C2659" s="4">
        <f>_xlfn.IFNA(VLOOKUP(B2659,X$2:AB11773,2,FALSE),0)</f>
        <v>0</v>
      </c>
      <c r="D2659" s="1">
        <f>_xlfn.IFNA(VLOOKUP(B2659,X$2:AA11801,3,FALSE),0)</f>
        <v>0</v>
      </c>
      <c r="E2659" s="1">
        <f>_xlfn.IFNA(VLOOKUP(B2659,X$2:AA11801,4,FALSE),0)</f>
        <v>0</v>
      </c>
      <c r="F2659" s="1">
        <f>_xlfn.IFNA(VLOOKUP(B2659,X$2:AB11802,5,FALSE),0)</f>
        <v>0</v>
      </c>
      <c r="H2659" s="5" t="e">
        <f t="shared" si="499"/>
        <v>#DIV/0!</v>
      </c>
      <c r="I2659" s="5" t="e">
        <f t="shared" si="500"/>
        <v>#DIV/0!</v>
      </c>
      <c r="J2659" s="1">
        <f t="shared" si="493"/>
        <v>0.11029086484118089</v>
      </c>
      <c r="K2659" s="1">
        <f t="shared" si="494"/>
        <v>0</v>
      </c>
      <c r="L2659" s="1" t="e">
        <f t="shared" si="495"/>
        <v>#DIV/0!</v>
      </c>
      <c r="M2659" s="1" t="e">
        <f t="shared" si="496"/>
        <v>#DIV/0!</v>
      </c>
      <c r="N2659" s="1" t="e">
        <f t="shared" si="497"/>
        <v>#DIV/0!</v>
      </c>
      <c r="P2659" s="1" t="e">
        <f t="shared" si="501"/>
        <v>#DIV/0!</v>
      </c>
      <c r="Q2659" s="1" t="e">
        <f t="shared" si="498"/>
        <v>#DIV/0!</v>
      </c>
      <c r="R2659" s="2" t="e">
        <f t="shared" si="502"/>
        <v>#DIV/0!</v>
      </c>
      <c r="S2659" s="2" t="e">
        <f t="shared" si="503"/>
        <v>#DIV/0!</v>
      </c>
      <c r="T2659" s="2" t="e">
        <f t="shared" si="504"/>
        <v>#DIV/0!</v>
      </c>
      <c r="V2659" s="1">
        <v>2022</v>
      </c>
      <c r="W2659" s="1">
        <v>98318</v>
      </c>
      <c r="X2659" s="1" t="s">
        <v>2699</v>
      </c>
      <c r="Y2659" s="1" t="s">
        <v>38</v>
      </c>
      <c r="Z2659" s="1">
        <v>20</v>
      </c>
      <c r="AA2659" s="1">
        <v>3</v>
      </c>
      <c r="AB2659" s="1">
        <v>22</v>
      </c>
    </row>
    <row r="2660" spans="2:28" x14ac:dyDescent="0.55000000000000004">
      <c r="B2660" s="1">
        <v>60052</v>
      </c>
      <c r="C2660" s="4">
        <f>_xlfn.IFNA(VLOOKUP(B2660,X$2:AB11774,2,FALSE),0)</f>
        <v>0</v>
      </c>
      <c r="D2660" s="1">
        <f>_xlfn.IFNA(VLOOKUP(B2660,X$2:AA11802,3,FALSE),0)</f>
        <v>0</v>
      </c>
      <c r="E2660" s="1">
        <f>_xlfn.IFNA(VLOOKUP(B2660,X$2:AA11802,4,FALSE),0)</f>
        <v>0</v>
      </c>
      <c r="F2660" s="1">
        <f>_xlfn.IFNA(VLOOKUP(B2660,X$2:AB11803,5,FALSE),0)</f>
        <v>0</v>
      </c>
      <c r="H2660" s="5" t="e">
        <f t="shared" si="499"/>
        <v>#DIV/0!</v>
      </c>
      <c r="I2660" s="5" t="e">
        <f t="shared" si="500"/>
        <v>#DIV/0!</v>
      </c>
      <c r="J2660" s="1">
        <f t="shared" si="493"/>
        <v>0.11029086484118089</v>
      </c>
      <c r="K2660" s="1">
        <f t="shared" si="494"/>
        <v>0</v>
      </c>
      <c r="L2660" s="1" t="e">
        <f t="shared" si="495"/>
        <v>#DIV/0!</v>
      </c>
      <c r="M2660" s="1" t="e">
        <f t="shared" si="496"/>
        <v>#DIV/0!</v>
      </c>
      <c r="N2660" s="1" t="e">
        <f t="shared" si="497"/>
        <v>#DIV/0!</v>
      </c>
      <c r="P2660" s="1" t="e">
        <f t="shared" si="501"/>
        <v>#DIV/0!</v>
      </c>
      <c r="Q2660" s="1" t="e">
        <f t="shared" si="498"/>
        <v>#DIV/0!</v>
      </c>
      <c r="R2660" s="2" t="e">
        <f t="shared" si="502"/>
        <v>#DIV/0!</v>
      </c>
      <c r="S2660" s="2" t="e">
        <f t="shared" si="503"/>
        <v>#DIV/0!</v>
      </c>
      <c r="T2660" s="2" t="e">
        <f t="shared" si="504"/>
        <v>#DIV/0!</v>
      </c>
      <c r="V2660" s="1">
        <v>2022</v>
      </c>
      <c r="W2660" s="1">
        <v>77837</v>
      </c>
      <c r="X2660" s="1" t="s">
        <v>2700</v>
      </c>
      <c r="Y2660" s="1" t="s">
        <v>48</v>
      </c>
      <c r="Z2660" s="1">
        <v>20</v>
      </c>
      <c r="AA2660" s="1">
        <v>3</v>
      </c>
      <c r="AB2660" s="1">
        <v>22</v>
      </c>
    </row>
    <row r="2661" spans="2:28" x14ac:dyDescent="0.55000000000000004">
      <c r="B2661" s="1">
        <v>61815</v>
      </c>
      <c r="C2661" s="4">
        <f>_xlfn.IFNA(VLOOKUP(B2661,X$2:AB11775,2,FALSE),0)</f>
        <v>0</v>
      </c>
      <c r="D2661" s="1">
        <f>_xlfn.IFNA(VLOOKUP(B2661,X$2:AA11803,3,FALSE),0)</f>
        <v>0</v>
      </c>
      <c r="E2661" s="1">
        <f>_xlfn.IFNA(VLOOKUP(B2661,X$2:AA11803,4,FALSE),0)</f>
        <v>0</v>
      </c>
      <c r="F2661" s="1">
        <f>_xlfn.IFNA(VLOOKUP(B2661,X$2:AB11804,5,FALSE),0)</f>
        <v>0</v>
      </c>
      <c r="H2661" s="5" t="e">
        <f t="shared" si="499"/>
        <v>#DIV/0!</v>
      </c>
      <c r="I2661" s="5" t="e">
        <f t="shared" si="500"/>
        <v>#DIV/0!</v>
      </c>
      <c r="J2661" s="1">
        <f t="shared" si="493"/>
        <v>0.11029086484118089</v>
      </c>
      <c r="K2661" s="1">
        <f t="shared" si="494"/>
        <v>0</v>
      </c>
      <c r="L2661" s="1" t="e">
        <f t="shared" si="495"/>
        <v>#DIV/0!</v>
      </c>
      <c r="M2661" s="1" t="e">
        <f t="shared" si="496"/>
        <v>#DIV/0!</v>
      </c>
      <c r="N2661" s="1" t="e">
        <f t="shared" si="497"/>
        <v>#DIV/0!</v>
      </c>
      <c r="P2661" s="1" t="e">
        <f t="shared" si="501"/>
        <v>#DIV/0!</v>
      </c>
      <c r="Q2661" s="1" t="e">
        <f t="shared" si="498"/>
        <v>#DIV/0!</v>
      </c>
      <c r="R2661" s="2" t="e">
        <f t="shared" si="502"/>
        <v>#DIV/0!</v>
      </c>
      <c r="S2661" s="2" t="e">
        <f t="shared" si="503"/>
        <v>#DIV/0!</v>
      </c>
      <c r="T2661" s="2" t="e">
        <f t="shared" si="504"/>
        <v>#DIV/0!</v>
      </c>
      <c r="V2661" s="1">
        <v>2022</v>
      </c>
      <c r="W2661" s="1">
        <v>84068</v>
      </c>
      <c r="X2661" s="1" t="s">
        <v>2701</v>
      </c>
      <c r="Y2661" s="1" t="s">
        <v>55</v>
      </c>
      <c r="Z2661" s="1">
        <v>20</v>
      </c>
      <c r="AA2661" s="1">
        <v>3</v>
      </c>
      <c r="AB2661" s="1">
        <v>22</v>
      </c>
    </row>
    <row r="2662" spans="2:28" x14ac:dyDescent="0.55000000000000004">
      <c r="B2662" s="1">
        <v>77165</v>
      </c>
      <c r="C2662" s="4">
        <f>_xlfn.IFNA(VLOOKUP(B2662,X$2:AB11776,2,FALSE),0)</f>
        <v>0</v>
      </c>
      <c r="D2662" s="1">
        <f>_xlfn.IFNA(VLOOKUP(B2662,X$2:AA11804,3,FALSE),0)</f>
        <v>0</v>
      </c>
      <c r="E2662" s="1">
        <f>_xlfn.IFNA(VLOOKUP(B2662,X$2:AA11804,4,FALSE),0)</f>
        <v>0</v>
      </c>
      <c r="F2662" s="1">
        <f>_xlfn.IFNA(VLOOKUP(B2662,X$2:AB11805,5,FALSE),0)</f>
        <v>0</v>
      </c>
      <c r="H2662" s="5" t="e">
        <f t="shared" si="499"/>
        <v>#DIV/0!</v>
      </c>
      <c r="I2662" s="5" t="e">
        <f t="shared" si="500"/>
        <v>#DIV/0!</v>
      </c>
      <c r="J2662" s="1">
        <f t="shared" si="493"/>
        <v>0.11029086484118089</v>
      </c>
      <c r="K2662" s="1">
        <f t="shared" si="494"/>
        <v>0</v>
      </c>
      <c r="L2662" s="1" t="e">
        <f t="shared" si="495"/>
        <v>#DIV/0!</v>
      </c>
      <c r="M2662" s="1" t="e">
        <f t="shared" si="496"/>
        <v>#DIV/0!</v>
      </c>
      <c r="N2662" s="1" t="e">
        <f t="shared" si="497"/>
        <v>#DIV/0!</v>
      </c>
      <c r="P2662" s="1" t="e">
        <f t="shared" si="501"/>
        <v>#DIV/0!</v>
      </c>
      <c r="Q2662" s="1" t="e">
        <f t="shared" si="498"/>
        <v>#DIV/0!</v>
      </c>
      <c r="R2662" s="2" t="e">
        <f t="shared" si="502"/>
        <v>#DIV/0!</v>
      </c>
      <c r="S2662" s="2" t="e">
        <f t="shared" si="503"/>
        <v>#DIV/0!</v>
      </c>
      <c r="T2662" s="2" t="e">
        <f t="shared" si="504"/>
        <v>#DIV/0!</v>
      </c>
      <c r="V2662" s="1">
        <v>2022</v>
      </c>
      <c r="W2662" s="1">
        <v>98834</v>
      </c>
      <c r="X2662" s="1" t="s">
        <v>2702</v>
      </c>
      <c r="Y2662" s="1" t="s">
        <v>34</v>
      </c>
      <c r="Z2662" s="1">
        <v>20</v>
      </c>
      <c r="AA2662" s="1">
        <v>3</v>
      </c>
      <c r="AB2662" s="1">
        <v>21</v>
      </c>
    </row>
    <row r="2663" spans="2:28" x14ac:dyDescent="0.55000000000000004">
      <c r="B2663" s="1">
        <v>82415</v>
      </c>
      <c r="C2663" s="4">
        <f>_xlfn.IFNA(VLOOKUP(B2663,X$2:AB11777,2,FALSE),0)</f>
        <v>0</v>
      </c>
      <c r="D2663" s="1">
        <f>_xlfn.IFNA(VLOOKUP(B2663,X$2:AA11805,3,FALSE),0)</f>
        <v>0</v>
      </c>
      <c r="E2663" s="1">
        <f>_xlfn.IFNA(VLOOKUP(B2663,X$2:AA11805,4,FALSE),0)</f>
        <v>0</v>
      </c>
      <c r="F2663" s="1">
        <f>_xlfn.IFNA(VLOOKUP(B2663,X$2:AB11806,5,FALSE),0)</f>
        <v>0</v>
      </c>
      <c r="H2663" s="5" t="e">
        <f t="shared" si="499"/>
        <v>#DIV/0!</v>
      </c>
      <c r="I2663" s="5" t="e">
        <f t="shared" si="500"/>
        <v>#DIV/0!</v>
      </c>
      <c r="J2663" s="1">
        <f t="shared" si="493"/>
        <v>0.11029086484118089</v>
      </c>
      <c r="K2663" s="1">
        <f t="shared" si="494"/>
        <v>0</v>
      </c>
      <c r="L2663" s="1" t="e">
        <f t="shared" si="495"/>
        <v>#DIV/0!</v>
      </c>
      <c r="M2663" s="1" t="e">
        <f t="shared" si="496"/>
        <v>#DIV/0!</v>
      </c>
      <c r="N2663" s="1" t="e">
        <f t="shared" si="497"/>
        <v>#DIV/0!</v>
      </c>
      <c r="P2663" s="1" t="e">
        <f t="shared" si="501"/>
        <v>#DIV/0!</v>
      </c>
      <c r="Q2663" s="1" t="e">
        <f t="shared" si="498"/>
        <v>#DIV/0!</v>
      </c>
      <c r="R2663" s="2" t="e">
        <f t="shared" si="502"/>
        <v>#DIV/0!</v>
      </c>
      <c r="S2663" s="2" t="e">
        <f t="shared" si="503"/>
        <v>#DIV/0!</v>
      </c>
      <c r="T2663" s="2" t="e">
        <f t="shared" si="504"/>
        <v>#DIV/0!</v>
      </c>
      <c r="V2663" s="1">
        <v>2022</v>
      </c>
      <c r="W2663" s="1">
        <v>56941</v>
      </c>
      <c r="X2663" s="1" t="s">
        <v>2703</v>
      </c>
      <c r="Y2663" s="1" t="s">
        <v>38</v>
      </c>
      <c r="Z2663" s="1">
        <v>20</v>
      </c>
      <c r="AA2663" s="1">
        <v>3</v>
      </c>
      <c r="AB2663" s="1">
        <v>23</v>
      </c>
    </row>
    <row r="2664" spans="2:28" x14ac:dyDescent="0.55000000000000004">
      <c r="B2664" s="1">
        <v>57205</v>
      </c>
      <c r="C2664" s="4">
        <f>_xlfn.IFNA(VLOOKUP(B2664,X$2:AB11778,2,FALSE),0)</f>
        <v>0</v>
      </c>
      <c r="D2664" s="1">
        <f>_xlfn.IFNA(VLOOKUP(B2664,X$2:AA11806,3,FALSE),0)</f>
        <v>0</v>
      </c>
      <c r="E2664" s="1">
        <f>_xlfn.IFNA(VLOOKUP(B2664,X$2:AA11806,4,FALSE),0)</f>
        <v>0</v>
      </c>
      <c r="F2664" s="1">
        <f>_xlfn.IFNA(VLOOKUP(B2664,X$2:AB11807,5,FALSE),0)</f>
        <v>0</v>
      </c>
      <c r="H2664" s="5" t="e">
        <f t="shared" si="499"/>
        <v>#DIV/0!</v>
      </c>
      <c r="I2664" s="5" t="e">
        <f t="shared" si="500"/>
        <v>#DIV/0!</v>
      </c>
      <c r="J2664" s="1">
        <f t="shared" si="493"/>
        <v>0.11029086484118089</v>
      </c>
      <c r="K2664" s="1">
        <f t="shared" si="494"/>
        <v>0</v>
      </c>
      <c r="L2664" s="1" t="e">
        <f t="shared" si="495"/>
        <v>#DIV/0!</v>
      </c>
      <c r="M2664" s="1" t="e">
        <f t="shared" si="496"/>
        <v>#DIV/0!</v>
      </c>
      <c r="N2664" s="1" t="e">
        <f t="shared" si="497"/>
        <v>#DIV/0!</v>
      </c>
      <c r="P2664" s="1" t="e">
        <f t="shared" si="501"/>
        <v>#DIV/0!</v>
      </c>
      <c r="Q2664" s="1" t="e">
        <f t="shared" si="498"/>
        <v>#DIV/0!</v>
      </c>
      <c r="R2664" s="2" t="e">
        <f t="shared" si="502"/>
        <v>#DIV/0!</v>
      </c>
      <c r="S2664" s="2" t="e">
        <f t="shared" si="503"/>
        <v>#DIV/0!</v>
      </c>
      <c r="T2664" s="2" t="e">
        <f t="shared" si="504"/>
        <v>#DIV/0!</v>
      </c>
      <c r="V2664" s="1">
        <v>2022</v>
      </c>
      <c r="W2664" s="1">
        <v>99018</v>
      </c>
      <c r="X2664" s="1" t="s">
        <v>2704</v>
      </c>
      <c r="Y2664" s="1" t="s">
        <v>44</v>
      </c>
      <c r="Z2664" s="1">
        <v>20</v>
      </c>
      <c r="AA2664" s="1">
        <v>3</v>
      </c>
      <c r="AB2664" s="1">
        <v>22</v>
      </c>
    </row>
    <row r="2665" spans="2:28" x14ac:dyDescent="0.55000000000000004">
      <c r="B2665" s="1">
        <v>66685</v>
      </c>
      <c r="C2665" s="4">
        <f>_xlfn.IFNA(VLOOKUP(B2665,X$2:AB11779,2,FALSE),0)</f>
        <v>0</v>
      </c>
      <c r="D2665" s="1">
        <f>_xlfn.IFNA(VLOOKUP(B2665,X$2:AA11807,3,FALSE),0)</f>
        <v>0</v>
      </c>
      <c r="E2665" s="1">
        <f>_xlfn.IFNA(VLOOKUP(B2665,X$2:AA11807,4,FALSE),0)</f>
        <v>0</v>
      </c>
      <c r="F2665" s="1">
        <f>_xlfn.IFNA(VLOOKUP(B2665,X$2:AB11808,5,FALSE),0)</f>
        <v>0</v>
      </c>
      <c r="H2665" s="5" t="e">
        <f t="shared" si="499"/>
        <v>#DIV/0!</v>
      </c>
      <c r="I2665" s="5" t="e">
        <f t="shared" si="500"/>
        <v>#DIV/0!</v>
      </c>
      <c r="J2665" s="1">
        <f t="shared" si="493"/>
        <v>0.11029086484118089</v>
      </c>
      <c r="K2665" s="1">
        <f t="shared" si="494"/>
        <v>0</v>
      </c>
      <c r="L2665" s="1" t="e">
        <f t="shared" si="495"/>
        <v>#DIV/0!</v>
      </c>
      <c r="M2665" s="1" t="e">
        <f t="shared" si="496"/>
        <v>#DIV/0!</v>
      </c>
      <c r="N2665" s="1" t="e">
        <f t="shared" si="497"/>
        <v>#DIV/0!</v>
      </c>
      <c r="P2665" s="1" t="e">
        <f t="shared" si="501"/>
        <v>#DIV/0!</v>
      </c>
      <c r="Q2665" s="1" t="e">
        <f t="shared" si="498"/>
        <v>#DIV/0!</v>
      </c>
      <c r="R2665" s="2" t="e">
        <f t="shared" si="502"/>
        <v>#DIV/0!</v>
      </c>
      <c r="S2665" s="2" t="e">
        <f t="shared" si="503"/>
        <v>#DIV/0!</v>
      </c>
      <c r="T2665" s="2" t="e">
        <f t="shared" si="504"/>
        <v>#DIV/0!</v>
      </c>
      <c r="V2665" s="1">
        <v>2022</v>
      </c>
      <c r="W2665" s="1">
        <v>98919</v>
      </c>
      <c r="X2665" s="1" t="s">
        <v>2705</v>
      </c>
      <c r="Y2665" s="1" t="s">
        <v>38</v>
      </c>
      <c r="Z2665" s="1">
        <v>20</v>
      </c>
      <c r="AA2665" s="1">
        <v>3</v>
      </c>
      <c r="AB2665" s="1">
        <v>21</v>
      </c>
    </row>
    <row r="2666" spans="2:28" x14ac:dyDescent="0.55000000000000004">
      <c r="B2666" s="1">
        <v>42551</v>
      </c>
      <c r="C2666" s="4">
        <f>_xlfn.IFNA(VLOOKUP(B2666,X$2:AB11780,2,FALSE),0)</f>
        <v>0</v>
      </c>
      <c r="D2666" s="1">
        <f>_xlfn.IFNA(VLOOKUP(B2666,X$2:AA11808,3,FALSE),0)</f>
        <v>0</v>
      </c>
      <c r="E2666" s="1">
        <f>_xlfn.IFNA(VLOOKUP(B2666,X$2:AA11808,4,FALSE),0)</f>
        <v>0</v>
      </c>
      <c r="F2666" s="1">
        <f>_xlfn.IFNA(VLOOKUP(B2666,X$2:AB11809,5,FALSE),0)</f>
        <v>0</v>
      </c>
      <c r="H2666" s="5" t="e">
        <f t="shared" si="499"/>
        <v>#DIV/0!</v>
      </c>
      <c r="I2666" s="5" t="e">
        <f t="shared" si="500"/>
        <v>#DIV/0!</v>
      </c>
      <c r="J2666" s="1">
        <f t="shared" si="493"/>
        <v>0.11029086484118089</v>
      </c>
      <c r="K2666" s="1">
        <f t="shared" si="494"/>
        <v>0</v>
      </c>
      <c r="L2666" s="1" t="e">
        <f t="shared" si="495"/>
        <v>#DIV/0!</v>
      </c>
      <c r="M2666" s="1" t="e">
        <f t="shared" si="496"/>
        <v>#DIV/0!</v>
      </c>
      <c r="N2666" s="1" t="e">
        <f t="shared" si="497"/>
        <v>#DIV/0!</v>
      </c>
      <c r="P2666" s="1" t="e">
        <f t="shared" si="501"/>
        <v>#DIV/0!</v>
      </c>
      <c r="Q2666" s="1" t="e">
        <f t="shared" si="498"/>
        <v>#DIV/0!</v>
      </c>
      <c r="R2666" s="2" t="e">
        <f t="shared" si="502"/>
        <v>#DIV/0!</v>
      </c>
      <c r="S2666" s="2" t="e">
        <f t="shared" si="503"/>
        <v>#DIV/0!</v>
      </c>
      <c r="T2666" s="2" t="e">
        <f t="shared" si="504"/>
        <v>#DIV/0!</v>
      </c>
      <c r="V2666" s="1">
        <v>2022</v>
      </c>
      <c r="W2666" s="1">
        <v>55717</v>
      </c>
      <c r="X2666" s="1" t="s">
        <v>2706</v>
      </c>
      <c r="Y2666" s="1" t="s">
        <v>34</v>
      </c>
      <c r="Z2666" s="1">
        <v>20</v>
      </c>
      <c r="AA2666" s="1">
        <v>3</v>
      </c>
      <c r="AB2666" s="1">
        <v>24</v>
      </c>
    </row>
    <row r="2667" spans="2:28" x14ac:dyDescent="0.55000000000000004">
      <c r="B2667" s="1">
        <v>78701</v>
      </c>
      <c r="C2667" s="4">
        <f>_xlfn.IFNA(VLOOKUP(B2667,X$2:AB11781,2,FALSE),0)</f>
        <v>0</v>
      </c>
      <c r="D2667" s="1">
        <f>_xlfn.IFNA(VLOOKUP(B2667,X$2:AA11809,3,FALSE),0)</f>
        <v>0</v>
      </c>
      <c r="E2667" s="1">
        <f>_xlfn.IFNA(VLOOKUP(B2667,X$2:AA11809,4,FALSE),0)</f>
        <v>0</v>
      </c>
      <c r="F2667" s="1">
        <f>_xlfn.IFNA(VLOOKUP(B2667,X$2:AB11810,5,FALSE),0)</f>
        <v>0</v>
      </c>
      <c r="H2667" s="5" t="e">
        <f t="shared" si="499"/>
        <v>#DIV/0!</v>
      </c>
      <c r="I2667" s="5" t="e">
        <f t="shared" si="500"/>
        <v>#DIV/0!</v>
      </c>
      <c r="J2667" s="1">
        <f t="shared" si="493"/>
        <v>0.11029086484118089</v>
      </c>
      <c r="K2667" s="1">
        <f t="shared" si="494"/>
        <v>0</v>
      </c>
      <c r="L2667" s="1" t="e">
        <f t="shared" si="495"/>
        <v>#DIV/0!</v>
      </c>
      <c r="M2667" s="1" t="e">
        <f t="shared" si="496"/>
        <v>#DIV/0!</v>
      </c>
      <c r="N2667" s="1" t="e">
        <f t="shared" si="497"/>
        <v>#DIV/0!</v>
      </c>
      <c r="P2667" s="1" t="e">
        <f t="shared" si="501"/>
        <v>#DIV/0!</v>
      </c>
      <c r="Q2667" s="1" t="e">
        <f t="shared" si="498"/>
        <v>#DIV/0!</v>
      </c>
      <c r="R2667" s="2" t="e">
        <f t="shared" si="502"/>
        <v>#DIV/0!</v>
      </c>
      <c r="S2667" s="2" t="e">
        <f t="shared" si="503"/>
        <v>#DIV/0!</v>
      </c>
      <c r="T2667" s="2" t="e">
        <f t="shared" si="504"/>
        <v>#DIV/0!</v>
      </c>
      <c r="V2667" s="1">
        <v>2022</v>
      </c>
      <c r="W2667" s="1">
        <v>60341</v>
      </c>
      <c r="X2667" s="1" t="s">
        <v>2707</v>
      </c>
      <c r="Y2667" s="1" t="s">
        <v>46</v>
      </c>
      <c r="Z2667" s="1">
        <v>20</v>
      </c>
      <c r="AA2667" s="1">
        <v>3</v>
      </c>
      <c r="AB2667" s="1">
        <v>23</v>
      </c>
    </row>
    <row r="2668" spans="2:28" x14ac:dyDescent="0.55000000000000004">
      <c r="B2668" s="1">
        <v>42364</v>
      </c>
      <c r="C2668" s="4">
        <f>_xlfn.IFNA(VLOOKUP(B2668,X$2:AB11782,2,FALSE),0)</f>
        <v>0</v>
      </c>
      <c r="D2668" s="1">
        <f>_xlfn.IFNA(VLOOKUP(B2668,X$2:AA11810,3,FALSE),0)</f>
        <v>0</v>
      </c>
      <c r="E2668" s="1">
        <f>_xlfn.IFNA(VLOOKUP(B2668,X$2:AA11810,4,FALSE),0)</f>
        <v>0</v>
      </c>
      <c r="F2668" s="1">
        <f>_xlfn.IFNA(VLOOKUP(B2668,X$2:AB11811,5,FALSE),0)</f>
        <v>0</v>
      </c>
      <c r="H2668" s="5" t="e">
        <f t="shared" si="499"/>
        <v>#DIV/0!</v>
      </c>
      <c r="I2668" s="5" t="e">
        <f t="shared" si="500"/>
        <v>#DIV/0!</v>
      </c>
      <c r="J2668" s="1">
        <f t="shared" si="493"/>
        <v>0.11029086484118089</v>
      </c>
      <c r="K2668" s="1">
        <f t="shared" si="494"/>
        <v>0</v>
      </c>
      <c r="L2668" s="1" t="e">
        <f t="shared" si="495"/>
        <v>#DIV/0!</v>
      </c>
      <c r="M2668" s="1" t="e">
        <f t="shared" si="496"/>
        <v>#DIV/0!</v>
      </c>
      <c r="N2668" s="1" t="e">
        <f t="shared" si="497"/>
        <v>#DIV/0!</v>
      </c>
      <c r="P2668" s="1" t="e">
        <f t="shared" si="501"/>
        <v>#DIV/0!</v>
      </c>
      <c r="Q2668" s="1" t="e">
        <f t="shared" si="498"/>
        <v>#DIV/0!</v>
      </c>
      <c r="R2668" s="2" t="e">
        <f t="shared" si="502"/>
        <v>#DIV/0!</v>
      </c>
      <c r="S2668" s="2" t="e">
        <f t="shared" si="503"/>
        <v>#DIV/0!</v>
      </c>
      <c r="T2668" s="2" t="e">
        <f t="shared" si="504"/>
        <v>#DIV/0!</v>
      </c>
      <c r="V2668" s="1">
        <v>2022</v>
      </c>
      <c r="W2668" s="1">
        <v>82387</v>
      </c>
      <c r="X2668" s="1" t="s">
        <v>2708</v>
      </c>
      <c r="Y2668" s="1" t="s">
        <v>38</v>
      </c>
      <c r="Z2668" s="1">
        <v>20</v>
      </c>
      <c r="AA2668" s="1">
        <v>3</v>
      </c>
      <c r="AB2668" s="1">
        <v>23</v>
      </c>
    </row>
    <row r="2669" spans="2:28" x14ac:dyDescent="0.55000000000000004">
      <c r="B2669" s="1">
        <v>56856</v>
      </c>
      <c r="C2669" s="4">
        <f>_xlfn.IFNA(VLOOKUP(B2669,X$2:AB11783,2,FALSE),0)</f>
        <v>0</v>
      </c>
      <c r="D2669" s="1">
        <f>_xlfn.IFNA(VLOOKUP(B2669,X$2:AA11811,3,FALSE),0)</f>
        <v>0</v>
      </c>
      <c r="E2669" s="1">
        <f>_xlfn.IFNA(VLOOKUP(B2669,X$2:AA11811,4,FALSE),0)</f>
        <v>0</v>
      </c>
      <c r="F2669" s="1">
        <f>_xlfn.IFNA(VLOOKUP(B2669,X$2:AB11812,5,FALSE),0)</f>
        <v>0</v>
      </c>
      <c r="H2669" s="5" t="e">
        <f t="shared" si="499"/>
        <v>#DIV/0!</v>
      </c>
      <c r="I2669" s="5" t="e">
        <f t="shared" si="500"/>
        <v>#DIV/0!</v>
      </c>
      <c r="J2669" s="1">
        <f t="shared" si="493"/>
        <v>0.11029086484118089</v>
      </c>
      <c r="K2669" s="1">
        <f t="shared" si="494"/>
        <v>0</v>
      </c>
      <c r="L2669" s="1" t="e">
        <f t="shared" si="495"/>
        <v>#DIV/0!</v>
      </c>
      <c r="M2669" s="1" t="e">
        <f t="shared" si="496"/>
        <v>#DIV/0!</v>
      </c>
      <c r="N2669" s="1" t="e">
        <f t="shared" si="497"/>
        <v>#DIV/0!</v>
      </c>
      <c r="P2669" s="1" t="e">
        <f t="shared" si="501"/>
        <v>#DIV/0!</v>
      </c>
      <c r="Q2669" s="1" t="e">
        <f t="shared" si="498"/>
        <v>#DIV/0!</v>
      </c>
      <c r="R2669" s="2" t="e">
        <f t="shared" si="502"/>
        <v>#DIV/0!</v>
      </c>
      <c r="S2669" s="2" t="e">
        <f t="shared" si="503"/>
        <v>#DIV/0!</v>
      </c>
      <c r="T2669" s="2" t="e">
        <f t="shared" si="504"/>
        <v>#DIV/0!</v>
      </c>
      <c r="V2669" s="1">
        <v>2022</v>
      </c>
      <c r="W2669" s="1">
        <v>61637</v>
      </c>
      <c r="X2669" s="1" t="s">
        <v>2709</v>
      </c>
      <c r="Y2669" s="1" t="s">
        <v>58</v>
      </c>
      <c r="Z2669" s="1">
        <v>20</v>
      </c>
      <c r="AA2669" s="1">
        <v>3</v>
      </c>
      <c r="AB2669" s="1">
        <v>24</v>
      </c>
    </row>
    <row r="2670" spans="2:28" x14ac:dyDescent="0.55000000000000004">
      <c r="B2670" s="1">
        <v>44622</v>
      </c>
      <c r="C2670" s="4">
        <f>_xlfn.IFNA(VLOOKUP(B2670,X$2:AB11784,2,FALSE),0)</f>
        <v>0</v>
      </c>
      <c r="D2670" s="1">
        <f>_xlfn.IFNA(VLOOKUP(B2670,X$2:AA11812,3,FALSE),0)</f>
        <v>0</v>
      </c>
      <c r="E2670" s="1">
        <f>_xlfn.IFNA(VLOOKUP(B2670,X$2:AA11812,4,FALSE),0)</f>
        <v>0</v>
      </c>
      <c r="F2670" s="1">
        <f>_xlfn.IFNA(VLOOKUP(B2670,X$2:AB11813,5,FALSE),0)</f>
        <v>0</v>
      </c>
      <c r="H2670" s="5" t="e">
        <f t="shared" si="499"/>
        <v>#DIV/0!</v>
      </c>
      <c r="I2670" s="5" t="e">
        <f t="shared" si="500"/>
        <v>#DIV/0!</v>
      </c>
      <c r="J2670" s="1">
        <f t="shared" si="493"/>
        <v>0.11029086484118089</v>
      </c>
      <c r="K2670" s="1">
        <f t="shared" si="494"/>
        <v>0</v>
      </c>
      <c r="L2670" s="1" t="e">
        <f t="shared" si="495"/>
        <v>#DIV/0!</v>
      </c>
      <c r="M2670" s="1" t="e">
        <f t="shared" si="496"/>
        <v>#DIV/0!</v>
      </c>
      <c r="N2670" s="1" t="e">
        <f t="shared" si="497"/>
        <v>#DIV/0!</v>
      </c>
      <c r="P2670" s="1" t="e">
        <f t="shared" si="501"/>
        <v>#DIV/0!</v>
      </c>
      <c r="Q2670" s="1" t="e">
        <f t="shared" si="498"/>
        <v>#DIV/0!</v>
      </c>
      <c r="R2670" s="2" t="e">
        <f t="shared" si="502"/>
        <v>#DIV/0!</v>
      </c>
      <c r="S2670" s="2" t="e">
        <f t="shared" si="503"/>
        <v>#DIV/0!</v>
      </c>
      <c r="T2670" s="2" t="e">
        <f t="shared" si="504"/>
        <v>#DIV/0!</v>
      </c>
      <c r="V2670" s="1">
        <v>2022</v>
      </c>
      <c r="W2670" s="1">
        <v>57739</v>
      </c>
      <c r="X2670" s="1" t="s">
        <v>2710</v>
      </c>
      <c r="Y2670" s="1" t="s">
        <v>44</v>
      </c>
      <c r="Z2670" s="1">
        <v>20</v>
      </c>
      <c r="AA2670" s="1">
        <v>3</v>
      </c>
      <c r="AB2670" s="1">
        <v>23</v>
      </c>
    </row>
    <row r="2671" spans="2:28" x14ac:dyDescent="0.55000000000000004">
      <c r="B2671" s="1">
        <v>77299</v>
      </c>
      <c r="C2671" s="4">
        <f>_xlfn.IFNA(VLOOKUP(B2671,X$2:AB11785,2,FALSE),0)</f>
        <v>0</v>
      </c>
      <c r="D2671" s="1">
        <f>_xlfn.IFNA(VLOOKUP(B2671,X$2:AA11813,3,FALSE),0)</f>
        <v>0</v>
      </c>
      <c r="E2671" s="1">
        <f>_xlfn.IFNA(VLOOKUP(B2671,X$2:AA11813,4,FALSE),0)</f>
        <v>0</v>
      </c>
      <c r="F2671" s="1">
        <f>_xlfn.IFNA(VLOOKUP(B2671,X$2:AB11814,5,FALSE),0)</f>
        <v>0</v>
      </c>
      <c r="H2671" s="5" t="e">
        <f t="shared" si="499"/>
        <v>#DIV/0!</v>
      </c>
      <c r="I2671" s="5" t="e">
        <f t="shared" si="500"/>
        <v>#DIV/0!</v>
      </c>
      <c r="J2671" s="1">
        <f t="shared" si="493"/>
        <v>0.11029086484118089</v>
      </c>
      <c r="K2671" s="1">
        <f t="shared" si="494"/>
        <v>0</v>
      </c>
      <c r="L2671" s="1" t="e">
        <f t="shared" si="495"/>
        <v>#DIV/0!</v>
      </c>
      <c r="M2671" s="1" t="e">
        <f t="shared" si="496"/>
        <v>#DIV/0!</v>
      </c>
      <c r="N2671" s="1" t="e">
        <f t="shared" si="497"/>
        <v>#DIV/0!</v>
      </c>
      <c r="P2671" s="1" t="e">
        <f t="shared" si="501"/>
        <v>#DIV/0!</v>
      </c>
      <c r="Q2671" s="1" t="e">
        <f t="shared" si="498"/>
        <v>#DIV/0!</v>
      </c>
      <c r="R2671" s="2" t="e">
        <f t="shared" si="502"/>
        <v>#DIV/0!</v>
      </c>
      <c r="S2671" s="2" t="e">
        <f t="shared" si="503"/>
        <v>#DIV/0!</v>
      </c>
      <c r="T2671" s="2" t="e">
        <f t="shared" si="504"/>
        <v>#DIV/0!</v>
      </c>
      <c r="V2671" s="1">
        <v>2022</v>
      </c>
      <c r="W2671" s="1">
        <v>60953</v>
      </c>
      <c r="X2671" s="1" t="s">
        <v>2711</v>
      </c>
      <c r="Y2671" s="1" t="s">
        <v>40</v>
      </c>
      <c r="Z2671" s="1">
        <v>20</v>
      </c>
      <c r="AA2671" s="1">
        <v>3</v>
      </c>
      <c r="AB2671" s="1">
        <v>23</v>
      </c>
    </row>
    <row r="2672" spans="2:28" x14ac:dyDescent="0.55000000000000004">
      <c r="B2672" s="1">
        <v>59837</v>
      </c>
      <c r="C2672" s="4">
        <f>_xlfn.IFNA(VLOOKUP(B2672,X$2:AB11786,2,FALSE),0)</f>
        <v>0</v>
      </c>
      <c r="D2672" s="1">
        <f>_xlfn.IFNA(VLOOKUP(B2672,X$2:AA11814,3,FALSE),0)</f>
        <v>0</v>
      </c>
      <c r="E2672" s="1">
        <f>_xlfn.IFNA(VLOOKUP(B2672,X$2:AA11814,4,FALSE),0)</f>
        <v>0</v>
      </c>
      <c r="F2672" s="1">
        <f>_xlfn.IFNA(VLOOKUP(B2672,X$2:AB11815,5,FALSE),0)</f>
        <v>0</v>
      </c>
      <c r="H2672" s="5" t="e">
        <f t="shared" si="499"/>
        <v>#DIV/0!</v>
      </c>
      <c r="I2672" s="5" t="e">
        <f t="shared" si="500"/>
        <v>#DIV/0!</v>
      </c>
      <c r="J2672" s="1">
        <f t="shared" si="493"/>
        <v>0.11029086484118089</v>
      </c>
      <c r="K2672" s="1">
        <f t="shared" si="494"/>
        <v>0</v>
      </c>
      <c r="L2672" s="1" t="e">
        <f t="shared" si="495"/>
        <v>#DIV/0!</v>
      </c>
      <c r="M2672" s="1" t="e">
        <f t="shared" si="496"/>
        <v>#DIV/0!</v>
      </c>
      <c r="N2672" s="1" t="e">
        <f t="shared" si="497"/>
        <v>#DIV/0!</v>
      </c>
      <c r="P2672" s="1" t="e">
        <f t="shared" si="501"/>
        <v>#DIV/0!</v>
      </c>
      <c r="Q2672" s="1" t="e">
        <f t="shared" si="498"/>
        <v>#DIV/0!</v>
      </c>
      <c r="R2672" s="2" t="e">
        <f t="shared" si="502"/>
        <v>#DIV/0!</v>
      </c>
      <c r="S2672" s="2" t="e">
        <f t="shared" si="503"/>
        <v>#DIV/0!</v>
      </c>
      <c r="T2672" s="2" t="e">
        <f t="shared" si="504"/>
        <v>#DIV/0!</v>
      </c>
      <c r="V2672" s="1">
        <v>2022</v>
      </c>
      <c r="W2672" s="1">
        <v>131633</v>
      </c>
      <c r="X2672" s="1" t="s">
        <v>2712</v>
      </c>
      <c r="Y2672" s="1" t="s">
        <v>42</v>
      </c>
      <c r="Z2672" s="1">
        <v>20</v>
      </c>
      <c r="AA2672" s="1">
        <v>3</v>
      </c>
      <c r="AB2672" s="1">
        <v>24</v>
      </c>
    </row>
    <row r="2673" spans="2:28" x14ac:dyDescent="0.55000000000000004">
      <c r="B2673" s="1">
        <v>108444</v>
      </c>
      <c r="C2673" s="4">
        <f>_xlfn.IFNA(VLOOKUP(B2673,X$2:AB11787,2,FALSE),0)</f>
        <v>0</v>
      </c>
      <c r="D2673" s="1">
        <f>_xlfn.IFNA(VLOOKUP(B2673,X$2:AA11815,3,FALSE),0)</f>
        <v>0</v>
      </c>
      <c r="E2673" s="1">
        <f>_xlfn.IFNA(VLOOKUP(B2673,X$2:AA11815,4,FALSE),0)</f>
        <v>0</v>
      </c>
      <c r="F2673" s="1">
        <f>_xlfn.IFNA(VLOOKUP(B2673,X$2:AB11816,5,FALSE),0)</f>
        <v>0</v>
      </c>
      <c r="H2673" s="5" t="e">
        <f t="shared" si="499"/>
        <v>#DIV/0!</v>
      </c>
      <c r="I2673" s="5" t="e">
        <f t="shared" si="500"/>
        <v>#DIV/0!</v>
      </c>
      <c r="J2673" s="1">
        <f t="shared" si="493"/>
        <v>0.11029086484118089</v>
      </c>
      <c r="K2673" s="1">
        <f t="shared" si="494"/>
        <v>0</v>
      </c>
      <c r="L2673" s="1" t="e">
        <f t="shared" si="495"/>
        <v>#DIV/0!</v>
      </c>
      <c r="M2673" s="1" t="e">
        <f t="shared" si="496"/>
        <v>#DIV/0!</v>
      </c>
      <c r="N2673" s="1" t="e">
        <f t="shared" si="497"/>
        <v>#DIV/0!</v>
      </c>
      <c r="P2673" s="1" t="e">
        <f t="shared" si="501"/>
        <v>#DIV/0!</v>
      </c>
      <c r="Q2673" s="1" t="e">
        <f t="shared" si="498"/>
        <v>#DIV/0!</v>
      </c>
      <c r="R2673" s="2" t="e">
        <f t="shared" si="502"/>
        <v>#DIV/0!</v>
      </c>
      <c r="S2673" s="2" t="e">
        <f t="shared" si="503"/>
        <v>#DIV/0!</v>
      </c>
      <c r="T2673" s="2" t="e">
        <f t="shared" si="504"/>
        <v>#DIV/0!</v>
      </c>
      <c r="V2673" s="1">
        <v>2022</v>
      </c>
      <c r="W2673" s="1">
        <v>72009</v>
      </c>
      <c r="X2673" s="1" t="s">
        <v>2713</v>
      </c>
      <c r="Y2673" s="1" t="s">
        <v>40</v>
      </c>
      <c r="Z2673" s="1">
        <v>20</v>
      </c>
      <c r="AA2673" s="1">
        <v>3</v>
      </c>
      <c r="AB2673" s="1">
        <v>22</v>
      </c>
    </row>
    <row r="2674" spans="2:28" x14ac:dyDescent="0.55000000000000004">
      <c r="B2674" s="1">
        <v>97593</v>
      </c>
      <c r="C2674" s="4">
        <f>_xlfn.IFNA(VLOOKUP(B2674,X$2:AB11788,2,FALSE),0)</f>
        <v>0</v>
      </c>
      <c r="D2674" s="1">
        <f>_xlfn.IFNA(VLOOKUP(B2674,X$2:AA11816,3,FALSE),0)</f>
        <v>0</v>
      </c>
      <c r="E2674" s="1">
        <f>_xlfn.IFNA(VLOOKUP(B2674,X$2:AA11816,4,FALSE),0)</f>
        <v>0</v>
      </c>
      <c r="F2674" s="1">
        <f>_xlfn.IFNA(VLOOKUP(B2674,X$2:AB11817,5,FALSE),0)</f>
        <v>0</v>
      </c>
      <c r="H2674" s="5" t="e">
        <f t="shared" si="499"/>
        <v>#DIV/0!</v>
      </c>
      <c r="I2674" s="5" t="e">
        <f t="shared" si="500"/>
        <v>#DIV/0!</v>
      </c>
      <c r="J2674" s="1">
        <f t="shared" si="493"/>
        <v>0.11029086484118089</v>
      </c>
      <c r="K2674" s="1">
        <f t="shared" si="494"/>
        <v>0</v>
      </c>
      <c r="L2674" s="1" t="e">
        <f t="shared" si="495"/>
        <v>#DIV/0!</v>
      </c>
      <c r="M2674" s="1" t="e">
        <f t="shared" si="496"/>
        <v>#DIV/0!</v>
      </c>
      <c r="N2674" s="1" t="e">
        <f t="shared" si="497"/>
        <v>#DIV/0!</v>
      </c>
      <c r="P2674" s="1" t="e">
        <f t="shared" si="501"/>
        <v>#DIV/0!</v>
      </c>
      <c r="Q2674" s="1" t="e">
        <f t="shared" si="498"/>
        <v>#DIV/0!</v>
      </c>
      <c r="R2674" s="2" t="e">
        <f t="shared" si="502"/>
        <v>#DIV/0!</v>
      </c>
      <c r="S2674" s="2" t="e">
        <f t="shared" si="503"/>
        <v>#DIV/0!</v>
      </c>
      <c r="T2674" s="2" t="e">
        <f t="shared" si="504"/>
        <v>#DIV/0!</v>
      </c>
      <c r="V2674" s="1">
        <v>2022</v>
      </c>
      <c r="W2674" s="1">
        <v>99169</v>
      </c>
      <c r="X2674" s="1" t="s">
        <v>2714</v>
      </c>
      <c r="Y2674" s="1" t="s">
        <v>42</v>
      </c>
      <c r="Z2674" s="1">
        <v>20</v>
      </c>
      <c r="AA2674" s="1">
        <v>3</v>
      </c>
      <c r="AB2674" s="1">
        <v>22</v>
      </c>
    </row>
    <row r="2675" spans="2:28" x14ac:dyDescent="0.55000000000000004">
      <c r="B2675" s="1">
        <v>28253</v>
      </c>
      <c r="C2675" s="4">
        <f>_xlfn.IFNA(VLOOKUP(B2675,X$2:AB11789,2,FALSE),0)</f>
        <v>0</v>
      </c>
      <c r="D2675" s="1">
        <f>_xlfn.IFNA(VLOOKUP(B2675,X$2:AA11817,3,FALSE),0)</f>
        <v>0</v>
      </c>
      <c r="E2675" s="1">
        <f>_xlfn.IFNA(VLOOKUP(B2675,X$2:AA11817,4,FALSE),0)</f>
        <v>0</v>
      </c>
      <c r="F2675" s="1">
        <f>_xlfn.IFNA(VLOOKUP(B2675,X$2:AB11818,5,FALSE),0)</f>
        <v>0</v>
      </c>
      <c r="H2675" s="5" t="e">
        <f t="shared" si="499"/>
        <v>#DIV/0!</v>
      </c>
      <c r="I2675" s="5" t="e">
        <f t="shared" si="500"/>
        <v>#DIV/0!</v>
      </c>
      <c r="J2675" s="1">
        <f t="shared" si="493"/>
        <v>0.11029086484118089</v>
      </c>
      <c r="K2675" s="1">
        <f t="shared" si="494"/>
        <v>0</v>
      </c>
      <c r="L2675" s="1" t="e">
        <f t="shared" si="495"/>
        <v>#DIV/0!</v>
      </c>
      <c r="M2675" s="1" t="e">
        <f t="shared" si="496"/>
        <v>#DIV/0!</v>
      </c>
      <c r="N2675" s="1" t="e">
        <f t="shared" si="497"/>
        <v>#DIV/0!</v>
      </c>
      <c r="P2675" s="1" t="e">
        <f t="shared" si="501"/>
        <v>#DIV/0!</v>
      </c>
      <c r="Q2675" s="1" t="e">
        <f t="shared" si="498"/>
        <v>#DIV/0!</v>
      </c>
      <c r="R2675" s="2" t="e">
        <f t="shared" si="502"/>
        <v>#DIV/0!</v>
      </c>
      <c r="S2675" s="2" t="e">
        <f t="shared" si="503"/>
        <v>#DIV/0!</v>
      </c>
      <c r="T2675" s="2" t="e">
        <f t="shared" si="504"/>
        <v>#DIV/0!</v>
      </c>
      <c r="V2675" s="1">
        <v>2022</v>
      </c>
      <c r="W2675" s="1">
        <v>83517</v>
      </c>
      <c r="X2675" s="1" t="s">
        <v>2715</v>
      </c>
      <c r="Y2675" s="1" t="s">
        <v>46</v>
      </c>
      <c r="Z2675" s="1">
        <v>20</v>
      </c>
      <c r="AA2675" s="1">
        <v>3</v>
      </c>
      <c r="AB2675" s="1">
        <v>24</v>
      </c>
    </row>
    <row r="2676" spans="2:28" x14ac:dyDescent="0.55000000000000004">
      <c r="B2676" s="1">
        <v>61034</v>
      </c>
      <c r="C2676" s="4">
        <f>_xlfn.IFNA(VLOOKUP(B2676,X$2:AB11790,2,FALSE),0)</f>
        <v>0</v>
      </c>
      <c r="D2676" s="1">
        <f>_xlfn.IFNA(VLOOKUP(B2676,X$2:AA11818,3,FALSE),0)</f>
        <v>0</v>
      </c>
      <c r="E2676" s="1">
        <f>_xlfn.IFNA(VLOOKUP(B2676,X$2:AA11818,4,FALSE),0)</f>
        <v>0</v>
      </c>
      <c r="F2676" s="1">
        <f>_xlfn.IFNA(VLOOKUP(B2676,X$2:AB11819,5,FALSE),0)</f>
        <v>0</v>
      </c>
      <c r="H2676" s="5" t="e">
        <f t="shared" si="499"/>
        <v>#DIV/0!</v>
      </c>
      <c r="I2676" s="5" t="e">
        <f t="shared" si="500"/>
        <v>#DIV/0!</v>
      </c>
      <c r="J2676" s="1">
        <f t="shared" si="493"/>
        <v>0.11029086484118089</v>
      </c>
      <c r="K2676" s="1">
        <f t="shared" si="494"/>
        <v>0</v>
      </c>
      <c r="L2676" s="1" t="e">
        <f t="shared" si="495"/>
        <v>#DIV/0!</v>
      </c>
      <c r="M2676" s="1" t="e">
        <f t="shared" si="496"/>
        <v>#DIV/0!</v>
      </c>
      <c r="N2676" s="1" t="e">
        <f t="shared" si="497"/>
        <v>#DIV/0!</v>
      </c>
      <c r="P2676" s="1" t="e">
        <f t="shared" si="501"/>
        <v>#DIV/0!</v>
      </c>
      <c r="Q2676" s="1" t="e">
        <f t="shared" si="498"/>
        <v>#DIV/0!</v>
      </c>
      <c r="R2676" s="2" t="e">
        <f t="shared" si="502"/>
        <v>#DIV/0!</v>
      </c>
      <c r="S2676" s="2" t="e">
        <f t="shared" si="503"/>
        <v>#DIV/0!</v>
      </c>
      <c r="T2676" s="2" t="e">
        <f t="shared" si="504"/>
        <v>#DIV/0!</v>
      </c>
      <c r="V2676" s="1">
        <v>2022</v>
      </c>
      <c r="W2676" s="1">
        <v>56349</v>
      </c>
      <c r="X2676" s="1" t="s">
        <v>2716</v>
      </c>
      <c r="Y2676" s="1" t="s">
        <v>38</v>
      </c>
      <c r="Z2676" s="1">
        <v>20</v>
      </c>
      <c r="AA2676" s="1">
        <v>3</v>
      </c>
      <c r="AB2676" s="1">
        <v>23</v>
      </c>
    </row>
    <row r="2677" spans="2:28" x14ac:dyDescent="0.55000000000000004">
      <c r="B2677" s="1">
        <v>77069</v>
      </c>
      <c r="C2677" s="4">
        <f>_xlfn.IFNA(VLOOKUP(B2677,X$2:AB11791,2,FALSE),0)</f>
        <v>0</v>
      </c>
      <c r="D2677" s="1">
        <f>_xlfn.IFNA(VLOOKUP(B2677,X$2:AA11819,3,FALSE),0)</f>
        <v>0</v>
      </c>
      <c r="E2677" s="1">
        <f>_xlfn.IFNA(VLOOKUP(B2677,X$2:AA11819,4,FALSE),0)</f>
        <v>0</v>
      </c>
      <c r="F2677" s="1">
        <f>_xlfn.IFNA(VLOOKUP(B2677,X$2:AB11820,5,FALSE),0)</f>
        <v>0</v>
      </c>
      <c r="H2677" s="5" t="e">
        <f t="shared" si="499"/>
        <v>#DIV/0!</v>
      </c>
      <c r="I2677" s="5" t="e">
        <f t="shared" si="500"/>
        <v>#DIV/0!</v>
      </c>
      <c r="J2677" s="1">
        <f t="shared" si="493"/>
        <v>0.11029086484118089</v>
      </c>
      <c r="K2677" s="1">
        <f t="shared" si="494"/>
        <v>0</v>
      </c>
      <c r="L2677" s="1" t="e">
        <f t="shared" si="495"/>
        <v>#DIV/0!</v>
      </c>
      <c r="M2677" s="1" t="e">
        <f t="shared" si="496"/>
        <v>#DIV/0!</v>
      </c>
      <c r="N2677" s="1" t="e">
        <f t="shared" si="497"/>
        <v>#DIV/0!</v>
      </c>
      <c r="P2677" s="1" t="e">
        <f t="shared" si="501"/>
        <v>#DIV/0!</v>
      </c>
      <c r="Q2677" s="1" t="e">
        <f t="shared" si="498"/>
        <v>#DIV/0!</v>
      </c>
      <c r="R2677" s="2" t="e">
        <f t="shared" si="502"/>
        <v>#DIV/0!</v>
      </c>
      <c r="S2677" s="2" t="e">
        <f t="shared" si="503"/>
        <v>#DIV/0!</v>
      </c>
      <c r="T2677" s="2" t="e">
        <f t="shared" si="504"/>
        <v>#DIV/0!</v>
      </c>
      <c r="V2677" s="1">
        <v>2022</v>
      </c>
      <c r="W2677" s="1">
        <v>97514</v>
      </c>
      <c r="X2677" s="1" t="s">
        <v>2717</v>
      </c>
      <c r="Y2677" s="1" t="s">
        <v>48</v>
      </c>
      <c r="Z2677" s="1">
        <v>20</v>
      </c>
      <c r="AA2677" s="1">
        <v>3</v>
      </c>
      <c r="AB2677" s="1">
        <v>21</v>
      </c>
    </row>
    <row r="2678" spans="2:28" x14ac:dyDescent="0.55000000000000004">
      <c r="B2678" s="1">
        <v>60116</v>
      </c>
      <c r="C2678" s="4">
        <f>_xlfn.IFNA(VLOOKUP(B2678,X$2:AB11792,2,FALSE),0)</f>
        <v>0</v>
      </c>
      <c r="D2678" s="1">
        <f>_xlfn.IFNA(VLOOKUP(B2678,X$2:AA11820,3,FALSE),0)</f>
        <v>0</v>
      </c>
      <c r="E2678" s="1">
        <f>_xlfn.IFNA(VLOOKUP(B2678,X$2:AA11820,4,FALSE),0)</f>
        <v>0</v>
      </c>
      <c r="F2678" s="1">
        <f>_xlfn.IFNA(VLOOKUP(B2678,X$2:AB11821,5,FALSE),0)</f>
        <v>0</v>
      </c>
      <c r="H2678" s="5" t="e">
        <f t="shared" si="499"/>
        <v>#DIV/0!</v>
      </c>
      <c r="I2678" s="5" t="e">
        <f t="shared" si="500"/>
        <v>#DIV/0!</v>
      </c>
      <c r="J2678" s="1">
        <f t="shared" si="493"/>
        <v>0.11029086484118089</v>
      </c>
      <c r="K2678" s="1">
        <f t="shared" si="494"/>
        <v>0</v>
      </c>
      <c r="L2678" s="1" t="e">
        <f t="shared" si="495"/>
        <v>#DIV/0!</v>
      </c>
      <c r="M2678" s="1" t="e">
        <f t="shared" si="496"/>
        <v>#DIV/0!</v>
      </c>
      <c r="N2678" s="1" t="e">
        <f t="shared" si="497"/>
        <v>#DIV/0!</v>
      </c>
      <c r="P2678" s="1" t="e">
        <f t="shared" si="501"/>
        <v>#DIV/0!</v>
      </c>
      <c r="Q2678" s="1" t="e">
        <f t="shared" si="498"/>
        <v>#DIV/0!</v>
      </c>
      <c r="R2678" s="2" t="e">
        <f t="shared" si="502"/>
        <v>#DIV/0!</v>
      </c>
      <c r="S2678" s="2" t="e">
        <f t="shared" si="503"/>
        <v>#DIV/0!</v>
      </c>
      <c r="T2678" s="2" t="e">
        <f t="shared" si="504"/>
        <v>#DIV/0!</v>
      </c>
      <c r="V2678" s="1">
        <v>2022</v>
      </c>
      <c r="W2678" s="1">
        <v>83239</v>
      </c>
      <c r="X2678" s="1" t="s">
        <v>2718</v>
      </c>
      <c r="Y2678" s="1" t="s">
        <v>48</v>
      </c>
      <c r="Z2678" s="1">
        <v>20</v>
      </c>
      <c r="AA2678" s="1">
        <v>3</v>
      </c>
      <c r="AB2678" s="1">
        <v>22</v>
      </c>
    </row>
    <row r="2679" spans="2:28" x14ac:dyDescent="0.55000000000000004">
      <c r="B2679" s="1">
        <v>56218</v>
      </c>
      <c r="C2679" s="4">
        <f>_xlfn.IFNA(VLOOKUP(B2679,X$2:AB11793,2,FALSE),0)</f>
        <v>0</v>
      </c>
      <c r="D2679" s="1">
        <f>_xlfn.IFNA(VLOOKUP(B2679,X$2:AA11821,3,FALSE),0)</f>
        <v>0</v>
      </c>
      <c r="E2679" s="1">
        <f>_xlfn.IFNA(VLOOKUP(B2679,X$2:AA11821,4,FALSE),0)</f>
        <v>0</v>
      </c>
      <c r="F2679" s="1">
        <f>_xlfn.IFNA(VLOOKUP(B2679,X$2:AB11822,5,FALSE),0)</f>
        <v>0</v>
      </c>
      <c r="H2679" s="5" t="e">
        <f t="shared" si="499"/>
        <v>#DIV/0!</v>
      </c>
      <c r="I2679" s="5" t="e">
        <f t="shared" si="500"/>
        <v>#DIV/0!</v>
      </c>
      <c r="J2679" s="1">
        <f t="shared" si="493"/>
        <v>0.11029086484118089</v>
      </c>
      <c r="K2679" s="1">
        <f t="shared" si="494"/>
        <v>0</v>
      </c>
      <c r="L2679" s="1" t="e">
        <f t="shared" si="495"/>
        <v>#DIV/0!</v>
      </c>
      <c r="M2679" s="1" t="e">
        <f t="shared" si="496"/>
        <v>#DIV/0!</v>
      </c>
      <c r="N2679" s="1" t="e">
        <f t="shared" si="497"/>
        <v>#DIV/0!</v>
      </c>
      <c r="P2679" s="1" t="e">
        <f t="shared" si="501"/>
        <v>#DIV/0!</v>
      </c>
      <c r="Q2679" s="1" t="e">
        <f t="shared" si="498"/>
        <v>#DIV/0!</v>
      </c>
      <c r="R2679" s="2" t="e">
        <f t="shared" si="502"/>
        <v>#DIV/0!</v>
      </c>
      <c r="S2679" s="2" t="e">
        <f t="shared" si="503"/>
        <v>#DIV/0!</v>
      </c>
      <c r="T2679" s="2" t="e">
        <f t="shared" si="504"/>
        <v>#DIV/0!</v>
      </c>
      <c r="V2679" s="1">
        <v>2022</v>
      </c>
      <c r="W2679" s="1">
        <v>57120</v>
      </c>
      <c r="X2679" s="1" t="s">
        <v>2719</v>
      </c>
      <c r="Y2679" s="1" t="s">
        <v>42</v>
      </c>
      <c r="Z2679" s="1">
        <v>20</v>
      </c>
      <c r="AA2679" s="1">
        <v>3</v>
      </c>
      <c r="AB2679" s="1">
        <v>23</v>
      </c>
    </row>
    <row r="2680" spans="2:28" x14ac:dyDescent="0.55000000000000004">
      <c r="B2680" s="1">
        <v>40694</v>
      </c>
      <c r="C2680" s="4">
        <f>_xlfn.IFNA(VLOOKUP(B2680,X$2:AB11794,2,FALSE),0)</f>
        <v>0</v>
      </c>
      <c r="D2680" s="1">
        <f>_xlfn.IFNA(VLOOKUP(B2680,X$2:AA11822,3,FALSE),0)</f>
        <v>0</v>
      </c>
      <c r="E2680" s="1">
        <f>_xlfn.IFNA(VLOOKUP(B2680,X$2:AA11822,4,FALSE),0)</f>
        <v>0</v>
      </c>
      <c r="F2680" s="1">
        <f>_xlfn.IFNA(VLOOKUP(B2680,X$2:AB11823,5,FALSE),0)</f>
        <v>0</v>
      </c>
      <c r="H2680" s="5" t="e">
        <f t="shared" si="499"/>
        <v>#DIV/0!</v>
      </c>
      <c r="I2680" s="5" t="e">
        <f t="shared" si="500"/>
        <v>#DIV/0!</v>
      </c>
      <c r="J2680" s="1">
        <f t="shared" si="493"/>
        <v>0.11029086484118089</v>
      </c>
      <c r="K2680" s="1">
        <f t="shared" si="494"/>
        <v>0</v>
      </c>
      <c r="L2680" s="1" t="e">
        <f t="shared" si="495"/>
        <v>#DIV/0!</v>
      </c>
      <c r="M2680" s="1" t="e">
        <f t="shared" si="496"/>
        <v>#DIV/0!</v>
      </c>
      <c r="N2680" s="1" t="e">
        <f t="shared" si="497"/>
        <v>#DIV/0!</v>
      </c>
      <c r="P2680" s="1" t="e">
        <f t="shared" si="501"/>
        <v>#DIV/0!</v>
      </c>
      <c r="Q2680" s="1" t="e">
        <f t="shared" si="498"/>
        <v>#DIV/0!</v>
      </c>
      <c r="R2680" s="2" t="e">
        <f t="shared" si="502"/>
        <v>#DIV/0!</v>
      </c>
      <c r="S2680" s="2" t="e">
        <f t="shared" si="503"/>
        <v>#DIV/0!</v>
      </c>
      <c r="T2680" s="2" t="e">
        <f t="shared" si="504"/>
        <v>#DIV/0!</v>
      </c>
      <c r="V2680" s="1">
        <v>2022</v>
      </c>
      <c r="W2680" s="1">
        <v>97989</v>
      </c>
      <c r="X2680" s="1" t="s">
        <v>2720</v>
      </c>
      <c r="Y2680" s="1" t="s">
        <v>58</v>
      </c>
      <c r="Z2680" s="1">
        <v>20</v>
      </c>
      <c r="AA2680" s="1">
        <v>3</v>
      </c>
      <c r="AB2680" s="1">
        <v>22</v>
      </c>
    </row>
    <row r="2681" spans="2:28" x14ac:dyDescent="0.55000000000000004">
      <c r="B2681" s="1">
        <v>99185</v>
      </c>
      <c r="C2681" s="4">
        <f>_xlfn.IFNA(VLOOKUP(B2681,X$2:AB11795,2,FALSE),0)</f>
        <v>0</v>
      </c>
      <c r="D2681" s="1">
        <f>_xlfn.IFNA(VLOOKUP(B2681,X$2:AA11823,3,FALSE),0)</f>
        <v>0</v>
      </c>
      <c r="E2681" s="1">
        <f>_xlfn.IFNA(VLOOKUP(B2681,X$2:AA11823,4,FALSE),0)</f>
        <v>0</v>
      </c>
      <c r="F2681" s="1">
        <f>_xlfn.IFNA(VLOOKUP(B2681,X$2:AB11824,5,FALSE),0)</f>
        <v>0</v>
      </c>
      <c r="H2681" s="5" t="e">
        <f t="shared" si="499"/>
        <v>#DIV/0!</v>
      </c>
      <c r="I2681" s="5" t="e">
        <f t="shared" si="500"/>
        <v>#DIV/0!</v>
      </c>
      <c r="J2681" s="1">
        <f t="shared" si="493"/>
        <v>0.11029086484118089</v>
      </c>
      <c r="K2681" s="1">
        <f t="shared" si="494"/>
        <v>0</v>
      </c>
      <c r="L2681" s="1" t="e">
        <f t="shared" si="495"/>
        <v>#DIV/0!</v>
      </c>
      <c r="M2681" s="1" t="e">
        <f t="shared" si="496"/>
        <v>#DIV/0!</v>
      </c>
      <c r="N2681" s="1" t="e">
        <f t="shared" si="497"/>
        <v>#DIV/0!</v>
      </c>
      <c r="P2681" s="1" t="e">
        <f t="shared" si="501"/>
        <v>#DIV/0!</v>
      </c>
      <c r="Q2681" s="1" t="e">
        <f t="shared" si="498"/>
        <v>#DIV/0!</v>
      </c>
      <c r="R2681" s="2" t="e">
        <f t="shared" si="502"/>
        <v>#DIV/0!</v>
      </c>
      <c r="S2681" s="2" t="e">
        <f t="shared" si="503"/>
        <v>#DIV/0!</v>
      </c>
      <c r="T2681" s="2" t="e">
        <f t="shared" si="504"/>
        <v>#DIV/0!</v>
      </c>
      <c r="V2681" s="1">
        <v>2022</v>
      </c>
      <c r="W2681" s="1">
        <v>76816</v>
      </c>
      <c r="X2681" s="1" t="s">
        <v>2721</v>
      </c>
      <c r="Y2681" s="1" t="s">
        <v>38</v>
      </c>
      <c r="Z2681" s="1">
        <v>20</v>
      </c>
      <c r="AA2681" s="1">
        <v>3</v>
      </c>
      <c r="AB2681" s="1">
        <v>24</v>
      </c>
    </row>
    <row r="2682" spans="2:28" x14ac:dyDescent="0.55000000000000004">
      <c r="B2682" s="1">
        <v>56876</v>
      </c>
      <c r="C2682" s="4">
        <f>_xlfn.IFNA(VLOOKUP(B2682,X$2:AB11796,2,FALSE),0)</f>
        <v>0</v>
      </c>
      <c r="D2682" s="1">
        <f>_xlfn.IFNA(VLOOKUP(B2682,X$2:AA11824,3,FALSE),0)</f>
        <v>0</v>
      </c>
      <c r="E2682" s="1">
        <f>_xlfn.IFNA(VLOOKUP(B2682,X$2:AA11824,4,FALSE),0)</f>
        <v>0</v>
      </c>
      <c r="F2682" s="1">
        <f>_xlfn.IFNA(VLOOKUP(B2682,X$2:AB11825,5,FALSE),0)</f>
        <v>0</v>
      </c>
      <c r="H2682" s="5" t="e">
        <f t="shared" si="499"/>
        <v>#DIV/0!</v>
      </c>
      <c r="I2682" s="5" t="e">
        <f t="shared" si="500"/>
        <v>#DIV/0!</v>
      </c>
      <c r="J2682" s="1">
        <f t="shared" si="493"/>
        <v>0.11029086484118089</v>
      </c>
      <c r="K2682" s="1">
        <f t="shared" si="494"/>
        <v>0</v>
      </c>
      <c r="L2682" s="1" t="e">
        <f t="shared" si="495"/>
        <v>#DIV/0!</v>
      </c>
      <c r="M2682" s="1" t="e">
        <f t="shared" si="496"/>
        <v>#DIV/0!</v>
      </c>
      <c r="N2682" s="1" t="e">
        <f t="shared" si="497"/>
        <v>#DIV/0!</v>
      </c>
      <c r="P2682" s="1" t="e">
        <f t="shared" si="501"/>
        <v>#DIV/0!</v>
      </c>
      <c r="Q2682" s="1" t="e">
        <f t="shared" si="498"/>
        <v>#DIV/0!</v>
      </c>
      <c r="R2682" s="2" t="e">
        <f t="shared" si="502"/>
        <v>#DIV/0!</v>
      </c>
      <c r="S2682" s="2" t="e">
        <f t="shared" si="503"/>
        <v>#DIV/0!</v>
      </c>
      <c r="T2682" s="2" t="e">
        <f t="shared" si="504"/>
        <v>#DIV/0!</v>
      </c>
      <c r="V2682" s="1">
        <v>2022</v>
      </c>
      <c r="W2682" s="1">
        <v>84029</v>
      </c>
      <c r="X2682" s="1" t="s">
        <v>2722</v>
      </c>
      <c r="Y2682" s="1" t="s">
        <v>55</v>
      </c>
      <c r="Z2682" s="1">
        <v>10</v>
      </c>
      <c r="AA2682" s="1">
        <v>4</v>
      </c>
      <c r="AB2682" s="1">
        <v>22</v>
      </c>
    </row>
    <row r="2683" spans="2:28" x14ac:dyDescent="0.55000000000000004">
      <c r="B2683" s="1">
        <v>83397</v>
      </c>
      <c r="C2683" s="4">
        <f>_xlfn.IFNA(VLOOKUP(B2683,X$2:AB11797,2,FALSE),0)</f>
        <v>0</v>
      </c>
      <c r="D2683" s="1">
        <f>_xlfn.IFNA(VLOOKUP(B2683,X$2:AA11825,3,FALSE),0)</f>
        <v>0</v>
      </c>
      <c r="E2683" s="1">
        <f>_xlfn.IFNA(VLOOKUP(B2683,X$2:AA11825,4,FALSE),0)</f>
        <v>0</v>
      </c>
      <c r="F2683" s="1">
        <f>_xlfn.IFNA(VLOOKUP(B2683,X$2:AB11826,5,FALSE),0)</f>
        <v>0</v>
      </c>
      <c r="H2683" s="5" t="e">
        <f t="shared" si="499"/>
        <v>#DIV/0!</v>
      </c>
      <c r="I2683" s="5" t="e">
        <f t="shared" si="500"/>
        <v>#DIV/0!</v>
      </c>
      <c r="J2683" s="1">
        <f t="shared" si="493"/>
        <v>0.11029086484118089</v>
      </c>
      <c r="K2683" s="1">
        <f t="shared" si="494"/>
        <v>0</v>
      </c>
      <c r="L2683" s="1" t="e">
        <f t="shared" si="495"/>
        <v>#DIV/0!</v>
      </c>
      <c r="M2683" s="1" t="e">
        <f t="shared" si="496"/>
        <v>#DIV/0!</v>
      </c>
      <c r="N2683" s="1" t="e">
        <f t="shared" si="497"/>
        <v>#DIV/0!</v>
      </c>
      <c r="P2683" s="1" t="e">
        <f t="shared" si="501"/>
        <v>#DIV/0!</v>
      </c>
      <c r="Q2683" s="1" t="e">
        <f t="shared" si="498"/>
        <v>#DIV/0!</v>
      </c>
      <c r="R2683" s="2" t="e">
        <f t="shared" si="502"/>
        <v>#DIV/0!</v>
      </c>
      <c r="S2683" s="2" t="e">
        <f t="shared" si="503"/>
        <v>#DIV/0!</v>
      </c>
      <c r="T2683" s="2" t="e">
        <f t="shared" si="504"/>
        <v>#DIV/0!</v>
      </c>
      <c r="V2683" s="1">
        <v>2022</v>
      </c>
      <c r="W2683" s="1">
        <v>82548</v>
      </c>
      <c r="X2683" s="1" t="s">
        <v>2723</v>
      </c>
      <c r="Y2683" s="1" t="s">
        <v>44</v>
      </c>
      <c r="Z2683" s="1">
        <v>10</v>
      </c>
      <c r="AA2683" s="1">
        <v>4</v>
      </c>
      <c r="AB2683" s="1">
        <v>22</v>
      </c>
    </row>
    <row r="2684" spans="2:28" x14ac:dyDescent="0.55000000000000004">
      <c r="B2684" s="1">
        <v>43347</v>
      </c>
      <c r="C2684" s="4">
        <f>_xlfn.IFNA(VLOOKUP(B2684,X$2:AB11798,2,FALSE),0)</f>
        <v>0</v>
      </c>
      <c r="D2684" s="1">
        <f>_xlfn.IFNA(VLOOKUP(B2684,X$2:AA11826,3,FALSE),0)</f>
        <v>0</v>
      </c>
      <c r="E2684" s="1">
        <f>_xlfn.IFNA(VLOOKUP(B2684,X$2:AA11826,4,FALSE),0)</f>
        <v>0</v>
      </c>
      <c r="F2684" s="1">
        <f>_xlfn.IFNA(VLOOKUP(B2684,X$2:AB11827,5,FALSE),0)</f>
        <v>0</v>
      </c>
      <c r="H2684" s="5" t="e">
        <f t="shared" si="499"/>
        <v>#DIV/0!</v>
      </c>
      <c r="I2684" s="5" t="e">
        <f t="shared" si="500"/>
        <v>#DIV/0!</v>
      </c>
      <c r="J2684" s="1">
        <f t="shared" si="493"/>
        <v>0.11029086484118089</v>
      </c>
      <c r="K2684" s="1">
        <f t="shared" si="494"/>
        <v>0</v>
      </c>
      <c r="L2684" s="1" t="e">
        <f t="shared" si="495"/>
        <v>#DIV/0!</v>
      </c>
      <c r="M2684" s="1" t="e">
        <f t="shared" si="496"/>
        <v>#DIV/0!</v>
      </c>
      <c r="N2684" s="1" t="e">
        <f t="shared" si="497"/>
        <v>#DIV/0!</v>
      </c>
      <c r="P2684" s="1" t="e">
        <f t="shared" si="501"/>
        <v>#DIV/0!</v>
      </c>
      <c r="Q2684" s="1" t="e">
        <f t="shared" si="498"/>
        <v>#DIV/0!</v>
      </c>
      <c r="R2684" s="2" t="e">
        <f t="shared" si="502"/>
        <v>#DIV/0!</v>
      </c>
      <c r="S2684" s="2" t="e">
        <f t="shared" si="503"/>
        <v>#DIV/0!</v>
      </c>
      <c r="T2684" s="2" t="e">
        <f t="shared" si="504"/>
        <v>#DIV/0!</v>
      </c>
      <c r="V2684" s="1">
        <v>2022</v>
      </c>
      <c r="W2684" s="1">
        <v>101463</v>
      </c>
      <c r="X2684" s="1" t="s">
        <v>2724</v>
      </c>
      <c r="Y2684" s="1" t="s">
        <v>44</v>
      </c>
      <c r="Z2684" s="1">
        <v>10</v>
      </c>
      <c r="AA2684" s="1">
        <v>4</v>
      </c>
      <c r="AB2684" s="1">
        <v>22</v>
      </c>
    </row>
    <row r="2685" spans="2:28" x14ac:dyDescent="0.55000000000000004">
      <c r="B2685" s="1">
        <v>99362</v>
      </c>
      <c r="C2685" s="4">
        <f>_xlfn.IFNA(VLOOKUP(B2685,W$2:AB11799,3,FALSE),0)</f>
        <v>0</v>
      </c>
      <c r="D2685" s="1">
        <f>_xlfn.IFNA(VLOOKUP(B2685,W$2:AA11827,4,FALSE),0)</f>
        <v>0</v>
      </c>
      <c r="E2685" s="1">
        <f>_xlfn.IFNA(VLOOKUP(B2685,W$2:AA11827,5,FALSE),0)</f>
        <v>0</v>
      </c>
      <c r="F2685" s="1">
        <f>_xlfn.IFNA(VLOOKUP(B2685,W$2:AB11828,6,FALSE),0)</f>
        <v>0</v>
      </c>
      <c r="H2685" s="5" t="e">
        <f t="shared" si="499"/>
        <v>#DIV/0!</v>
      </c>
      <c r="I2685" s="5" t="e">
        <f t="shared" si="500"/>
        <v>#DIV/0!</v>
      </c>
      <c r="J2685" s="1">
        <f t="shared" si="493"/>
        <v>0.11029086484118089</v>
      </c>
      <c r="K2685" s="1">
        <f t="shared" si="494"/>
        <v>0</v>
      </c>
      <c r="L2685" s="1" t="e">
        <f t="shared" si="495"/>
        <v>#DIV/0!</v>
      </c>
      <c r="M2685" s="1" t="e">
        <f t="shared" si="496"/>
        <v>#DIV/0!</v>
      </c>
      <c r="N2685" s="1" t="e">
        <f t="shared" si="497"/>
        <v>#DIV/0!</v>
      </c>
      <c r="P2685" s="1" t="e">
        <f t="shared" si="501"/>
        <v>#DIV/0!</v>
      </c>
      <c r="Q2685" s="1" t="e">
        <f t="shared" si="498"/>
        <v>#DIV/0!</v>
      </c>
      <c r="R2685" s="2" t="e">
        <f t="shared" si="502"/>
        <v>#DIV/0!</v>
      </c>
      <c r="S2685" s="2" t="e">
        <f t="shared" si="503"/>
        <v>#DIV/0!</v>
      </c>
      <c r="T2685" s="2" t="e">
        <f t="shared" si="504"/>
        <v>#DIV/0!</v>
      </c>
      <c r="V2685" s="1">
        <v>2022</v>
      </c>
      <c r="W2685" s="1">
        <v>60251</v>
      </c>
      <c r="X2685" s="1" t="s">
        <v>2725</v>
      </c>
      <c r="Y2685" s="1" t="s">
        <v>40</v>
      </c>
      <c r="Z2685" s="1">
        <v>10</v>
      </c>
      <c r="AA2685" s="1">
        <v>4</v>
      </c>
      <c r="AB2685" s="1">
        <v>23</v>
      </c>
    </row>
    <row r="2686" spans="2:28" x14ac:dyDescent="0.55000000000000004">
      <c r="B2686" s="1">
        <v>102929</v>
      </c>
      <c r="C2686" s="4">
        <f>_xlfn.IFNA(VLOOKUP(B2686,W$2:AB11800,3,FALSE),0)</f>
        <v>0</v>
      </c>
      <c r="D2686" s="1">
        <f>_xlfn.IFNA(VLOOKUP(B2686,W$2:AA11828,4,FALSE),0)</f>
        <v>0</v>
      </c>
      <c r="E2686" s="1">
        <f>_xlfn.IFNA(VLOOKUP(B2686,W$2:AA11828,5,FALSE),0)</f>
        <v>0</v>
      </c>
      <c r="F2686" s="1">
        <f>_xlfn.IFNA(VLOOKUP(B2686,W$2:AB11829,6,FALSE),0)</f>
        <v>0</v>
      </c>
      <c r="H2686" s="5" t="e">
        <f t="shared" si="499"/>
        <v>#DIV/0!</v>
      </c>
      <c r="I2686" s="5" t="e">
        <f t="shared" si="500"/>
        <v>#DIV/0!</v>
      </c>
      <c r="J2686" s="1">
        <f t="shared" si="493"/>
        <v>0.11029086484118089</v>
      </c>
      <c r="K2686" s="1">
        <f t="shared" si="494"/>
        <v>0</v>
      </c>
      <c r="L2686" s="1" t="e">
        <f t="shared" si="495"/>
        <v>#DIV/0!</v>
      </c>
      <c r="M2686" s="1" t="e">
        <f t="shared" si="496"/>
        <v>#DIV/0!</v>
      </c>
      <c r="N2686" s="1" t="e">
        <f t="shared" si="497"/>
        <v>#DIV/0!</v>
      </c>
      <c r="P2686" s="1" t="e">
        <f t="shared" si="501"/>
        <v>#DIV/0!</v>
      </c>
      <c r="Q2686" s="1" t="e">
        <f t="shared" si="498"/>
        <v>#DIV/0!</v>
      </c>
      <c r="R2686" s="2" t="e">
        <f t="shared" si="502"/>
        <v>#DIV/0!</v>
      </c>
      <c r="S2686" s="2" t="e">
        <f t="shared" si="503"/>
        <v>#DIV/0!</v>
      </c>
      <c r="T2686" s="2" t="e">
        <f t="shared" si="504"/>
        <v>#DIV/0!</v>
      </c>
      <c r="V2686" s="1">
        <v>2022</v>
      </c>
      <c r="W2686" s="1">
        <v>121926</v>
      </c>
      <c r="X2686" s="1" t="s">
        <v>2726</v>
      </c>
      <c r="Y2686" s="1" t="s">
        <v>58</v>
      </c>
      <c r="Z2686" s="1">
        <v>10</v>
      </c>
      <c r="AA2686" s="1">
        <v>4</v>
      </c>
      <c r="AB2686" s="1">
        <v>23</v>
      </c>
    </row>
    <row r="2687" spans="2:28" x14ac:dyDescent="0.55000000000000004">
      <c r="B2687" s="1">
        <v>57266</v>
      </c>
      <c r="C2687" s="4">
        <f>_xlfn.IFNA(VLOOKUP(B2687,W$2:AB11801,3,FALSE),0)</f>
        <v>0</v>
      </c>
      <c r="D2687" s="1">
        <f>_xlfn.IFNA(VLOOKUP(B2687,W$2:AA11829,4,FALSE),0)</f>
        <v>0</v>
      </c>
      <c r="E2687" s="1">
        <f>_xlfn.IFNA(VLOOKUP(B2687,W$2:AA11829,5,FALSE),0)</f>
        <v>0</v>
      </c>
      <c r="F2687" s="1">
        <f>_xlfn.IFNA(VLOOKUP(B2687,W$2:AB11830,6,FALSE),0)</f>
        <v>0</v>
      </c>
      <c r="H2687" s="5" t="e">
        <f t="shared" si="499"/>
        <v>#DIV/0!</v>
      </c>
      <c r="I2687" s="5" t="e">
        <f t="shared" si="500"/>
        <v>#DIV/0!</v>
      </c>
      <c r="J2687" s="1">
        <f t="shared" si="493"/>
        <v>0.11029086484118089</v>
      </c>
      <c r="K2687" s="1">
        <f t="shared" si="494"/>
        <v>0</v>
      </c>
      <c r="L2687" s="1" t="e">
        <f t="shared" si="495"/>
        <v>#DIV/0!</v>
      </c>
      <c r="M2687" s="1" t="e">
        <f t="shared" si="496"/>
        <v>#DIV/0!</v>
      </c>
      <c r="N2687" s="1" t="e">
        <f t="shared" si="497"/>
        <v>#DIV/0!</v>
      </c>
      <c r="P2687" s="1" t="e">
        <f t="shared" si="501"/>
        <v>#DIV/0!</v>
      </c>
      <c r="Q2687" s="1" t="e">
        <f t="shared" si="498"/>
        <v>#DIV/0!</v>
      </c>
      <c r="R2687" s="2" t="e">
        <f t="shared" si="502"/>
        <v>#DIV/0!</v>
      </c>
      <c r="S2687" s="2" t="e">
        <f t="shared" si="503"/>
        <v>#DIV/0!</v>
      </c>
      <c r="T2687" s="2" t="e">
        <f t="shared" si="504"/>
        <v>#DIV/0!</v>
      </c>
      <c r="V2687" s="1">
        <v>2022</v>
      </c>
      <c r="W2687" s="1">
        <v>61071</v>
      </c>
      <c r="X2687" s="1" t="s">
        <v>2727</v>
      </c>
      <c r="Y2687" s="1" t="s">
        <v>55</v>
      </c>
      <c r="Z2687" s="1">
        <v>10</v>
      </c>
      <c r="AA2687" s="1">
        <v>4</v>
      </c>
      <c r="AB2687" s="1">
        <v>23</v>
      </c>
    </row>
    <row r="2688" spans="2:28" x14ac:dyDescent="0.55000000000000004">
      <c r="B2688" s="1">
        <v>76820</v>
      </c>
      <c r="C2688" s="4">
        <f>_xlfn.IFNA(VLOOKUP(B2688,W$2:AB11802,3,FALSE),0)</f>
        <v>0</v>
      </c>
      <c r="D2688" s="1">
        <f>_xlfn.IFNA(VLOOKUP(B2688,W$2:AA11830,4,FALSE),0)</f>
        <v>0</v>
      </c>
      <c r="E2688" s="1">
        <f>_xlfn.IFNA(VLOOKUP(B2688,W$2:AA11830,5,FALSE),0)</f>
        <v>0</v>
      </c>
      <c r="F2688" s="1">
        <f>_xlfn.IFNA(VLOOKUP(B2688,W$2:AB11831,6,FALSE),0)</f>
        <v>0</v>
      </c>
      <c r="H2688" s="5" t="e">
        <f t="shared" si="499"/>
        <v>#DIV/0!</v>
      </c>
      <c r="I2688" s="5" t="e">
        <f t="shared" si="500"/>
        <v>#DIV/0!</v>
      </c>
      <c r="J2688" s="1">
        <f t="shared" si="493"/>
        <v>0.11029086484118089</v>
      </c>
      <c r="K2688" s="1">
        <f t="shared" si="494"/>
        <v>0</v>
      </c>
      <c r="L2688" s="1" t="e">
        <f t="shared" si="495"/>
        <v>#DIV/0!</v>
      </c>
      <c r="M2688" s="1" t="e">
        <f t="shared" si="496"/>
        <v>#DIV/0!</v>
      </c>
      <c r="N2688" s="1" t="e">
        <f t="shared" si="497"/>
        <v>#DIV/0!</v>
      </c>
      <c r="P2688" s="1" t="e">
        <f t="shared" si="501"/>
        <v>#DIV/0!</v>
      </c>
      <c r="Q2688" s="1" t="e">
        <f t="shared" si="498"/>
        <v>#DIV/0!</v>
      </c>
      <c r="R2688" s="2" t="e">
        <f t="shared" si="502"/>
        <v>#DIV/0!</v>
      </c>
      <c r="S2688" s="2" t="e">
        <f t="shared" si="503"/>
        <v>#DIV/0!</v>
      </c>
      <c r="T2688" s="2" t="e">
        <f t="shared" si="504"/>
        <v>#DIV/0!</v>
      </c>
      <c r="V2688" s="1">
        <v>2022</v>
      </c>
      <c r="W2688" s="1">
        <v>83659</v>
      </c>
      <c r="X2688" s="1" t="s">
        <v>2728</v>
      </c>
      <c r="Y2688" s="1" t="s">
        <v>42</v>
      </c>
      <c r="Z2688" s="1">
        <v>10</v>
      </c>
      <c r="AA2688" s="1">
        <v>4</v>
      </c>
      <c r="AB2688" s="1">
        <v>23</v>
      </c>
    </row>
    <row r="2689" spans="2:28" x14ac:dyDescent="0.55000000000000004">
      <c r="B2689" s="1">
        <v>61329</v>
      </c>
      <c r="C2689" s="4">
        <f>_xlfn.IFNA(VLOOKUP(B2689,W$2:AB11803,3,FALSE),0)</f>
        <v>0</v>
      </c>
      <c r="D2689" s="1">
        <f>_xlfn.IFNA(VLOOKUP(B2689,W$2:AA11831,4,FALSE),0)</f>
        <v>0</v>
      </c>
      <c r="E2689" s="1">
        <f>_xlfn.IFNA(VLOOKUP(B2689,W$2:AA11831,5,FALSE),0)</f>
        <v>0</v>
      </c>
      <c r="F2689" s="1">
        <f>_xlfn.IFNA(VLOOKUP(B2689,W$2:AB11832,6,FALSE),0)</f>
        <v>0</v>
      </c>
      <c r="H2689" s="5" t="e">
        <f t="shared" si="499"/>
        <v>#DIV/0!</v>
      </c>
      <c r="I2689" s="5" t="e">
        <f t="shared" si="500"/>
        <v>#DIV/0!</v>
      </c>
      <c r="J2689" s="1">
        <f t="shared" si="493"/>
        <v>0.11029086484118089</v>
      </c>
      <c r="K2689" s="1">
        <f t="shared" si="494"/>
        <v>0</v>
      </c>
      <c r="L2689" s="1" t="e">
        <f t="shared" si="495"/>
        <v>#DIV/0!</v>
      </c>
      <c r="M2689" s="1" t="e">
        <f t="shared" si="496"/>
        <v>#DIV/0!</v>
      </c>
      <c r="N2689" s="1" t="e">
        <f t="shared" si="497"/>
        <v>#DIV/0!</v>
      </c>
      <c r="P2689" s="1" t="e">
        <f t="shared" si="501"/>
        <v>#DIV/0!</v>
      </c>
      <c r="Q2689" s="1" t="e">
        <f t="shared" si="498"/>
        <v>#DIV/0!</v>
      </c>
      <c r="R2689" s="2" t="e">
        <f t="shared" si="502"/>
        <v>#DIV/0!</v>
      </c>
      <c r="S2689" s="2" t="e">
        <f t="shared" si="503"/>
        <v>#DIV/0!</v>
      </c>
      <c r="T2689" s="2" t="e">
        <f t="shared" si="504"/>
        <v>#DIV/0!</v>
      </c>
      <c r="V2689" s="1">
        <v>2022</v>
      </c>
      <c r="W2689" s="1">
        <v>122952</v>
      </c>
      <c r="X2689" s="1" t="s">
        <v>2729</v>
      </c>
      <c r="Y2689" s="1" t="s">
        <v>36</v>
      </c>
      <c r="Z2689" s="1">
        <v>10</v>
      </c>
      <c r="AA2689" s="1">
        <v>4</v>
      </c>
      <c r="AB2689" s="1">
        <v>22</v>
      </c>
    </row>
    <row r="2690" spans="2:28" x14ac:dyDescent="0.55000000000000004">
      <c r="B2690" s="1">
        <v>42926</v>
      </c>
      <c r="C2690" s="4">
        <f>_xlfn.IFNA(VLOOKUP(B2690,W$2:AB11804,3,FALSE),0)</f>
        <v>0</v>
      </c>
      <c r="D2690" s="1">
        <f>_xlfn.IFNA(VLOOKUP(B2690,W$2:AA11832,4,FALSE),0)</f>
        <v>0</v>
      </c>
      <c r="E2690" s="1">
        <f>_xlfn.IFNA(VLOOKUP(B2690,W$2:AA11832,5,FALSE),0)</f>
        <v>0</v>
      </c>
      <c r="F2690" s="1">
        <f>_xlfn.IFNA(VLOOKUP(B2690,W$2:AB11833,6,FALSE),0)</f>
        <v>0</v>
      </c>
      <c r="H2690" s="5" t="e">
        <f t="shared" si="499"/>
        <v>#DIV/0!</v>
      </c>
      <c r="I2690" s="5" t="e">
        <f t="shared" si="500"/>
        <v>#DIV/0!</v>
      </c>
      <c r="J2690" s="1">
        <f t="shared" ref="J2690:J2753" si="505">AVERAGEIF(BF:BF,D2690,BG:BG)</f>
        <v>0.11029086484118089</v>
      </c>
      <c r="K2690" s="1">
        <f t="shared" ref="K2690:K2753" si="506">ROUNDDOWN(D2690*0.1,0)</f>
        <v>0</v>
      </c>
      <c r="L2690" s="1" t="e">
        <f t="shared" ref="L2690:L2753" si="507">AVERAGEIFS(AV:AV,AU:AU,K2690,AW:AW,E2690)</f>
        <v>#DIV/0!</v>
      </c>
      <c r="M2690" s="1" t="e">
        <f t="shared" ref="M2690:M2753" si="508">AVERAGEIFS(AK:AK,AJ:AJ,K2690,AL:AL,F2690)</f>
        <v>#DIV/0!</v>
      </c>
      <c r="N2690" s="1" t="e">
        <f t="shared" ref="N2690:N2753" si="509">AVERAGEIFS(BK:BK,BJ:BJ,D2690,BL:BL,C2690)</f>
        <v>#DIV/0!</v>
      </c>
      <c r="P2690" s="1" t="e">
        <f t="shared" si="501"/>
        <v>#DIV/0!</v>
      </c>
      <c r="Q2690" s="1" t="e">
        <f t="shared" ref="Q2690:Q2753" si="510">P2690*J2690</f>
        <v>#DIV/0!</v>
      </c>
      <c r="R2690" s="2" t="e">
        <f t="shared" si="502"/>
        <v>#DIV/0!</v>
      </c>
      <c r="S2690" s="2" t="e">
        <f t="shared" si="503"/>
        <v>#DIV/0!</v>
      </c>
      <c r="T2690" s="2" t="e">
        <f t="shared" si="504"/>
        <v>#DIV/0!</v>
      </c>
      <c r="V2690" s="1">
        <v>2022</v>
      </c>
      <c r="W2690" s="1">
        <v>55088</v>
      </c>
      <c r="X2690" s="1" t="s">
        <v>2730</v>
      </c>
      <c r="Y2690" s="1" t="s">
        <v>34</v>
      </c>
      <c r="Z2690" s="1">
        <v>10</v>
      </c>
      <c r="AA2690" s="1">
        <v>4</v>
      </c>
      <c r="AB2690" s="1">
        <v>23</v>
      </c>
    </row>
    <row r="2691" spans="2:28" x14ac:dyDescent="0.55000000000000004">
      <c r="B2691" s="1">
        <v>44422</v>
      </c>
      <c r="C2691" s="4">
        <f>_xlfn.IFNA(VLOOKUP(B2691,W$2:AB11805,3,FALSE),0)</f>
        <v>0</v>
      </c>
      <c r="D2691" s="1">
        <f>_xlfn.IFNA(VLOOKUP(B2691,W$2:AA11833,4,FALSE),0)</f>
        <v>0</v>
      </c>
      <c r="E2691" s="1">
        <f>_xlfn.IFNA(VLOOKUP(B2691,W$2:AA11833,5,FALSE),0)</f>
        <v>0</v>
      </c>
      <c r="F2691" s="1">
        <f>_xlfn.IFNA(VLOOKUP(B2691,W$2:AB11834,6,FALSE),0)</f>
        <v>0</v>
      </c>
      <c r="H2691" s="5" t="e">
        <f t="shared" ref="H2691:H2754" si="511">AVERAGEIF(AO:AO,C2691,AP:AP)</f>
        <v>#DIV/0!</v>
      </c>
      <c r="I2691" s="5" t="e">
        <f t="shared" ref="I2691:I2754" si="512">H2691*1.07</f>
        <v>#DIV/0!</v>
      </c>
      <c r="J2691" s="1">
        <f t="shared" si="505"/>
        <v>0.11029086484118089</v>
      </c>
      <c r="K2691" s="1">
        <f t="shared" si="506"/>
        <v>0</v>
      </c>
      <c r="L2691" s="1" t="e">
        <f t="shared" si="507"/>
        <v>#DIV/0!</v>
      </c>
      <c r="M2691" s="1" t="e">
        <f t="shared" si="508"/>
        <v>#DIV/0!</v>
      </c>
      <c r="N2691" s="1" t="e">
        <f t="shared" si="509"/>
        <v>#DIV/0!</v>
      </c>
      <c r="P2691" s="1" t="e">
        <f t="shared" ref="P2691:P2754" si="513">L2691*M2691*N2691</f>
        <v>#DIV/0!</v>
      </c>
      <c r="Q2691" s="1" t="e">
        <f t="shared" si="510"/>
        <v>#DIV/0!</v>
      </c>
      <c r="R2691" s="2" t="e">
        <f t="shared" ref="R2691:R2754" si="514">H2691*Q2691</f>
        <v>#DIV/0!</v>
      </c>
      <c r="S2691" s="2" t="e">
        <f t="shared" ref="S2691:S2754" si="515">I2691*Q2691</f>
        <v>#DIV/0!</v>
      </c>
      <c r="T2691" s="2" t="e">
        <f t="shared" ref="T2691:T2754" si="516">((_xlfn.IFS(C2691&lt;&gt;"QB",R2691,F2691&gt;27,(1/(M2691))*R2691,F2691&lt;=27,R2691)))</f>
        <v>#DIV/0!</v>
      </c>
      <c r="V2691" s="1">
        <v>2022</v>
      </c>
      <c r="W2691" s="1">
        <v>81734</v>
      </c>
      <c r="X2691" s="1" t="s">
        <v>2731</v>
      </c>
      <c r="Y2691" s="1" t="s">
        <v>51</v>
      </c>
      <c r="Z2691" s="1">
        <v>10</v>
      </c>
      <c r="AA2691" s="1">
        <v>4</v>
      </c>
      <c r="AB2691" s="1">
        <v>23</v>
      </c>
    </row>
    <row r="2692" spans="2:28" x14ac:dyDescent="0.55000000000000004">
      <c r="B2692" s="1">
        <v>84065</v>
      </c>
      <c r="C2692" s="4">
        <f>_xlfn.IFNA(VLOOKUP(B2692,W$2:AB11806,3,FALSE),0)</f>
        <v>0</v>
      </c>
      <c r="D2692" s="1">
        <f>_xlfn.IFNA(VLOOKUP(B2692,W$2:AA11834,4,FALSE),0)</f>
        <v>0</v>
      </c>
      <c r="E2692" s="1">
        <f>_xlfn.IFNA(VLOOKUP(B2692,W$2:AA11834,5,FALSE),0)</f>
        <v>0</v>
      </c>
      <c r="F2692" s="1">
        <f>_xlfn.IFNA(VLOOKUP(B2692,W$2:AB11835,6,FALSE),0)</f>
        <v>0</v>
      </c>
      <c r="H2692" s="5" t="e">
        <f t="shared" si="511"/>
        <v>#DIV/0!</v>
      </c>
      <c r="I2692" s="5" t="e">
        <f t="shared" si="512"/>
        <v>#DIV/0!</v>
      </c>
      <c r="J2692" s="1">
        <f t="shared" si="505"/>
        <v>0.11029086484118089</v>
      </c>
      <c r="K2692" s="1">
        <f t="shared" si="506"/>
        <v>0</v>
      </c>
      <c r="L2692" s="1" t="e">
        <f t="shared" si="507"/>
        <v>#DIV/0!</v>
      </c>
      <c r="M2692" s="1" t="e">
        <f t="shared" si="508"/>
        <v>#DIV/0!</v>
      </c>
      <c r="N2692" s="1" t="e">
        <f t="shared" si="509"/>
        <v>#DIV/0!</v>
      </c>
      <c r="P2692" s="1" t="e">
        <f t="shared" si="513"/>
        <v>#DIV/0!</v>
      </c>
      <c r="Q2692" s="1" t="e">
        <f t="shared" si="510"/>
        <v>#DIV/0!</v>
      </c>
      <c r="R2692" s="2" t="e">
        <f t="shared" si="514"/>
        <v>#DIV/0!</v>
      </c>
      <c r="S2692" s="2" t="e">
        <f t="shared" si="515"/>
        <v>#DIV/0!</v>
      </c>
      <c r="T2692" s="2" t="e">
        <f t="shared" si="516"/>
        <v>#DIV/0!</v>
      </c>
      <c r="V2692" s="1">
        <v>2022</v>
      </c>
      <c r="W2692" s="1">
        <v>81707</v>
      </c>
      <c r="X2692" s="1" t="s">
        <v>2732</v>
      </c>
      <c r="Y2692" s="1" t="s">
        <v>53</v>
      </c>
      <c r="Z2692" s="1">
        <v>10</v>
      </c>
      <c r="AA2692" s="1">
        <v>4</v>
      </c>
      <c r="AB2692" s="1">
        <v>23</v>
      </c>
    </row>
    <row r="2693" spans="2:28" x14ac:dyDescent="0.55000000000000004">
      <c r="B2693" s="1">
        <v>44518</v>
      </c>
      <c r="C2693" s="4">
        <f>_xlfn.IFNA(VLOOKUP(B2693,W$2:AB11807,3,FALSE),0)</f>
        <v>0</v>
      </c>
      <c r="D2693" s="1">
        <f>_xlfn.IFNA(VLOOKUP(B2693,W$2:AA11835,4,FALSE),0)</f>
        <v>0</v>
      </c>
      <c r="E2693" s="1">
        <f>_xlfn.IFNA(VLOOKUP(B2693,W$2:AA11835,5,FALSE),0)</f>
        <v>0</v>
      </c>
      <c r="F2693" s="1">
        <f>_xlfn.IFNA(VLOOKUP(B2693,W$2:AB11836,6,FALSE),0)</f>
        <v>0</v>
      </c>
      <c r="H2693" s="5" t="e">
        <f t="shared" si="511"/>
        <v>#DIV/0!</v>
      </c>
      <c r="I2693" s="5" t="e">
        <f t="shared" si="512"/>
        <v>#DIV/0!</v>
      </c>
      <c r="J2693" s="1">
        <f t="shared" si="505"/>
        <v>0.11029086484118089</v>
      </c>
      <c r="K2693" s="1">
        <f t="shared" si="506"/>
        <v>0</v>
      </c>
      <c r="L2693" s="1" t="e">
        <f t="shared" si="507"/>
        <v>#DIV/0!</v>
      </c>
      <c r="M2693" s="1" t="e">
        <f t="shared" si="508"/>
        <v>#DIV/0!</v>
      </c>
      <c r="N2693" s="1" t="e">
        <f t="shared" si="509"/>
        <v>#DIV/0!</v>
      </c>
      <c r="P2693" s="1" t="e">
        <f t="shared" si="513"/>
        <v>#DIV/0!</v>
      </c>
      <c r="Q2693" s="1" t="e">
        <f t="shared" si="510"/>
        <v>#DIV/0!</v>
      </c>
      <c r="R2693" s="2" t="e">
        <f t="shared" si="514"/>
        <v>#DIV/0!</v>
      </c>
      <c r="S2693" s="2" t="e">
        <f t="shared" si="515"/>
        <v>#DIV/0!</v>
      </c>
      <c r="T2693" s="2" t="e">
        <f t="shared" si="516"/>
        <v>#DIV/0!</v>
      </c>
      <c r="V2693" s="1">
        <v>2022</v>
      </c>
      <c r="W2693" s="1">
        <v>84041</v>
      </c>
      <c r="X2693" s="1" t="s">
        <v>2733</v>
      </c>
      <c r="Y2693" s="1" t="s">
        <v>55</v>
      </c>
      <c r="Z2693" s="1">
        <v>10</v>
      </c>
      <c r="AA2693" s="1">
        <v>4</v>
      </c>
      <c r="AB2693" s="1">
        <v>22</v>
      </c>
    </row>
    <row r="2694" spans="2:28" x14ac:dyDescent="0.55000000000000004">
      <c r="B2694" s="1">
        <v>57639</v>
      </c>
      <c r="C2694" s="4">
        <f>_xlfn.IFNA(VLOOKUP(B2694,W$2:AB11808,3,FALSE),0)</f>
        <v>0</v>
      </c>
      <c r="D2694" s="1">
        <f>_xlfn.IFNA(VLOOKUP(B2694,W$2:AA11836,4,FALSE),0)</f>
        <v>0</v>
      </c>
      <c r="E2694" s="1">
        <f>_xlfn.IFNA(VLOOKUP(B2694,W$2:AA11836,5,FALSE),0)</f>
        <v>0</v>
      </c>
      <c r="F2694" s="1">
        <f>_xlfn.IFNA(VLOOKUP(B2694,W$2:AB11837,6,FALSE),0)</f>
        <v>0</v>
      </c>
      <c r="H2694" s="5" t="e">
        <f t="shared" si="511"/>
        <v>#DIV/0!</v>
      </c>
      <c r="I2694" s="5" t="e">
        <f t="shared" si="512"/>
        <v>#DIV/0!</v>
      </c>
      <c r="J2694" s="1">
        <f t="shared" si="505"/>
        <v>0.11029086484118089</v>
      </c>
      <c r="K2694" s="1">
        <f t="shared" si="506"/>
        <v>0</v>
      </c>
      <c r="L2694" s="1" t="e">
        <f t="shared" si="507"/>
        <v>#DIV/0!</v>
      </c>
      <c r="M2694" s="1" t="e">
        <f t="shared" si="508"/>
        <v>#DIV/0!</v>
      </c>
      <c r="N2694" s="1" t="e">
        <f t="shared" si="509"/>
        <v>#DIV/0!</v>
      </c>
      <c r="P2694" s="1" t="e">
        <f t="shared" si="513"/>
        <v>#DIV/0!</v>
      </c>
      <c r="Q2694" s="1" t="e">
        <f t="shared" si="510"/>
        <v>#DIV/0!</v>
      </c>
      <c r="R2694" s="2" t="e">
        <f t="shared" si="514"/>
        <v>#DIV/0!</v>
      </c>
      <c r="S2694" s="2" t="e">
        <f t="shared" si="515"/>
        <v>#DIV/0!</v>
      </c>
      <c r="T2694" s="2" t="e">
        <f t="shared" si="516"/>
        <v>#DIV/0!</v>
      </c>
      <c r="V2694" s="1">
        <v>2022</v>
      </c>
      <c r="W2694" s="1">
        <v>83271</v>
      </c>
      <c r="X2694" s="1" t="s">
        <v>2734</v>
      </c>
      <c r="Y2694" s="1" t="s">
        <v>48</v>
      </c>
      <c r="Z2694" s="1">
        <v>10</v>
      </c>
      <c r="AA2694" s="1">
        <v>4</v>
      </c>
      <c r="AB2694" s="1">
        <v>22</v>
      </c>
    </row>
    <row r="2695" spans="2:28" x14ac:dyDescent="0.55000000000000004">
      <c r="B2695" s="1">
        <v>57725</v>
      </c>
      <c r="C2695" s="4">
        <f>_xlfn.IFNA(VLOOKUP(B2695,W$2:AB11809,3,FALSE),0)</f>
        <v>0</v>
      </c>
      <c r="D2695" s="1">
        <f>_xlfn.IFNA(VLOOKUP(B2695,W$2:AA11837,4,FALSE),0)</f>
        <v>0</v>
      </c>
      <c r="E2695" s="1">
        <f>_xlfn.IFNA(VLOOKUP(B2695,W$2:AA11837,5,FALSE),0)</f>
        <v>0</v>
      </c>
      <c r="F2695" s="1">
        <f>_xlfn.IFNA(VLOOKUP(B2695,W$2:AB11838,6,FALSE),0)</f>
        <v>0</v>
      </c>
      <c r="H2695" s="5" t="e">
        <f t="shared" si="511"/>
        <v>#DIV/0!</v>
      </c>
      <c r="I2695" s="5" t="e">
        <f t="shared" si="512"/>
        <v>#DIV/0!</v>
      </c>
      <c r="J2695" s="1">
        <f t="shared" si="505"/>
        <v>0.11029086484118089</v>
      </c>
      <c r="K2695" s="1">
        <f t="shared" si="506"/>
        <v>0</v>
      </c>
      <c r="L2695" s="1" t="e">
        <f t="shared" si="507"/>
        <v>#DIV/0!</v>
      </c>
      <c r="M2695" s="1" t="e">
        <f t="shared" si="508"/>
        <v>#DIV/0!</v>
      </c>
      <c r="N2695" s="1" t="e">
        <f t="shared" si="509"/>
        <v>#DIV/0!</v>
      </c>
      <c r="P2695" s="1" t="e">
        <f t="shared" si="513"/>
        <v>#DIV/0!</v>
      </c>
      <c r="Q2695" s="1" t="e">
        <f t="shared" si="510"/>
        <v>#DIV/0!</v>
      </c>
      <c r="R2695" s="2" t="e">
        <f t="shared" si="514"/>
        <v>#DIV/0!</v>
      </c>
      <c r="S2695" s="2" t="e">
        <f t="shared" si="515"/>
        <v>#DIV/0!</v>
      </c>
      <c r="T2695" s="2" t="e">
        <f t="shared" si="516"/>
        <v>#DIV/0!</v>
      </c>
      <c r="V2695" s="1">
        <v>2022</v>
      </c>
      <c r="W2695" s="1">
        <v>101398</v>
      </c>
      <c r="X2695" s="1" t="s">
        <v>2735</v>
      </c>
      <c r="Y2695" s="1" t="s">
        <v>48</v>
      </c>
      <c r="Z2695" s="1">
        <v>10</v>
      </c>
      <c r="AA2695" s="1">
        <v>4</v>
      </c>
      <c r="AB2695" s="1">
        <v>22</v>
      </c>
    </row>
    <row r="2696" spans="2:28" x14ac:dyDescent="0.55000000000000004">
      <c r="B2696" s="1">
        <v>40666</v>
      </c>
      <c r="C2696" s="4">
        <f>_xlfn.IFNA(VLOOKUP(B2696,W$2:AB11810,3,FALSE),0)</f>
        <v>0</v>
      </c>
      <c r="D2696" s="1">
        <f>_xlfn.IFNA(VLOOKUP(B2696,W$2:AA11838,4,FALSE),0)</f>
        <v>0</v>
      </c>
      <c r="E2696" s="1">
        <f>_xlfn.IFNA(VLOOKUP(B2696,W$2:AA11838,5,FALSE),0)</f>
        <v>0</v>
      </c>
      <c r="F2696" s="1">
        <f>_xlfn.IFNA(VLOOKUP(B2696,W$2:AB11839,6,FALSE),0)</f>
        <v>0</v>
      </c>
      <c r="H2696" s="5" t="e">
        <f t="shared" si="511"/>
        <v>#DIV/0!</v>
      </c>
      <c r="I2696" s="5" t="e">
        <f t="shared" si="512"/>
        <v>#DIV/0!</v>
      </c>
      <c r="J2696" s="1">
        <f t="shared" si="505"/>
        <v>0.11029086484118089</v>
      </c>
      <c r="K2696" s="1">
        <f t="shared" si="506"/>
        <v>0</v>
      </c>
      <c r="L2696" s="1" t="e">
        <f t="shared" si="507"/>
        <v>#DIV/0!</v>
      </c>
      <c r="M2696" s="1" t="e">
        <f t="shared" si="508"/>
        <v>#DIV/0!</v>
      </c>
      <c r="N2696" s="1" t="e">
        <f t="shared" si="509"/>
        <v>#DIV/0!</v>
      </c>
      <c r="P2696" s="1" t="e">
        <f t="shared" si="513"/>
        <v>#DIV/0!</v>
      </c>
      <c r="Q2696" s="1" t="e">
        <f t="shared" si="510"/>
        <v>#DIV/0!</v>
      </c>
      <c r="R2696" s="2" t="e">
        <f t="shared" si="514"/>
        <v>#DIV/0!</v>
      </c>
      <c r="S2696" s="2" t="e">
        <f t="shared" si="515"/>
        <v>#DIV/0!</v>
      </c>
      <c r="T2696" s="2" t="e">
        <f t="shared" si="516"/>
        <v>#DIV/0!</v>
      </c>
      <c r="V2696" s="1">
        <v>2022</v>
      </c>
      <c r="W2696" s="1">
        <v>56143</v>
      </c>
      <c r="X2696" s="1" t="s">
        <v>2736</v>
      </c>
      <c r="Y2696" s="1" t="s">
        <v>34</v>
      </c>
      <c r="Z2696" s="1">
        <v>10</v>
      </c>
      <c r="AA2696" s="1">
        <v>4</v>
      </c>
      <c r="AB2696" s="1">
        <v>23</v>
      </c>
    </row>
    <row r="2697" spans="2:28" x14ac:dyDescent="0.55000000000000004">
      <c r="B2697" s="1">
        <v>55401</v>
      </c>
      <c r="C2697" s="4">
        <f>_xlfn.IFNA(VLOOKUP(B2697,W$2:AB11811,3,FALSE),0)</f>
        <v>0</v>
      </c>
      <c r="D2697" s="1">
        <f>_xlfn.IFNA(VLOOKUP(B2697,W$2:AA11839,4,FALSE),0)</f>
        <v>0</v>
      </c>
      <c r="E2697" s="1">
        <f>_xlfn.IFNA(VLOOKUP(B2697,W$2:AA11839,5,FALSE),0)</f>
        <v>0</v>
      </c>
      <c r="F2697" s="1">
        <f>_xlfn.IFNA(VLOOKUP(B2697,W$2:AB11840,6,FALSE),0)</f>
        <v>0</v>
      </c>
      <c r="H2697" s="5" t="e">
        <f t="shared" si="511"/>
        <v>#DIV/0!</v>
      </c>
      <c r="I2697" s="5" t="e">
        <f t="shared" si="512"/>
        <v>#DIV/0!</v>
      </c>
      <c r="J2697" s="1">
        <f t="shared" si="505"/>
        <v>0.11029086484118089</v>
      </c>
      <c r="K2697" s="1">
        <f t="shared" si="506"/>
        <v>0</v>
      </c>
      <c r="L2697" s="1" t="e">
        <f t="shared" si="507"/>
        <v>#DIV/0!</v>
      </c>
      <c r="M2697" s="1" t="e">
        <f t="shared" si="508"/>
        <v>#DIV/0!</v>
      </c>
      <c r="N2697" s="1" t="e">
        <f t="shared" si="509"/>
        <v>#DIV/0!</v>
      </c>
      <c r="P2697" s="1" t="e">
        <f t="shared" si="513"/>
        <v>#DIV/0!</v>
      </c>
      <c r="Q2697" s="1" t="e">
        <f t="shared" si="510"/>
        <v>#DIV/0!</v>
      </c>
      <c r="R2697" s="2" t="e">
        <f t="shared" si="514"/>
        <v>#DIV/0!</v>
      </c>
      <c r="S2697" s="2" t="e">
        <f t="shared" si="515"/>
        <v>#DIV/0!</v>
      </c>
      <c r="T2697" s="2" t="e">
        <f t="shared" si="516"/>
        <v>#DIV/0!</v>
      </c>
      <c r="V2697" s="1">
        <v>2022</v>
      </c>
      <c r="W2697" s="1">
        <v>45414</v>
      </c>
      <c r="X2697" s="1" t="s">
        <v>2737</v>
      </c>
      <c r="Y2697" s="1" t="s">
        <v>38</v>
      </c>
      <c r="Z2697" s="1">
        <v>10</v>
      </c>
      <c r="AA2697" s="1">
        <v>4</v>
      </c>
      <c r="AB2697" s="1">
        <v>24</v>
      </c>
    </row>
    <row r="2698" spans="2:28" x14ac:dyDescent="0.55000000000000004">
      <c r="B2698" s="1">
        <v>81882</v>
      </c>
      <c r="C2698" s="4">
        <f>_xlfn.IFNA(VLOOKUP(B2698,W$2:AB11812,3,FALSE),0)</f>
        <v>0</v>
      </c>
      <c r="D2698" s="1">
        <f>_xlfn.IFNA(VLOOKUP(B2698,W$2:AA11840,4,FALSE),0)</f>
        <v>0</v>
      </c>
      <c r="E2698" s="1">
        <f>_xlfn.IFNA(VLOOKUP(B2698,W$2:AA11840,5,FALSE),0)</f>
        <v>0</v>
      </c>
      <c r="F2698" s="1">
        <f>_xlfn.IFNA(VLOOKUP(B2698,W$2:AB11841,6,FALSE),0)</f>
        <v>0</v>
      </c>
      <c r="H2698" s="5" t="e">
        <f t="shared" si="511"/>
        <v>#DIV/0!</v>
      </c>
      <c r="I2698" s="5" t="e">
        <f t="shared" si="512"/>
        <v>#DIV/0!</v>
      </c>
      <c r="J2698" s="1">
        <f t="shared" si="505"/>
        <v>0.11029086484118089</v>
      </c>
      <c r="K2698" s="1">
        <f t="shared" si="506"/>
        <v>0</v>
      </c>
      <c r="L2698" s="1" t="e">
        <f t="shared" si="507"/>
        <v>#DIV/0!</v>
      </c>
      <c r="M2698" s="1" t="e">
        <f t="shared" si="508"/>
        <v>#DIV/0!</v>
      </c>
      <c r="N2698" s="1" t="e">
        <f t="shared" si="509"/>
        <v>#DIV/0!</v>
      </c>
      <c r="P2698" s="1" t="e">
        <f t="shared" si="513"/>
        <v>#DIV/0!</v>
      </c>
      <c r="Q2698" s="1" t="e">
        <f t="shared" si="510"/>
        <v>#DIV/0!</v>
      </c>
      <c r="R2698" s="2" t="e">
        <f t="shared" si="514"/>
        <v>#DIV/0!</v>
      </c>
      <c r="S2698" s="2" t="e">
        <f t="shared" si="515"/>
        <v>#DIV/0!</v>
      </c>
      <c r="T2698" s="2" t="e">
        <f t="shared" si="516"/>
        <v>#DIV/0!</v>
      </c>
      <c r="V2698" s="1">
        <v>2022</v>
      </c>
      <c r="W2698" s="1">
        <v>56872</v>
      </c>
      <c r="X2698" s="1" t="s">
        <v>2738</v>
      </c>
      <c r="Y2698" s="1" t="s">
        <v>38</v>
      </c>
      <c r="Z2698" s="1">
        <v>10</v>
      </c>
      <c r="AA2698" s="1">
        <v>4</v>
      </c>
      <c r="AB2698" s="1">
        <v>25</v>
      </c>
    </row>
    <row r="2699" spans="2:28" x14ac:dyDescent="0.55000000000000004">
      <c r="B2699" s="1">
        <v>61765</v>
      </c>
      <c r="C2699" s="4">
        <f>_xlfn.IFNA(VLOOKUP(B2699,W$2:AB11813,3,FALSE),0)</f>
        <v>0</v>
      </c>
      <c r="D2699" s="1">
        <f>_xlfn.IFNA(VLOOKUP(B2699,W$2:AA11841,4,FALSE),0)</f>
        <v>0</v>
      </c>
      <c r="E2699" s="1">
        <f>_xlfn.IFNA(VLOOKUP(B2699,W$2:AA11841,5,FALSE),0)</f>
        <v>0</v>
      </c>
      <c r="F2699" s="1">
        <f>_xlfn.IFNA(VLOOKUP(B2699,W$2:AB11842,6,FALSE),0)</f>
        <v>0</v>
      </c>
      <c r="H2699" s="5" t="e">
        <f t="shared" si="511"/>
        <v>#DIV/0!</v>
      </c>
      <c r="I2699" s="5" t="e">
        <f t="shared" si="512"/>
        <v>#DIV/0!</v>
      </c>
      <c r="J2699" s="1">
        <f t="shared" si="505"/>
        <v>0.11029086484118089</v>
      </c>
      <c r="K2699" s="1">
        <f t="shared" si="506"/>
        <v>0</v>
      </c>
      <c r="L2699" s="1" t="e">
        <f t="shared" si="507"/>
        <v>#DIV/0!</v>
      </c>
      <c r="M2699" s="1" t="e">
        <f t="shared" si="508"/>
        <v>#DIV/0!</v>
      </c>
      <c r="N2699" s="1" t="e">
        <f t="shared" si="509"/>
        <v>#DIV/0!</v>
      </c>
      <c r="P2699" s="1" t="e">
        <f t="shared" si="513"/>
        <v>#DIV/0!</v>
      </c>
      <c r="Q2699" s="1" t="e">
        <f t="shared" si="510"/>
        <v>#DIV/0!</v>
      </c>
      <c r="R2699" s="2" t="e">
        <f t="shared" si="514"/>
        <v>#DIV/0!</v>
      </c>
      <c r="S2699" s="2" t="e">
        <f t="shared" si="515"/>
        <v>#DIV/0!</v>
      </c>
      <c r="T2699" s="2" t="e">
        <f t="shared" si="516"/>
        <v>#DIV/0!</v>
      </c>
      <c r="V2699" s="1">
        <v>2022</v>
      </c>
      <c r="W2699" s="1">
        <v>65033</v>
      </c>
      <c r="X2699" s="1" t="s">
        <v>2739</v>
      </c>
      <c r="Y2699" s="1" t="s">
        <v>34</v>
      </c>
      <c r="Z2699" s="1">
        <v>10</v>
      </c>
      <c r="AA2699" s="1">
        <v>4</v>
      </c>
      <c r="AB2699" s="1">
        <v>23</v>
      </c>
    </row>
    <row r="2700" spans="2:28" x14ac:dyDescent="0.55000000000000004">
      <c r="B2700" s="1">
        <v>43322</v>
      </c>
      <c r="C2700" s="4">
        <f>_xlfn.IFNA(VLOOKUP(B2700,W$2:AB11814,3,FALSE),0)</f>
        <v>0</v>
      </c>
      <c r="D2700" s="1">
        <f>_xlfn.IFNA(VLOOKUP(B2700,W$2:AA11842,4,FALSE),0)</f>
        <v>0</v>
      </c>
      <c r="E2700" s="1">
        <f>_xlfn.IFNA(VLOOKUP(B2700,W$2:AA11842,5,FALSE),0)</f>
        <v>0</v>
      </c>
      <c r="F2700" s="1">
        <f>_xlfn.IFNA(VLOOKUP(B2700,W$2:AB11843,6,FALSE),0)</f>
        <v>0</v>
      </c>
      <c r="H2700" s="5" t="e">
        <f t="shared" si="511"/>
        <v>#DIV/0!</v>
      </c>
      <c r="I2700" s="5" t="e">
        <f t="shared" si="512"/>
        <v>#DIV/0!</v>
      </c>
      <c r="J2700" s="1">
        <f t="shared" si="505"/>
        <v>0.11029086484118089</v>
      </c>
      <c r="K2700" s="1">
        <f t="shared" si="506"/>
        <v>0</v>
      </c>
      <c r="L2700" s="1" t="e">
        <f t="shared" si="507"/>
        <v>#DIV/0!</v>
      </c>
      <c r="M2700" s="1" t="e">
        <f t="shared" si="508"/>
        <v>#DIV/0!</v>
      </c>
      <c r="N2700" s="1" t="e">
        <f t="shared" si="509"/>
        <v>#DIV/0!</v>
      </c>
      <c r="P2700" s="1" t="e">
        <f t="shared" si="513"/>
        <v>#DIV/0!</v>
      </c>
      <c r="Q2700" s="1" t="e">
        <f t="shared" si="510"/>
        <v>#DIV/0!</v>
      </c>
      <c r="R2700" s="2" t="e">
        <f t="shared" si="514"/>
        <v>#DIV/0!</v>
      </c>
      <c r="S2700" s="2" t="e">
        <f t="shared" si="515"/>
        <v>#DIV/0!</v>
      </c>
      <c r="T2700" s="2" t="e">
        <f t="shared" si="516"/>
        <v>#DIV/0!</v>
      </c>
      <c r="V2700" s="1">
        <v>2022</v>
      </c>
      <c r="W2700" s="1">
        <v>83120</v>
      </c>
      <c r="X2700" s="1" t="s">
        <v>2740</v>
      </c>
      <c r="Y2700" s="1" t="s">
        <v>34</v>
      </c>
      <c r="Z2700" s="1">
        <v>10</v>
      </c>
      <c r="AA2700" s="1">
        <v>4</v>
      </c>
      <c r="AB2700" s="1">
        <v>23</v>
      </c>
    </row>
    <row r="2701" spans="2:28" x14ac:dyDescent="0.55000000000000004">
      <c r="B2701" s="1">
        <v>55113</v>
      </c>
      <c r="C2701" s="4">
        <f>_xlfn.IFNA(VLOOKUP(B2701,W$2:AB11815,3,FALSE),0)</f>
        <v>0</v>
      </c>
      <c r="D2701" s="1">
        <f>_xlfn.IFNA(VLOOKUP(B2701,W$2:AA11843,4,FALSE),0)</f>
        <v>0</v>
      </c>
      <c r="E2701" s="1">
        <f>_xlfn.IFNA(VLOOKUP(B2701,W$2:AA11843,5,FALSE),0)</f>
        <v>0</v>
      </c>
      <c r="F2701" s="1">
        <f>_xlfn.IFNA(VLOOKUP(B2701,W$2:AB11844,6,FALSE),0)</f>
        <v>0</v>
      </c>
      <c r="H2701" s="5" t="e">
        <f t="shared" si="511"/>
        <v>#DIV/0!</v>
      </c>
      <c r="I2701" s="5" t="e">
        <f t="shared" si="512"/>
        <v>#DIV/0!</v>
      </c>
      <c r="J2701" s="1">
        <f t="shared" si="505"/>
        <v>0.11029086484118089</v>
      </c>
      <c r="K2701" s="1">
        <f t="shared" si="506"/>
        <v>0</v>
      </c>
      <c r="L2701" s="1" t="e">
        <f t="shared" si="507"/>
        <v>#DIV/0!</v>
      </c>
      <c r="M2701" s="1" t="e">
        <f t="shared" si="508"/>
        <v>#DIV/0!</v>
      </c>
      <c r="N2701" s="1" t="e">
        <f t="shared" si="509"/>
        <v>#DIV/0!</v>
      </c>
      <c r="P2701" s="1" t="e">
        <f t="shared" si="513"/>
        <v>#DIV/0!</v>
      </c>
      <c r="Q2701" s="1" t="e">
        <f t="shared" si="510"/>
        <v>#DIV/0!</v>
      </c>
      <c r="R2701" s="2" t="e">
        <f t="shared" si="514"/>
        <v>#DIV/0!</v>
      </c>
      <c r="S2701" s="2" t="e">
        <f t="shared" si="515"/>
        <v>#DIV/0!</v>
      </c>
      <c r="T2701" s="2" t="e">
        <f t="shared" si="516"/>
        <v>#DIV/0!</v>
      </c>
      <c r="V2701" s="1">
        <v>2022</v>
      </c>
      <c r="W2701" s="1">
        <v>101497</v>
      </c>
      <c r="X2701" s="1" t="s">
        <v>2741</v>
      </c>
      <c r="Y2701" s="1" t="s">
        <v>44</v>
      </c>
      <c r="Z2701" s="1">
        <v>10</v>
      </c>
      <c r="AA2701" s="1">
        <v>4</v>
      </c>
      <c r="AB2701" s="1">
        <v>21</v>
      </c>
    </row>
    <row r="2702" spans="2:28" x14ac:dyDescent="0.55000000000000004">
      <c r="B2702" s="1">
        <v>41752</v>
      </c>
      <c r="C2702" s="4">
        <f>_xlfn.IFNA(VLOOKUP(B2702,W$2:AB11816,3,FALSE),0)</f>
        <v>0</v>
      </c>
      <c r="D2702" s="1">
        <f>_xlfn.IFNA(VLOOKUP(B2702,W$2:AA11844,4,FALSE),0)</f>
        <v>0</v>
      </c>
      <c r="E2702" s="1">
        <f>_xlfn.IFNA(VLOOKUP(B2702,W$2:AA11844,5,FALSE),0)</f>
        <v>0</v>
      </c>
      <c r="F2702" s="1">
        <f>_xlfn.IFNA(VLOOKUP(B2702,W$2:AB11845,6,FALSE),0)</f>
        <v>0</v>
      </c>
      <c r="H2702" s="5" t="e">
        <f t="shared" si="511"/>
        <v>#DIV/0!</v>
      </c>
      <c r="I2702" s="5" t="e">
        <f t="shared" si="512"/>
        <v>#DIV/0!</v>
      </c>
      <c r="J2702" s="1">
        <f t="shared" si="505"/>
        <v>0.11029086484118089</v>
      </c>
      <c r="K2702" s="1">
        <f t="shared" si="506"/>
        <v>0</v>
      </c>
      <c r="L2702" s="1" t="e">
        <f t="shared" si="507"/>
        <v>#DIV/0!</v>
      </c>
      <c r="M2702" s="1" t="e">
        <f t="shared" si="508"/>
        <v>#DIV/0!</v>
      </c>
      <c r="N2702" s="1" t="e">
        <f t="shared" si="509"/>
        <v>#DIV/0!</v>
      </c>
      <c r="P2702" s="1" t="e">
        <f t="shared" si="513"/>
        <v>#DIV/0!</v>
      </c>
      <c r="Q2702" s="1" t="e">
        <f t="shared" si="510"/>
        <v>#DIV/0!</v>
      </c>
      <c r="R2702" s="2" t="e">
        <f t="shared" si="514"/>
        <v>#DIV/0!</v>
      </c>
      <c r="S2702" s="2" t="e">
        <f t="shared" si="515"/>
        <v>#DIV/0!</v>
      </c>
      <c r="T2702" s="2" t="e">
        <f t="shared" si="516"/>
        <v>#DIV/0!</v>
      </c>
      <c r="V2702" s="1">
        <v>2022</v>
      </c>
      <c r="W2702" s="1">
        <v>29050</v>
      </c>
      <c r="X2702" s="1" t="s">
        <v>2742</v>
      </c>
      <c r="Y2702" s="1" t="s">
        <v>34</v>
      </c>
      <c r="Z2702" s="1">
        <v>10</v>
      </c>
      <c r="AA2702" s="1">
        <v>4</v>
      </c>
      <c r="AB2702" s="1">
        <v>25</v>
      </c>
    </row>
    <row r="2703" spans="2:28" x14ac:dyDescent="0.55000000000000004">
      <c r="B2703" s="1">
        <v>72190</v>
      </c>
      <c r="C2703" s="4">
        <f>_xlfn.IFNA(VLOOKUP(B2703,W$2:AB11817,3,FALSE),0)</f>
        <v>0</v>
      </c>
      <c r="D2703" s="1">
        <f>_xlfn.IFNA(VLOOKUP(B2703,W$2:AA11845,4,FALSE),0)</f>
        <v>0</v>
      </c>
      <c r="E2703" s="1">
        <f>_xlfn.IFNA(VLOOKUP(B2703,W$2:AA11845,5,FALSE),0)</f>
        <v>0</v>
      </c>
      <c r="F2703" s="1">
        <f>_xlfn.IFNA(VLOOKUP(B2703,W$2:AB11846,6,FALSE),0)</f>
        <v>0</v>
      </c>
      <c r="H2703" s="5" t="e">
        <f t="shared" si="511"/>
        <v>#DIV/0!</v>
      </c>
      <c r="I2703" s="5" t="e">
        <f t="shared" si="512"/>
        <v>#DIV/0!</v>
      </c>
      <c r="J2703" s="1">
        <f t="shared" si="505"/>
        <v>0.11029086484118089</v>
      </c>
      <c r="K2703" s="1">
        <f t="shared" si="506"/>
        <v>0</v>
      </c>
      <c r="L2703" s="1" t="e">
        <f t="shared" si="507"/>
        <v>#DIV/0!</v>
      </c>
      <c r="M2703" s="1" t="e">
        <f t="shared" si="508"/>
        <v>#DIV/0!</v>
      </c>
      <c r="N2703" s="1" t="e">
        <f t="shared" si="509"/>
        <v>#DIV/0!</v>
      </c>
      <c r="P2703" s="1" t="e">
        <f t="shared" si="513"/>
        <v>#DIV/0!</v>
      </c>
      <c r="Q2703" s="1" t="e">
        <f t="shared" si="510"/>
        <v>#DIV/0!</v>
      </c>
      <c r="R2703" s="2" t="e">
        <f t="shared" si="514"/>
        <v>#DIV/0!</v>
      </c>
      <c r="S2703" s="2" t="e">
        <f t="shared" si="515"/>
        <v>#DIV/0!</v>
      </c>
      <c r="T2703" s="2" t="e">
        <f t="shared" si="516"/>
        <v>#DIV/0!</v>
      </c>
      <c r="V2703" s="1">
        <v>2022</v>
      </c>
      <c r="W2703" s="1">
        <v>83665</v>
      </c>
      <c r="X2703" s="1" t="s">
        <v>2743</v>
      </c>
      <c r="Y2703" s="1" t="s">
        <v>42</v>
      </c>
      <c r="Z2703" s="1">
        <v>10</v>
      </c>
      <c r="AA2703" s="1">
        <v>4</v>
      </c>
      <c r="AB2703" s="1">
        <v>23</v>
      </c>
    </row>
    <row r="2704" spans="2:28" x14ac:dyDescent="0.55000000000000004">
      <c r="B2704" s="1">
        <v>61056</v>
      </c>
      <c r="C2704" s="4">
        <f>_xlfn.IFNA(VLOOKUP(B2704,W$2:AB11818,3,FALSE),0)</f>
        <v>0</v>
      </c>
      <c r="D2704" s="1">
        <f>_xlfn.IFNA(VLOOKUP(B2704,W$2:AA11846,4,FALSE),0)</f>
        <v>0</v>
      </c>
      <c r="E2704" s="1">
        <f>_xlfn.IFNA(VLOOKUP(B2704,W$2:AA11846,5,FALSE),0)</f>
        <v>0</v>
      </c>
      <c r="F2704" s="1">
        <f>_xlfn.IFNA(VLOOKUP(B2704,W$2:AB11847,6,FALSE),0)</f>
        <v>0</v>
      </c>
      <c r="H2704" s="5" t="e">
        <f t="shared" si="511"/>
        <v>#DIV/0!</v>
      </c>
      <c r="I2704" s="5" t="e">
        <f t="shared" si="512"/>
        <v>#DIV/0!</v>
      </c>
      <c r="J2704" s="1">
        <f t="shared" si="505"/>
        <v>0.11029086484118089</v>
      </c>
      <c r="K2704" s="1">
        <f t="shared" si="506"/>
        <v>0</v>
      </c>
      <c r="L2704" s="1" t="e">
        <f t="shared" si="507"/>
        <v>#DIV/0!</v>
      </c>
      <c r="M2704" s="1" t="e">
        <f t="shared" si="508"/>
        <v>#DIV/0!</v>
      </c>
      <c r="N2704" s="1" t="e">
        <f t="shared" si="509"/>
        <v>#DIV/0!</v>
      </c>
      <c r="P2704" s="1" t="e">
        <f t="shared" si="513"/>
        <v>#DIV/0!</v>
      </c>
      <c r="Q2704" s="1" t="e">
        <f t="shared" si="510"/>
        <v>#DIV/0!</v>
      </c>
      <c r="R2704" s="2" t="e">
        <f t="shared" si="514"/>
        <v>#DIV/0!</v>
      </c>
      <c r="S2704" s="2" t="e">
        <f t="shared" si="515"/>
        <v>#DIV/0!</v>
      </c>
      <c r="T2704" s="2" t="e">
        <f t="shared" si="516"/>
        <v>#DIV/0!</v>
      </c>
      <c r="V2704" s="1">
        <v>2022</v>
      </c>
      <c r="W2704" s="1">
        <v>99146</v>
      </c>
      <c r="X2704" s="1" t="s">
        <v>2744</v>
      </c>
      <c r="Y2704" s="1" t="s">
        <v>42</v>
      </c>
      <c r="Z2704" s="1">
        <v>10</v>
      </c>
      <c r="AA2704" s="1">
        <v>4</v>
      </c>
      <c r="AB2704" s="1">
        <v>21</v>
      </c>
    </row>
    <row r="2705" spans="2:28" x14ac:dyDescent="0.55000000000000004">
      <c r="B2705" s="1">
        <v>83101</v>
      </c>
      <c r="C2705" s="4">
        <f>_xlfn.IFNA(VLOOKUP(B2705,W$2:AB11819,3,FALSE),0)</f>
        <v>0</v>
      </c>
      <c r="D2705" s="1">
        <f>_xlfn.IFNA(VLOOKUP(B2705,W$2:AA11847,4,FALSE),0)</f>
        <v>0</v>
      </c>
      <c r="E2705" s="1">
        <f>_xlfn.IFNA(VLOOKUP(B2705,W$2:AA11847,5,FALSE),0)</f>
        <v>0</v>
      </c>
      <c r="F2705" s="1">
        <f>_xlfn.IFNA(VLOOKUP(B2705,W$2:AB11848,6,FALSE),0)</f>
        <v>0</v>
      </c>
      <c r="H2705" s="5" t="e">
        <f t="shared" si="511"/>
        <v>#DIV/0!</v>
      </c>
      <c r="I2705" s="5" t="e">
        <f t="shared" si="512"/>
        <v>#DIV/0!</v>
      </c>
      <c r="J2705" s="1">
        <f t="shared" si="505"/>
        <v>0.11029086484118089</v>
      </c>
      <c r="K2705" s="1">
        <f t="shared" si="506"/>
        <v>0</v>
      </c>
      <c r="L2705" s="1" t="e">
        <f t="shared" si="507"/>
        <v>#DIV/0!</v>
      </c>
      <c r="M2705" s="1" t="e">
        <f t="shared" si="508"/>
        <v>#DIV/0!</v>
      </c>
      <c r="N2705" s="1" t="e">
        <f t="shared" si="509"/>
        <v>#DIV/0!</v>
      </c>
      <c r="P2705" s="1" t="e">
        <f t="shared" si="513"/>
        <v>#DIV/0!</v>
      </c>
      <c r="Q2705" s="1" t="e">
        <f t="shared" si="510"/>
        <v>#DIV/0!</v>
      </c>
      <c r="R2705" s="2" t="e">
        <f t="shared" si="514"/>
        <v>#DIV/0!</v>
      </c>
      <c r="S2705" s="2" t="e">
        <f t="shared" si="515"/>
        <v>#DIV/0!</v>
      </c>
      <c r="T2705" s="2" t="e">
        <f t="shared" si="516"/>
        <v>#DIV/0!</v>
      </c>
      <c r="V2705" s="1">
        <v>2022</v>
      </c>
      <c r="W2705" s="1">
        <v>98975</v>
      </c>
      <c r="X2705" s="1" t="s">
        <v>2745</v>
      </c>
      <c r="Y2705" s="1" t="s">
        <v>1318</v>
      </c>
      <c r="Z2705" s="1">
        <v>10</v>
      </c>
      <c r="AA2705" s="1">
        <v>4</v>
      </c>
      <c r="AB2705" s="1">
        <v>23</v>
      </c>
    </row>
    <row r="2706" spans="2:28" x14ac:dyDescent="0.55000000000000004">
      <c r="B2706" s="1">
        <v>60781</v>
      </c>
      <c r="C2706" s="4">
        <f>_xlfn.IFNA(VLOOKUP(B2706,W$2:AB11820,3,FALSE),0)</f>
        <v>0</v>
      </c>
      <c r="D2706" s="1">
        <f>_xlfn.IFNA(VLOOKUP(B2706,W$2:AA11848,4,FALSE),0)</f>
        <v>0</v>
      </c>
      <c r="E2706" s="1">
        <f>_xlfn.IFNA(VLOOKUP(B2706,W$2:AA11848,5,FALSE),0)</f>
        <v>0</v>
      </c>
      <c r="F2706" s="1">
        <f>_xlfn.IFNA(VLOOKUP(B2706,W$2:AB11849,6,FALSE),0)</f>
        <v>0</v>
      </c>
      <c r="H2706" s="5" t="e">
        <f t="shared" si="511"/>
        <v>#DIV/0!</v>
      </c>
      <c r="I2706" s="5" t="e">
        <f t="shared" si="512"/>
        <v>#DIV/0!</v>
      </c>
      <c r="J2706" s="1">
        <f t="shared" si="505"/>
        <v>0.11029086484118089</v>
      </c>
      <c r="K2706" s="1">
        <f t="shared" si="506"/>
        <v>0</v>
      </c>
      <c r="L2706" s="1" t="e">
        <f t="shared" si="507"/>
        <v>#DIV/0!</v>
      </c>
      <c r="M2706" s="1" t="e">
        <f t="shared" si="508"/>
        <v>#DIV/0!</v>
      </c>
      <c r="N2706" s="1" t="e">
        <f t="shared" si="509"/>
        <v>#DIV/0!</v>
      </c>
      <c r="P2706" s="1" t="e">
        <f t="shared" si="513"/>
        <v>#DIV/0!</v>
      </c>
      <c r="Q2706" s="1" t="e">
        <f t="shared" si="510"/>
        <v>#DIV/0!</v>
      </c>
      <c r="R2706" s="2" t="e">
        <f t="shared" si="514"/>
        <v>#DIV/0!</v>
      </c>
      <c r="S2706" s="2" t="e">
        <f t="shared" si="515"/>
        <v>#DIV/0!</v>
      </c>
      <c r="T2706" s="2" t="e">
        <f t="shared" si="516"/>
        <v>#DIV/0!</v>
      </c>
      <c r="V2706" s="1">
        <v>2022</v>
      </c>
      <c r="W2706" s="1">
        <v>78148</v>
      </c>
      <c r="X2706" s="1" t="s">
        <v>2746</v>
      </c>
      <c r="Y2706" s="1" t="s">
        <v>58</v>
      </c>
      <c r="Z2706" s="1">
        <v>10</v>
      </c>
      <c r="AA2706" s="1">
        <v>4</v>
      </c>
      <c r="AB2706" s="1">
        <v>23</v>
      </c>
    </row>
    <row r="2707" spans="2:28" x14ac:dyDescent="0.55000000000000004">
      <c r="B2707" s="1">
        <v>60817</v>
      </c>
      <c r="C2707" s="4">
        <f>_xlfn.IFNA(VLOOKUP(B2707,W$2:AB11821,3,FALSE),0)</f>
        <v>0</v>
      </c>
      <c r="D2707" s="1">
        <f>_xlfn.IFNA(VLOOKUP(B2707,W$2:AA11849,4,FALSE),0)</f>
        <v>0</v>
      </c>
      <c r="E2707" s="1">
        <f>_xlfn.IFNA(VLOOKUP(B2707,W$2:AA11849,5,FALSE),0)</f>
        <v>0</v>
      </c>
      <c r="F2707" s="1">
        <f>_xlfn.IFNA(VLOOKUP(B2707,W$2:AB11850,6,FALSE),0)</f>
        <v>0</v>
      </c>
      <c r="H2707" s="5" t="e">
        <f t="shared" si="511"/>
        <v>#DIV/0!</v>
      </c>
      <c r="I2707" s="5" t="e">
        <f t="shared" si="512"/>
        <v>#DIV/0!</v>
      </c>
      <c r="J2707" s="1">
        <f t="shared" si="505"/>
        <v>0.11029086484118089</v>
      </c>
      <c r="K2707" s="1">
        <f t="shared" si="506"/>
        <v>0</v>
      </c>
      <c r="L2707" s="1" t="e">
        <f t="shared" si="507"/>
        <v>#DIV/0!</v>
      </c>
      <c r="M2707" s="1" t="e">
        <f t="shared" si="508"/>
        <v>#DIV/0!</v>
      </c>
      <c r="N2707" s="1" t="e">
        <f t="shared" si="509"/>
        <v>#DIV/0!</v>
      </c>
      <c r="P2707" s="1" t="e">
        <f t="shared" si="513"/>
        <v>#DIV/0!</v>
      </c>
      <c r="Q2707" s="1" t="e">
        <f t="shared" si="510"/>
        <v>#DIV/0!</v>
      </c>
      <c r="R2707" s="2" t="e">
        <f t="shared" si="514"/>
        <v>#DIV/0!</v>
      </c>
      <c r="S2707" s="2" t="e">
        <f t="shared" si="515"/>
        <v>#DIV/0!</v>
      </c>
      <c r="T2707" s="2" t="e">
        <f t="shared" si="516"/>
        <v>#DIV/0!</v>
      </c>
      <c r="V2707" s="1">
        <v>2022</v>
      </c>
      <c r="W2707" s="1">
        <v>56401</v>
      </c>
      <c r="X2707" s="1" t="s">
        <v>2747</v>
      </c>
      <c r="Y2707" s="1" t="s">
        <v>36</v>
      </c>
      <c r="Z2707" s="1">
        <v>10</v>
      </c>
      <c r="AA2707" s="1">
        <v>4</v>
      </c>
      <c r="AB2707" s="1">
        <v>24</v>
      </c>
    </row>
    <row r="2708" spans="2:28" x14ac:dyDescent="0.55000000000000004">
      <c r="B2708" s="1">
        <v>81982</v>
      </c>
      <c r="C2708" s="4">
        <f>_xlfn.IFNA(VLOOKUP(B2708,W$2:AB11822,3,FALSE),0)</f>
        <v>0</v>
      </c>
      <c r="D2708" s="1">
        <f>_xlfn.IFNA(VLOOKUP(B2708,W$2:AA11850,4,FALSE),0)</f>
        <v>0</v>
      </c>
      <c r="E2708" s="1">
        <f>_xlfn.IFNA(VLOOKUP(B2708,W$2:AA11850,5,FALSE),0)</f>
        <v>0</v>
      </c>
      <c r="F2708" s="1">
        <f>_xlfn.IFNA(VLOOKUP(B2708,W$2:AB11851,6,FALSE),0)</f>
        <v>0</v>
      </c>
      <c r="H2708" s="5" t="e">
        <f t="shared" si="511"/>
        <v>#DIV/0!</v>
      </c>
      <c r="I2708" s="5" t="e">
        <f t="shared" si="512"/>
        <v>#DIV/0!</v>
      </c>
      <c r="J2708" s="1">
        <f t="shared" si="505"/>
        <v>0.11029086484118089</v>
      </c>
      <c r="K2708" s="1">
        <f t="shared" si="506"/>
        <v>0</v>
      </c>
      <c r="L2708" s="1" t="e">
        <f t="shared" si="507"/>
        <v>#DIV/0!</v>
      </c>
      <c r="M2708" s="1" t="e">
        <f t="shared" si="508"/>
        <v>#DIV/0!</v>
      </c>
      <c r="N2708" s="1" t="e">
        <f t="shared" si="509"/>
        <v>#DIV/0!</v>
      </c>
      <c r="P2708" s="1" t="e">
        <f t="shared" si="513"/>
        <v>#DIV/0!</v>
      </c>
      <c r="Q2708" s="1" t="e">
        <f t="shared" si="510"/>
        <v>#DIV/0!</v>
      </c>
      <c r="R2708" s="2" t="e">
        <f t="shared" si="514"/>
        <v>#DIV/0!</v>
      </c>
      <c r="S2708" s="2" t="e">
        <f t="shared" si="515"/>
        <v>#DIV/0!</v>
      </c>
      <c r="T2708" s="2" t="e">
        <f t="shared" si="516"/>
        <v>#DIV/0!</v>
      </c>
      <c r="V2708" s="1">
        <v>2022</v>
      </c>
      <c r="W2708" s="1">
        <v>66619</v>
      </c>
      <c r="X2708" s="1" t="s">
        <v>2748</v>
      </c>
      <c r="Y2708" s="1" t="s">
        <v>42</v>
      </c>
      <c r="Z2708" s="1">
        <v>10</v>
      </c>
      <c r="AA2708" s="1">
        <v>4</v>
      </c>
      <c r="AB2708" s="1">
        <v>24</v>
      </c>
    </row>
    <row r="2709" spans="2:28" x14ac:dyDescent="0.55000000000000004">
      <c r="B2709" s="1">
        <v>63718</v>
      </c>
      <c r="C2709" s="4">
        <f>_xlfn.IFNA(VLOOKUP(B2709,W$2:AB11823,3,FALSE),0)</f>
        <v>0</v>
      </c>
      <c r="D2709" s="1">
        <f>_xlfn.IFNA(VLOOKUP(B2709,W$2:AA11851,4,FALSE),0)</f>
        <v>0</v>
      </c>
      <c r="E2709" s="1">
        <f>_xlfn.IFNA(VLOOKUP(B2709,W$2:AA11851,5,FALSE),0)</f>
        <v>0</v>
      </c>
      <c r="F2709" s="1">
        <f>_xlfn.IFNA(VLOOKUP(B2709,W$2:AB11852,6,FALSE),0)</f>
        <v>0</v>
      </c>
      <c r="H2709" s="5" t="e">
        <f t="shared" si="511"/>
        <v>#DIV/0!</v>
      </c>
      <c r="I2709" s="5" t="e">
        <f t="shared" si="512"/>
        <v>#DIV/0!</v>
      </c>
      <c r="J2709" s="1">
        <f t="shared" si="505"/>
        <v>0.11029086484118089</v>
      </c>
      <c r="K2709" s="1">
        <f t="shared" si="506"/>
        <v>0</v>
      </c>
      <c r="L2709" s="1" t="e">
        <f t="shared" si="507"/>
        <v>#DIV/0!</v>
      </c>
      <c r="M2709" s="1" t="e">
        <f t="shared" si="508"/>
        <v>#DIV/0!</v>
      </c>
      <c r="N2709" s="1" t="e">
        <f t="shared" si="509"/>
        <v>#DIV/0!</v>
      </c>
      <c r="P2709" s="1" t="e">
        <f t="shared" si="513"/>
        <v>#DIV/0!</v>
      </c>
      <c r="Q2709" s="1" t="e">
        <f t="shared" si="510"/>
        <v>#DIV/0!</v>
      </c>
      <c r="R2709" s="2" t="e">
        <f t="shared" si="514"/>
        <v>#DIV/0!</v>
      </c>
      <c r="S2709" s="2" t="e">
        <f t="shared" si="515"/>
        <v>#DIV/0!</v>
      </c>
      <c r="T2709" s="2" t="e">
        <f t="shared" si="516"/>
        <v>#DIV/0!</v>
      </c>
      <c r="V2709" s="1">
        <v>2022</v>
      </c>
      <c r="W2709" s="1">
        <v>60917</v>
      </c>
      <c r="X2709" s="1" t="s">
        <v>2749</v>
      </c>
      <c r="Y2709" s="1" t="s">
        <v>55</v>
      </c>
      <c r="Z2709" s="1">
        <v>10</v>
      </c>
      <c r="AA2709" s="1">
        <v>4</v>
      </c>
      <c r="AB2709" s="1">
        <v>24</v>
      </c>
    </row>
    <row r="2710" spans="2:28" x14ac:dyDescent="0.55000000000000004">
      <c r="B2710" s="1">
        <v>98669</v>
      </c>
      <c r="C2710" s="4">
        <f>_xlfn.IFNA(VLOOKUP(B2710,W$2:AB11824,3,FALSE),0)</f>
        <v>0</v>
      </c>
      <c r="D2710" s="1">
        <f>_xlfn.IFNA(VLOOKUP(B2710,W$2:AA11852,4,FALSE),0)</f>
        <v>0</v>
      </c>
      <c r="E2710" s="1">
        <f>_xlfn.IFNA(VLOOKUP(B2710,W$2:AA11852,5,FALSE),0)</f>
        <v>0</v>
      </c>
      <c r="F2710" s="1">
        <f>_xlfn.IFNA(VLOOKUP(B2710,W$2:AB11853,6,FALSE),0)</f>
        <v>0</v>
      </c>
      <c r="H2710" s="5" t="e">
        <f t="shared" si="511"/>
        <v>#DIV/0!</v>
      </c>
      <c r="I2710" s="5" t="e">
        <f t="shared" si="512"/>
        <v>#DIV/0!</v>
      </c>
      <c r="J2710" s="1">
        <f t="shared" si="505"/>
        <v>0.11029086484118089</v>
      </c>
      <c r="K2710" s="1">
        <f t="shared" si="506"/>
        <v>0</v>
      </c>
      <c r="L2710" s="1" t="e">
        <f t="shared" si="507"/>
        <v>#DIV/0!</v>
      </c>
      <c r="M2710" s="1" t="e">
        <f t="shared" si="508"/>
        <v>#DIV/0!</v>
      </c>
      <c r="N2710" s="1" t="e">
        <f t="shared" si="509"/>
        <v>#DIV/0!</v>
      </c>
      <c r="P2710" s="1" t="e">
        <f t="shared" si="513"/>
        <v>#DIV/0!</v>
      </c>
      <c r="Q2710" s="1" t="e">
        <f t="shared" si="510"/>
        <v>#DIV/0!</v>
      </c>
      <c r="R2710" s="2" t="e">
        <f t="shared" si="514"/>
        <v>#DIV/0!</v>
      </c>
      <c r="S2710" s="2" t="e">
        <f t="shared" si="515"/>
        <v>#DIV/0!</v>
      </c>
      <c r="T2710" s="2" t="e">
        <f t="shared" si="516"/>
        <v>#DIV/0!</v>
      </c>
      <c r="V2710" s="1">
        <v>2022</v>
      </c>
      <c r="W2710" s="1">
        <v>61081</v>
      </c>
      <c r="X2710" s="1" t="s">
        <v>2750</v>
      </c>
      <c r="Y2710" s="1" t="s">
        <v>55</v>
      </c>
      <c r="Z2710" s="1">
        <v>10</v>
      </c>
      <c r="AA2710" s="1">
        <v>4</v>
      </c>
      <c r="AB2710" s="1">
        <v>24</v>
      </c>
    </row>
    <row r="2711" spans="2:28" x14ac:dyDescent="0.55000000000000004">
      <c r="B2711" s="1">
        <v>32933</v>
      </c>
      <c r="C2711" s="4">
        <f>_xlfn.IFNA(VLOOKUP(B2711,W$2:AB11825,3,FALSE),0)</f>
        <v>0</v>
      </c>
      <c r="D2711" s="1">
        <f>_xlfn.IFNA(VLOOKUP(B2711,W$2:AA11853,4,FALSE),0)</f>
        <v>0</v>
      </c>
      <c r="E2711" s="1">
        <f>_xlfn.IFNA(VLOOKUP(B2711,W$2:AA11853,5,FALSE),0)</f>
        <v>0</v>
      </c>
      <c r="F2711" s="1">
        <f>_xlfn.IFNA(VLOOKUP(B2711,W$2:AB11854,6,FALSE),0)</f>
        <v>0</v>
      </c>
      <c r="H2711" s="5" t="e">
        <f t="shared" si="511"/>
        <v>#DIV/0!</v>
      </c>
      <c r="I2711" s="5" t="e">
        <f t="shared" si="512"/>
        <v>#DIV/0!</v>
      </c>
      <c r="J2711" s="1">
        <f t="shared" si="505"/>
        <v>0.11029086484118089</v>
      </c>
      <c r="K2711" s="1">
        <f t="shared" si="506"/>
        <v>0</v>
      </c>
      <c r="L2711" s="1" t="e">
        <f t="shared" si="507"/>
        <v>#DIV/0!</v>
      </c>
      <c r="M2711" s="1" t="e">
        <f t="shared" si="508"/>
        <v>#DIV/0!</v>
      </c>
      <c r="N2711" s="1" t="e">
        <f t="shared" si="509"/>
        <v>#DIV/0!</v>
      </c>
      <c r="P2711" s="1" t="e">
        <f t="shared" si="513"/>
        <v>#DIV/0!</v>
      </c>
      <c r="Q2711" s="1" t="e">
        <f t="shared" si="510"/>
        <v>#DIV/0!</v>
      </c>
      <c r="R2711" s="2" t="e">
        <f t="shared" si="514"/>
        <v>#DIV/0!</v>
      </c>
      <c r="S2711" s="2" t="e">
        <f t="shared" si="515"/>
        <v>#DIV/0!</v>
      </c>
      <c r="T2711" s="2" t="e">
        <f t="shared" si="516"/>
        <v>#DIV/0!</v>
      </c>
      <c r="V2711" s="1">
        <v>2022</v>
      </c>
      <c r="W2711" s="1">
        <v>57649</v>
      </c>
      <c r="X2711" s="1" t="s">
        <v>2751</v>
      </c>
      <c r="Y2711" s="1" t="s">
        <v>1674</v>
      </c>
      <c r="Z2711" s="1">
        <v>10</v>
      </c>
      <c r="AA2711" s="1">
        <v>4</v>
      </c>
      <c r="AB2711" s="1">
        <v>23</v>
      </c>
    </row>
    <row r="2712" spans="2:28" x14ac:dyDescent="0.55000000000000004">
      <c r="B2712" s="1">
        <v>84070</v>
      </c>
      <c r="C2712" s="4">
        <f>_xlfn.IFNA(VLOOKUP(B2712,W$2:AB11826,3,FALSE),0)</f>
        <v>0</v>
      </c>
      <c r="D2712" s="1">
        <f>_xlfn.IFNA(VLOOKUP(B2712,W$2:AA11854,4,FALSE),0)</f>
        <v>0</v>
      </c>
      <c r="E2712" s="1">
        <f>_xlfn.IFNA(VLOOKUP(B2712,W$2:AA11854,5,FALSE),0)</f>
        <v>0</v>
      </c>
      <c r="F2712" s="1">
        <f>_xlfn.IFNA(VLOOKUP(B2712,W$2:AB11855,6,FALSE),0)</f>
        <v>0</v>
      </c>
      <c r="H2712" s="5" t="e">
        <f t="shared" si="511"/>
        <v>#DIV/0!</v>
      </c>
      <c r="I2712" s="5" t="e">
        <f t="shared" si="512"/>
        <v>#DIV/0!</v>
      </c>
      <c r="J2712" s="1">
        <f t="shared" si="505"/>
        <v>0.11029086484118089</v>
      </c>
      <c r="K2712" s="1">
        <f t="shared" si="506"/>
        <v>0</v>
      </c>
      <c r="L2712" s="1" t="e">
        <f t="shared" si="507"/>
        <v>#DIV/0!</v>
      </c>
      <c r="M2712" s="1" t="e">
        <f t="shared" si="508"/>
        <v>#DIV/0!</v>
      </c>
      <c r="N2712" s="1" t="e">
        <f t="shared" si="509"/>
        <v>#DIV/0!</v>
      </c>
      <c r="P2712" s="1" t="e">
        <f t="shared" si="513"/>
        <v>#DIV/0!</v>
      </c>
      <c r="Q2712" s="1" t="e">
        <f t="shared" si="510"/>
        <v>#DIV/0!</v>
      </c>
      <c r="R2712" s="2" t="e">
        <f t="shared" si="514"/>
        <v>#DIV/0!</v>
      </c>
      <c r="S2712" s="2" t="e">
        <f t="shared" si="515"/>
        <v>#DIV/0!</v>
      </c>
      <c r="T2712" s="2" t="e">
        <f t="shared" si="516"/>
        <v>#DIV/0!</v>
      </c>
      <c r="V2712" s="1">
        <v>2022</v>
      </c>
      <c r="W2712" s="1">
        <v>83701</v>
      </c>
      <c r="X2712" s="1" t="s">
        <v>2752</v>
      </c>
      <c r="Y2712" s="1" t="s">
        <v>42</v>
      </c>
      <c r="Z2712" s="1">
        <v>10</v>
      </c>
      <c r="AA2712" s="1">
        <v>4</v>
      </c>
      <c r="AB2712" s="1">
        <v>23</v>
      </c>
    </row>
    <row r="2713" spans="2:28" x14ac:dyDescent="0.55000000000000004">
      <c r="B2713" s="1">
        <v>43425</v>
      </c>
      <c r="C2713" s="4">
        <f>_xlfn.IFNA(VLOOKUP(B2713,W$2:AB11827,3,FALSE),0)</f>
        <v>0</v>
      </c>
      <c r="D2713" s="1">
        <f>_xlfn.IFNA(VLOOKUP(B2713,W$2:AA11855,4,FALSE),0)</f>
        <v>0</v>
      </c>
      <c r="E2713" s="1">
        <f>_xlfn.IFNA(VLOOKUP(B2713,W$2:AA11855,5,FALSE),0)</f>
        <v>0</v>
      </c>
      <c r="F2713" s="1">
        <f>_xlfn.IFNA(VLOOKUP(B2713,W$2:AB11856,6,FALSE),0)</f>
        <v>0</v>
      </c>
      <c r="H2713" s="5" t="e">
        <f t="shared" si="511"/>
        <v>#DIV/0!</v>
      </c>
      <c r="I2713" s="5" t="e">
        <f t="shared" si="512"/>
        <v>#DIV/0!</v>
      </c>
      <c r="J2713" s="1">
        <f t="shared" si="505"/>
        <v>0.11029086484118089</v>
      </c>
      <c r="K2713" s="1">
        <f t="shared" si="506"/>
        <v>0</v>
      </c>
      <c r="L2713" s="1" t="e">
        <f t="shared" si="507"/>
        <v>#DIV/0!</v>
      </c>
      <c r="M2713" s="1" t="e">
        <f t="shared" si="508"/>
        <v>#DIV/0!</v>
      </c>
      <c r="N2713" s="1" t="e">
        <f t="shared" si="509"/>
        <v>#DIV/0!</v>
      </c>
      <c r="P2713" s="1" t="e">
        <f t="shared" si="513"/>
        <v>#DIV/0!</v>
      </c>
      <c r="Q2713" s="1" t="e">
        <f t="shared" si="510"/>
        <v>#DIV/0!</v>
      </c>
      <c r="R2713" s="2" t="e">
        <f t="shared" si="514"/>
        <v>#DIV/0!</v>
      </c>
      <c r="S2713" s="2" t="e">
        <f t="shared" si="515"/>
        <v>#DIV/0!</v>
      </c>
      <c r="T2713" s="2" t="e">
        <f t="shared" si="516"/>
        <v>#DIV/0!</v>
      </c>
      <c r="V2713" s="1">
        <v>2022</v>
      </c>
      <c r="W2713" s="1">
        <v>84329</v>
      </c>
      <c r="X2713" s="1" t="s">
        <v>2753</v>
      </c>
      <c r="Y2713" s="1" t="s">
        <v>58</v>
      </c>
      <c r="Z2713" s="1">
        <v>10</v>
      </c>
      <c r="AA2713" s="1">
        <v>4</v>
      </c>
      <c r="AB2713" s="1">
        <v>22</v>
      </c>
    </row>
    <row r="2714" spans="2:28" x14ac:dyDescent="0.55000000000000004">
      <c r="B2714" s="1">
        <v>82183</v>
      </c>
      <c r="C2714" s="4">
        <f>_xlfn.IFNA(VLOOKUP(B2714,W$2:AB11828,3,FALSE),0)</f>
        <v>0</v>
      </c>
      <c r="D2714" s="1">
        <f>_xlfn.IFNA(VLOOKUP(B2714,W$2:AA11856,4,FALSE),0)</f>
        <v>0</v>
      </c>
      <c r="E2714" s="1">
        <f>_xlfn.IFNA(VLOOKUP(B2714,W$2:AA11856,5,FALSE),0)</f>
        <v>0</v>
      </c>
      <c r="F2714" s="1">
        <f>_xlfn.IFNA(VLOOKUP(B2714,W$2:AB11857,6,FALSE),0)</f>
        <v>0</v>
      </c>
      <c r="H2714" s="5" t="e">
        <f t="shared" si="511"/>
        <v>#DIV/0!</v>
      </c>
      <c r="I2714" s="5" t="e">
        <f t="shared" si="512"/>
        <v>#DIV/0!</v>
      </c>
      <c r="J2714" s="1">
        <f t="shared" si="505"/>
        <v>0.11029086484118089</v>
      </c>
      <c r="K2714" s="1">
        <f t="shared" si="506"/>
        <v>0</v>
      </c>
      <c r="L2714" s="1" t="e">
        <f t="shared" si="507"/>
        <v>#DIV/0!</v>
      </c>
      <c r="M2714" s="1" t="e">
        <f t="shared" si="508"/>
        <v>#DIV/0!</v>
      </c>
      <c r="N2714" s="1" t="e">
        <f t="shared" si="509"/>
        <v>#DIV/0!</v>
      </c>
      <c r="P2714" s="1" t="e">
        <f t="shared" si="513"/>
        <v>#DIV/0!</v>
      </c>
      <c r="Q2714" s="1" t="e">
        <f t="shared" si="510"/>
        <v>#DIV/0!</v>
      </c>
      <c r="R2714" s="2" t="e">
        <f t="shared" si="514"/>
        <v>#DIV/0!</v>
      </c>
      <c r="S2714" s="2" t="e">
        <f t="shared" si="515"/>
        <v>#DIV/0!</v>
      </c>
      <c r="T2714" s="2" t="e">
        <f t="shared" si="516"/>
        <v>#DIV/0!</v>
      </c>
      <c r="V2714" s="1">
        <v>2022</v>
      </c>
      <c r="W2714" s="1">
        <v>82636</v>
      </c>
      <c r="X2714" s="1" t="s">
        <v>2754</v>
      </c>
      <c r="Y2714" s="1" t="s">
        <v>1318</v>
      </c>
      <c r="Z2714" s="1">
        <v>10</v>
      </c>
      <c r="AA2714" s="1">
        <v>4</v>
      </c>
      <c r="AB2714" s="1">
        <v>23</v>
      </c>
    </row>
    <row r="2715" spans="2:28" x14ac:dyDescent="0.55000000000000004">
      <c r="B2715" s="1">
        <v>56107</v>
      </c>
      <c r="C2715" s="4">
        <f>_xlfn.IFNA(VLOOKUP(B2715,W$2:AB11829,3,FALSE),0)</f>
        <v>0</v>
      </c>
      <c r="D2715" s="1">
        <f>_xlfn.IFNA(VLOOKUP(B2715,W$2:AA11857,4,FALSE),0)</f>
        <v>0</v>
      </c>
      <c r="E2715" s="1">
        <f>_xlfn.IFNA(VLOOKUP(B2715,W$2:AA11857,5,FALSE),0)</f>
        <v>0</v>
      </c>
      <c r="F2715" s="1">
        <f>_xlfn.IFNA(VLOOKUP(B2715,W$2:AB11858,6,FALSE),0)</f>
        <v>0</v>
      </c>
      <c r="H2715" s="5" t="e">
        <f t="shared" si="511"/>
        <v>#DIV/0!</v>
      </c>
      <c r="I2715" s="5" t="e">
        <f t="shared" si="512"/>
        <v>#DIV/0!</v>
      </c>
      <c r="J2715" s="1">
        <f t="shared" si="505"/>
        <v>0.11029086484118089</v>
      </c>
      <c r="K2715" s="1">
        <f t="shared" si="506"/>
        <v>0</v>
      </c>
      <c r="L2715" s="1" t="e">
        <f t="shared" si="507"/>
        <v>#DIV/0!</v>
      </c>
      <c r="M2715" s="1" t="e">
        <f t="shared" si="508"/>
        <v>#DIV/0!</v>
      </c>
      <c r="N2715" s="1" t="e">
        <f t="shared" si="509"/>
        <v>#DIV/0!</v>
      </c>
      <c r="P2715" s="1" t="e">
        <f t="shared" si="513"/>
        <v>#DIV/0!</v>
      </c>
      <c r="Q2715" s="1" t="e">
        <f t="shared" si="510"/>
        <v>#DIV/0!</v>
      </c>
      <c r="R2715" s="2" t="e">
        <f t="shared" si="514"/>
        <v>#DIV/0!</v>
      </c>
      <c r="S2715" s="2" t="e">
        <f t="shared" si="515"/>
        <v>#DIV/0!</v>
      </c>
      <c r="T2715" s="2" t="e">
        <f t="shared" si="516"/>
        <v>#DIV/0!</v>
      </c>
      <c r="V2715" s="1">
        <v>2022</v>
      </c>
      <c r="W2715" s="1">
        <v>81920</v>
      </c>
      <c r="X2715" s="1" t="s">
        <v>2755</v>
      </c>
      <c r="Y2715" s="1" t="s">
        <v>40</v>
      </c>
      <c r="Z2715" s="1">
        <v>10</v>
      </c>
      <c r="AA2715" s="1">
        <v>4</v>
      </c>
      <c r="AB2715" s="1">
        <v>22</v>
      </c>
    </row>
    <row r="2716" spans="2:28" x14ac:dyDescent="0.55000000000000004">
      <c r="B2716" s="1">
        <v>60183</v>
      </c>
      <c r="C2716" s="4">
        <f>_xlfn.IFNA(VLOOKUP(B2716,W$2:AB11830,3,FALSE),0)</f>
        <v>0</v>
      </c>
      <c r="D2716" s="1">
        <f>_xlfn.IFNA(VLOOKUP(B2716,W$2:AA11858,4,FALSE),0)</f>
        <v>0</v>
      </c>
      <c r="E2716" s="1">
        <f>_xlfn.IFNA(VLOOKUP(B2716,W$2:AA11858,5,FALSE),0)</f>
        <v>0</v>
      </c>
      <c r="F2716" s="1">
        <f>_xlfn.IFNA(VLOOKUP(B2716,W$2:AB11859,6,FALSE),0)</f>
        <v>0</v>
      </c>
      <c r="H2716" s="5" t="e">
        <f t="shared" si="511"/>
        <v>#DIV/0!</v>
      </c>
      <c r="I2716" s="5" t="e">
        <f t="shared" si="512"/>
        <v>#DIV/0!</v>
      </c>
      <c r="J2716" s="1">
        <f t="shared" si="505"/>
        <v>0.11029086484118089</v>
      </c>
      <c r="K2716" s="1">
        <f t="shared" si="506"/>
        <v>0</v>
      </c>
      <c r="L2716" s="1" t="e">
        <f t="shared" si="507"/>
        <v>#DIV/0!</v>
      </c>
      <c r="M2716" s="1" t="e">
        <f t="shared" si="508"/>
        <v>#DIV/0!</v>
      </c>
      <c r="N2716" s="1" t="e">
        <f t="shared" si="509"/>
        <v>#DIV/0!</v>
      </c>
      <c r="P2716" s="1" t="e">
        <f t="shared" si="513"/>
        <v>#DIV/0!</v>
      </c>
      <c r="Q2716" s="1" t="e">
        <f t="shared" si="510"/>
        <v>#DIV/0!</v>
      </c>
      <c r="R2716" s="2" t="e">
        <f t="shared" si="514"/>
        <v>#DIV/0!</v>
      </c>
      <c r="S2716" s="2" t="e">
        <f t="shared" si="515"/>
        <v>#DIV/0!</v>
      </c>
      <c r="T2716" s="2" t="e">
        <f t="shared" si="516"/>
        <v>#DIV/0!</v>
      </c>
      <c r="V2716" s="1">
        <v>2022</v>
      </c>
      <c r="W2716" s="1">
        <v>156083</v>
      </c>
      <c r="X2716" s="1" t="s">
        <v>2756</v>
      </c>
      <c r="Y2716" s="1" t="s">
        <v>34</v>
      </c>
      <c r="Z2716" s="1">
        <v>10</v>
      </c>
      <c r="AA2716" s="1">
        <v>4</v>
      </c>
      <c r="AB2716" s="1">
        <v>23</v>
      </c>
    </row>
    <row r="2717" spans="2:28" x14ac:dyDescent="0.55000000000000004">
      <c r="B2717" s="1">
        <v>101347</v>
      </c>
      <c r="C2717" s="4">
        <f>_xlfn.IFNA(VLOOKUP(B2717,W$2:AB11831,3,FALSE),0)</f>
        <v>0</v>
      </c>
      <c r="D2717" s="1">
        <f>_xlfn.IFNA(VLOOKUP(B2717,W$2:AA11859,4,FALSE),0)</f>
        <v>0</v>
      </c>
      <c r="E2717" s="1">
        <f>_xlfn.IFNA(VLOOKUP(B2717,W$2:AA11859,5,FALSE),0)</f>
        <v>0</v>
      </c>
      <c r="F2717" s="1">
        <f>_xlfn.IFNA(VLOOKUP(B2717,W$2:AB11860,6,FALSE),0)</f>
        <v>0</v>
      </c>
      <c r="H2717" s="5" t="e">
        <f t="shared" si="511"/>
        <v>#DIV/0!</v>
      </c>
      <c r="I2717" s="5" t="e">
        <f t="shared" si="512"/>
        <v>#DIV/0!</v>
      </c>
      <c r="J2717" s="1">
        <f t="shared" si="505"/>
        <v>0.11029086484118089</v>
      </c>
      <c r="K2717" s="1">
        <f t="shared" si="506"/>
        <v>0</v>
      </c>
      <c r="L2717" s="1" t="e">
        <f t="shared" si="507"/>
        <v>#DIV/0!</v>
      </c>
      <c r="M2717" s="1" t="e">
        <f t="shared" si="508"/>
        <v>#DIV/0!</v>
      </c>
      <c r="N2717" s="1" t="e">
        <f t="shared" si="509"/>
        <v>#DIV/0!</v>
      </c>
      <c r="P2717" s="1" t="e">
        <f t="shared" si="513"/>
        <v>#DIV/0!</v>
      </c>
      <c r="Q2717" s="1" t="e">
        <f t="shared" si="510"/>
        <v>#DIV/0!</v>
      </c>
      <c r="R2717" s="2" t="e">
        <f t="shared" si="514"/>
        <v>#DIV/0!</v>
      </c>
      <c r="S2717" s="2" t="e">
        <f t="shared" si="515"/>
        <v>#DIV/0!</v>
      </c>
      <c r="T2717" s="2" t="e">
        <f t="shared" si="516"/>
        <v>#DIV/0!</v>
      </c>
      <c r="V2717" s="1">
        <v>2022</v>
      </c>
      <c r="W2717" s="1">
        <v>30614</v>
      </c>
      <c r="X2717" s="1" t="s">
        <v>2757</v>
      </c>
      <c r="Y2717" s="1" t="s">
        <v>53</v>
      </c>
      <c r="Z2717" s="1">
        <v>10</v>
      </c>
      <c r="AA2717" s="1">
        <v>5</v>
      </c>
      <c r="AB2717" s="1">
        <v>24</v>
      </c>
    </row>
    <row r="2718" spans="2:28" x14ac:dyDescent="0.55000000000000004">
      <c r="B2718" s="1">
        <v>84480</v>
      </c>
      <c r="C2718" s="4">
        <f>_xlfn.IFNA(VLOOKUP(B2718,W$2:AB11832,3,FALSE),0)</f>
        <v>0</v>
      </c>
      <c r="D2718" s="1">
        <f>_xlfn.IFNA(VLOOKUP(B2718,W$2:AA11860,4,FALSE),0)</f>
        <v>0</v>
      </c>
      <c r="E2718" s="1">
        <f>_xlfn.IFNA(VLOOKUP(B2718,W$2:AA11860,5,FALSE),0)</f>
        <v>0</v>
      </c>
      <c r="F2718" s="1">
        <f>_xlfn.IFNA(VLOOKUP(B2718,W$2:AB11861,6,FALSE),0)</f>
        <v>0</v>
      </c>
      <c r="H2718" s="5" t="e">
        <f t="shared" si="511"/>
        <v>#DIV/0!</v>
      </c>
      <c r="I2718" s="5" t="e">
        <f t="shared" si="512"/>
        <v>#DIV/0!</v>
      </c>
      <c r="J2718" s="1">
        <f t="shared" si="505"/>
        <v>0.11029086484118089</v>
      </c>
      <c r="K2718" s="1">
        <f t="shared" si="506"/>
        <v>0</v>
      </c>
      <c r="L2718" s="1" t="e">
        <f t="shared" si="507"/>
        <v>#DIV/0!</v>
      </c>
      <c r="M2718" s="1" t="e">
        <f t="shared" si="508"/>
        <v>#DIV/0!</v>
      </c>
      <c r="N2718" s="1" t="e">
        <f t="shared" si="509"/>
        <v>#DIV/0!</v>
      </c>
      <c r="P2718" s="1" t="e">
        <f t="shared" si="513"/>
        <v>#DIV/0!</v>
      </c>
      <c r="Q2718" s="1" t="e">
        <f t="shared" si="510"/>
        <v>#DIV/0!</v>
      </c>
      <c r="R2718" s="2" t="e">
        <f t="shared" si="514"/>
        <v>#DIV/0!</v>
      </c>
      <c r="S2718" s="2" t="e">
        <f t="shared" si="515"/>
        <v>#DIV/0!</v>
      </c>
      <c r="T2718" s="2" t="e">
        <f t="shared" si="516"/>
        <v>#DIV/0!</v>
      </c>
      <c r="V2718" s="1">
        <v>2022</v>
      </c>
      <c r="W2718" s="1">
        <v>60396</v>
      </c>
      <c r="X2718" s="1" t="s">
        <v>2758</v>
      </c>
      <c r="Y2718" s="1" t="s">
        <v>46</v>
      </c>
      <c r="Z2718" s="1">
        <v>10</v>
      </c>
      <c r="AA2718" s="1">
        <v>5</v>
      </c>
      <c r="AB2718" s="1">
        <v>23</v>
      </c>
    </row>
    <row r="2719" spans="2:28" x14ac:dyDescent="0.55000000000000004">
      <c r="B2719" s="1">
        <v>44329</v>
      </c>
      <c r="C2719" s="4">
        <f>_xlfn.IFNA(VLOOKUP(B2719,W$2:AB11833,3,FALSE),0)</f>
        <v>0</v>
      </c>
      <c r="D2719" s="1">
        <f>_xlfn.IFNA(VLOOKUP(B2719,W$2:AA11861,4,FALSE),0)</f>
        <v>0</v>
      </c>
      <c r="E2719" s="1">
        <f>_xlfn.IFNA(VLOOKUP(B2719,W$2:AA11861,5,FALSE),0)</f>
        <v>0</v>
      </c>
      <c r="F2719" s="1">
        <f>_xlfn.IFNA(VLOOKUP(B2719,W$2:AB11862,6,FALSE),0)</f>
        <v>0</v>
      </c>
      <c r="H2719" s="5" t="e">
        <f t="shared" si="511"/>
        <v>#DIV/0!</v>
      </c>
      <c r="I2719" s="5" t="e">
        <f t="shared" si="512"/>
        <v>#DIV/0!</v>
      </c>
      <c r="J2719" s="1">
        <f t="shared" si="505"/>
        <v>0.11029086484118089</v>
      </c>
      <c r="K2719" s="1">
        <f t="shared" si="506"/>
        <v>0</v>
      </c>
      <c r="L2719" s="1" t="e">
        <f t="shared" si="507"/>
        <v>#DIV/0!</v>
      </c>
      <c r="M2719" s="1" t="e">
        <f t="shared" si="508"/>
        <v>#DIV/0!</v>
      </c>
      <c r="N2719" s="1" t="e">
        <f t="shared" si="509"/>
        <v>#DIV/0!</v>
      </c>
      <c r="P2719" s="1" t="e">
        <f t="shared" si="513"/>
        <v>#DIV/0!</v>
      </c>
      <c r="Q2719" s="1" t="e">
        <f t="shared" si="510"/>
        <v>#DIV/0!</v>
      </c>
      <c r="R2719" s="2" t="e">
        <f t="shared" si="514"/>
        <v>#DIV/0!</v>
      </c>
      <c r="S2719" s="2" t="e">
        <f t="shared" si="515"/>
        <v>#DIV/0!</v>
      </c>
      <c r="T2719" s="2" t="e">
        <f t="shared" si="516"/>
        <v>#DIV/0!</v>
      </c>
      <c r="V2719" s="1">
        <v>2022</v>
      </c>
      <c r="W2719" s="1">
        <v>61418</v>
      </c>
      <c r="X2719" s="1" t="s">
        <v>2759</v>
      </c>
      <c r="Y2719" s="1" t="s">
        <v>58</v>
      </c>
      <c r="Z2719" s="1">
        <v>10</v>
      </c>
      <c r="AA2719" s="1">
        <v>5</v>
      </c>
      <c r="AB2719" s="1">
        <v>23</v>
      </c>
    </row>
    <row r="2720" spans="2:28" x14ac:dyDescent="0.55000000000000004">
      <c r="B2720" s="1">
        <v>100695</v>
      </c>
      <c r="C2720" s="4">
        <f>_xlfn.IFNA(VLOOKUP(B2720,W$2:AB11834,3,FALSE),0)</f>
        <v>0</v>
      </c>
      <c r="D2720" s="1">
        <f>_xlfn.IFNA(VLOOKUP(B2720,W$2:AA11862,4,FALSE),0)</f>
        <v>0</v>
      </c>
      <c r="E2720" s="1">
        <f>_xlfn.IFNA(VLOOKUP(B2720,W$2:AA11862,5,FALSE),0)</f>
        <v>0</v>
      </c>
      <c r="F2720" s="1">
        <f>_xlfn.IFNA(VLOOKUP(B2720,W$2:AB11863,6,FALSE),0)</f>
        <v>0</v>
      </c>
      <c r="H2720" s="5" t="e">
        <f t="shared" si="511"/>
        <v>#DIV/0!</v>
      </c>
      <c r="I2720" s="5" t="e">
        <f t="shared" si="512"/>
        <v>#DIV/0!</v>
      </c>
      <c r="J2720" s="1">
        <f t="shared" si="505"/>
        <v>0.11029086484118089</v>
      </c>
      <c r="K2720" s="1">
        <f t="shared" si="506"/>
        <v>0</v>
      </c>
      <c r="L2720" s="1" t="e">
        <f t="shared" si="507"/>
        <v>#DIV/0!</v>
      </c>
      <c r="M2720" s="1" t="e">
        <f t="shared" si="508"/>
        <v>#DIV/0!</v>
      </c>
      <c r="N2720" s="1" t="e">
        <f t="shared" si="509"/>
        <v>#DIV/0!</v>
      </c>
      <c r="P2720" s="1" t="e">
        <f t="shared" si="513"/>
        <v>#DIV/0!</v>
      </c>
      <c r="Q2720" s="1" t="e">
        <f t="shared" si="510"/>
        <v>#DIV/0!</v>
      </c>
      <c r="R2720" s="2" t="e">
        <f t="shared" si="514"/>
        <v>#DIV/0!</v>
      </c>
      <c r="S2720" s="2" t="e">
        <f t="shared" si="515"/>
        <v>#DIV/0!</v>
      </c>
      <c r="T2720" s="2" t="e">
        <f t="shared" si="516"/>
        <v>#DIV/0!</v>
      </c>
      <c r="V2720" s="1">
        <v>2022</v>
      </c>
      <c r="W2720" s="1">
        <v>83955</v>
      </c>
      <c r="X2720" s="1" t="s">
        <v>2760</v>
      </c>
      <c r="Y2720" s="1" t="s">
        <v>55</v>
      </c>
      <c r="Z2720" s="1">
        <v>10</v>
      </c>
      <c r="AA2720" s="1">
        <v>5</v>
      </c>
      <c r="AB2720" s="1">
        <v>22</v>
      </c>
    </row>
    <row r="2721" spans="2:28" x14ac:dyDescent="0.55000000000000004">
      <c r="B2721" s="1">
        <v>98723</v>
      </c>
      <c r="C2721" s="4">
        <f>_xlfn.IFNA(VLOOKUP(B2721,W$2:AB11835,3,FALSE),0)</f>
        <v>0</v>
      </c>
      <c r="D2721" s="1">
        <f>_xlfn.IFNA(VLOOKUP(B2721,W$2:AA11863,4,FALSE),0)</f>
        <v>0</v>
      </c>
      <c r="E2721" s="1">
        <f>_xlfn.IFNA(VLOOKUP(B2721,W$2:AA11863,5,FALSE),0)</f>
        <v>0</v>
      </c>
      <c r="F2721" s="1">
        <f>_xlfn.IFNA(VLOOKUP(B2721,W$2:AB11864,6,FALSE),0)</f>
        <v>0</v>
      </c>
      <c r="H2721" s="5" t="e">
        <f t="shared" si="511"/>
        <v>#DIV/0!</v>
      </c>
      <c r="I2721" s="5" t="e">
        <f t="shared" si="512"/>
        <v>#DIV/0!</v>
      </c>
      <c r="J2721" s="1">
        <f t="shared" si="505"/>
        <v>0.11029086484118089</v>
      </c>
      <c r="K2721" s="1">
        <f t="shared" si="506"/>
        <v>0</v>
      </c>
      <c r="L2721" s="1" t="e">
        <f t="shared" si="507"/>
        <v>#DIV/0!</v>
      </c>
      <c r="M2721" s="1" t="e">
        <f t="shared" si="508"/>
        <v>#DIV/0!</v>
      </c>
      <c r="N2721" s="1" t="e">
        <f t="shared" si="509"/>
        <v>#DIV/0!</v>
      </c>
      <c r="P2721" s="1" t="e">
        <f t="shared" si="513"/>
        <v>#DIV/0!</v>
      </c>
      <c r="Q2721" s="1" t="e">
        <f t="shared" si="510"/>
        <v>#DIV/0!</v>
      </c>
      <c r="R2721" s="2" t="e">
        <f t="shared" si="514"/>
        <v>#DIV/0!</v>
      </c>
      <c r="S2721" s="2" t="e">
        <f t="shared" si="515"/>
        <v>#DIV/0!</v>
      </c>
      <c r="T2721" s="2" t="e">
        <f t="shared" si="516"/>
        <v>#DIV/0!</v>
      </c>
      <c r="V2721" s="1">
        <v>2022</v>
      </c>
      <c r="W2721" s="1">
        <v>55443</v>
      </c>
      <c r="X2721" s="1" t="s">
        <v>2761</v>
      </c>
      <c r="Y2721" s="1" t="s">
        <v>53</v>
      </c>
      <c r="Z2721" s="1">
        <v>10</v>
      </c>
      <c r="AA2721" s="1">
        <v>5</v>
      </c>
      <c r="AB2721" s="1">
        <v>23</v>
      </c>
    </row>
    <row r="2722" spans="2:28" x14ac:dyDescent="0.55000000000000004">
      <c r="B2722" s="1">
        <v>97119</v>
      </c>
      <c r="C2722" s="4">
        <f>_xlfn.IFNA(VLOOKUP(B2722,W$2:AB11836,3,FALSE),0)</f>
        <v>0</v>
      </c>
      <c r="D2722" s="1">
        <f>_xlfn.IFNA(VLOOKUP(B2722,W$2:AA11864,4,FALSE),0)</f>
        <v>0</v>
      </c>
      <c r="E2722" s="1">
        <f>_xlfn.IFNA(VLOOKUP(B2722,W$2:AA11864,5,FALSE),0)</f>
        <v>0</v>
      </c>
      <c r="F2722" s="1">
        <f>_xlfn.IFNA(VLOOKUP(B2722,W$2:AB11865,6,FALSE),0)</f>
        <v>0</v>
      </c>
      <c r="H2722" s="5" t="e">
        <f t="shared" si="511"/>
        <v>#DIV/0!</v>
      </c>
      <c r="I2722" s="5" t="e">
        <f t="shared" si="512"/>
        <v>#DIV/0!</v>
      </c>
      <c r="J2722" s="1">
        <f t="shared" si="505"/>
        <v>0.11029086484118089</v>
      </c>
      <c r="K2722" s="1">
        <f t="shared" si="506"/>
        <v>0</v>
      </c>
      <c r="L2722" s="1" t="e">
        <f t="shared" si="507"/>
        <v>#DIV/0!</v>
      </c>
      <c r="M2722" s="1" t="e">
        <f t="shared" si="508"/>
        <v>#DIV/0!</v>
      </c>
      <c r="N2722" s="1" t="e">
        <f t="shared" si="509"/>
        <v>#DIV/0!</v>
      </c>
      <c r="P2722" s="1" t="e">
        <f t="shared" si="513"/>
        <v>#DIV/0!</v>
      </c>
      <c r="Q2722" s="1" t="e">
        <f t="shared" si="510"/>
        <v>#DIV/0!</v>
      </c>
      <c r="R2722" s="2" t="e">
        <f t="shared" si="514"/>
        <v>#DIV/0!</v>
      </c>
      <c r="S2722" s="2" t="e">
        <f t="shared" si="515"/>
        <v>#DIV/0!</v>
      </c>
      <c r="T2722" s="2" t="e">
        <f t="shared" si="516"/>
        <v>#DIV/0!</v>
      </c>
      <c r="V2722" s="1">
        <v>2022</v>
      </c>
      <c r="W2722" s="1">
        <v>100904</v>
      </c>
      <c r="X2722" s="1" t="s">
        <v>2762</v>
      </c>
      <c r="Y2722" s="1" t="s">
        <v>34</v>
      </c>
      <c r="Z2722" s="1">
        <v>10</v>
      </c>
      <c r="AA2722" s="1">
        <v>5</v>
      </c>
      <c r="AB2722" s="1">
        <v>24</v>
      </c>
    </row>
    <row r="2723" spans="2:28" x14ac:dyDescent="0.55000000000000004">
      <c r="B2723" s="1">
        <v>56275</v>
      </c>
      <c r="C2723" s="4">
        <f>_xlfn.IFNA(VLOOKUP(B2723,W$2:AB11837,3,FALSE),0)</f>
        <v>0</v>
      </c>
      <c r="D2723" s="1">
        <f>_xlfn.IFNA(VLOOKUP(B2723,W$2:AA11865,4,FALSE),0)</f>
        <v>0</v>
      </c>
      <c r="E2723" s="1">
        <f>_xlfn.IFNA(VLOOKUP(B2723,W$2:AA11865,5,FALSE),0)</f>
        <v>0</v>
      </c>
      <c r="F2723" s="1">
        <f>_xlfn.IFNA(VLOOKUP(B2723,W$2:AB11866,6,FALSE),0)</f>
        <v>0</v>
      </c>
      <c r="H2723" s="5" t="e">
        <f t="shared" si="511"/>
        <v>#DIV/0!</v>
      </c>
      <c r="I2723" s="5" t="e">
        <f t="shared" si="512"/>
        <v>#DIV/0!</v>
      </c>
      <c r="J2723" s="1">
        <f t="shared" si="505"/>
        <v>0.11029086484118089</v>
      </c>
      <c r="K2723" s="1">
        <f t="shared" si="506"/>
        <v>0</v>
      </c>
      <c r="L2723" s="1" t="e">
        <f t="shared" si="507"/>
        <v>#DIV/0!</v>
      </c>
      <c r="M2723" s="1" t="e">
        <f t="shared" si="508"/>
        <v>#DIV/0!</v>
      </c>
      <c r="N2723" s="1" t="e">
        <f t="shared" si="509"/>
        <v>#DIV/0!</v>
      </c>
      <c r="P2723" s="1" t="e">
        <f t="shared" si="513"/>
        <v>#DIV/0!</v>
      </c>
      <c r="Q2723" s="1" t="e">
        <f t="shared" si="510"/>
        <v>#DIV/0!</v>
      </c>
      <c r="R2723" s="2" t="e">
        <f t="shared" si="514"/>
        <v>#DIV/0!</v>
      </c>
      <c r="S2723" s="2" t="e">
        <f t="shared" si="515"/>
        <v>#DIV/0!</v>
      </c>
      <c r="T2723" s="2" t="e">
        <f t="shared" si="516"/>
        <v>#DIV/0!</v>
      </c>
      <c r="V2723" s="1">
        <v>2022</v>
      </c>
      <c r="W2723" s="1">
        <v>79126</v>
      </c>
      <c r="X2723" s="1" t="s">
        <v>2763</v>
      </c>
      <c r="Y2723" s="1" t="s">
        <v>34</v>
      </c>
      <c r="Z2723" s="1">
        <v>10</v>
      </c>
      <c r="AA2723" s="1">
        <v>5</v>
      </c>
      <c r="AB2723" s="1">
        <v>25</v>
      </c>
    </row>
    <row r="2724" spans="2:28" x14ac:dyDescent="0.55000000000000004">
      <c r="B2724" s="1">
        <v>61794</v>
      </c>
      <c r="C2724" s="4">
        <f>_xlfn.IFNA(VLOOKUP(B2724,W$2:AB11838,3,FALSE),0)</f>
        <v>0</v>
      </c>
      <c r="D2724" s="1">
        <f>_xlfn.IFNA(VLOOKUP(B2724,W$2:AA11866,4,FALSE),0)</f>
        <v>0</v>
      </c>
      <c r="E2724" s="1">
        <f>_xlfn.IFNA(VLOOKUP(B2724,W$2:AA11866,5,FALSE),0)</f>
        <v>0</v>
      </c>
      <c r="F2724" s="1">
        <f>_xlfn.IFNA(VLOOKUP(B2724,W$2:AB11867,6,FALSE),0)</f>
        <v>0</v>
      </c>
      <c r="H2724" s="5" t="e">
        <f t="shared" si="511"/>
        <v>#DIV/0!</v>
      </c>
      <c r="I2724" s="5" t="e">
        <f t="shared" si="512"/>
        <v>#DIV/0!</v>
      </c>
      <c r="J2724" s="1">
        <f t="shared" si="505"/>
        <v>0.11029086484118089</v>
      </c>
      <c r="K2724" s="1">
        <f t="shared" si="506"/>
        <v>0</v>
      </c>
      <c r="L2724" s="1" t="e">
        <f t="shared" si="507"/>
        <v>#DIV/0!</v>
      </c>
      <c r="M2724" s="1" t="e">
        <f t="shared" si="508"/>
        <v>#DIV/0!</v>
      </c>
      <c r="N2724" s="1" t="e">
        <f t="shared" si="509"/>
        <v>#DIV/0!</v>
      </c>
      <c r="P2724" s="1" t="e">
        <f t="shared" si="513"/>
        <v>#DIV/0!</v>
      </c>
      <c r="Q2724" s="1" t="e">
        <f t="shared" si="510"/>
        <v>#DIV/0!</v>
      </c>
      <c r="R2724" s="2" t="e">
        <f t="shared" si="514"/>
        <v>#DIV/0!</v>
      </c>
      <c r="S2724" s="2" t="e">
        <f t="shared" si="515"/>
        <v>#DIV/0!</v>
      </c>
      <c r="T2724" s="2" t="e">
        <f t="shared" si="516"/>
        <v>#DIV/0!</v>
      </c>
      <c r="V2724" s="1">
        <v>2022</v>
      </c>
      <c r="W2724" s="1">
        <v>84000</v>
      </c>
      <c r="X2724" s="1" t="s">
        <v>2764</v>
      </c>
      <c r="Y2724" s="1" t="s">
        <v>55</v>
      </c>
      <c r="Z2724" s="1">
        <v>10</v>
      </c>
      <c r="AA2724" s="1">
        <v>5</v>
      </c>
      <c r="AB2724" s="1">
        <v>23</v>
      </c>
    </row>
    <row r="2725" spans="2:28" x14ac:dyDescent="0.55000000000000004">
      <c r="B2725" s="1">
        <v>106344</v>
      </c>
      <c r="C2725" s="4">
        <f>_xlfn.IFNA(VLOOKUP(B2725,W$2:AB11839,3,FALSE),0)</f>
        <v>0</v>
      </c>
      <c r="D2725" s="1">
        <f>_xlfn.IFNA(VLOOKUP(B2725,W$2:AA11867,4,FALSE),0)</f>
        <v>0</v>
      </c>
      <c r="E2725" s="1">
        <f>_xlfn.IFNA(VLOOKUP(B2725,W$2:AA11867,5,FALSE),0)</f>
        <v>0</v>
      </c>
      <c r="F2725" s="1">
        <f>_xlfn.IFNA(VLOOKUP(B2725,W$2:AB11868,6,FALSE),0)</f>
        <v>0</v>
      </c>
      <c r="H2725" s="5" t="e">
        <f t="shared" si="511"/>
        <v>#DIV/0!</v>
      </c>
      <c r="I2725" s="5" t="e">
        <f t="shared" si="512"/>
        <v>#DIV/0!</v>
      </c>
      <c r="J2725" s="1">
        <f t="shared" si="505"/>
        <v>0.11029086484118089</v>
      </c>
      <c r="K2725" s="1">
        <f t="shared" si="506"/>
        <v>0</v>
      </c>
      <c r="L2725" s="1" t="e">
        <f t="shared" si="507"/>
        <v>#DIV/0!</v>
      </c>
      <c r="M2725" s="1" t="e">
        <f t="shared" si="508"/>
        <v>#DIV/0!</v>
      </c>
      <c r="N2725" s="1" t="e">
        <f t="shared" si="509"/>
        <v>#DIV/0!</v>
      </c>
      <c r="P2725" s="1" t="e">
        <f t="shared" si="513"/>
        <v>#DIV/0!</v>
      </c>
      <c r="Q2725" s="1" t="e">
        <f t="shared" si="510"/>
        <v>#DIV/0!</v>
      </c>
      <c r="R2725" s="2" t="e">
        <f t="shared" si="514"/>
        <v>#DIV/0!</v>
      </c>
      <c r="S2725" s="2" t="e">
        <f t="shared" si="515"/>
        <v>#DIV/0!</v>
      </c>
      <c r="T2725" s="2" t="e">
        <f t="shared" si="516"/>
        <v>#DIV/0!</v>
      </c>
      <c r="V2725" s="1">
        <v>2022</v>
      </c>
      <c r="W2725" s="1">
        <v>97599</v>
      </c>
      <c r="X2725" s="1" t="s">
        <v>2765</v>
      </c>
      <c r="Y2725" s="1" t="s">
        <v>46</v>
      </c>
      <c r="Z2725" s="1">
        <v>10</v>
      </c>
      <c r="AA2725" s="1">
        <v>5</v>
      </c>
      <c r="AB2725" s="1">
        <v>22</v>
      </c>
    </row>
    <row r="2726" spans="2:28" x14ac:dyDescent="0.55000000000000004">
      <c r="B2726" s="1">
        <v>63417</v>
      </c>
      <c r="C2726" s="4">
        <f>_xlfn.IFNA(VLOOKUP(B2726,W$2:AB11840,3,FALSE),0)</f>
        <v>0</v>
      </c>
      <c r="D2726" s="1">
        <f>_xlfn.IFNA(VLOOKUP(B2726,W$2:AA11868,4,FALSE),0)</f>
        <v>0</v>
      </c>
      <c r="E2726" s="1">
        <f>_xlfn.IFNA(VLOOKUP(B2726,W$2:AA11868,5,FALSE),0)</f>
        <v>0</v>
      </c>
      <c r="F2726" s="1">
        <f>_xlfn.IFNA(VLOOKUP(B2726,W$2:AB11869,6,FALSE),0)</f>
        <v>0</v>
      </c>
      <c r="H2726" s="5" t="e">
        <f t="shared" si="511"/>
        <v>#DIV/0!</v>
      </c>
      <c r="I2726" s="5" t="e">
        <f t="shared" si="512"/>
        <v>#DIV/0!</v>
      </c>
      <c r="J2726" s="1">
        <f t="shared" si="505"/>
        <v>0.11029086484118089</v>
      </c>
      <c r="K2726" s="1">
        <f t="shared" si="506"/>
        <v>0</v>
      </c>
      <c r="L2726" s="1" t="e">
        <f t="shared" si="507"/>
        <v>#DIV/0!</v>
      </c>
      <c r="M2726" s="1" t="e">
        <f t="shared" si="508"/>
        <v>#DIV/0!</v>
      </c>
      <c r="N2726" s="1" t="e">
        <f t="shared" si="509"/>
        <v>#DIV/0!</v>
      </c>
      <c r="P2726" s="1" t="e">
        <f t="shared" si="513"/>
        <v>#DIV/0!</v>
      </c>
      <c r="Q2726" s="1" t="e">
        <f t="shared" si="510"/>
        <v>#DIV/0!</v>
      </c>
      <c r="R2726" s="2" t="e">
        <f t="shared" si="514"/>
        <v>#DIV/0!</v>
      </c>
      <c r="S2726" s="2" t="e">
        <f t="shared" si="515"/>
        <v>#DIV/0!</v>
      </c>
      <c r="T2726" s="2" t="e">
        <f t="shared" si="516"/>
        <v>#DIV/0!</v>
      </c>
      <c r="V2726" s="1">
        <v>2022</v>
      </c>
      <c r="W2726" s="1">
        <v>51789</v>
      </c>
      <c r="X2726" s="1" t="s">
        <v>2766</v>
      </c>
      <c r="Y2726" s="1" t="s">
        <v>53</v>
      </c>
      <c r="Z2726" s="1">
        <v>10</v>
      </c>
      <c r="AA2726" s="1">
        <v>5</v>
      </c>
      <c r="AB2726" s="1">
        <v>23</v>
      </c>
    </row>
    <row r="2727" spans="2:28" x14ac:dyDescent="0.55000000000000004">
      <c r="B2727" s="1">
        <v>62780</v>
      </c>
      <c r="C2727" s="4">
        <f>_xlfn.IFNA(VLOOKUP(B2727,W$2:AB11841,3,FALSE),0)</f>
        <v>0</v>
      </c>
      <c r="D2727" s="1">
        <f>_xlfn.IFNA(VLOOKUP(B2727,W$2:AA11869,4,FALSE),0)</f>
        <v>0</v>
      </c>
      <c r="E2727" s="1">
        <f>_xlfn.IFNA(VLOOKUP(B2727,W$2:AA11869,5,FALSE),0)</f>
        <v>0</v>
      </c>
      <c r="F2727" s="1">
        <f>_xlfn.IFNA(VLOOKUP(B2727,W$2:AB11870,6,FALSE),0)</f>
        <v>0</v>
      </c>
      <c r="H2727" s="5" t="e">
        <f t="shared" si="511"/>
        <v>#DIV/0!</v>
      </c>
      <c r="I2727" s="5" t="e">
        <f t="shared" si="512"/>
        <v>#DIV/0!</v>
      </c>
      <c r="J2727" s="1">
        <f t="shared" si="505"/>
        <v>0.11029086484118089</v>
      </c>
      <c r="K2727" s="1">
        <f t="shared" si="506"/>
        <v>0</v>
      </c>
      <c r="L2727" s="1" t="e">
        <f t="shared" si="507"/>
        <v>#DIV/0!</v>
      </c>
      <c r="M2727" s="1" t="e">
        <f t="shared" si="508"/>
        <v>#DIV/0!</v>
      </c>
      <c r="N2727" s="1" t="e">
        <f t="shared" si="509"/>
        <v>#DIV/0!</v>
      </c>
      <c r="P2727" s="1" t="e">
        <f t="shared" si="513"/>
        <v>#DIV/0!</v>
      </c>
      <c r="Q2727" s="1" t="e">
        <f t="shared" si="510"/>
        <v>#DIV/0!</v>
      </c>
      <c r="R2727" s="2" t="e">
        <f t="shared" si="514"/>
        <v>#DIV/0!</v>
      </c>
      <c r="S2727" s="2" t="e">
        <f t="shared" si="515"/>
        <v>#DIV/0!</v>
      </c>
      <c r="T2727" s="2" t="e">
        <f t="shared" si="516"/>
        <v>#DIV/0!</v>
      </c>
      <c r="V2727" s="1">
        <v>2022</v>
      </c>
      <c r="W2727" s="1">
        <v>81246</v>
      </c>
      <c r="X2727" s="1" t="s">
        <v>2767</v>
      </c>
      <c r="Y2727" s="1" t="s">
        <v>44</v>
      </c>
      <c r="Z2727" s="1">
        <v>10</v>
      </c>
      <c r="AA2727" s="1">
        <v>5</v>
      </c>
      <c r="AB2727" s="1">
        <v>23</v>
      </c>
    </row>
    <row r="2728" spans="2:28" x14ac:dyDescent="0.55000000000000004">
      <c r="B2728" s="1">
        <v>62771</v>
      </c>
      <c r="C2728" s="4">
        <f>_xlfn.IFNA(VLOOKUP(B2728,W$2:AB11842,3,FALSE),0)</f>
        <v>0</v>
      </c>
      <c r="D2728" s="1">
        <f>_xlfn.IFNA(VLOOKUP(B2728,W$2:AA11870,4,FALSE),0)</f>
        <v>0</v>
      </c>
      <c r="E2728" s="1">
        <f>_xlfn.IFNA(VLOOKUP(B2728,W$2:AA11870,5,FALSE),0)</f>
        <v>0</v>
      </c>
      <c r="F2728" s="1">
        <f>_xlfn.IFNA(VLOOKUP(B2728,W$2:AB11871,6,FALSE),0)</f>
        <v>0</v>
      </c>
      <c r="H2728" s="5" t="e">
        <f t="shared" si="511"/>
        <v>#DIV/0!</v>
      </c>
      <c r="I2728" s="5" t="e">
        <f t="shared" si="512"/>
        <v>#DIV/0!</v>
      </c>
      <c r="J2728" s="1">
        <f t="shared" si="505"/>
        <v>0.11029086484118089</v>
      </c>
      <c r="K2728" s="1">
        <f t="shared" si="506"/>
        <v>0</v>
      </c>
      <c r="L2728" s="1" t="e">
        <f t="shared" si="507"/>
        <v>#DIV/0!</v>
      </c>
      <c r="M2728" s="1" t="e">
        <f t="shared" si="508"/>
        <v>#DIV/0!</v>
      </c>
      <c r="N2728" s="1" t="e">
        <f t="shared" si="509"/>
        <v>#DIV/0!</v>
      </c>
      <c r="P2728" s="1" t="e">
        <f t="shared" si="513"/>
        <v>#DIV/0!</v>
      </c>
      <c r="Q2728" s="1" t="e">
        <f t="shared" si="510"/>
        <v>#DIV/0!</v>
      </c>
      <c r="R2728" s="2" t="e">
        <f t="shared" si="514"/>
        <v>#DIV/0!</v>
      </c>
      <c r="S2728" s="2" t="e">
        <f t="shared" si="515"/>
        <v>#DIV/0!</v>
      </c>
      <c r="T2728" s="2" t="e">
        <f t="shared" si="516"/>
        <v>#DIV/0!</v>
      </c>
      <c r="V2728" s="1">
        <v>2022</v>
      </c>
      <c r="W2728" s="1">
        <v>56523</v>
      </c>
      <c r="X2728" s="1" t="s">
        <v>2768</v>
      </c>
      <c r="Y2728" s="1" t="s">
        <v>36</v>
      </c>
      <c r="Z2728" s="1">
        <v>10</v>
      </c>
      <c r="AA2728" s="1">
        <v>5</v>
      </c>
      <c r="AB2728" s="1">
        <v>25</v>
      </c>
    </row>
    <row r="2729" spans="2:28" x14ac:dyDescent="0.55000000000000004">
      <c r="B2729" s="1">
        <v>109832</v>
      </c>
      <c r="C2729" s="4">
        <f>_xlfn.IFNA(VLOOKUP(B2729,W$2:AB11843,3,FALSE),0)</f>
        <v>0</v>
      </c>
      <c r="D2729" s="1">
        <f>_xlfn.IFNA(VLOOKUP(B2729,W$2:AA11871,4,FALSE),0)</f>
        <v>0</v>
      </c>
      <c r="E2729" s="1">
        <f>_xlfn.IFNA(VLOOKUP(B2729,W$2:AA11871,5,FALSE),0)</f>
        <v>0</v>
      </c>
      <c r="F2729" s="1">
        <f>_xlfn.IFNA(VLOOKUP(B2729,W$2:AB11872,6,FALSE),0)</f>
        <v>0</v>
      </c>
      <c r="H2729" s="5" t="e">
        <f t="shared" si="511"/>
        <v>#DIV/0!</v>
      </c>
      <c r="I2729" s="5" t="e">
        <f t="shared" si="512"/>
        <v>#DIV/0!</v>
      </c>
      <c r="J2729" s="1">
        <f t="shared" si="505"/>
        <v>0.11029086484118089</v>
      </c>
      <c r="K2729" s="1">
        <f t="shared" si="506"/>
        <v>0</v>
      </c>
      <c r="L2729" s="1" t="e">
        <f t="shared" si="507"/>
        <v>#DIV/0!</v>
      </c>
      <c r="M2729" s="1" t="e">
        <f t="shared" si="508"/>
        <v>#DIV/0!</v>
      </c>
      <c r="N2729" s="1" t="e">
        <f t="shared" si="509"/>
        <v>#DIV/0!</v>
      </c>
      <c r="P2729" s="1" t="e">
        <f t="shared" si="513"/>
        <v>#DIV/0!</v>
      </c>
      <c r="Q2729" s="1" t="e">
        <f t="shared" si="510"/>
        <v>#DIV/0!</v>
      </c>
      <c r="R2729" s="2" t="e">
        <f t="shared" si="514"/>
        <v>#DIV/0!</v>
      </c>
      <c r="S2729" s="2" t="e">
        <f t="shared" si="515"/>
        <v>#DIV/0!</v>
      </c>
      <c r="T2729" s="2" t="e">
        <f t="shared" si="516"/>
        <v>#DIV/0!</v>
      </c>
      <c r="V2729" s="1">
        <v>2022</v>
      </c>
      <c r="W2729" s="1">
        <v>84140</v>
      </c>
      <c r="X2729" s="1" t="s">
        <v>2769</v>
      </c>
      <c r="Y2729" s="1" t="s">
        <v>58</v>
      </c>
      <c r="Z2729" s="1">
        <v>10</v>
      </c>
      <c r="AA2729" s="1">
        <v>5</v>
      </c>
      <c r="AB2729" s="1">
        <v>23</v>
      </c>
    </row>
    <row r="2730" spans="2:28" x14ac:dyDescent="0.55000000000000004">
      <c r="B2730" s="1">
        <v>54535</v>
      </c>
      <c r="C2730" s="4">
        <f>_xlfn.IFNA(VLOOKUP(B2730,W$2:AB11844,3,FALSE),0)</f>
        <v>0</v>
      </c>
      <c r="D2730" s="1">
        <f>_xlfn.IFNA(VLOOKUP(B2730,W$2:AA11872,4,FALSE),0)</f>
        <v>0</v>
      </c>
      <c r="E2730" s="1">
        <f>_xlfn.IFNA(VLOOKUP(B2730,W$2:AA11872,5,FALSE),0)</f>
        <v>0</v>
      </c>
      <c r="F2730" s="1">
        <f>_xlfn.IFNA(VLOOKUP(B2730,W$2:AB11873,6,FALSE),0)</f>
        <v>0</v>
      </c>
      <c r="H2730" s="5" t="e">
        <f t="shared" si="511"/>
        <v>#DIV/0!</v>
      </c>
      <c r="I2730" s="5" t="e">
        <f t="shared" si="512"/>
        <v>#DIV/0!</v>
      </c>
      <c r="J2730" s="1">
        <f t="shared" si="505"/>
        <v>0.11029086484118089</v>
      </c>
      <c r="K2730" s="1">
        <f t="shared" si="506"/>
        <v>0</v>
      </c>
      <c r="L2730" s="1" t="e">
        <f t="shared" si="507"/>
        <v>#DIV/0!</v>
      </c>
      <c r="M2730" s="1" t="e">
        <f t="shared" si="508"/>
        <v>#DIV/0!</v>
      </c>
      <c r="N2730" s="1" t="e">
        <f t="shared" si="509"/>
        <v>#DIV/0!</v>
      </c>
      <c r="P2730" s="1" t="e">
        <f t="shared" si="513"/>
        <v>#DIV/0!</v>
      </c>
      <c r="Q2730" s="1" t="e">
        <f t="shared" si="510"/>
        <v>#DIV/0!</v>
      </c>
      <c r="R2730" s="2" t="e">
        <f t="shared" si="514"/>
        <v>#DIV/0!</v>
      </c>
      <c r="S2730" s="2" t="e">
        <f t="shared" si="515"/>
        <v>#DIV/0!</v>
      </c>
      <c r="T2730" s="2" t="e">
        <f t="shared" si="516"/>
        <v>#DIV/0!</v>
      </c>
      <c r="V2730" s="1">
        <v>2022</v>
      </c>
      <c r="W2730" s="1">
        <v>84330</v>
      </c>
      <c r="X2730" s="1" t="s">
        <v>2770</v>
      </c>
      <c r="Y2730" s="1" t="s">
        <v>55</v>
      </c>
      <c r="Z2730" s="1">
        <v>10</v>
      </c>
      <c r="AA2730" s="1">
        <v>5</v>
      </c>
      <c r="AB2730" s="1">
        <v>22</v>
      </c>
    </row>
    <row r="2731" spans="2:28" x14ac:dyDescent="0.55000000000000004">
      <c r="B2731" s="1">
        <v>76664</v>
      </c>
      <c r="C2731" s="4">
        <f>_xlfn.IFNA(VLOOKUP(B2731,W$2:AB11845,3,FALSE),0)</f>
        <v>0</v>
      </c>
      <c r="D2731" s="1">
        <f>_xlfn.IFNA(VLOOKUP(B2731,W$2:AA11873,4,FALSE),0)</f>
        <v>0</v>
      </c>
      <c r="E2731" s="1">
        <f>_xlfn.IFNA(VLOOKUP(B2731,W$2:AA11873,5,FALSE),0)</f>
        <v>0</v>
      </c>
      <c r="F2731" s="1">
        <f>_xlfn.IFNA(VLOOKUP(B2731,W$2:AB11874,6,FALSE),0)</f>
        <v>0</v>
      </c>
      <c r="H2731" s="5" t="e">
        <f t="shared" si="511"/>
        <v>#DIV/0!</v>
      </c>
      <c r="I2731" s="5" t="e">
        <f t="shared" si="512"/>
        <v>#DIV/0!</v>
      </c>
      <c r="J2731" s="1">
        <f t="shared" si="505"/>
        <v>0.11029086484118089</v>
      </c>
      <c r="K2731" s="1">
        <f t="shared" si="506"/>
        <v>0</v>
      </c>
      <c r="L2731" s="1" t="e">
        <f t="shared" si="507"/>
        <v>#DIV/0!</v>
      </c>
      <c r="M2731" s="1" t="e">
        <f t="shared" si="508"/>
        <v>#DIV/0!</v>
      </c>
      <c r="N2731" s="1" t="e">
        <f t="shared" si="509"/>
        <v>#DIV/0!</v>
      </c>
      <c r="P2731" s="1" t="e">
        <f t="shared" si="513"/>
        <v>#DIV/0!</v>
      </c>
      <c r="Q2731" s="1" t="e">
        <f t="shared" si="510"/>
        <v>#DIV/0!</v>
      </c>
      <c r="R2731" s="2" t="e">
        <f t="shared" si="514"/>
        <v>#DIV/0!</v>
      </c>
      <c r="S2731" s="2" t="e">
        <f t="shared" si="515"/>
        <v>#DIV/0!</v>
      </c>
      <c r="T2731" s="2" t="e">
        <f t="shared" si="516"/>
        <v>#DIV/0!</v>
      </c>
      <c r="V2731" s="1">
        <v>2022</v>
      </c>
      <c r="W2731" s="1">
        <v>82168</v>
      </c>
      <c r="X2731" s="1" t="s">
        <v>2771</v>
      </c>
      <c r="Y2731" s="1" t="s">
        <v>36</v>
      </c>
      <c r="Z2731" s="1">
        <v>10</v>
      </c>
      <c r="AA2731" s="1">
        <v>5</v>
      </c>
      <c r="AB2731" s="1">
        <v>23</v>
      </c>
    </row>
    <row r="2732" spans="2:28" x14ac:dyDescent="0.55000000000000004">
      <c r="B2732" s="1">
        <v>33384</v>
      </c>
      <c r="C2732" s="4">
        <f>_xlfn.IFNA(VLOOKUP(B2732,W$2:AB11846,3,FALSE),0)</f>
        <v>0</v>
      </c>
      <c r="D2732" s="1">
        <f>_xlfn.IFNA(VLOOKUP(B2732,W$2:AA11874,4,FALSE),0)</f>
        <v>0</v>
      </c>
      <c r="E2732" s="1">
        <f>_xlfn.IFNA(VLOOKUP(B2732,W$2:AA11874,5,FALSE),0)</f>
        <v>0</v>
      </c>
      <c r="F2732" s="1">
        <f>_xlfn.IFNA(VLOOKUP(B2732,W$2:AB11875,6,FALSE),0)</f>
        <v>0</v>
      </c>
      <c r="H2732" s="5" t="e">
        <f t="shared" si="511"/>
        <v>#DIV/0!</v>
      </c>
      <c r="I2732" s="5" t="e">
        <f t="shared" si="512"/>
        <v>#DIV/0!</v>
      </c>
      <c r="J2732" s="1">
        <f t="shared" si="505"/>
        <v>0.11029086484118089</v>
      </c>
      <c r="K2732" s="1">
        <f t="shared" si="506"/>
        <v>0</v>
      </c>
      <c r="L2732" s="1" t="e">
        <f t="shared" si="507"/>
        <v>#DIV/0!</v>
      </c>
      <c r="M2732" s="1" t="e">
        <f t="shared" si="508"/>
        <v>#DIV/0!</v>
      </c>
      <c r="N2732" s="1" t="e">
        <f t="shared" si="509"/>
        <v>#DIV/0!</v>
      </c>
      <c r="P2732" s="1" t="e">
        <f t="shared" si="513"/>
        <v>#DIV/0!</v>
      </c>
      <c r="Q2732" s="1" t="e">
        <f t="shared" si="510"/>
        <v>#DIV/0!</v>
      </c>
      <c r="R2732" s="2" t="e">
        <f t="shared" si="514"/>
        <v>#DIV/0!</v>
      </c>
      <c r="S2732" s="2" t="e">
        <f t="shared" si="515"/>
        <v>#DIV/0!</v>
      </c>
      <c r="T2732" s="2" t="e">
        <f t="shared" si="516"/>
        <v>#DIV/0!</v>
      </c>
      <c r="V2732" s="1">
        <v>2022</v>
      </c>
      <c r="W2732" s="1">
        <v>83639</v>
      </c>
      <c r="X2732" s="1" t="s">
        <v>2772</v>
      </c>
      <c r="Y2732" s="1" t="s">
        <v>42</v>
      </c>
      <c r="Z2732" s="1">
        <v>10</v>
      </c>
      <c r="AA2732" s="1">
        <v>5</v>
      </c>
      <c r="AB2732" s="1">
        <v>22</v>
      </c>
    </row>
    <row r="2733" spans="2:28" x14ac:dyDescent="0.55000000000000004">
      <c r="B2733" s="1">
        <v>56968</v>
      </c>
      <c r="C2733" s="4">
        <f>_xlfn.IFNA(VLOOKUP(B2733,W$2:AB11847,3,FALSE),0)</f>
        <v>0</v>
      </c>
      <c r="D2733" s="1">
        <f>_xlfn.IFNA(VLOOKUP(B2733,W$2:AA11875,4,FALSE),0)</f>
        <v>0</v>
      </c>
      <c r="E2733" s="1">
        <f>_xlfn.IFNA(VLOOKUP(B2733,W$2:AA11875,5,FALSE),0)</f>
        <v>0</v>
      </c>
      <c r="F2733" s="1">
        <f>_xlfn.IFNA(VLOOKUP(B2733,W$2:AB11876,6,FALSE),0)</f>
        <v>0</v>
      </c>
      <c r="H2733" s="5" t="e">
        <f t="shared" si="511"/>
        <v>#DIV/0!</v>
      </c>
      <c r="I2733" s="5" t="e">
        <f t="shared" si="512"/>
        <v>#DIV/0!</v>
      </c>
      <c r="J2733" s="1">
        <f t="shared" si="505"/>
        <v>0.11029086484118089</v>
      </c>
      <c r="K2733" s="1">
        <f t="shared" si="506"/>
        <v>0</v>
      </c>
      <c r="L2733" s="1" t="e">
        <f t="shared" si="507"/>
        <v>#DIV/0!</v>
      </c>
      <c r="M2733" s="1" t="e">
        <f t="shared" si="508"/>
        <v>#DIV/0!</v>
      </c>
      <c r="N2733" s="1" t="e">
        <f t="shared" si="509"/>
        <v>#DIV/0!</v>
      </c>
      <c r="P2733" s="1" t="e">
        <f t="shared" si="513"/>
        <v>#DIV/0!</v>
      </c>
      <c r="Q2733" s="1" t="e">
        <f t="shared" si="510"/>
        <v>#DIV/0!</v>
      </c>
      <c r="R2733" s="2" t="e">
        <f t="shared" si="514"/>
        <v>#DIV/0!</v>
      </c>
      <c r="S2733" s="2" t="e">
        <f t="shared" si="515"/>
        <v>#DIV/0!</v>
      </c>
      <c r="T2733" s="2" t="e">
        <f t="shared" si="516"/>
        <v>#DIV/0!</v>
      </c>
      <c r="V2733" s="1">
        <v>2022</v>
      </c>
      <c r="W2733" s="1">
        <v>77836</v>
      </c>
      <c r="X2733" s="1" t="s">
        <v>2773</v>
      </c>
      <c r="Y2733" s="1" t="s">
        <v>48</v>
      </c>
      <c r="Z2733" s="1">
        <v>10</v>
      </c>
      <c r="AA2733" s="1">
        <v>5</v>
      </c>
      <c r="AB2733" s="1">
        <v>23</v>
      </c>
    </row>
    <row r="2734" spans="2:28" x14ac:dyDescent="0.55000000000000004">
      <c r="B2734" s="1">
        <v>57385</v>
      </c>
      <c r="C2734" s="4">
        <f>_xlfn.IFNA(VLOOKUP(B2734,W$2:AB11848,3,FALSE),0)</f>
        <v>0</v>
      </c>
      <c r="D2734" s="1">
        <f>_xlfn.IFNA(VLOOKUP(B2734,W$2:AA11876,4,FALSE),0)</f>
        <v>0</v>
      </c>
      <c r="E2734" s="1">
        <f>_xlfn.IFNA(VLOOKUP(B2734,W$2:AA11876,5,FALSE),0)</f>
        <v>0</v>
      </c>
      <c r="F2734" s="1">
        <f>_xlfn.IFNA(VLOOKUP(B2734,W$2:AB11877,6,FALSE),0)</f>
        <v>0</v>
      </c>
      <c r="H2734" s="5" t="e">
        <f t="shared" si="511"/>
        <v>#DIV/0!</v>
      </c>
      <c r="I2734" s="5" t="e">
        <f t="shared" si="512"/>
        <v>#DIV/0!</v>
      </c>
      <c r="J2734" s="1">
        <f t="shared" si="505"/>
        <v>0.11029086484118089</v>
      </c>
      <c r="K2734" s="1">
        <f t="shared" si="506"/>
        <v>0</v>
      </c>
      <c r="L2734" s="1" t="e">
        <f t="shared" si="507"/>
        <v>#DIV/0!</v>
      </c>
      <c r="M2734" s="1" t="e">
        <f t="shared" si="508"/>
        <v>#DIV/0!</v>
      </c>
      <c r="N2734" s="1" t="e">
        <f t="shared" si="509"/>
        <v>#DIV/0!</v>
      </c>
      <c r="P2734" s="1" t="e">
        <f t="shared" si="513"/>
        <v>#DIV/0!</v>
      </c>
      <c r="Q2734" s="1" t="e">
        <f t="shared" si="510"/>
        <v>#DIV/0!</v>
      </c>
      <c r="R2734" s="2" t="e">
        <f t="shared" si="514"/>
        <v>#DIV/0!</v>
      </c>
      <c r="S2734" s="2" t="e">
        <f t="shared" si="515"/>
        <v>#DIV/0!</v>
      </c>
      <c r="T2734" s="2" t="e">
        <f t="shared" si="516"/>
        <v>#DIV/0!</v>
      </c>
      <c r="V2734" s="1">
        <v>2022</v>
      </c>
      <c r="W2734" s="1">
        <v>61790</v>
      </c>
      <c r="X2734" s="1" t="s">
        <v>2774</v>
      </c>
      <c r="Y2734" s="1" t="s">
        <v>34</v>
      </c>
      <c r="Z2734" s="1">
        <v>10</v>
      </c>
      <c r="AA2734" s="1">
        <v>5</v>
      </c>
      <c r="AB2734" s="1">
        <v>23</v>
      </c>
    </row>
    <row r="2735" spans="2:28" x14ac:dyDescent="0.55000000000000004">
      <c r="B2735" s="1">
        <v>76640</v>
      </c>
      <c r="C2735" s="4">
        <f>_xlfn.IFNA(VLOOKUP(B2735,W$2:AB11849,3,FALSE),0)</f>
        <v>0</v>
      </c>
      <c r="D2735" s="1">
        <f>_xlfn.IFNA(VLOOKUP(B2735,W$2:AA11877,4,FALSE),0)</f>
        <v>0</v>
      </c>
      <c r="E2735" s="1">
        <f>_xlfn.IFNA(VLOOKUP(B2735,W$2:AA11877,5,FALSE),0)</f>
        <v>0</v>
      </c>
      <c r="F2735" s="1">
        <f>_xlfn.IFNA(VLOOKUP(B2735,W$2:AB11878,6,FALSE),0)</f>
        <v>0</v>
      </c>
      <c r="H2735" s="5" t="e">
        <f t="shared" si="511"/>
        <v>#DIV/0!</v>
      </c>
      <c r="I2735" s="5" t="e">
        <f t="shared" si="512"/>
        <v>#DIV/0!</v>
      </c>
      <c r="J2735" s="1">
        <f t="shared" si="505"/>
        <v>0.11029086484118089</v>
      </c>
      <c r="K2735" s="1">
        <f t="shared" si="506"/>
        <v>0</v>
      </c>
      <c r="L2735" s="1" t="e">
        <f t="shared" si="507"/>
        <v>#DIV/0!</v>
      </c>
      <c r="M2735" s="1" t="e">
        <f t="shared" si="508"/>
        <v>#DIV/0!</v>
      </c>
      <c r="N2735" s="1" t="e">
        <f t="shared" si="509"/>
        <v>#DIV/0!</v>
      </c>
      <c r="P2735" s="1" t="e">
        <f t="shared" si="513"/>
        <v>#DIV/0!</v>
      </c>
      <c r="Q2735" s="1" t="e">
        <f t="shared" si="510"/>
        <v>#DIV/0!</v>
      </c>
      <c r="R2735" s="2" t="e">
        <f t="shared" si="514"/>
        <v>#DIV/0!</v>
      </c>
      <c r="S2735" s="2" t="e">
        <f t="shared" si="515"/>
        <v>#DIV/0!</v>
      </c>
      <c r="T2735" s="2" t="e">
        <f t="shared" si="516"/>
        <v>#DIV/0!</v>
      </c>
      <c r="V2735" s="1">
        <v>2022</v>
      </c>
      <c r="W2735" s="1">
        <v>99163</v>
      </c>
      <c r="X2735" s="1" t="s">
        <v>2775</v>
      </c>
      <c r="Y2735" s="1" t="s">
        <v>42</v>
      </c>
      <c r="Z2735" s="1">
        <v>10</v>
      </c>
      <c r="AA2735" s="1">
        <v>5</v>
      </c>
      <c r="AB2735" s="1">
        <v>22</v>
      </c>
    </row>
    <row r="2736" spans="2:28" x14ac:dyDescent="0.55000000000000004">
      <c r="B2736" s="1">
        <v>111578</v>
      </c>
      <c r="C2736" s="4">
        <f>_xlfn.IFNA(VLOOKUP(B2736,W$2:AB11850,3,FALSE),0)</f>
        <v>0</v>
      </c>
      <c r="D2736" s="1">
        <f>_xlfn.IFNA(VLOOKUP(B2736,W$2:AA11878,4,FALSE),0)</f>
        <v>0</v>
      </c>
      <c r="E2736" s="1">
        <f>_xlfn.IFNA(VLOOKUP(B2736,W$2:AA11878,5,FALSE),0)</f>
        <v>0</v>
      </c>
      <c r="F2736" s="1">
        <f>_xlfn.IFNA(VLOOKUP(B2736,W$2:AB11879,6,FALSE),0)</f>
        <v>0</v>
      </c>
      <c r="H2736" s="5" t="e">
        <f t="shared" si="511"/>
        <v>#DIV/0!</v>
      </c>
      <c r="I2736" s="5" t="e">
        <f t="shared" si="512"/>
        <v>#DIV/0!</v>
      </c>
      <c r="J2736" s="1">
        <f t="shared" si="505"/>
        <v>0.11029086484118089</v>
      </c>
      <c r="K2736" s="1">
        <f t="shared" si="506"/>
        <v>0</v>
      </c>
      <c r="L2736" s="1" t="e">
        <f t="shared" si="507"/>
        <v>#DIV/0!</v>
      </c>
      <c r="M2736" s="1" t="e">
        <f t="shared" si="508"/>
        <v>#DIV/0!</v>
      </c>
      <c r="N2736" s="1" t="e">
        <f t="shared" si="509"/>
        <v>#DIV/0!</v>
      </c>
      <c r="P2736" s="1" t="e">
        <f t="shared" si="513"/>
        <v>#DIV/0!</v>
      </c>
      <c r="Q2736" s="1" t="e">
        <f t="shared" si="510"/>
        <v>#DIV/0!</v>
      </c>
      <c r="R2736" s="2" t="e">
        <f t="shared" si="514"/>
        <v>#DIV/0!</v>
      </c>
      <c r="S2736" s="2" t="e">
        <f t="shared" si="515"/>
        <v>#DIV/0!</v>
      </c>
      <c r="T2736" s="2" t="e">
        <f t="shared" si="516"/>
        <v>#DIV/0!</v>
      </c>
      <c r="V2736" s="1">
        <v>2022</v>
      </c>
      <c r="W2736" s="1">
        <v>87430</v>
      </c>
      <c r="X2736" s="1" t="s">
        <v>2776</v>
      </c>
      <c r="Y2736" s="1" t="s">
        <v>51</v>
      </c>
      <c r="Z2736" s="1">
        <v>10</v>
      </c>
      <c r="AA2736" s="1">
        <v>5</v>
      </c>
      <c r="AB2736" s="1">
        <v>23</v>
      </c>
    </row>
    <row r="2737" spans="2:28" x14ac:dyDescent="0.55000000000000004">
      <c r="B2737" s="1">
        <v>112855</v>
      </c>
      <c r="C2737" s="4">
        <f>_xlfn.IFNA(VLOOKUP(B2737,W$2:AB11851,3,FALSE),0)</f>
        <v>0</v>
      </c>
      <c r="D2737" s="1">
        <f>_xlfn.IFNA(VLOOKUP(B2737,W$2:AA11879,4,FALSE),0)</f>
        <v>0</v>
      </c>
      <c r="E2737" s="1">
        <f>_xlfn.IFNA(VLOOKUP(B2737,W$2:AA11879,5,FALSE),0)</f>
        <v>0</v>
      </c>
      <c r="F2737" s="1">
        <f>_xlfn.IFNA(VLOOKUP(B2737,W$2:AB11880,6,FALSE),0)</f>
        <v>0</v>
      </c>
      <c r="H2737" s="5" t="e">
        <f t="shared" si="511"/>
        <v>#DIV/0!</v>
      </c>
      <c r="I2737" s="5" t="e">
        <f t="shared" si="512"/>
        <v>#DIV/0!</v>
      </c>
      <c r="J2737" s="1">
        <f t="shared" si="505"/>
        <v>0.11029086484118089</v>
      </c>
      <c r="K2737" s="1">
        <f t="shared" si="506"/>
        <v>0</v>
      </c>
      <c r="L2737" s="1" t="e">
        <f t="shared" si="507"/>
        <v>#DIV/0!</v>
      </c>
      <c r="M2737" s="1" t="e">
        <f t="shared" si="508"/>
        <v>#DIV/0!</v>
      </c>
      <c r="N2737" s="1" t="e">
        <f t="shared" si="509"/>
        <v>#DIV/0!</v>
      </c>
      <c r="P2737" s="1" t="e">
        <f t="shared" si="513"/>
        <v>#DIV/0!</v>
      </c>
      <c r="Q2737" s="1" t="e">
        <f t="shared" si="510"/>
        <v>#DIV/0!</v>
      </c>
      <c r="R2737" s="2" t="e">
        <f t="shared" si="514"/>
        <v>#DIV/0!</v>
      </c>
      <c r="S2737" s="2" t="e">
        <f t="shared" si="515"/>
        <v>#DIV/0!</v>
      </c>
      <c r="T2737" s="2" t="e">
        <f t="shared" si="516"/>
        <v>#DIV/0!</v>
      </c>
      <c r="V2737" s="1">
        <v>2022</v>
      </c>
      <c r="W2737" s="1">
        <v>83601</v>
      </c>
      <c r="X2737" s="1" t="s">
        <v>2777</v>
      </c>
      <c r="Y2737" s="1" t="s">
        <v>42</v>
      </c>
      <c r="Z2737" s="1">
        <v>10</v>
      </c>
      <c r="AA2737" s="1">
        <v>5</v>
      </c>
      <c r="AB2737" s="1">
        <v>23</v>
      </c>
    </row>
    <row r="2738" spans="2:28" x14ac:dyDescent="0.55000000000000004">
      <c r="B2738" s="1">
        <v>77766</v>
      </c>
      <c r="C2738" s="4">
        <f>_xlfn.IFNA(VLOOKUP(B2738,W$2:AB11852,3,FALSE),0)</f>
        <v>0</v>
      </c>
      <c r="D2738" s="1">
        <f>_xlfn.IFNA(VLOOKUP(B2738,W$2:AA11880,4,FALSE),0)</f>
        <v>0</v>
      </c>
      <c r="E2738" s="1">
        <f>_xlfn.IFNA(VLOOKUP(B2738,W$2:AA11880,5,FALSE),0)</f>
        <v>0</v>
      </c>
      <c r="F2738" s="1">
        <f>_xlfn.IFNA(VLOOKUP(B2738,W$2:AB11881,6,FALSE),0)</f>
        <v>0</v>
      </c>
      <c r="H2738" s="5" t="e">
        <f t="shared" si="511"/>
        <v>#DIV/0!</v>
      </c>
      <c r="I2738" s="5" t="e">
        <f t="shared" si="512"/>
        <v>#DIV/0!</v>
      </c>
      <c r="J2738" s="1">
        <f t="shared" si="505"/>
        <v>0.11029086484118089</v>
      </c>
      <c r="K2738" s="1">
        <f t="shared" si="506"/>
        <v>0</v>
      </c>
      <c r="L2738" s="1" t="e">
        <f t="shared" si="507"/>
        <v>#DIV/0!</v>
      </c>
      <c r="M2738" s="1" t="e">
        <f t="shared" si="508"/>
        <v>#DIV/0!</v>
      </c>
      <c r="N2738" s="1" t="e">
        <f t="shared" si="509"/>
        <v>#DIV/0!</v>
      </c>
      <c r="P2738" s="1" t="e">
        <f t="shared" si="513"/>
        <v>#DIV/0!</v>
      </c>
      <c r="Q2738" s="1" t="e">
        <f t="shared" si="510"/>
        <v>#DIV/0!</v>
      </c>
      <c r="R2738" s="2" t="e">
        <f t="shared" si="514"/>
        <v>#DIV/0!</v>
      </c>
      <c r="S2738" s="2" t="e">
        <f t="shared" si="515"/>
        <v>#DIV/0!</v>
      </c>
      <c r="T2738" s="2" t="e">
        <f t="shared" si="516"/>
        <v>#DIV/0!</v>
      </c>
      <c r="V2738" s="1">
        <v>2022</v>
      </c>
      <c r="W2738" s="1">
        <v>66769</v>
      </c>
      <c r="X2738" s="1" t="s">
        <v>2778</v>
      </c>
      <c r="Y2738" s="1" t="s">
        <v>34</v>
      </c>
      <c r="Z2738" s="1">
        <v>10</v>
      </c>
      <c r="AA2738" s="1">
        <v>5</v>
      </c>
      <c r="AB2738" s="1">
        <v>23</v>
      </c>
    </row>
    <row r="2739" spans="2:28" x14ac:dyDescent="0.55000000000000004">
      <c r="B2739" s="1">
        <v>61295</v>
      </c>
      <c r="C2739" s="4">
        <f>_xlfn.IFNA(VLOOKUP(B2739,W$2:AB11853,3,FALSE),0)</f>
        <v>0</v>
      </c>
      <c r="D2739" s="1">
        <f>_xlfn.IFNA(VLOOKUP(B2739,W$2:AA11881,4,FALSE),0)</f>
        <v>0</v>
      </c>
      <c r="E2739" s="1">
        <f>_xlfn.IFNA(VLOOKUP(B2739,W$2:AA11881,5,FALSE),0)</f>
        <v>0</v>
      </c>
      <c r="F2739" s="1">
        <f>_xlfn.IFNA(VLOOKUP(B2739,W$2:AB11882,6,FALSE),0)</f>
        <v>0</v>
      </c>
      <c r="H2739" s="5" t="e">
        <f t="shared" si="511"/>
        <v>#DIV/0!</v>
      </c>
      <c r="I2739" s="5" t="e">
        <f t="shared" si="512"/>
        <v>#DIV/0!</v>
      </c>
      <c r="J2739" s="1">
        <f t="shared" si="505"/>
        <v>0.11029086484118089</v>
      </c>
      <c r="K2739" s="1">
        <f t="shared" si="506"/>
        <v>0</v>
      </c>
      <c r="L2739" s="1" t="e">
        <f t="shared" si="507"/>
        <v>#DIV/0!</v>
      </c>
      <c r="M2739" s="1" t="e">
        <f t="shared" si="508"/>
        <v>#DIV/0!</v>
      </c>
      <c r="N2739" s="1" t="e">
        <f t="shared" si="509"/>
        <v>#DIV/0!</v>
      </c>
      <c r="P2739" s="1" t="e">
        <f t="shared" si="513"/>
        <v>#DIV/0!</v>
      </c>
      <c r="Q2739" s="1" t="e">
        <f t="shared" si="510"/>
        <v>#DIV/0!</v>
      </c>
      <c r="R2739" s="2" t="e">
        <f t="shared" si="514"/>
        <v>#DIV/0!</v>
      </c>
      <c r="S2739" s="2" t="e">
        <f t="shared" si="515"/>
        <v>#DIV/0!</v>
      </c>
      <c r="T2739" s="2" t="e">
        <f t="shared" si="516"/>
        <v>#DIV/0!</v>
      </c>
      <c r="V2739" s="1">
        <v>2022</v>
      </c>
      <c r="W2739" s="1">
        <v>83513</v>
      </c>
      <c r="X2739" s="1" t="s">
        <v>2779</v>
      </c>
      <c r="Y2739" s="1" t="s">
        <v>38</v>
      </c>
      <c r="Z2739" s="1">
        <v>10</v>
      </c>
      <c r="AA2739" s="1">
        <v>5</v>
      </c>
      <c r="AB2739" s="1">
        <v>23</v>
      </c>
    </row>
    <row r="2740" spans="2:28" x14ac:dyDescent="0.55000000000000004">
      <c r="B2740" s="1">
        <v>102597</v>
      </c>
      <c r="C2740" s="4">
        <f>_xlfn.IFNA(VLOOKUP(B2740,W$2:AB11854,3,FALSE),0)</f>
        <v>0</v>
      </c>
      <c r="D2740" s="1">
        <f>_xlfn.IFNA(VLOOKUP(B2740,W$2:AA11882,4,FALSE),0)</f>
        <v>0</v>
      </c>
      <c r="E2740" s="1">
        <f>_xlfn.IFNA(VLOOKUP(B2740,W$2:AA11882,5,FALSE),0)</f>
        <v>0</v>
      </c>
      <c r="F2740" s="1">
        <f>_xlfn.IFNA(VLOOKUP(B2740,W$2:AB11883,6,FALSE),0)</f>
        <v>0</v>
      </c>
      <c r="H2740" s="5" t="e">
        <f t="shared" si="511"/>
        <v>#DIV/0!</v>
      </c>
      <c r="I2740" s="5" t="e">
        <f t="shared" si="512"/>
        <v>#DIV/0!</v>
      </c>
      <c r="J2740" s="1">
        <f t="shared" si="505"/>
        <v>0.11029086484118089</v>
      </c>
      <c r="K2740" s="1">
        <f t="shared" si="506"/>
        <v>0</v>
      </c>
      <c r="L2740" s="1" t="e">
        <f t="shared" si="507"/>
        <v>#DIV/0!</v>
      </c>
      <c r="M2740" s="1" t="e">
        <f t="shared" si="508"/>
        <v>#DIV/0!</v>
      </c>
      <c r="N2740" s="1" t="e">
        <f t="shared" si="509"/>
        <v>#DIV/0!</v>
      </c>
      <c r="P2740" s="1" t="e">
        <f t="shared" si="513"/>
        <v>#DIV/0!</v>
      </c>
      <c r="Q2740" s="1" t="e">
        <f t="shared" si="510"/>
        <v>#DIV/0!</v>
      </c>
      <c r="R2740" s="2" t="e">
        <f t="shared" si="514"/>
        <v>#DIV/0!</v>
      </c>
      <c r="S2740" s="2" t="e">
        <f t="shared" si="515"/>
        <v>#DIV/0!</v>
      </c>
      <c r="T2740" s="2" t="e">
        <f t="shared" si="516"/>
        <v>#DIV/0!</v>
      </c>
      <c r="V2740" s="1">
        <v>2022</v>
      </c>
      <c r="W2740" s="1">
        <v>33698</v>
      </c>
      <c r="X2740" s="1" t="s">
        <v>2780</v>
      </c>
      <c r="Y2740" s="1" t="s">
        <v>36</v>
      </c>
      <c r="Z2740" s="1">
        <v>10</v>
      </c>
      <c r="AA2740" s="1">
        <v>5</v>
      </c>
      <c r="AB2740" s="1">
        <v>23</v>
      </c>
    </row>
    <row r="2741" spans="2:28" x14ac:dyDescent="0.55000000000000004">
      <c r="B2741" s="1">
        <v>56309</v>
      </c>
      <c r="C2741" s="4">
        <f>_xlfn.IFNA(VLOOKUP(B2741,W$2:AB11855,3,FALSE),0)</f>
        <v>0</v>
      </c>
      <c r="D2741" s="1">
        <f>_xlfn.IFNA(VLOOKUP(B2741,W$2:AA11883,4,FALSE),0)</f>
        <v>0</v>
      </c>
      <c r="E2741" s="1">
        <f>_xlfn.IFNA(VLOOKUP(B2741,W$2:AA11883,5,FALSE),0)</f>
        <v>0</v>
      </c>
      <c r="F2741" s="1">
        <f>_xlfn.IFNA(VLOOKUP(B2741,W$2:AB11884,6,FALSE),0)</f>
        <v>0</v>
      </c>
      <c r="H2741" s="5" t="e">
        <f t="shared" si="511"/>
        <v>#DIV/0!</v>
      </c>
      <c r="I2741" s="5" t="e">
        <f t="shared" si="512"/>
        <v>#DIV/0!</v>
      </c>
      <c r="J2741" s="1">
        <f t="shared" si="505"/>
        <v>0.11029086484118089</v>
      </c>
      <c r="K2741" s="1">
        <f t="shared" si="506"/>
        <v>0</v>
      </c>
      <c r="L2741" s="1" t="e">
        <f t="shared" si="507"/>
        <v>#DIV/0!</v>
      </c>
      <c r="M2741" s="1" t="e">
        <f t="shared" si="508"/>
        <v>#DIV/0!</v>
      </c>
      <c r="N2741" s="1" t="e">
        <f t="shared" si="509"/>
        <v>#DIV/0!</v>
      </c>
      <c r="P2741" s="1" t="e">
        <f t="shared" si="513"/>
        <v>#DIV/0!</v>
      </c>
      <c r="Q2741" s="1" t="e">
        <f t="shared" si="510"/>
        <v>#DIV/0!</v>
      </c>
      <c r="R2741" s="2" t="e">
        <f t="shared" si="514"/>
        <v>#DIV/0!</v>
      </c>
      <c r="S2741" s="2" t="e">
        <f t="shared" si="515"/>
        <v>#DIV/0!</v>
      </c>
      <c r="T2741" s="2" t="e">
        <f t="shared" si="516"/>
        <v>#DIV/0!</v>
      </c>
      <c r="V2741" s="1">
        <v>2022</v>
      </c>
      <c r="W2741" s="1">
        <v>82450</v>
      </c>
      <c r="X2741" s="1" t="s">
        <v>2781</v>
      </c>
      <c r="Y2741" s="1" t="s">
        <v>36</v>
      </c>
      <c r="Z2741" s="1">
        <v>10</v>
      </c>
      <c r="AA2741" s="1">
        <v>5</v>
      </c>
      <c r="AB2741" s="1">
        <v>22</v>
      </c>
    </row>
    <row r="2742" spans="2:28" x14ac:dyDescent="0.55000000000000004">
      <c r="B2742" s="1">
        <v>56946</v>
      </c>
      <c r="C2742" s="4">
        <f>_xlfn.IFNA(VLOOKUP(B2742,W$2:AB11856,3,FALSE),0)</f>
        <v>0</v>
      </c>
      <c r="D2742" s="1">
        <f>_xlfn.IFNA(VLOOKUP(B2742,W$2:AA11884,4,FALSE),0)</f>
        <v>0</v>
      </c>
      <c r="E2742" s="1">
        <f>_xlfn.IFNA(VLOOKUP(B2742,W$2:AA11884,5,FALSE),0)</f>
        <v>0</v>
      </c>
      <c r="F2742" s="1">
        <f>_xlfn.IFNA(VLOOKUP(B2742,W$2:AB11885,6,FALSE),0)</f>
        <v>0</v>
      </c>
      <c r="H2742" s="5" t="e">
        <f t="shared" si="511"/>
        <v>#DIV/0!</v>
      </c>
      <c r="I2742" s="5" t="e">
        <f t="shared" si="512"/>
        <v>#DIV/0!</v>
      </c>
      <c r="J2742" s="1">
        <f t="shared" si="505"/>
        <v>0.11029086484118089</v>
      </c>
      <c r="K2742" s="1">
        <f t="shared" si="506"/>
        <v>0</v>
      </c>
      <c r="L2742" s="1" t="e">
        <f t="shared" si="507"/>
        <v>#DIV/0!</v>
      </c>
      <c r="M2742" s="1" t="e">
        <f t="shared" si="508"/>
        <v>#DIV/0!</v>
      </c>
      <c r="N2742" s="1" t="e">
        <f t="shared" si="509"/>
        <v>#DIV/0!</v>
      </c>
      <c r="P2742" s="1" t="e">
        <f t="shared" si="513"/>
        <v>#DIV/0!</v>
      </c>
      <c r="Q2742" s="1" t="e">
        <f t="shared" si="510"/>
        <v>#DIV/0!</v>
      </c>
      <c r="R2742" s="2" t="e">
        <f t="shared" si="514"/>
        <v>#DIV/0!</v>
      </c>
      <c r="S2742" s="2" t="e">
        <f t="shared" si="515"/>
        <v>#DIV/0!</v>
      </c>
      <c r="T2742" s="2" t="e">
        <f t="shared" si="516"/>
        <v>#DIV/0!</v>
      </c>
      <c r="V2742" s="1">
        <v>2022</v>
      </c>
      <c r="W2742" s="1">
        <v>57691</v>
      </c>
      <c r="X2742" s="1" t="s">
        <v>2782</v>
      </c>
      <c r="Y2742" s="1" t="s">
        <v>44</v>
      </c>
      <c r="Z2742" s="1">
        <v>10</v>
      </c>
      <c r="AA2742" s="1">
        <v>5</v>
      </c>
      <c r="AB2742" s="1">
        <v>24</v>
      </c>
    </row>
    <row r="2743" spans="2:28" x14ac:dyDescent="0.55000000000000004">
      <c r="B2743" s="1">
        <v>41446</v>
      </c>
      <c r="C2743" s="4">
        <f>_xlfn.IFNA(VLOOKUP(B2743,W$2:AB11857,3,FALSE),0)</f>
        <v>0</v>
      </c>
      <c r="D2743" s="1">
        <f>_xlfn.IFNA(VLOOKUP(B2743,W$2:AA11885,4,FALSE),0)</f>
        <v>0</v>
      </c>
      <c r="E2743" s="1">
        <f>_xlfn.IFNA(VLOOKUP(B2743,W$2:AA11885,5,FALSE),0)</f>
        <v>0</v>
      </c>
      <c r="F2743" s="1">
        <f>_xlfn.IFNA(VLOOKUP(B2743,W$2:AB11886,6,FALSE),0)</f>
        <v>0</v>
      </c>
      <c r="H2743" s="5" t="e">
        <f t="shared" si="511"/>
        <v>#DIV/0!</v>
      </c>
      <c r="I2743" s="5" t="e">
        <f t="shared" si="512"/>
        <v>#DIV/0!</v>
      </c>
      <c r="J2743" s="1">
        <f t="shared" si="505"/>
        <v>0.11029086484118089</v>
      </c>
      <c r="K2743" s="1">
        <f t="shared" si="506"/>
        <v>0</v>
      </c>
      <c r="L2743" s="1" t="e">
        <f t="shared" si="507"/>
        <v>#DIV/0!</v>
      </c>
      <c r="M2743" s="1" t="e">
        <f t="shared" si="508"/>
        <v>#DIV/0!</v>
      </c>
      <c r="N2743" s="1" t="e">
        <f t="shared" si="509"/>
        <v>#DIV/0!</v>
      </c>
      <c r="P2743" s="1" t="e">
        <f t="shared" si="513"/>
        <v>#DIV/0!</v>
      </c>
      <c r="Q2743" s="1" t="e">
        <f t="shared" si="510"/>
        <v>#DIV/0!</v>
      </c>
      <c r="R2743" s="2" t="e">
        <f t="shared" si="514"/>
        <v>#DIV/0!</v>
      </c>
      <c r="S2743" s="2" t="e">
        <f t="shared" si="515"/>
        <v>#DIV/0!</v>
      </c>
      <c r="T2743" s="2" t="e">
        <f t="shared" si="516"/>
        <v>#DIV/0!</v>
      </c>
      <c r="V2743" s="1">
        <v>2022</v>
      </c>
      <c r="W2743" s="1">
        <v>64310</v>
      </c>
      <c r="X2743" s="1" t="s">
        <v>2783</v>
      </c>
      <c r="Y2743" s="1" t="s">
        <v>58</v>
      </c>
      <c r="Z2743" s="1">
        <v>10</v>
      </c>
      <c r="AA2743" s="1">
        <v>5</v>
      </c>
      <c r="AB2743" s="1">
        <v>23</v>
      </c>
    </row>
    <row r="2744" spans="2:28" x14ac:dyDescent="0.55000000000000004">
      <c r="B2744" s="1">
        <v>29608</v>
      </c>
      <c r="C2744" s="4">
        <f>_xlfn.IFNA(VLOOKUP(B2744,W$2:AB11858,3,FALSE),0)</f>
        <v>0</v>
      </c>
      <c r="D2744" s="1">
        <f>_xlfn.IFNA(VLOOKUP(B2744,W$2:AA11886,4,FALSE),0)</f>
        <v>0</v>
      </c>
      <c r="E2744" s="1">
        <f>_xlfn.IFNA(VLOOKUP(B2744,W$2:AA11886,5,FALSE),0)</f>
        <v>0</v>
      </c>
      <c r="F2744" s="1">
        <f>_xlfn.IFNA(VLOOKUP(B2744,W$2:AB11887,6,FALSE),0)</f>
        <v>0</v>
      </c>
      <c r="H2744" s="5" t="e">
        <f t="shared" si="511"/>
        <v>#DIV/0!</v>
      </c>
      <c r="I2744" s="5" t="e">
        <f t="shared" si="512"/>
        <v>#DIV/0!</v>
      </c>
      <c r="J2744" s="1">
        <f t="shared" si="505"/>
        <v>0.11029086484118089</v>
      </c>
      <c r="K2744" s="1">
        <f t="shared" si="506"/>
        <v>0</v>
      </c>
      <c r="L2744" s="1" t="e">
        <f t="shared" si="507"/>
        <v>#DIV/0!</v>
      </c>
      <c r="M2744" s="1" t="e">
        <f t="shared" si="508"/>
        <v>#DIV/0!</v>
      </c>
      <c r="N2744" s="1" t="e">
        <f t="shared" si="509"/>
        <v>#DIV/0!</v>
      </c>
      <c r="P2744" s="1" t="e">
        <f t="shared" si="513"/>
        <v>#DIV/0!</v>
      </c>
      <c r="Q2744" s="1" t="e">
        <f t="shared" si="510"/>
        <v>#DIV/0!</v>
      </c>
      <c r="R2744" s="2" t="e">
        <f t="shared" si="514"/>
        <v>#DIV/0!</v>
      </c>
      <c r="S2744" s="2" t="e">
        <f t="shared" si="515"/>
        <v>#DIV/0!</v>
      </c>
      <c r="T2744" s="2" t="e">
        <f t="shared" si="516"/>
        <v>#DIV/0!</v>
      </c>
      <c r="V2744" s="1">
        <v>2022</v>
      </c>
      <c r="W2744" s="1">
        <v>84463</v>
      </c>
      <c r="X2744" s="1" t="s">
        <v>2784</v>
      </c>
      <c r="Y2744" s="1" t="s">
        <v>58</v>
      </c>
      <c r="Z2744" s="1">
        <v>10</v>
      </c>
      <c r="AA2744" s="1">
        <v>5</v>
      </c>
      <c r="AB2744" s="1">
        <v>23</v>
      </c>
    </row>
    <row r="2745" spans="2:28" x14ac:dyDescent="0.55000000000000004">
      <c r="B2745" s="1">
        <v>42613</v>
      </c>
      <c r="C2745" s="4">
        <f>_xlfn.IFNA(VLOOKUP(B2745,W$2:AB11859,3,FALSE),0)</f>
        <v>0</v>
      </c>
      <c r="D2745" s="1">
        <f>_xlfn.IFNA(VLOOKUP(B2745,W$2:AA11887,4,FALSE),0)</f>
        <v>0</v>
      </c>
      <c r="E2745" s="1">
        <f>_xlfn.IFNA(VLOOKUP(B2745,W$2:AA11887,5,FALSE),0)</f>
        <v>0</v>
      </c>
      <c r="F2745" s="1">
        <f>_xlfn.IFNA(VLOOKUP(B2745,W$2:AB11888,6,FALSE),0)</f>
        <v>0</v>
      </c>
      <c r="H2745" s="5" t="e">
        <f t="shared" si="511"/>
        <v>#DIV/0!</v>
      </c>
      <c r="I2745" s="5" t="e">
        <f t="shared" si="512"/>
        <v>#DIV/0!</v>
      </c>
      <c r="J2745" s="1">
        <f t="shared" si="505"/>
        <v>0.11029086484118089</v>
      </c>
      <c r="K2745" s="1">
        <f t="shared" si="506"/>
        <v>0</v>
      </c>
      <c r="L2745" s="1" t="e">
        <f t="shared" si="507"/>
        <v>#DIV/0!</v>
      </c>
      <c r="M2745" s="1" t="e">
        <f t="shared" si="508"/>
        <v>#DIV/0!</v>
      </c>
      <c r="N2745" s="1" t="e">
        <f t="shared" si="509"/>
        <v>#DIV/0!</v>
      </c>
      <c r="P2745" s="1" t="e">
        <f t="shared" si="513"/>
        <v>#DIV/0!</v>
      </c>
      <c r="Q2745" s="1" t="e">
        <f t="shared" si="510"/>
        <v>#DIV/0!</v>
      </c>
      <c r="R2745" s="2" t="e">
        <f t="shared" si="514"/>
        <v>#DIV/0!</v>
      </c>
      <c r="S2745" s="2" t="e">
        <f t="shared" si="515"/>
        <v>#DIV/0!</v>
      </c>
      <c r="T2745" s="2" t="e">
        <f t="shared" si="516"/>
        <v>#DIV/0!</v>
      </c>
      <c r="V2745" s="1">
        <v>2022</v>
      </c>
      <c r="W2745" s="1">
        <v>97118</v>
      </c>
      <c r="X2745" s="1" t="s">
        <v>2785</v>
      </c>
      <c r="Y2745" s="1" t="s">
        <v>42</v>
      </c>
      <c r="Z2745" s="1">
        <v>10</v>
      </c>
      <c r="AA2745" s="1">
        <v>5</v>
      </c>
      <c r="AB2745" s="1">
        <v>22</v>
      </c>
    </row>
    <row r="2746" spans="2:28" x14ac:dyDescent="0.55000000000000004">
      <c r="B2746" s="1">
        <v>61836</v>
      </c>
      <c r="C2746" s="4">
        <f>_xlfn.IFNA(VLOOKUP(B2746,W$2:AB11860,3,FALSE),0)</f>
        <v>0</v>
      </c>
      <c r="D2746" s="1">
        <f>_xlfn.IFNA(VLOOKUP(B2746,W$2:AA11888,4,FALSE),0)</f>
        <v>0</v>
      </c>
      <c r="E2746" s="1">
        <f>_xlfn.IFNA(VLOOKUP(B2746,W$2:AA11888,5,FALSE),0)</f>
        <v>0</v>
      </c>
      <c r="F2746" s="1">
        <f>_xlfn.IFNA(VLOOKUP(B2746,W$2:AB11889,6,FALSE),0)</f>
        <v>0</v>
      </c>
      <c r="H2746" s="5" t="e">
        <f t="shared" si="511"/>
        <v>#DIV/0!</v>
      </c>
      <c r="I2746" s="5" t="e">
        <f t="shared" si="512"/>
        <v>#DIV/0!</v>
      </c>
      <c r="J2746" s="1">
        <f t="shared" si="505"/>
        <v>0.11029086484118089</v>
      </c>
      <c r="K2746" s="1">
        <f t="shared" si="506"/>
        <v>0</v>
      </c>
      <c r="L2746" s="1" t="e">
        <f t="shared" si="507"/>
        <v>#DIV/0!</v>
      </c>
      <c r="M2746" s="1" t="e">
        <f t="shared" si="508"/>
        <v>#DIV/0!</v>
      </c>
      <c r="N2746" s="1" t="e">
        <f t="shared" si="509"/>
        <v>#DIV/0!</v>
      </c>
      <c r="P2746" s="1" t="e">
        <f t="shared" si="513"/>
        <v>#DIV/0!</v>
      </c>
      <c r="Q2746" s="1" t="e">
        <f t="shared" si="510"/>
        <v>#DIV/0!</v>
      </c>
      <c r="R2746" s="2" t="e">
        <f t="shared" si="514"/>
        <v>#DIV/0!</v>
      </c>
      <c r="S2746" s="2" t="e">
        <f t="shared" si="515"/>
        <v>#DIV/0!</v>
      </c>
      <c r="T2746" s="2" t="e">
        <f t="shared" si="516"/>
        <v>#DIV/0!</v>
      </c>
      <c r="V2746" s="1">
        <v>2022</v>
      </c>
      <c r="W2746" s="1">
        <v>55221</v>
      </c>
      <c r="X2746" s="1" t="s">
        <v>2786</v>
      </c>
      <c r="Y2746" s="1" t="s">
        <v>38</v>
      </c>
      <c r="Z2746" s="1">
        <v>10</v>
      </c>
      <c r="AA2746" s="1">
        <v>5</v>
      </c>
      <c r="AB2746" s="1">
        <v>23</v>
      </c>
    </row>
    <row r="2747" spans="2:28" x14ac:dyDescent="0.55000000000000004">
      <c r="B2747" s="1">
        <v>82566</v>
      </c>
      <c r="C2747" s="4">
        <f>_xlfn.IFNA(VLOOKUP(B2747,W$2:AB11861,3,FALSE),0)</f>
        <v>0</v>
      </c>
      <c r="D2747" s="1">
        <f>_xlfn.IFNA(VLOOKUP(B2747,W$2:AA11889,4,FALSE),0)</f>
        <v>0</v>
      </c>
      <c r="E2747" s="1">
        <f>_xlfn.IFNA(VLOOKUP(B2747,W$2:AA11889,5,FALSE),0)</f>
        <v>0</v>
      </c>
      <c r="F2747" s="1">
        <f>_xlfn.IFNA(VLOOKUP(B2747,W$2:AB11890,6,FALSE),0)</f>
        <v>0</v>
      </c>
      <c r="H2747" s="5" t="e">
        <f t="shared" si="511"/>
        <v>#DIV/0!</v>
      </c>
      <c r="I2747" s="5" t="e">
        <f t="shared" si="512"/>
        <v>#DIV/0!</v>
      </c>
      <c r="J2747" s="1">
        <f t="shared" si="505"/>
        <v>0.11029086484118089</v>
      </c>
      <c r="K2747" s="1">
        <f t="shared" si="506"/>
        <v>0</v>
      </c>
      <c r="L2747" s="1" t="e">
        <f t="shared" si="507"/>
        <v>#DIV/0!</v>
      </c>
      <c r="M2747" s="1" t="e">
        <f t="shared" si="508"/>
        <v>#DIV/0!</v>
      </c>
      <c r="N2747" s="1" t="e">
        <f t="shared" si="509"/>
        <v>#DIV/0!</v>
      </c>
      <c r="P2747" s="1" t="e">
        <f t="shared" si="513"/>
        <v>#DIV/0!</v>
      </c>
      <c r="Q2747" s="1" t="e">
        <f t="shared" si="510"/>
        <v>#DIV/0!</v>
      </c>
      <c r="R2747" s="2" t="e">
        <f t="shared" si="514"/>
        <v>#DIV/0!</v>
      </c>
      <c r="S2747" s="2" t="e">
        <f t="shared" si="515"/>
        <v>#DIV/0!</v>
      </c>
      <c r="T2747" s="2" t="e">
        <f t="shared" si="516"/>
        <v>#DIV/0!</v>
      </c>
      <c r="V2747" s="1">
        <v>2022</v>
      </c>
      <c r="W2747" s="1">
        <v>55351</v>
      </c>
      <c r="X2747" s="1" t="s">
        <v>2787</v>
      </c>
      <c r="Y2747" s="1" t="s">
        <v>48</v>
      </c>
      <c r="Z2747" s="1">
        <v>10</v>
      </c>
      <c r="AA2747" s="1">
        <v>5</v>
      </c>
      <c r="AB2747" s="1">
        <v>23</v>
      </c>
    </row>
    <row r="2748" spans="2:28" x14ac:dyDescent="0.55000000000000004">
      <c r="B2748" s="1">
        <v>60255</v>
      </c>
      <c r="C2748" s="4">
        <f>_xlfn.IFNA(VLOOKUP(B2748,W$2:AB11862,3,FALSE),0)</f>
        <v>0</v>
      </c>
      <c r="D2748" s="1">
        <f>_xlfn.IFNA(VLOOKUP(B2748,W$2:AA11890,4,FALSE),0)</f>
        <v>0</v>
      </c>
      <c r="E2748" s="1">
        <f>_xlfn.IFNA(VLOOKUP(B2748,W$2:AA11890,5,FALSE),0)</f>
        <v>0</v>
      </c>
      <c r="F2748" s="1">
        <f>_xlfn.IFNA(VLOOKUP(B2748,W$2:AB11891,6,FALSE),0)</f>
        <v>0</v>
      </c>
      <c r="H2748" s="5" t="e">
        <f t="shared" si="511"/>
        <v>#DIV/0!</v>
      </c>
      <c r="I2748" s="5" t="e">
        <f t="shared" si="512"/>
        <v>#DIV/0!</v>
      </c>
      <c r="J2748" s="1">
        <f t="shared" si="505"/>
        <v>0.11029086484118089</v>
      </c>
      <c r="K2748" s="1">
        <f t="shared" si="506"/>
        <v>0</v>
      </c>
      <c r="L2748" s="1" t="e">
        <f t="shared" si="507"/>
        <v>#DIV/0!</v>
      </c>
      <c r="M2748" s="1" t="e">
        <f t="shared" si="508"/>
        <v>#DIV/0!</v>
      </c>
      <c r="N2748" s="1" t="e">
        <f t="shared" si="509"/>
        <v>#DIV/0!</v>
      </c>
      <c r="P2748" s="1" t="e">
        <f t="shared" si="513"/>
        <v>#DIV/0!</v>
      </c>
      <c r="Q2748" s="1" t="e">
        <f t="shared" si="510"/>
        <v>#DIV/0!</v>
      </c>
      <c r="R2748" s="2" t="e">
        <f t="shared" si="514"/>
        <v>#DIV/0!</v>
      </c>
      <c r="S2748" s="2" t="e">
        <f t="shared" si="515"/>
        <v>#DIV/0!</v>
      </c>
      <c r="T2748" s="2" t="e">
        <f t="shared" si="516"/>
        <v>#DIV/0!</v>
      </c>
      <c r="V2748" s="1">
        <v>2022</v>
      </c>
      <c r="W2748" s="1">
        <v>56158</v>
      </c>
      <c r="X2748" s="1" t="s">
        <v>2788</v>
      </c>
      <c r="Y2748" s="1" t="s">
        <v>34</v>
      </c>
      <c r="Z2748" s="1">
        <v>10</v>
      </c>
      <c r="AA2748" s="1">
        <v>5</v>
      </c>
      <c r="AB2748" s="1">
        <v>23</v>
      </c>
    </row>
    <row r="2749" spans="2:28" x14ac:dyDescent="0.55000000000000004">
      <c r="B2749" s="1">
        <v>40408</v>
      </c>
      <c r="C2749" s="4">
        <f>_xlfn.IFNA(VLOOKUP(B2749,W$2:AB11863,3,FALSE),0)</f>
        <v>0</v>
      </c>
      <c r="D2749" s="1">
        <f>_xlfn.IFNA(VLOOKUP(B2749,W$2:AA11891,4,FALSE),0)</f>
        <v>0</v>
      </c>
      <c r="E2749" s="1">
        <f>_xlfn.IFNA(VLOOKUP(B2749,W$2:AA11891,5,FALSE),0)</f>
        <v>0</v>
      </c>
      <c r="F2749" s="1">
        <f>_xlfn.IFNA(VLOOKUP(B2749,W$2:AB11892,6,FALSE),0)</f>
        <v>0</v>
      </c>
      <c r="H2749" s="5" t="e">
        <f t="shared" si="511"/>
        <v>#DIV/0!</v>
      </c>
      <c r="I2749" s="5" t="e">
        <f t="shared" si="512"/>
        <v>#DIV/0!</v>
      </c>
      <c r="J2749" s="1">
        <f t="shared" si="505"/>
        <v>0.11029086484118089</v>
      </c>
      <c r="K2749" s="1">
        <f t="shared" si="506"/>
        <v>0</v>
      </c>
      <c r="L2749" s="1" t="e">
        <f t="shared" si="507"/>
        <v>#DIV/0!</v>
      </c>
      <c r="M2749" s="1" t="e">
        <f t="shared" si="508"/>
        <v>#DIV/0!</v>
      </c>
      <c r="N2749" s="1" t="e">
        <f t="shared" si="509"/>
        <v>#DIV/0!</v>
      </c>
      <c r="P2749" s="1" t="e">
        <f t="shared" si="513"/>
        <v>#DIV/0!</v>
      </c>
      <c r="Q2749" s="1" t="e">
        <f t="shared" si="510"/>
        <v>#DIV/0!</v>
      </c>
      <c r="R2749" s="2" t="e">
        <f t="shared" si="514"/>
        <v>#DIV/0!</v>
      </c>
      <c r="S2749" s="2" t="e">
        <f t="shared" si="515"/>
        <v>#DIV/0!</v>
      </c>
      <c r="T2749" s="2" t="e">
        <f t="shared" si="516"/>
        <v>#DIV/0!</v>
      </c>
      <c r="V2749" s="1">
        <v>2022</v>
      </c>
      <c r="W2749" s="1">
        <v>60092</v>
      </c>
      <c r="X2749" s="1" t="s">
        <v>2789</v>
      </c>
      <c r="Y2749" s="1" t="s">
        <v>51</v>
      </c>
      <c r="Z2749" s="1">
        <v>10</v>
      </c>
      <c r="AA2749" s="1">
        <v>5</v>
      </c>
      <c r="AB2749" s="1">
        <v>23</v>
      </c>
    </row>
    <row r="2750" spans="2:28" x14ac:dyDescent="0.55000000000000004">
      <c r="B2750" s="1">
        <v>60791</v>
      </c>
      <c r="C2750" s="4">
        <f>_xlfn.IFNA(VLOOKUP(B2750,W$2:AB11864,3,FALSE),0)</f>
        <v>0</v>
      </c>
      <c r="D2750" s="1">
        <f>_xlfn.IFNA(VLOOKUP(B2750,W$2:AA11892,4,FALSE),0)</f>
        <v>0</v>
      </c>
      <c r="E2750" s="1">
        <f>_xlfn.IFNA(VLOOKUP(B2750,W$2:AA11892,5,FALSE),0)</f>
        <v>0</v>
      </c>
      <c r="F2750" s="1">
        <f>_xlfn.IFNA(VLOOKUP(B2750,W$2:AB11893,6,FALSE),0)</f>
        <v>0</v>
      </c>
      <c r="H2750" s="5" t="e">
        <f t="shared" si="511"/>
        <v>#DIV/0!</v>
      </c>
      <c r="I2750" s="5" t="e">
        <f t="shared" si="512"/>
        <v>#DIV/0!</v>
      </c>
      <c r="J2750" s="1">
        <f t="shared" si="505"/>
        <v>0.11029086484118089</v>
      </c>
      <c r="K2750" s="1">
        <f t="shared" si="506"/>
        <v>0</v>
      </c>
      <c r="L2750" s="1" t="e">
        <f t="shared" si="507"/>
        <v>#DIV/0!</v>
      </c>
      <c r="M2750" s="1" t="e">
        <f t="shared" si="508"/>
        <v>#DIV/0!</v>
      </c>
      <c r="N2750" s="1" t="e">
        <f t="shared" si="509"/>
        <v>#DIV/0!</v>
      </c>
      <c r="P2750" s="1" t="e">
        <f t="shared" si="513"/>
        <v>#DIV/0!</v>
      </c>
      <c r="Q2750" s="1" t="e">
        <f t="shared" si="510"/>
        <v>#DIV/0!</v>
      </c>
      <c r="R2750" s="2" t="e">
        <f t="shared" si="514"/>
        <v>#DIV/0!</v>
      </c>
      <c r="S2750" s="2" t="e">
        <f t="shared" si="515"/>
        <v>#DIV/0!</v>
      </c>
      <c r="T2750" s="2" t="e">
        <f t="shared" si="516"/>
        <v>#DIV/0!</v>
      </c>
      <c r="V2750" s="1">
        <v>2022</v>
      </c>
      <c r="W2750" s="1">
        <v>62942</v>
      </c>
      <c r="X2750" s="1" t="s">
        <v>2790</v>
      </c>
      <c r="Y2750" s="1" t="s">
        <v>42</v>
      </c>
      <c r="Z2750" s="1">
        <v>10</v>
      </c>
      <c r="AA2750" s="1">
        <v>5</v>
      </c>
      <c r="AB2750" s="1">
        <v>24</v>
      </c>
    </row>
    <row r="2751" spans="2:28" x14ac:dyDescent="0.55000000000000004">
      <c r="B2751" s="1">
        <v>61810</v>
      </c>
      <c r="C2751" s="4">
        <f>_xlfn.IFNA(VLOOKUP(B2751,W$2:AB11865,3,FALSE),0)</f>
        <v>0</v>
      </c>
      <c r="D2751" s="1">
        <f>_xlfn.IFNA(VLOOKUP(B2751,W$2:AA11893,4,FALSE),0)</f>
        <v>0</v>
      </c>
      <c r="E2751" s="1">
        <f>_xlfn.IFNA(VLOOKUP(B2751,W$2:AA11893,5,FALSE),0)</f>
        <v>0</v>
      </c>
      <c r="F2751" s="1">
        <f>_xlfn.IFNA(VLOOKUP(B2751,W$2:AB11894,6,FALSE),0)</f>
        <v>0</v>
      </c>
      <c r="H2751" s="5" t="e">
        <f t="shared" si="511"/>
        <v>#DIV/0!</v>
      </c>
      <c r="I2751" s="5" t="e">
        <f t="shared" si="512"/>
        <v>#DIV/0!</v>
      </c>
      <c r="J2751" s="1">
        <f t="shared" si="505"/>
        <v>0.11029086484118089</v>
      </c>
      <c r="K2751" s="1">
        <f t="shared" si="506"/>
        <v>0</v>
      </c>
      <c r="L2751" s="1" t="e">
        <f t="shared" si="507"/>
        <v>#DIV/0!</v>
      </c>
      <c r="M2751" s="1" t="e">
        <f t="shared" si="508"/>
        <v>#DIV/0!</v>
      </c>
      <c r="N2751" s="1" t="e">
        <f t="shared" si="509"/>
        <v>#DIV/0!</v>
      </c>
      <c r="P2751" s="1" t="e">
        <f t="shared" si="513"/>
        <v>#DIV/0!</v>
      </c>
      <c r="Q2751" s="1" t="e">
        <f t="shared" si="510"/>
        <v>#DIV/0!</v>
      </c>
      <c r="R2751" s="2" t="e">
        <f t="shared" si="514"/>
        <v>#DIV/0!</v>
      </c>
      <c r="S2751" s="2" t="e">
        <f t="shared" si="515"/>
        <v>#DIV/0!</v>
      </c>
      <c r="T2751" s="2" t="e">
        <f t="shared" si="516"/>
        <v>#DIV/0!</v>
      </c>
      <c r="V2751" s="1">
        <v>2022</v>
      </c>
      <c r="W2751" s="1">
        <v>84036</v>
      </c>
      <c r="X2751" s="1" t="s">
        <v>2791</v>
      </c>
      <c r="Y2751" s="1" t="s">
        <v>55</v>
      </c>
      <c r="Z2751" s="1">
        <v>10</v>
      </c>
      <c r="AA2751" s="1">
        <v>5</v>
      </c>
      <c r="AB2751" s="1">
        <v>22</v>
      </c>
    </row>
    <row r="2752" spans="2:28" x14ac:dyDescent="0.55000000000000004">
      <c r="B2752" s="1">
        <v>156070</v>
      </c>
      <c r="C2752" s="4">
        <f>_xlfn.IFNA(VLOOKUP(B2752,W$2:AB11866,3,FALSE),0)</f>
        <v>0</v>
      </c>
      <c r="D2752" s="1">
        <f>_xlfn.IFNA(VLOOKUP(B2752,W$2:AA11894,4,FALSE),0)</f>
        <v>0</v>
      </c>
      <c r="E2752" s="1">
        <f>_xlfn.IFNA(VLOOKUP(B2752,W$2:AA11894,5,FALSE),0)</f>
        <v>0</v>
      </c>
      <c r="F2752" s="1">
        <f>_xlfn.IFNA(VLOOKUP(B2752,W$2:AB11895,6,FALSE),0)</f>
        <v>0</v>
      </c>
      <c r="H2752" s="5" t="e">
        <f t="shared" si="511"/>
        <v>#DIV/0!</v>
      </c>
      <c r="I2752" s="5" t="e">
        <f t="shared" si="512"/>
        <v>#DIV/0!</v>
      </c>
      <c r="J2752" s="1">
        <f t="shared" si="505"/>
        <v>0.11029086484118089</v>
      </c>
      <c r="K2752" s="1">
        <f t="shared" si="506"/>
        <v>0</v>
      </c>
      <c r="L2752" s="1" t="e">
        <f t="shared" si="507"/>
        <v>#DIV/0!</v>
      </c>
      <c r="M2752" s="1" t="e">
        <f t="shared" si="508"/>
        <v>#DIV/0!</v>
      </c>
      <c r="N2752" s="1" t="e">
        <f t="shared" si="509"/>
        <v>#DIV/0!</v>
      </c>
      <c r="P2752" s="1" t="e">
        <f t="shared" si="513"/>
        <v>#DIV/0!</v>
      </c>
      <c r="Q2752" s="1" t="e">
        <f t="shared" si="510"/>
        <v>#DIV/0!</v>
      </c>
      <c r="R2752" s="2" t="e">
        <f t="shared" si="514"/>
        <v>#DIV/0!</v>
      </c>
      <c r="S2752" s="2" t="e">
        <f t="shared" si="515"/>
        <v>#DIV/0!</v>
      </c>
      <c r="T2752" s="2" t="e">
        <f t="shared" si="516"/>
        <v>#DIV/0!</v>
      </c>
      <c r="V2752" s="1">
        <v>2022</v>
      </c>
      <c r="W2752" s="1">
        <v>41024</v>
      </c>
      <c r="X2752" s="1" t="s">
        <v>2792</v>
      </c>
      <c r="Y2752" s="1" t="s">
        <v>31</v>
      </c>
      <c r="Z2752" s="1">
        <v>5</v>
      </c>
      <c r="AA2752" s="1">
        <v>6</v>
      </c>
      <c r="AB2752" s="1">
        <v>25</v>
      </c>
    </row>
    <row r="2753" spans="2:28" x14ac:dyDescent="0.55000000000000004">
      <c r="B2753" s="1">
        <v>61973</v>
      </c>
      <c r="C2753" s="4">
        <f>_xlfn.IFNA(VLOOKUP(B2753,W$2:AB11867,3,FALSE),0)</f>
        <v>0</v>
      </c>
      <c r="D2753" s="1">
        <f>_xlfn.IFNA(VLOOKUP(B2753,W$2:AA11895,4,FALSE),0)</f>
        <v>0</v>
      </c>
      <c r="E2753" s="1">
        <f>_xlfn.IFNA(VLOOKUP(B2753,W$2:AA11895,5,FALSE),0)</f>
        <v>0</v>
      </c>
      <c r="F2753" s="1">
        <f>_xlfn.IFNA(VLOOKUP(B2753,W$2:AB11896,6,FALSE),0)</f>
        <v>0</v>
      </c>
      <c r="H2753" s="5" t="e">
        <f t="shared" si="511"/>
        <v>#DIV/0!</v>
      </c>
      <c r="I2753" s="5" t="e">
        <f t="shared" si="512"/>
        <v>#DIV/0!</v>
      </c>
      <c r="J2753" s="1">
        <f t="shared" si="505"/>
        <v>0.11029086484118089</v>
      </c>
      <c r="K2753" s="1">
        <f t="shared" si="506"/>
        <v>0</v>
      </c>
      <c r="L2753" s="1" t="e">
        <f t="shared" si="507"/>
        <v>#DIV/0!</v>
      </c>
      <c r="M2753" s="1" t="e">
        <f t="shared" si="508"/>
        <v>#DIV/0!</v>
      </c>
      <c r="N2753" s="1" t="e">
        <f t="shared" si="509"/>
        <v>#DIV/0!</v>
      </c>
      <c r="P2753" s="1" t="e">
        <f t="shared" si="513"/>
        <v>#DIV/0!</v>
      </c>
      <c r="Q2753" s="1" t="e">
        <f t="shared" si="510"/>
        <v>#DIV/0!</v>
      </c>
      <c r="R2753" s="2" t="e">
        <f t="shared" si="514"/>
        <v>#DIV/0!</v>
      </c>
      <c r="S2753" s="2" t="e">
        <f t="shared" si="515"/>
        <v>#DIV/0!</v>
      </c>
      <c r="T2753" s="2" t="e">
        <f t="shared" si="516"/>
        <v>#DIV/0!</v>
      </c>
      <c r="V2753" s="1">
        <v>2022</v>
      </c>
      <c r="W2753" s="1">
        <v>65771</v>
      </c>
      <c r="X2753" s="1" t="s">
        <v>2793</v>
      </c>
      <c r="Y2753" s="1" t="s">
        <v>34</v>
      </c>
      <c r="Z2753" s="1">
        <v>5</v>
      </c>
      <c r="AA2753" s="1">
        <v>6</v>
      </c>
      <c r="AB2753" s="1">
        <v>23</v>
      </c>
    </row>
    <row r="2754" spans="2:28" x14ac:dyDescent="0.55000000000000004">
      <c r="B2754" s="1">
        <v>156153</v>
      </c>
      <c r="C2754" s="4">
        <f>_xlfn.IFNA(VLOOKUP(B2754,W$2:AB11868,3,FALSE),0)</f>
        <v>0</v>
      </c>
      <c r="D2754" s="1">
        <f>_xlfn.IFNA(VLOOKUP(B2754,W$2:AA11896,4,FALSE),0)</f>
        <v>0</v>
      </c>
      <c r="E2754" s="1">
        <f>_xlfn.IFNA(VLOOKUP(B2754,W$2:AA11896,5,FALSE),0)</f>
        <v>0</v>
      </c>
      <c r="F2754" s="1">
        <f>_xlfn.IFNA(VLOOKUP(B2754,W$2:AB11897,6,FALSE),0)</f>
        <v>0</v>
      </c>
      <c r="H2754" s="5" t="e">
        <f t="shared" si="511"/>
        <v>#DIV/0!</v>
      </c>
      <c r="I2754" s="5" t="e">
        <f t="shared" si="512"/>
        <v>#DIV/0!</v>
      </c>
      <c r="J2754" s="1">
        <f t="shared" ref="J2754:J2817" si="517">AVERAGEIF(BF:BF,D2754,BG:BG)</f>
        <v>0.11029086484118089</v>
      </c>
      <c r="K2754" s="1">
        <f t="shared" ref="K2754:K2817" si="518">ROUNDDOWN(D2754*0.1,0)</f>
        <v>0</v>
      </c>
      <c r="L2754" s="1" t="e">
        <f t="shared" ref="L2754:L2817" si="519">AVERAGEIFS(AV:AV,AU:AU,K2754,AW:AW,E2754)</f>
        <v>#DIV/0!</v>
      </c>
      <c r="M2754" s="1" t="e">
        <f t="shared" ref="M2754:M2817" si="520">AVERAGEIFS(AK:AK,AJ:AJ,K2754,AL:AL,F2754)</f>
        <v>#DIV/0!</v>
      </c>
      <c r="N2754" s="1" t="e">
        <f t="shared" ref="N2754:N2817" si="521">AVERAGEIFS(BK:BK,BJ:BJ,D2754,BL:BL,C2754)</f>
        <v>#DIV/0!</v>
      </c>
      <c r="P2754" s="1" t="e">
        <f t="shared" si="513"/>
        <v>#DIV/0!</v>
      </c>
      <c r="Q2754" s="1" t="e">
        <f t="shared" ref="Q2754:Q2817" si="522">P2754*J2754</f>
        <v>#DIV/0!</v>
      </c>
      <c r="R2754" s="2" t="e">
        <f t="shared" si="514"/>
        <v>#DIV/0!</v>
      </c>
      <c r="S2754" s="2" t="e">
        <f t="shared" si="515"/>
        <v>#DIV/0!</v>
      </c>
      <c r="T2754" s="2" t="e">
        <f t="shared" si="516"/>
        <v>#DIV/0!</v>
      </c>
      <c r="V2754" s="1">
        <v>2022</v>
      </c>
      <c r="W2754" s="1">
        <v>60811</v>
      </c>
      <c r="X2754" s="1" t="s">
        <v>2794</v>
      </c>
      <c r="Y2754" s="1" t="s">
        <v>40</v>
      </c>
      <c r="Z2754" s="1">
        <v>5</v>
      </c>
      <c r="AA2754" s="1">
        <v>6</v>
      </c>
      <c r="AB2754" s="1">
        <v>23</v>
      </c>
    </row>
    <row r="2755" spans="2:28" x14ac:dyDescent="0.55000000000000004">
      <c r="B2755" s="1">
        <v>42166</v>
      </c>
      <c r="C2755" s="4">
        <f>_xlfn.IFNA(VLOOKUP(B2755,W$2:AB11869,3,FALSE),0)</f>
        <v>0</v>
      </c>
      <c r="D2755" s="1">
        <f>_xlfn.IFNA(VLOOKUP(B2755,W$2:AA11897,4,FALSE),0)</f>
        <v>0</v>
      </c>
      <c r="E2755" s="1">
        <f>_xlfn.IFNA(VLOOKUP(B2755,W$2:AA11897,5,FALSE),0)</f>
        <v>0</v>
      </c>
      <c r="F2755" s="1">
        <f>_xlfn.IFNA(VLOOKUP(B2755,W$2:AB11898,6,FALSE),0)</f>
        <v>0</v>
      </c>
      <c r="H2755" s="5" t="e">
        <f t="shared" ref="H2755:H2818" si="523">AVERAGEIF(AO:AO,C2755,AP:AP)</f>
        <v>#DIV/0!</v>
      </c>
      <c r="I2755" s="5" t="e">
        <f t="shared" ref="I2755:I2818" si="524">H2755*1.07</f>
        <v>#DIV/0!</v>
      </c>
      <c r="J2755" s="1">
        <f t="shared" si="517"/>
        <v>0.11029086484118089</v>
      </c>
      <c r="K2755" s="1">
        <f t="shared" si="518"/>
        <v>0</v>
      </c>
      <c r="L2755" s="1" t="e">
        <f t="shared" si="519"/>
        <v>#DIV/0!</v>
      </c>
      <c r="M2755" s="1" t="e">
        <f t="shared" si="520"/>
        <v>#DIV/0!</v>
      </c>
      <c r="N2755" s="1" t="e">
        <f t="shared" si="521"/>
        <v>#DIV/0!</v>
      </c>
      <c r="P2755" s="1" t="e">
        <f t="shared" ref="P2755:P2818" si="525">L2755*M2755*N2755</f>
        <v>#DIV/0!</v>
      </c>
      <c r="Q2755" s="1" t="e">
        <f t="shared" si="522"/>
        <v>#DIV/0!</v>
      </c>
      <c r="R2755" s="2" t="e">
        <f t="shared" ref="R2755:R2818" si="526">H2755*Q2755</f>
        <v>#DIV/0!</v>
      </c>
      <c r="S2755" s="2" t="e">
        <f t="shared" ref="S2755:S2818" si="527">I2755*Q2755</f>
        <v>#DIV/0!</v>
      </c>
      <c r="T2755" s="2" t="e">
        <f t="shared" ref="T2755:T2818" si="528">((_xlfn.IFS(C2755&lt;&gt;"QB",R2755,F2755&gt;27,(1/(M2755))*R2755,F2755&lt;=27,R2755)))</f>
        <v>#DIV/0!</v>
      </c>
      <c r="V2755" s="1">
        <v>2022</v>
      </c>
      <c r="W2755" s="1">
        <v>61436</v>
      </c>
      <c r="X2755" s="1" t="s">
        <v>2795</v>
      </c>
      <c r="Y2755" s="1" t="s">
        <v>38</v>
      </c>
      <c r="Z2755" s="1">
        <v>5</v>
      </c>
      <c r="AA2755" s="1">
        <v>6</v>
      </c>
      <c r="AB2755" s="1">
        <v>24</v>
      </c>
    </row>
    <row r="2756" spans="2:28" x14ac:dyDescent="0.55000000000000004">
      <c r="B2756" s="1">
        <v>83524</v>
      </c>
      <c r="C2756" s="4">
        <f>_xlfn.IFNA(VLOOKUP(B2756,W$2:AB11870,3,FALSE),0)</f>
        <v>0</v>
      </c>
      <c r="D2756" s="1">
        <f>_xlfn.IFNA(VLOOKUP(B2756,W$2:AA11898,4,FALSE),0)</f>
        <v>0</v>
      </c>
      <c r="E2756" s="1">
        <f>_xlfn.IFNA(VLOOKUP(B2756,W$2:AA11898,5,FALSE),0)</f>
        <v>0</v>
      </c>
      <c r="F2756" s="1">
        <f>_xlfn.IFNA(VLOOKUP(B2756,W$2:AB11899,6,FALSE),0)</f>
        <v>0</v>
      </c>
      <c r="H2756" s="5" t="e">
        <f t="shared" si="523"/>
        <v>#DIV/0!</v>
      </c>
      <c r="I2756" s="5" t="e">
        <f t="shared" si="524"/>
        <v>#DIV/0!</v>
      </c>
      <c r="J2756" s="1">
        <f t="shared" si="517"/>
        <v>0.11029086484118089</v>
      </c>
      <c r="K2756" s="1">
        <f t="shared" si="518"/>
        <v>0</v>
      </c>
      <c r="L2756" s="1" t="e">
        <f t="shared" si="519"/>
        <v>#DIV/0!</v>
      </c>
      <c r="M2756" s="1" t="e">
        <f t="shared" si="520"/>
        <v>#DIV/0!</v>
      </c>
      <c r="N2756" s="1" t="e">
        <f t="shared" si="521"/>
        <v>#DIV/0!</v>
      </c>
      <c r="P2756" s="1" t="e">
        <f t="shared" si="525"/>
        <v>#DIV/0!</v>
      </c>
      <c r="Q2756" s="1" t="e">
        <f t="shared" si="522"/>
        <v>#DIV/0!</v>
      </c>
      <c r="R2756" s="2" t="e">
        <f t="shared" si="526"/>
        <v>#DIV/0!</v>
      </c>
      <c r="S2756" s="2" t="e">
        <f t="shared" si="527"/>
        <v>#DIV/0!</v>
      </c>
      <c r="T2756" s="2" t="e">
        <f t="shared" si="528"/>
        <v>#DIV/0!</v>
      </c>
      <c r="V2756" s="1">
        <v>2022</v>
      </c>
      <c r="W2756" s="1">
        <v>62931</v>
      </c>
      <c r="X2756" s="1" t="s">
        <v>2796</v>
      </c>
      <c r="Y2756" s="1" t="s">
        <v>36</v>
      </c>
      <c r="Z2756" s="1">
        <v>5</v>
      </c>
      <c r="AA2756" s="1">
        <v>6</v>
      </c>
      <c r="AB2756" s="1">
        <v>23</v>
      </c>
    </row>
    <row r="2757" spans="2:28" x14ac:dyDescent="0.55000000000000004">
      <c r="B2757" s="1">
        <v>40764</v>
      </c>
      <c r="C2757" s="4">
        <f>_xlfn.IFNA(VLOOKUP(B2757,W$2:AB11871,3,FALSE),0)</f>
        <v>0</v>
      </c>
      <c r="D2757" s="1">
        <f>_xlfn.IFNA(VLOOKUP(B2757,W$2:AA11899,4,FALSE),0)</f>
        <v>0</v>
      </c>
      <c r="E2757" s="1">
        <f>_xlfn.IFNA(VLOOKUP(B2757,W$2:AA11899,5,FALSE),0)</f>
        <v>0</v>
      </c>
      <c r="F2757" s="1">
        <f>_xlfn.IFNA(VLOOKUP(B2757,W$2:AB11900,6,FALSE),0)</f>
        <v>0</v>
      </c>
      <c r="H2757" s="5" t="e">
        <f t="shared" si="523"/>
        <v>#DIV/0!</v>
      </c>
      <c r="I2757" s="5" t="e">
        <f t="shared" si="524"/>
        <v>#DIV/0!</v>
      </c>
      <c r="J2757" s="1">
        <f t="shared" si="517"/>
        <v>0.11029086484118089</v>
      </c>
      <c r="K2757" s="1">
        <f t="shared" si="518"/>
        <v>0</v>
      </c>
      <c r="L2757" s="1" t="e">
        <f t="shared" si="519"/>
        <v>#DIV/0!</v>
      </c>
      <c r="M2757" s="1" t="e">
        <f t="shared" si="520"/>
        <v>#DIV/0!</v>
      </c>
      <c r="N2757" s="1" t="e">
        <f t="shared" si="521"/>
        <v>#DIV/0!</v>
      </c>
      <c r="P2757" s="1" t="e">
        <f t="shared" si="525"/>
        <v>#DIV/0!</v>
      </c>
      <c r="Q2757" s="1" t="e">
        <f t="shared" si="522"/>
        <v>#DIV/0!</v>
      </c>
      <c r="R2757" s="2" t="e">
        <f t="shared" si="526"/>
        <v>#DIV/0!</v>
      </c>
      <c r="S2757" s="2" t="e">
        <f t="shared" si="527"/>
        <v>#DIV/0!</v>
      </c>
      <c r="T2757" s="2" t="e">
        <f t="shared" si="528"/>
        <v>#DIV/0!</v>
      </c>
      <c r="V2757" s="1">
        <v>2022</v>
      </c>
      <c r="W2757" s="1">
        <v>81282</v>
      </c>
      <c r="X2757" s="1" t="s">
        <v>2797</v>
      </c>
      <c r="Y2757" s="1" t="s">
        <v>44</v>
      </c>
      <c r="Z2757" s="1">
        <v>5</v>
      </c>
      <c r="AA2757" s="1">
        <v>6</v>
      </c>
      <c r="AB2757" s="1">
        <v>22</v>
      </c>
    </row>
    <row r="2758" spans="2:28" x14ac:dyDescent="0.55000000000000004">
      <c r="B2758" s="1">
        <v>59892</v>
      </c>
      <c r="C2758" s="4">
        <f>_xlfn.IFNA(VLOOKUP(B2758,W$2:AB11872,3,FALSE),0)</f>
        <v>0</v>
      </c>
      <c r="D2758" s="1">
        <f>_xlfn.IFNA(VLOOKUP(B2758,W$2:AA11900,4,FALSE),0)</f>
        <v>0</v>
      </c>
      <c r="E2758" s="1">
        <f>_xlfn.IFNA(VLOOKUP(B2758,W$2:AA11900,5,FALSE),0)</f>
        <v>0</v>
      </c>
      <c r="F2758" s="1">
        <f>_xlfn.IFNA(VLOOKUP(B2758,W$2:AB11901,6,FALSE),0)</f>
        <v>0</v>
      </c>
      <c r="H2758" s="5" t="e">
        <f t="shared" si="523"/>
        <v>#DIV/0!</v>
      </c>
      <c r="I2758" s="5" t="e">
        <f t="shared" si="524"/>
        <v>#DIV/0!</v>
      </c>
      <c r="J2758" s="1">
        <f t="shared" si="517"/>
        <v>0.11029086484118089</v>
      </c>
      <c r="K2758" s="1">
        <f t="shared" si="518"/>
        <v>0</v>
      </c>
      <c r="L2758" s="1" t="e">
        <f t="shared" si="519"/>
        <v>#DIV/0!</v>
      </c>
      <c r="M2758" s="1" t="e">
        <f t="shared" si="520"/>
        <v>#DIV/0!</v>
      </c>
      <c r="N2758" s="1" t="e">
        <f t="shared" si="521"/>
        <v>#DIV/0!</v>
      </c>
      <c r="P2758" s="1" t="e">
        <f t="shared" si="525"/>
        <v>#DIV/0!</v>
      </c>
      <c r="Q2758" s="1" t="e">
        <f t="shared" si="522"/>
        <v>#DIV/0!</v>
      </c>
      <c r="R2758" s="2" t="e">
        <f t="shared" si="526"/>
        <v>#DIV/0!</v>
      </c>
      <c r="S2758" s="2" t="e">
        <f t="shared" si="527"/>
        <v>#DIV/0!</v>
      </c>
      <c r="T2758" s="2" t="e">
        <f t="shared" si="528"/>
        <v>#DIV/0!</v>
      </c>
      <c r="V2758" s="1">
        <v>2022</v>
      </c>
      <c r="W2758" s="1">
        <v>77885</v>
      </c>
      <c r="X2758" s="1" t="s">
        <v>2798</v>
      </c>
      <c r="Y2758" s="1" t="s">
        <v>55</v>
      </c>
      <c r="Z2758" s="1">
        <v>5</v>
      </c>
      <c r="AA2758" s="1">
        <v>6</v>
      </c>
      <c r="AB2758" s="1">
        <v>23</v>
      </c>
    </row>
    <row r="2759" spans="2:28" x14ac:dyDescent="0.55000000000000004">
      <c r="B2759" s="1">
        <v>63707</v>
      </c>
      <c r="C2759" s="4">
        <f>_xlfn.IFNA(VLOOKUP(B2759,W$2:AB11873,3,FALSE),0)</f>
        <v>0</v>
      </c>
      <c r="D2759" s="1">
        <f>_xlfn.IFNA(VLOOKUP(B2759,W$2:AA11901,4,FALSE),0)</f>
        <v>0</v>
      </c>
      <c r="E2759" s="1">
        <f>_xlfn.IFNA(VLOOKUP(B2759,W$2:AA11901,5,FALSE),0)</f>
        <v>0</v>
      </c>
      <c r="F2759" s="1">
        <f>_xlfn.IFNA(VLOOKUP(B2759,W$2:AB11902,6,FALSE),0)</f>
        <v>0</v>
      </c>
      <c r="H2759" s="5" t="e">
        <f t="shared" si="523"/>
        <v>#DIV/0!</v>
      </c>
      <c r="I2759" s="5" t="e">
        <f t="shared" si="524"/>
        <v>#DIV/0!</v>
      </c>
      <c r="J2759" s="1">
        <f t="shared" si="517"/>
        <v>0.11029086484118089</v>
      </c>
      <c r="K2759" s="1">
        <f t="shared" si="518"/>
        <v>0</v>
      </c>
      <c r="L2759" s="1" t="e">
        <f t="shared" si="519"/>
        <v>#DIV/0!</v>
      </c>
      <c r="M2759" s="1" t="e">
        <f t="shared" si="520"/>
        <v>#DIV/0!</v>
      </c>
      <c r="N2759" s="1" t="e">
        <f t="shared" si="521"/>
        <v>#DIV/0!</v>
      </c>
      <c r="P2759" s="1" t="e">
        <f t="shared" si="525"/>
        <v>#DIV/0!</v>
      </c>
      <c r="Q2759" s="1" t="e">
        <f t="shared" si="522"/>
        <v>#DIV/0!</v>
      </c>
      <c r="R2759" s="2" t="e">
        <f t="shared" si="526"/>
        <v>#DIV/0!</v>
      </c>
      <c r="S2759" s="2" t="e">
        <f t="shared" si="527"/>
        <v>#DIV/0!</v>
      </c>
      <c r="T2759" s="2" t="e">
        <f t="shared" si="528"/>
        <v>#DIV/0!</v>
      </c>
      <c r="V2759" s="1">
        <v>2022</v>
      </c>
      <c r="W2759" s="1">
        <v>66694</v>
      </c>
      <c r="X2759" s="1" t="s">
        <v>2799</v>
      </c>
      <c r="Y2759" s="1" t="s">
        <v>36</v>
      </c>
      <c r="Z2759" s="1">
        <v>5</v>
      </c>
      <c r="AA2759" s="1">
        <v>6</v>
      </c>
      <c r="AB2759" s="1">
        <v>23</v>
      </c>
    </row>
    <row r="2760" spans="2:28" x14ac:dyDescent="0.55000000000000004">
      <c r="B2760" s="1">
        <v>156158</v>
      </c>
      <c r="C2760" s="4">
        <f>_xlfn.IFNA(VLOOKUP(B2760,W$2:AB11874,3,FALSE),0)</f>
        <v>0</v>
      </c>
      <c r="D2760" s="1">
        <f>_xlfn.IFNA(VLOOKUP(B2760,W$2:AA11902,4,FALSE),0)</f>
        <v>0</v>
      </c>
      <c r="E2760" s="1">
        <f>_xlfn.IFNA(VLOOKUP(B2760,W$2:AA11902,5,FALSE),0)</f>
        <v>0</v>
      </c>
      <c r="F2760" s="1">
        <f>_xlfn.IFNA(VLOOKUP(B2760,W$2:AB11903,6,FALSE),0)</f>
        <v>0</v>
      </c>
      <c r="H2760" s="5" t="e">
        <f t="shared" si="523"/>
        <v>#DIV/0!</v>
      </c>
      <c r="I2760" s="5" t="e">
        <f t="shared" si="524"/>
        <v>#DIV/0!</v>
      </c>
      <c r="J2760" s="1">
        <f t="shared" si="517"/>
        <v>0.11029086484118089</v>
      </c>
      <c r="K2760" s="1">
        <f t="shared" si="518"/>
        <v>0</v>
      </c>
      <c r="L2760" s="1" t="e">
        <f t="shared" si="519"/>
        <v>#DIV/0!</v>
      </c>
      <c r="M2760" s="1" t="e">
        <f t="shared" si="520"/>
        <v>#DIV/0!</v>
      </c>
      <c r="N2760" s="1" t="e">
        <f t="shared" si="521"/>
        <v>#DIV/0!</v>
      </c>
      <c r="P2760" s="1" t="e">
        <f t="shared" si="525"/>
        <v>#DIV/0!</v>
      </c>
      <c r="Q2760" s="1" t="e">
        <f t="shared" si="522"/>
        <v>#DIV/0!</v>
      </c>
      <c r="R2760" s="2" t="e">
        <f t="shared" si="526"/>
        <v>#DIV/0!</v>
      </c>
      <c r="S2760" s="2" t="e">
        <f t="shared" si="527"/>
        <v>#DIV/0!</v>
      </c>
      <c r="T2760" s="2" t="e">
        <f t="shared" si="528"/>
        <v>#DIV/0!</v>
      </c>
      <c r="V2760" s="1">
        <v>2022</v>
      </c>
      <c r="W2760" s="1">
        <v>82409</v>
      </c>
      <c r="X2760" s="1" t="s">
        <v>2800</v>
      </c>
      <c r="Y2760" s="1" t="s">
        <v>38</v>
      </c>
      <c r="Z2760" s="1">
        <v>5</v>
      </c>
      <c r="AA2760" s="1">
        <v>6</v>
      </c>
      <c r="AB2760" s="1">
        <v>23</v>
      </c>
    </row>
    <row r="2761" spans="2:28" x14ac:dyDescent="0.55000000000000004">
      <c r="B2761" s="1">
        <v>136874</v>
      </c>
      <c r="C2761" s="4">
        <f>_xlfn.IFNA(VLOOKUP(B2761,W$2:AB11875,3,FALSE),0)</f>
        <v>0</v>
      </c>
      <c r="D2761" s="1">
        <f>_xlfn.IFNA(VLOOKUP(B2761,W$2:AA11903,4,FALSE),0)</f>
        <v>0</v>
      </c>
      <c r="E2761" s="1">
        <f>_xlfn.IFNA(VLOOKUP(B2761,W$2:AA11903,5,FALSE),0)</f>
        <v>0</v>
      </c>
      <c r="F2761" s="1">
        <f>_xlfn.IFNA(VLOOKUP(B2761,W$2:AB11904,6,FALSE),0)</f>
        <v>0</v>
      </c>
      <c r="H2761" s="5" t="e">
        <f t="shared" si="523"/>
        <v>#DIV/0!</v>
      </c>
      <c r="I2761" s="5" t="e">
        <f t="shared" si="524"/>
        <v>#DIV/0!</v>
      </c>
      <c r="J2761" s="1">
        <f t="shared" si="517"/>
        <v>0.11029086484118089</v>
      </c>
      <c r="K2761" s="1">
        <f t="shared" si="518"/>
        <v>0</v>
      </c>
      <c r="L2761" s="1" t="e">
        <f t="shared" si="519"/>
        <v>#DIV/0!</v>
      </c>
      <c r="M2761" s="1" t="e">
        <f t="shared" si="520"/>
        <v>#DIV/0!</v>
      </c>
      <c r="N2761" s="1" t="e">
        <f t="shared" si="521"/>
        <v>#DIV/0!</v>
      </c>
      <c r="P2761" s="1" t="e">
        <f t="shared" si="525"/>
        <v>#DIV/0!</v>
      </c>
      <c r="Q2761" s="1" t="e">
        <f t="shared" si="522"/>
        <v>#DIV/0!</v>
      </c>
      <c r="R2761" s="2" t="e">
        <f t="shared" si="526"/>
        <v>#DIV/0!</v>
      </c>
      <c r="S2761" s="2" t="e">
        <f t="shared" si="527"/>
        <v>#DIV/0!</v>
      </c>
      <c r="T2761" s="2" t="e">
        <f t="shared" si="528"/>
        <v>#DIV/0!</v>
      </c>
      <c r="V2761" s="1">
        <v>2022</v>
      </c>
      <c r="W2761" s="1">
        <v>82642</v>
      </c>
      <c r="X2761" s="1" t="s">
        <v>2801</v>
      </c>
      <c r="Y2761" s="1" t="s">
        <v>1674</v>
      </c>
      <c r="Z2761" s="1">
        <v>5</v>
      </c>
      <c r="AA2761" s="1">
        <v>6</v>
      </c>
      <c r="AB2761" s="1">
        <v>23</v>
      </c>
    </row>
    <row r="2762" spans="2:28" x14ac:dyDescent="0.55000000000000004">
      <c r="B2762" s="1">
        <v>40034</v>
      </c>
      <c r="C2762" s="4">
        <f>_xlfn.IFNA(VLOOKUP(B2762,W$2:AB11876,3,FALSE),0)</f>
        <v>0</v>
      </c>
      <c r="D2762" s="1">
        <f>_xlfn.IFNA(VLOOKUP(B2762,W$2:AA11904,4,FALSE),0)</f>
        <v>0</v>
      </c>
      <c r="E2762" s="1">
        <f>_xlfn.IFNA(VLOOKUP(B2762,W$2:AA11904,5,FALSE),0)</f>
        <v>0</v>
      </c>
      <c r="F2762" s="1">
        <f>_xlfn.IFNA(VLOOKUP(B2762,W$2:AB11905,6,FALSE),0)</f>
        <v>0</v>
      </c>
      <c r="H2762" s="5" t="e">
        <f t="shared" si="523"/>
        <v>#DIV/0!</v>
      </c>
      <c r="I2762" s="5" t="e">
        <f t="shared" si="524"/>
        <v>#DIV/0!</v>
      </c>
      <c r="J2762" s="1">
        <f t="shared" si="517"/>
        <v>0.11029086484118089</v>
      </c>
      <c r="K2762" s="1">
        <f t="shared" si="518"/>
        <v>0</v>
      </c>
      <c r="L2762" s="1" t="e">
        <f t="shared" si="519"/>
        <v>#DIV/0!</v>
      </c>
      <c r="M2762" s="1" t="e">
        <f t="shared" si="520"/>
        <v>#DIV/0!</v>
      </c>
      <c r="N2762" s="1" t="e">
        <f t="shared" si="521"/>
        <v>#DIV/0!</v>
      </c>
      <c r="P2762" s="1" t="e">
        <f t="shared" si="525"/>
        <v>#DIV/0!</v>
      </c>
      <c r="Q2762" s="1" t="e">
        <f t="shared" si="522"/>
        <v>#DIV/0!</v>
      </c>
      <c r="R2762" s="2" t="e">
        <f t="shared" si="526"/>
        <v>#DIV/0!</v>
      </c>
      <c r="S2762" s="2" t="e">
        <f t="shared" si="527"/>
        <v>#DIV/0!</v>
      </c>
      <c r="T2762" s="2" t="e">
        <f t="shared" si="528"/>
        <v>#DIV/0!</v>
      </c>
      <c r="V2762" s="1">
        <v>2022</v>
      </c>
      <c r="W2762" s="1">
        <v>57890</v>
      </c>
      <c r="X2762" s="1" t="s">
        <v>2802</v>
      </c>
      <c r="Y2762" s="1" t="s">
        <v>38</v>
      </c>
      <c r="Z2762" s="1">
        <v>5</v>
      </c>
      <c r="AA2762" s="1">
        <v>6</v>
      </c>
      <c r="AB2762" s="1">
        <v>23</v>
      </c>
    </row>
    <row r="2763" spans="2:28" x14ac:dyDescent="0.55000000000000004">
      <c r="B2763" s="1">
        <v>154081</v>
      </c>
      <c r="C2763" s="4">
        <f>_xlfn.IFNA(VLOOKUP(B2763,W$2:AB11877,3,FALSE),0)</f>
        <v>0</v>
      </c>
      <c r="D2763" s="1">
        <f>_xlfn.IFNA(VLOOKUP(B2763,W$2:AA11905,4,FALSE),0)</f>
        <v>0</v>
      </c>
      <c r="E2763" s="1">
        <f>_xlfn.IFNA(VLOOKUP(B2763,W$2:AA11905,5,FALSE),0)</f>
        <v>0</v>
      </c>
      <c r="F2763" s="1">
        <f>_xlfn.IFNA(VLOOKUP(B2763,W$2:AB11906,6,FALSE),0)</f>
        <v>0</v>
      </c>
      <c r="H2763" s="5" t="e">
        <f t="shared" si="523"/>
        <v>#DIV/0!</v>
      </c>
      <c r="I2763" s="5" t="e">
        <f t="shared" si="524"/>
        <v>#DIV/0!</v>
      </c>
      <c r="J2763" s="1">
        <f t="shared" si="517"/>
        <v>0.11029086484118089</v>
      </c>
      <c r="K2763" s="1">
        <f t="shared" si="518"/>
        <v>0</v>
      </c>
      <c r="L2763" s="1" t="e">
        <f t="shared" si="519"/>
        <v>#DIV/0!</v>
      </c>
      <c r="M2763" s="1" t="e">
        <f t="shared" si="520"/>
        <v>#DIV/0!</v>
      </c>
      <c r="N2763" s="1" t="e">
        <f t="shared" si="521"/>
        <v>#DIV/0!</v>
      </c>
      <c r="P2763" s="1" t="e">
        <f t="shared" si="525"/>
        <v>#DIV/0!</v>
      </c>
      <c r="Q2763" s="1" t="e">
        <f t="shared" si="522"/>
        <v>#DIV/0!</v>
      </c>
      <c r="R2763" s="2" t="e">
        <f t="shared" si="526"/>
        <v>#DIV/0!</v>
      </c>
      <c r="S2763" s="2" t="e">
        <f t="shared" si="527"/>
        <v>#DIV/0!</v>
      </c>
      <c r="T2763" s="2" t="e">
        <f t="shared" si="528"/>
        <v>#DIV/0!</v>
      </c>
      <c r="V2763" s="1">
        <v>2022</v>
      </c>
      <c r="W2763" s="1">
        <v>55107</v>
      </c>
      <c r="X2763" s="1" t="s">
        <v>2803</v>
      </c>
      <c r="Y2763" s="1" t="s">
        <v>44</v>
      </c>
      <c r="Z2763" s="1">
        <v>5</v>
      </c>
      <c r="AA2763" s="1">
        <v>6</v>
      </c>
      <c r="AB2763" s="1">
        <v>23</v>
      </c>
    </row>
    <row r="2764" spans="2:28" x14ac:dyDescent="0.55000000000000004">
      <c r="B2764" s="1">
        <v>43672</v>
      </c>
      <c r="C2764" s="4">
        <f>_xlfn.IFNA(VLOOKUP(B2764,W$2:AB11878,3,FALSE),0)</f>
        <v>0</v>
      </c>
      <c r="D2764" s="1">
        <f>_xlfn.IFNA(VLOOKUP(B2764,W$2:AA11906,4,FALSE),0)</f>
        <v>0</v>
      </c>
      <c r="E2764" s="1">
        <f>_xlfn.IFNA(VLOOKUP(B2764,W$2:AA11906,5,FALSE),0)</f>
        <v>0</v>
      </c>
      <c r="F2764" s="1">
        <f>_xlfn.IFNA(VLOOKUP(B2764,W$2:AB11907,6,FALSE),0)</f>
        <v>0</v>
      </c>
      <c r="H2764" s="5" t="e">
        <f t="shared" si="523"/>
        <v>#DIV/0!</v>
      </c>
      <c r="I2764" s="5" t="e">
        <f t="shared" si="524"/>
        <v>#DIV/0!</v>
      </c>
      <c r="J2764" s="1">
        <f t="shared" si="517"/>
        <v>0.11029086484118089</v>
      </c>
      <c r="K2764" s="1">
        <f t="shared" si="518"/>
        <v>0</v>
      </c>
      <c r="L2764" s="1" t="e">
        <f t="shared" si="519"/>
        <v>#DIV/0!</v>
      </c>
      <c r="M2764" s="1" t="e">
        <f t="shared" si="520"/>
        <v>#DIV/0!</v>
      </c>
      <c r="N2764" s="1" t="e">
        <f t="shared" si="521"/>
        <v>#DIV/0!</v>
      </c>
      <c r="P2764" s="1" t="e">
        <f t="shared" si="525"/>
        <v>#DIV/0!</v>
      </c>
      <c r="Q2764" s="1" t="e">
        <f t="shared" si="522"/>
        <v>#DIV/0!</v>
      </c>
      <c r="R2764" s="2" t="e">
        <f t="shared" si="526"/>
        <v>#DIV/0!</v>
      </c>
      <c r="S2764" s="2" t="e">
        <f t="shared" si="527"/>
        <v>#DIV/0!</v>
      </c>
      <c r="T2764" s="2" t="e">
        <f t="shared" si="528"/>
        <v>#DIV/0!</v>
      </c>
      <c r="V2764" s="1">
        <v>2022</v>
      </c>
      <c r="W2764" s="1">
        <v>99141</v>
      </c>
      <c r="X2764" s="1" t="s">
        <v>2804</v>
      </c>
      <c r="Y2764" s="1" t="s">
        <v>42</v>
      </c>
      <c r="Z2764" s="1">
        <v>5</v>
      </c>
      <c r="AA2764" s="1">
        <v>6</v>
      </c>
      <c r="AB2764" s="1">
        <v>22</v>
      </c>
    </row>
    <row r="2765" spans="2:28" x14ac:dyDescent="0.55000000000000004">
      <c r="B2765" s="1">
        <v>156145</v>
      </c>
      <c r="C2765" s="4">
        <f>_xlfn.IFNA(VLOOKUP(B2765,W$2:AB11879,3,FALSE),0)</f>
        <v>0</v>
      </c>
      <c r="D2765" s="1">
        <f>_xlfn.IFNA(VLOOKUP(B2765,W$2:AA11907,4,FALSE),0)</f>
        <v>0</v>
      </c>
      <c r="E2765" s="1">
        <f>_xlfn.IFNA(VLOOKUP(B2765,W$2:AA11907,5,FALSE),0)</f>
        <v>0</v>
      </c>
      <c r="F2765" s="1">
        <f>_xlfn.IFNA(VLOOKUP(B2765,W$2:AB11908,6,FALSE),0)</f>
        <v>0</v>
      </c>
      <c r="H2765" s="5" t="e">
        <f t="shared" si="523"/>
        <v>#DIV/0!</v>
      </c>
      <c r="I2765" s="5" t="e">
        <f t="shared" si="524"/>
        <v>#DIV/0!</v>
      </c>
      <c r="J2765" s="1">
        <f t="shared" si="517"/>
        <v>0.11029086484118089</v>
      </c>
      <c r="K2765" s="1">
        <f t="shared" si="518"/>
        <v>0</v>
      </c>
      <c r="L2765" s="1" t="e">
        <f t="shared" si="519"/>
        <v>#DIV/0!</v>
      </c>
      <c r="M2765" s="1" t="e">
        <f t="shared" si="520"/>
        <v>#DIV/0!</v>
      </c>
      <c r="N2765" s="1" t="e">
        <f t="shared" si="521"/>
        <v>#DIV/0!</v>
      </c>
      <c r="P2765" s="1" t="e">
        <f t="shared" si="525"/>
        <v>#DIV/0!</v>
      </c>
      <c r="Q2765" s="1" t="e">
        <f t="shared" si="522"/>
        <v>#DIV/0!</v>
      </c>
      <c r="R2765" s="2" t="e">
        <f t="shared" si="526"/>
        <v>#DIV/0!</v>
      </c>
      <c r="S2765" s="2" t="e">
        <f t="shared" si="527"/>
        <v>#DIV/0!</v>
      </c>
      <c r="T2765" s="2" t="e">
        <f t="shared" si="528"/>
        <v>#DIV/0!</v>
      </c>
      <c r="V2765" s="1">
        <v>2022</v>
      </c>
      <c r="W2765" s="1">
        <v>59741</v>
      </c>
      <c r="X2765" s="1" t="s">
        <v>2805</v>
      </c>
      <c r="Y2765" s="1" t="s">
        <v>53</v>
      </c>
      <c r="Z2765" s="1">
        <v>5</v>
      </c>
      <c r="AA2765" s="1">
        <v>6</v>
      </c>
      <c r="AB2765" s="1">
        <v>23</v>
      </c>
    </row>
    <row r="2766" spans="2:28" x14ac:dyDescent="0.55000000000000004">
      <c r="B2766" s="1">
        <v>28304</v>
      </c>
      <c r="C2766" s="4">
        <f>_xlfn.IFNA(VLOOKUP(B2766,W$2:AB11880,3,FALSE),0)</f>
        <v>0</v>
      </c>
      <c r="D2766" s="1">
        <f>_xlfn.IFNA(VLOOKUP(B2766,W$2:AA11908,4,FALSE),0)</f>
        <v>0</v>
      </c>
      <c r="E2766" s="1">
        <f>_xlfn.IFNA(VLOOKUP(B2766,W$2:AA11908,5,FALSE),0)</f>
        <v>0</v>
      </c>
      <c r="F2766" s="1">
        <f>_xlfn.IFNA(VLOOKUP(B2766,W$2:AB11909,6,FALSE),0)</f>
        <v>0</v>
      </c>
      <c r="H2766" s="5" t="e">
        <f t="shared" si="523"/>
        <v>#DIV/0!</v>
      </c>
      <c r="I2766" s="5" t="e">
        <f t="shared" si="524"/>
        <v>#DIV/0!</v>
      </c>
      <c r="J2766" s="1">
        <f t="shared" si="517"/>
        <v>0.11029086484118089</v>
      </c>
      <c r="K2766" s="1">
        <f t="shared" si="518"/>
        <v>0</v>
      </c>
      <c r="L2766" s="1" t="e">
        <f t="shared" si="519"/>
        <v>#DIV/0!</v>
      </c>
      <c r="M2766" s="1" t="e">
        <f t="shared" si="520"/>
        <v>#DIV/0!</v>
      </c>
      <c r="N2766" s="1" t="e">
        <f t="shared" si="521"/>
        <v>#DIV/0!</v>
      </c>
      <c r="P2766" s="1" t="e">
        <f t="shared" si="525"/>
        <v>#DIV/0!</v>
      </c>
      <c r="Q2766" s="1" t="e">
        <f t="shared" si="522"/>
        <v>#DIV/0!</v>
      </c>
      <c r="R2766" s="2" t="e">
        <f t="shared" si="526"/>
        <v>#DIV/0!</v>
      </c>
      <c r="S2766" s="2" t="e">
        <f t="shared" si="527"/>
        <v>#DIV/0!</v>
      </c>
      <c r="T2766" s="2" t="e">
        <f t="shared" si="528"/>
        <v>#DIV/0!</v>
      </c>
      <c r="V2766" s="1">
        <v>2022</v>
      </c>
      <c r="W2766" s="1">
        <v>79181</v>
      </c>
      <c r="X2766" s="1" t="s">
        <v>2806</v>
      </c>
      <c r="Y2766" s="1" t="s">
        <v>34</v>
      </c>
      <c r="Z2766" s="1">
        <v>5</v>
      </c>
      <c r="AA2766" s="1">
        <v>6</v>
      </c>
      <c r="AB2766" s="1">
        <v>23</v>
      </c>
    </row>
    <row r="2767" spans="2:28" x14ac:dyDescent="0.55000000000000004">
      <c r="B2767" s="1">
        <v>55964</v>
      </c>
      <c r="C2767" s="4">
        <f>_xlfn.IFNA(VLOOKUP(B2767,W$2:AB11881,3,FALSE),0)</f>
        <v>0</v>
      </c>
      <c r="D2767" s="1">
        <f>_xlfn.IFNA(VLOOKUP(B2767,W$2:AA11909,4,FALSE),0)</f>
        <v>0</v>
      </c>
      <c r="E2767" s="1">
        <f>_xlfn.IFNA(VLOOKUP(B2767,W$2:AA11909,5,FALSE),0)</f>
        <v>0</v>
      </c>
      <c r="F2767" s="1">
        <f>_xlfn.IFNA(VLOOKUP(B2767,W$2:AB11910,6,FALSE),0)</f>
        <v>0</v>
      </c>
      <c r="H2767" s="5" t="e">
        <f t="shared" si="523"/>
        <v>#DIV/0!</v>
      </c>
      <c r="I2767" s="5" t="e">
        <f t="shared" si="524"/>
        <v>#DIV/0!</v>
      </c>
      <c r="J2767" s="1">
        <f t="shared" si="517"/>
        <v>0.11029086484118089</v>
      </c>
      <c r="K2767" s="1">
        <f t="shared" si="518"/>
        <v>0</v>
      </c>
      <c r="L2767" s="1" t="e">
        <f t="shared" si="519"/>
        <v>#DIV/0!</v>
      </c>
      <c r="M2767" s="1" t="e">
        <f t="shared" si="520"/>
        <v>#DIV/0!</v>
      </c>
      <c r="N2767" s="1" t="e">
        <f t="shared" si="521"/>
        <v>#DIV/0!</v>
      </c>
      <c r="P2767" s="1" t="e">
        <f t="shared" si="525"/>
        <v>#DIV/0!</v>
      </c>
      <c r="Q2767" s="1" t="e">
        <f t="shared" si="522"/>
        <v>#DIV/0!</v>
      </c>
      <c r="R2767" s="2" t="e">
        <f t="shared" si="526"/>
        <v>#DIV/0!</v>
      </c>
      <c r="S2767" s="2" t="e">
        <f t="shared" si="527"/>
        <v>#DIV/0!</v>
      </c>
      <c r="T2767" s="2" t="e">
        <f t="shared" si="528"/>
        <v>#DIV/0!</v>
      </c>
      <c r="V2767" s="1">
        <v>2022</v>
      </c>
      <c r="W2767" s="1">
        <v>43641</v>
      </c>
      <c r="X2767" s="1" t="s">
        <v>2807</v>
      </c>
      <c r="Y2767" s="1" t="s">
        <v>53</v>
      </c>
      <c r="Z2767" s="1">
        <v>5</v>
      </c>
      <c r="AA2767" s="1">
        <v>6</v>
      </c>
      <c r="AB2767" s="1">
        <v>24</v>
      </c>
    </row>
    <row r="2768" spans="2:28" x14ac:dyDescent="0.55000000000000004">
      <c r="B2768" s="1">
        <v>39945</v>
      </c>
      <c r="C2768" s="4">
        <f>_xlfn.IFNA(VLOOKUP(B2768,W$2:AB11882,3,FALSE),0)</f>
        <v>0</v>
      </c>
      <c r="D2768" s="1">
        <f>_xlfn.IFNA(VLOOKUP(B2768,W$2:AA11910,4,FALSE),0)</f>
        <v>0</v>
      </c>
      <c r="E2768" s="1">
        <f>_xlfn.IFNA(VLOOKUP(B2768,W$2:AA11910,5,FALSE),0)</f>
        <v>0</v>
      </c>
      <c r="F2768" s="1">
        <f>_xlfn.IFNA(VLOOKUP(B2768,W$2:AB11911,6,FALSE),0)</f>
        <v>0</v>
      </c>
      <c r="H2768" s="5" t="e">
        <f t="shared" si="523"/>
        <v>#DIV/0!</v>
      </c>
      <c r="I2768" s="5" t="e">
        <f t="shared" si="524"/>
        <v>#DIV/0!</v>
      </c>
      <c r="J2768" s="1">
        <f t="shared" si="517"/>
        <v>0.11029086484118089</v>
      </c>
      <c r="K2768" s="1">
        <f t="shared" si="518"/>
        <v>0</v>
      </c>
      <c r="L2768" s="1" t="e">
        <f t="shared" si="519"/>
        <v>#DIV/0!</v>
      </c>
      <c r="M2768" s="1" t="e">
        <f t="shared" si="520"/>
        <v>#DIV/0!</v>
      </c>
      <c r="N2768" s="1" t="e">
        <f t="shared" si="521"/>
        <v>#DIV/0!</v>
      </c>
      <c r="P2768" s="1" t="e">
        <f t="shared" si="525"/>
        <v>#DIV/0!</v>
      </c>
      <c r="Q2768" s="1" t="e">
        <f t="shared" si="522"/>
        <v>#DIV/0!</v>
      </c>
      <c r="R2768" s="2" t="e">
        <f t="shared" si="526"/>
        <v>#DIV/0!</v>
      </c>
      <c r="S2768" s="2" t="e">
        <f t="shared" si="527"/>
        <v>#DIV/0!</v>
      </c>
      <c r="T2768" s="2" t="e">
        <f t="shared" si="528"/>
        <v>#DIV/0!</v>
      </c>
      <c r="V2768" s="1">
        <v>2022</v>
      </c>
      <c r="W2768" s="1">
        <v>59693</v>
      </c>
      <c r="X2768" s="1" t="s">
        <v>2808</v>
      </c>
      <c r="Y2768" s="1" t="s">
        <v>40</v>
      </c>
      <c r="Z2768" s="1">
        <v>5</v>
      </c>
      <c r="AA2768" s="1">
        <v>6</v>
      </c>
      <c r="AB2768" s="1">
        <v>23</v>
      </c>
    </row>
    <row r="2769" spans="2:28" x14ac:dyDescent="0.55000000000000004">
      <c r="B2769" s="1">
        <v>22317</v>
      </c>
      <c r="C2769" s="4">
        <f>_xlfn.IFNA(VLOOKUP(B2769,W$2:AB11883,3,FALSE),0)</f>
        <v>0</v>
      </c>
      <c r="D2769" s="1">
        <f>_xlfn.IFNA(VLOOKUP(B2769,W$2:AA11911,4,FALSE),0)</f>
        <v>0</v>
      </c>
      <c r="E2769" s="1">
        <f>_xlfn.IFNA(VLOOKUP(B2769,W$2:AA11911,5,FALSE),0)</f>
        <v>0</v>
      </c>
      <c r="F2769" s="1">
        <f>_xlfn.IFNA(VLOOKUP(B2769,W$2:AB11912,6,FALSE),0)</f>
        <v>0</v>
      </c>
      <c r="H2769" s="5" t="e">
        <f t="shared" si="523"/>
        <v>#DIV/0!</v>
      </c>
      <c r="I2769" s="5" t="e">
        <f t="shared" si="524"/>
        <v>#DIV/0!</v>
      </c>
      <c r="J2769" s="1">
        <f t="shared" si="517"/>
        <v>0.11029086484118089</v>
      </c>
      <c r="K2769" s="1">
        <f t="shared" si="518"/>
        <v>0</v>
      </c>
      <c r="L2769" s="1" t="e">
        <f t="shared" si="519"/>
        <v>#DIV/0!</v>
      </c>
      <c r="M2769" s="1" t="e">
        <f t="shared" si="520"/>
        <v>#DIV/0!</v>
      </c>
      <c r="N2769" s="1" t="e">
        <f t="shared" si="521"/>
        <v>#DIV/0!</v>
      </c>
      <c r="P2769" s="1" t="e">
        <f t="shared" si="525"/>
        <v>#DIV/0!</v>
      </c>
      <c r="Q2769" s="1" t="e">
        <f t="shared" si="522"/>
        <v>#DIV/0!</v>
      </c>
      <c r="R2769" s="2" t="e">
        <f t="shared" si="526"/>
        <v>#DIV/0!</v>
      </c>
      <c r="S2769" s="2" t="e">
        <f t="shared" si="527"/>
        <v>#DIV/0!</v>
      </c>
      <c r="T2769" s="2" t="e">
        <f t="shared" si="528"/>
        <v>#DIV/0!</v>
      </c>
      <c r="V2769" s="1">
        <v>2022</v>
      </c>
      <c r="W2769" s="1">
        <v>60731</v>
      </c>
      <c r="X2769" s="1" t="s">
        <v>2809</v>
      </c>
      <c r="Y2769" s="1" t="s">
        <v>44</v>
      </c>
      <c r="Z2769" s="1">
        <v>5</v>
      </c>
      <c r="AA2769" s="1">
        <v>6</v>
      </c>
      <c r="AB2769" s="1">
        <v>23</v>
      </c>
    </row>
    <row r="2770" spans="2:28" x14ac:dyDescent="0.55000000000000004">
      <c r="B2770" s="1">
        <v>63345</v>
      </c>
      <c r="C2770" s="4">
        <f>_xlfn.IFNA(VLOOKUP(B2770,W$2:AB11884,3,FALSE),0)</f>
        <v>0</v>
      </c>
      <c r="D2770" s="1">
        <f>_xlfn.IFNA(VLOOKUP(B2770,W$2:AA11912,4,FALSE),0)</f>
        <v>0</v>
      </c>
      <c r="E2770" s="1">
        <f>_xlfn.IFNA(VLOOKUP(B2770,W$2:AA11912,5,FALSE),0)</f>
        <v>0</v>
      </c>
      <c r="F2770" s="1">
        <f>_xlfn.IFNA(VLOOKUP(B2770,W$2:AB11913,6,FALSE),0)</f>
        <v>0</v>
      </c>
      <c r="H2770" s="5" t="e">
        <f t="shared" si="523"/>
        <v>#DIV/0!</v>
      </c>
      <c r="I2770" s="5" t="e">
        <f t="shared" si="524"/>
        <v>#DIV/0!</v>
      </c>
      <c r="J2770" s="1">
        <f t="shared" si="517"/>
        <v>0.11029086484118089</v>
      </c>
      <c r="K2770" s="1">
        <f t="shared" si="518"/>
        <v>0</v>
      </c>
      <c r="L2770" s="1" t="e">
        <f t="shared" si="519"/>
        <v>#DIV/0!</v>
      </c>
      <c r="M2770" s="1" t="e">
        <f t="shared" si="520"/>
        <v>#DIV/0!</v>
      </c>
      <c r="N2770" s="1" t="e">
        <f t="shared" si="521"/>
        <v>#DIV/0!</v>
      </c>
      <c r="P2770" s="1" t="e">
        <f t="shared" si="525"/>
        <v>#DIV/0!</v>
      </c>
      <c r="Q2770" s="1" t="e">
        <f t="shared" si="522"/>
        <v>#DIV/0!</v>
      </c>
      <c r="R2770" s="2" t="e">
        <f t="shared" si="526"/>
        <v>#DIV/0!</v>
      </c>
      <c r="S2770" s="2" t="e">
        <f t="shared" si="527"/>
        <v>#DIV/0!</v>
      </c>
      <c r="T2770" s="2" t="e">
        <f t="shared" si="528"/>
        <v>#DIV/0!</v>
      </c>
      <c r="V2770" s="1">
        <v>2022</v>
      </c>
      <c r="W2770" s="1">
        <v>99780</v>
      </c>
      <c r="X2770" s="1" t="s">
        <v>2810</v>
      </c>
      <c r="Y2770" s="1" t="s">
        <v>38</v>
      </c>
      <c r="Z2770" s="1">
        <v>5</v>
      </c>
      <c r="AA2770" s="1">
        <v>6</v>
      </c>
      <c r="AB2770" s="1">
        <v>23</v>
      </c>
    </row>
    <row r="2771" spans="2:28" x14ac:dyDescent="0.55000000000000004">
      <c r="B2771" s="1">
        <v>76638</v>
      </c>
      <c r="C2771" s="4">
        <f>_xlfn.IFNA(VLOOKUP(B2771,W$2:AB11885,3,FALSE),0)</f>
        <v>0</v>
      </c>
      <c r="D2771" s="1">
        <f>_xlfn.IFNA(VLOOKUP(B2771,W$2:AA11913,4,FALSE),0)</f>
        <v>0</v>
      </c>
      <c r="E2771" s="1">
        <f>_xlfn.IFNA(VLOOKUP(B2771,W$2:AA11913,5,FALSE),0)</f>
        <v>0</v>
      </c>
      <c r="F2771" s="1">
        <f>_xlfn.IFNA(VLOOKUP(B2771,W$2:AB11914,6,FALSE),0)</f>
        <v>0</v>
      </c>
      <c r="H2771" s="5" t="e">
        <f t="shared" si="523"/>
        <v>#DIV/0!</v>
      </c>
      <c r="I2771" s="5" t="e">
        <f t="shared" si="524"/>
        <v>#DIV/0!</v>
      </c>
      <c r="J2771" s="1">
        <f t="shared" si="517"/>
        <v>0.11029086484118089</v>
      </c>
      <c r="K2771" s="1">
        <f t="shared" si="518"/>
        <v>0</v>
      </c>
      <c r="L2771" s="1" t="e">
        <f t="shared" si="519"/>
        <v>#DIV/0!</v>
      </c>
      <c r="M2771" s="1" t="e">
        <f t="shared" si="520"/>
        <v>#DIV/0!</v>
      </c>
      <c r="N2771" s="1" t="e">
        <f t="shared" si="521"/>
        <v>#DIV/0!</v>
      </c>
      <c r="P2771" s="1" t="e">
        <f t="shared" si="525"/>
        <v>#DIV/0!</v>
      </c>
      <c r="Q2771" s="1" t="e">
        <f t="shared" si="522"/>
        <v>#DIV/0!</v>
      </c>
      <c r="R2771" s="2" t="e">
        <f t="shared" si="526"/>
        <v>#DIV/0!</v>
      </c>
      <c r="S2771" s="2" t="e">
        <f t="shared" si="527"/>
        <v>#DIV/0!</v>
      </c>
      <c r="T2771" s="2" t="e">
        <f t="shared" si="528"/>
        <v>#DIV/0!</v>
      </c>
      <c r="V2771" s="1">
        <v>2022</v>
      </c>
      <c r="W2771" s="1">
        <v>59703</v>
      </c>
      <c r="X2771" s="1" t="s">
        <v>2811</v>
      </c>
      <c r="Y2771" s="1" t="s">
        <v>40</v>
      </c>
      <c r="Z2771" s="1">
        <v>5</v>
      </c>
      <c r="AA2771" s="1">
        <v>6</v>
      </c>
      <c r="AB2771" s="1">
        <v>24</v>
      </c>
    </row>
    <row r="2772" spans="2:28" x14ac:dyDescent="0.55000000000000004">
      <c r="B2772" s="1">
        <v>156147</v>
      </c>
      <c r="C2772" s="4">
        <f>_xlfn.IFNA(VLOOKUP(B2772,W$2:AB11886,3,FALSE),0)</f>
        <v>0</v>
      </c>
      <c r="D2772" s="1">
        <f>_xlfn.IFNA(VLOOKUP(B2772,W$2:AA11914,4,FALSE),0)</f>
        <v>0</v>
      </c>
      <c r="E2772" s="1">
        <f>_xlfn.IFNA(VLOOKUP(B2772,W$2:AA11914,5,FALSE),0)</f>
        <v>0</v>
      </c>
      <c r="F2772" s="1">
        <f>_xlfn.IFNA(VLOOKUP(B2772,W$2:AB11915,6,FALSE),0)</f>
        <v>0</v>
      </c>
      <c r="H2772" s="5" t="e">
        <f t="shared" si="523"/>
        <v>#DIV/0!</v>
      </c>
      <c r="I2772" s="5" t="e">
        <f t="shared" si="524"/>
        <v>#DIV/0!</v>
      </c>
      <c r="J2772" s="1">
        <f t="shared" si="517"/>
        <v>0.11029086484118089</v>
      </c>
      <c r="K2772" s="1">
        <f t="shared" si="518"/>
        <v>0</v>
      </c>
      <c r="L2772" s="1" t="e">
        <f t="shared" si="519"/>
        <v>#DIV/0!</v>
      </c>
      <c r="M2772" s="1" t="e">
        <f t="shared" si="520"/>
        <v>#DIV/0!</v>
      </c>
      <c r="N2772" s="1" t="e">
        <f t="shared" si="521"/>
        <v>#DIV/0!</v>
      </c>
      <c r="P2772" s="1" t="e">
        <f t="shared" si="525"/>
        <v>#DIV/0!</v>
      </c>
      <c r="Q2772" s="1" t="e">
        <f t="shared" si="522"/>
        <v>#DIV/0!</v>
      </c>
      <c r="R2772" s="2" t="e">
        <f t="shared" si="526"/>
        <v>#DIV/0!</v>
      </c>
      <c r="S2772" s="2" t="e">
        <f t="shared" si="527"/>
        <v>#DIV/0!</v>
      </c>
      <c r="T2772" s="2" t="e">
        <f t="shared" si="528"/>
        <v>#DIV/0!</v>
      </c>
      <c r="V2772" s="1">
        <v>2022</v>
      </c>
      <c r="W2772" s="1">
        <v>84292</v>
      </c>
      <c r="X2772" s="1" t="s">
        <v>2812</v>
      </c>
      <c r="Y2772" s="1" t="s">
        <v>58</v>
      </c>
      <c r="Z2772" s="1">
        <v>5</v>
      </c>
      <c r="AA2772" s="1">
        <v>6</v>
      </c>
      <c r="AB2772" s="1">
        <v>24</v>
      </c>
    </row>
    <row r="2773" spans="2:28" x14ac:dyDescent="0.55000000000000004">
      <c r="B2773" s="1">
        <v>84508</v>
      </c>
      <c r="C2773" s="4">
        <f>_xlfn.IFNA(VLOOKUP(B2773,W$2:AB11887,3,FALSE),0)</f>
        <v>0</v>
      </c>
      <c r="D2773" s="1">
        <f>_xlfn.IFNA(VLOOKUP(B2773,W$2:AA11915,4,FALSE),0)</f>
        <v>0</v>
      </c>
      <c r="E2773" s="1">
        <f>_xlfn.IFNA(VLOOKUP(B2773,W$2:AA11915,5,FALSE),0)</f>
        <v>0</v>
      </c>
      <c r="F2773" s="1">
        <f>_xlfn.IFNA(VLOOKUP(B2773,W$2:AB11916,6,FALSE),0)</f>
        <v>0</v>
      </c>
      <c r="H2773" s="5" t="e">
        <f t="shared" si="523"/>
        <v>#DIV/0!</v>
      </c>
      <c r="I2773" s="5" t="e">
        <f t="shared" si="524"/>
        <v>#DIV/0!</v>
      </c>
      <c r="J2773" s="1">
        <f t="shared" si="517"/>
        <v>0.11029086484118089</v>
      </c>
      <c r="K2773" s="1">
        <f t="shared" si="518"/>
        <v>0</v>
      </c>
      <c r="L2773" s="1" t="e">
        <f t="shared" si="519"/>
        <v>#DIV/0!</v>
      </c>
      <c r="M2773" s="1" t="e">
        <f t="shared" si="520"/>
        <v>#DIV/0!</v>
      </c>
      <c r="N2773" s="1" t="e">
        <f t="shared" si="521"/>
        <v>#DIV/0!</v>
      </c>
      <c r="P2773" s="1" t="e">
        <f t="shared" si="525"/>
        <v>#DIV/0!</v>
      </c>
      <c r="Q2773" s="1" t="e">
        <f t="shared" si="522"/>
        <v>#DIV/0!</v>
      </c>
      <c r="R2773" s="2" t="e">
        <f t="shared" si="526"/>
        <v>#DIV/0!</v>
      </c>
      <c r="S2773" s="2" t="e">
        <f t="shared" si="527"/>
        <v>#DIV/0!</v>
      </c>
      <c r="T2773" s="2" t="e">
        <f t="shared" si="528"/>
        <v>#DIV/0!</v>
      </c>
      <c r="V2773" s="1">
        <v>2022</v>
      </c>
      <c r="W2773" s="1">
        <v>138351</v>
      </c>
      <c r="X2773" s="1" t="s">
        <v>2813</v>
      </c>
      <c r="Y2773" s="1" t="s">
        <v>55</v>
      </c>
      <c r="Z2773" s="1">
        <v>5</v>
      </c>
      <c r="AA2773" s="1">
        <v>6</v>
      </c>
      <c r="AB2773" s="1">
        <v>23</v>
      </c>
    </row>
    <row r="2774" spans="2:28" x14ac:dyDescent="0.55000000000000004">
      <c r="B2774" s="1">
        <v>63748</v>
      </c>
      <c r="C2774" s="4">
        <f>_xlfn.IFNA(VLOOKUP(B2774,W$2:AB11888,3,FALSE),0)</f>
        <v>0</v>
      </c>
      <c r="D2774" s="1">
        <f>_xlfn.IFNA(VLOOKUP(B2774,W$2:AA11916,4,FALSE),0)</f>
        <v>0</v>
      </c>
      <c r="E2774" s="1">
        <f>_xlfn.IFNA(VLOOKUP(B2774,W$2:AA11916,5,FALSE),0)</f>
        <v>0</v>
      </c>
      <c r="F2774" s="1">
        <f>_xlfn.IFNA(VLOOKUP(B2774,W$2:AB11917,6,FALSE),0)</f>
        <v>0</v>
      </c>
      <c r="H2774" s="5" t="e">
        <f t="shared" si="523"/>
        <v>#DIV/0!</v>
      </c>
      <c r="I2774" s="5" t="e">
        <f t="shared" si="524"/>
        <v>#DIV/0!</v>
      </c>
      <c r="J2774" s="1">
        <f t="shared" si="517"/>
        <v>0.11029086484118089</v>
      </c>
      <c r="K2774" s="1">
        <f t="shared" si="518"/>
        <v>0</v>
      </c>
      <c r="L2774" s="1" t="e">
        <f t="shared" si="519"/>
        <v>#DIV/0!</v>
      </c>
      <c r="M2774" s="1" t="e">
        <f t="shared" si="520"/>
        <v>#DIV/0!</v>
      </c>
      <c r="N2774" s="1" t="e">
        <f t="shared" si="521"/>
        <v>#DIV/0!</v>
      </c>
      <c r="P2774" s="1" t="e">
        <f t="shared" si="525"/>
        <v>#DIV/0!</v>
      </c>
      <c r="Q2774" s="1" t="e">
        <f t="shared" si="522"/>
        <v>#DIV/0!</v>
      </c>
      <c r="R2774" s="2" t="e">
        <f t="shared" si="526"/>
        <v>#DIV/0!</v>
      </c>
      <c r="S2774" s="2" t="e">
        <f t="shared" si="527"/>
        <v>#DIV/0!</v>
      </c>
      <c r="T2774" s="2" t="e">
        <f t="shared" si="528"/>
        <v>#DIV/0!</v>
      </c>
      <c r="V2774" s="1">
        <v>2022</v>
      </c>
      <c r="W2774" s="1">
        <v>42494</v>
      </c>
      <c r="X2774" s="1" t="s">
        <v>2814</v>
      </c>
      <c r="Y2774" s="1" t="s">
        <v>44</v>
      </c>
      <c r="Z2774" s="1">
        <v>5</v>
      </c>
      <c r="AA2774" s="1">
        <v>6</v>
      </c>
      <c r="AB2774" s="1">
        <v>23</v>
      </c>
    </row>
    <row r="2775" spans="2:28" x14ac:dyDescent="0.55000000000000004">
      <c r="B2775" s="1">
        <v>156151</v>
      </c>
      <c r="C2775" s="4">
        <f>_xlfn.IFNA(VLOOKUP(B2775,W$2:AB11889,3,FALSE),0)</f>
        <v>0</v>
      </c>
      <c r="D2775" s="1">
        <f>_xlfn.IFNA(VLOOKUP(B2775,W$2:AA11917,4,FALSE),0)</f>
        <v>0</v>
      </c>
      <c r="E2775" s="1">
        <f>_xlfn.IFNA(VLOOKUP(B2775,W$2:AA11917,5,FALSE),0)</f>
        <v>0</v>
      </c>
      <c r="F2775" s="1">
        <f>_xlfn.IFNA(VLOOKUP(B2775,W$2:AB11918,6,FALSE),0)</f>
        <v>0</v>
      </c>
      <c r="H2775" s="5" t="e">
        <f t="shared" si="523"/>
        <v>#DIV/0!</v>
      </c>
      <c r="I2775" s="5" t="e">
        <f t="shared" si="524"/>
        <v>#DIV/0!</v>
      </c>
      <c r="J2775" s="1">
        <f t="shared" si="517"/>
        <v>0.11029086484118089</v>
      </c>
      <c r="K2775" s="1">
        <f t="shared" si="518"/>
        <v>0</v>
      </c>
      <c r="L2775" s="1" t="e">
        <f t="shared" si="519"/>
        <v>#DIV/0!</v>
      </c>
      <c r="M2775" s="1" t="e">
        <f t="shared" si="520"/>
        <v>#DIV/0!</v>
      </c>
      <c r="N2775" s="1" t="e">
        <f t="shared" si="521"/>
        <v>#DIV/0!</v>
      </c>
      <c r="P2775" s="1" t="e">
        <f t="shared" si="525"/>
        <v>#DIV/0!</v>
      </c>
      <c r="Q2775" s="1" t="e">
        <f t="shared" si="522"/>
        <v>#DIV/0!</v>
      </c>
      <c r="R2775" s="2" t="e">
        <f t="shared" si="526"/>
        <v>#DIV/0!</v>
      </c>
      <c r="S2775" s="2" t="e">
        <f t="shared" si="527"/>
        <v>#DIV/0!</v>
      </c>
      <c r="T2775" s="2" t="e">
        <f t="shared" si="528"/>
        <v>#DIV/0!</v>
      </c>
      <c r="V2775" s="1">
        <v>2022</v>
      </c>
      <c r="W2775" s="1">
        <v>56957</v>
      </c>
      <c r="X2775" s="1" t="s">
        <v>2815</v>
      </c>
      <c r="Y2775" s="1" t="s">
        <v>36</v>
      </c>
      <c r="Z2775" s="1">
        <v>5</v>
      </c>
      <c r="AA2775" s="1">
        <v>6</v>
      </c>
      <c r="AB2775" s="1">
        <v>25</v>
      </c>
    </row>
    <row r="2776" spans="2:28" x14ac:dyDescent="0.55000000000000004">
      <c r="B2776" s="1">
        <v>156152</v>
      </c>
      <c r="C2776" s="4">
        <f>_xlfn.IFNA(VLOOKUP(B2776,W$2:AB11890,3,FALSE),0)</f>
        <v>0</v>
      </c>
      <c r="D2776" s="1">
        <f>_xlfn.IFNA(VLOOKUP(B2776,W$2:AA11918,4,FALSE),0)</f>
        <v>0</v>
      </c>
      <c r="E2776" s="1">
        <f>_xlfn.IFNA(VLOOKUP(B2776,W$2:AA11918,5,FALSE),0)</f>
        <v>0</v>
      </c>
      <c r="F2776" s="1">
        <f>_xlfn.IFNA(VLOOKUP(B2776,W$2:AB11919,6,FALSE),0)</f>
        <v>0</v>
      </c>
      <c r="H2776" s="5" t="e">
        <f t="shared" si="523"/>
        <v>#DIV/0!</v>
      </c>
      <c r="I2776" s="5" t="e">
        <f t="shared" si="524"/>
        <v>#DIV/0!</v>
      </c>
      <c r="J2776" s="1">
        <f t="shared" si="517"/>
        <v>0.11029086484118089</v>
      </c>
      <c r="K2776" s="1">
        <f t="shared" si="518"/>
        <v>0</v>
      </c>
      <c r="L2776" s="1" t="e">
        <f t="shared" si="519"/>
        <v>#DIV/0!</v>
      </c>
      <c r="M2776" s="1" t="e">
        <f t="shared" si="520"/>
        <v>#DIV/0!</v>
      </c>
      <c r="N2776" s="1" t="e">
        <f t="shared" si="521"/>
        <v>#DIV/0!</v>
      </c>
      <c r="P2776" s="1" t="e">
        <f t="shared" si="525"/>
        <v>#DIV/0!</v>
      </c>
      <c r="Q2776" s="1" t="e">
        <f t="shared" si="522"/>
        <v>#DIV/0!</v>
      </c>
      <c r="R2776" s="2" t="e">
        <f t="shared" si="526"/>
        <v>#DIV/0!</v>
      </c>
      <c r="S2776" s="2" t="e">
        <f t="shared" si="527"/>
        <v>#DIV/0!</v>
      </c>
      <c r="T2776" s="2" t="e">
        <f t="shared" si="528"/>
        <v>#DIV/0!</v>
      </c>
      <c r="V2776" s="1">
        <v>2022</v>
      </c>
      <c r="W2776" s="1">
        <v>81656</v>
      </c>
      <c r="X2776" s="1" t="s">
        <v>2816</v>
      </c>
      <c r="Y2776" s="1" t="s">
        <v>40</v>
      </c>
      <c r="Z2776" s="1">
        <v>5</v>
      </c>
      <c r="AA2776" s="1">
        <v>6</v>
      </c>
      <c r="AB2776" s="1">
        <v>22</v>
      </c>
    </row>
    <row r="2777" spans="2:28" x14ac:dyDescent="0.55000000000000004">
      <c r="B2777" s="1">
        <v>39512</v>
      </c>
      <c r="C2777" s="4">
        <f>_xlfn.IFNA(VLOOKUP(B2777,W$2:AB11891,3,FALSE),0)</f>
        <v>0</v>
      </c>
      <c r="D2777" s="1">
        <f>_xlfn.IFNA(VLOOKUP(B2777,W$2:AA11919,4,FALSE),0)</f>
        <v>0</v>
      </c>
      <c r="E2777" s="1">
        <f>_xlfn.IFNA(VLOOKUP(B2777,W$2:AA11919,5,FALSE),0)</f>
        <v>0</v>
      </c>
      <c r="F2777" s="1">
        <f>_xlfn.IFNA(VLOOKUP(B2777,W$2:AB11920,6,FALSE),0)</f>
        <v>0</v>
      </c>
      <c r="H2777" s="5" t="e">
        <f t="shared" si="523"/>
        <v>#DIV/0!</v>
      </c>
      <c r="I2777" s="5" t="e">
        <f t="shared" si="524"/>
        <v>#DIV/0!</v>
      </c>
      <c r="J2777" s="1">
        <f t="shared" si="517"/>
        <v>0.11029086484118089</v>
      </c>
      <c r="K2777" s="1">
        <f t="shared" si="518"/>
        <v>0</v>
      </c>
      <c r="L2777" s="1" t="e">
        <f t="shared" si="519"/>
        <v>#DIV/0!</v>
      </c>
      <c r="M2777" s="1" t="e">
        <f t="shared" si="520"/>
        <v>#DIV/0!</v>
      </c>
      <c r="N2777" s="1" t="e">
        <f t="shared" si="521"/>
        <v>#DIV/0!</v>
      </c>
      <c r="P2777" s="1" t="e">
        <f t="shared" si="525"/>
        <v>#DIV/0!</v>
      </c>
      <c r="Q2777" s="1" t="e">
        <f t="shared" si="522"/>
        <v>#DIV/0!</v>
      </c>
      <c r="R2777" s="2" t="e">
        <f t="shared" si="526"/>
        <v>#DIV/0!</v>
      </c>
      <c r="S2777" s="2" t="e">
        <f t="shared" si="527"/>
        <v>#DIV/0!</v>
      </c>
      <c r="T2777" s="2" t="e">
        <f t="shared" si="528"/>
        <v>#DIV/0!</v>
      </c>
      <c r="V2777" s="1">
        <v>2022</v>
      </c>
      <c r="W2777" s="1">
        <v>83714</v>
      </c>
      <c r="X2777" s="1" t="s">
        <v>2817</v>
      </c>
      <c r="Y2777" s="1" t="s">
        <v>42</v>
      </c>
      <c r="Z2777" s="1">
        <v>5</v>
      </c>
      <c r="AA2777" s="1">
        <v>6</v>
      </c>
      <c r="AB2777" s="1">
        <v>23</v>
      </c>
    </row>
    <row r="2778" spans="2:28" x14ac:dyDescent="0.55000000000000004">
      <c r="B2778" s="1">
        <v>130624</v>
      </c>
      <c r="C2778" s="4">
        <f>_xlfn.IFNA(VLOOKUP(B2778,W$2:AB11892,3,FALSE),0)</f>
        <v>0</v>
      </c>
      <c r="D2778" s="1">
        <f>_xlfn.IFNA(VLOOKUP(B2778,W$2:AA11920,4,FALSE),0)</f>
        <v>0</v>
      </c>
      <c r="E2778" s="1">
        <f>_xlfn.IFNA(VLOOKUP(B2778,W$2:AA11920,5,FALSE),0)</f>
        <v>0</v>
      </c>
      <c r="F2778" s="1">
        <f>_xlfn.IFNA(VLOOKUP(B2778,W$2:AB11921,6,FALSE),0)</f>
        <v>0</v>
      </c>
      <c r="H2778" s="5" t="e">
        <f t="shared" si="523"/>
        <v>#DIV/0!</v>
      </c>
      <c r="I2778" s="5" t="e">
        <f t="shared" si="524"/>
        <v>#DIV/0!</v>
      </c>
      <c r="J2778" s="1">
        <f t="shared" si="517"/>
        <v>0.11029086484118089</v>
      </c>
      <c r="K2778" s="1">
        <f t="shared" si="518"/>
        <v>0</v>
      </c>
      <c r="L2778" s="1" t="e">
        <f t="shared" si="519"/>
        <v>#DIV/0!</v>
      </c>
      <c r="M2778" s="1" t="e">
        <f t="shared" si="520"/>
        <v>#DIV/0!</v>
      </c>
      <c r="N2778" s="1" t="e">
        <f t="shared" si="521"/>
        <v>#DIV/0!</v>
      </c>
      <c r="P2778" s="1" t="e">
        <f t="shared" si="525"/>
        <v>#DIV/0!</v>
      </c>
      <c r="Q2778" s="1" t="e">
        <f t="shared" si="522"/>
        <v>#DIV/0!</v>
      </c>
      <c r="R2778" s="2" t="e">
        <f t="shared" si="526"/>
        <v>#DIV/0!</v>
      </c>
      <c r="S2778" s="2" t="e">
        <f t="shared" si="527"/>
        <v>#DIV/0!</v>
      </c>
      <c r="T2778" s="2" t="e">
        <f t="shared" si="528"/>
        <v>#DIV/0!</v>
      </c>
      <c r="V2778" s="1">
        <v>2022</v>
      </c>
      <c r="W2778" s="1">
        <v>156090</v>
      </c>
      <c r="X2778" s="1" t="s">
        <v>2818</v>
      </c>
      <c r="Y2778" s="1" t="s">
        <v>34</v>
      </c>
      <c r="Z2778" s="1">
        <v>5</v>
      </c>
      <c r="AA2778" s="1">
        <v>6</v>
      </c>
      <c r="AB2778" s="1">
        <v>23</v>
      </c>
    </row>
    <row r="2779" spans="2:28" x14ac:dyDescent="0.55000000000000004">
      <c r="B2779" s="1">
        <v>109239</v>
      </c>
      <c r="C2779" s="4">
        <f>_xlfn.IFNA(VLOOKUP(B2779,W$2:AB11893,3,FALSE),0)</f>
        <v>0</v>
      </c>
      <c r="D2779" s="1">
        <f>_xlfn.IFNA(VLOOKUP(B2779,W$2:AA11921,4,FALSE),0)</f>
        <v>0</v>
      </c>
      <c r="E2779" s="1">
        <f>_xlfn.IFNA(VLOOKUP(B2779,W$2:AA11921,5,FALSE),0)</f>
        <v>0</v>
      </c>
      <c r="F2779" s="1">
        <f>_xlfn.IFNA(VLOOKUP(B2779,W$2:AB11922,6,FALSE),0)</f>
        <v>0</v>
      </c>
      <c r="H2779" s="5" t="e">
        <f t="shared" si="523"/>
        <v>#DIV/0!</v>
      </c>
      <c r="I2779" s="5" t="e">
        <f t="shared" si="524"/>
        <v>#DIV/0!</v>
      </c>
      <c r="J2779" s="1">
        <f t="shared" si="517"/>
        <v>0.11029086484118089</v>
      </c>
      <c r="K2779" s="1">
        <f t="shared" si="518"/>
        <v>0</v>
      </c>
      <c r="L2779" s="1" t="e">
        <f t="shared" si="519"/>
        <v>#DIV/0!</v>
      </c>
      <c r="M2779" s="1" t="e">
        <f t="shared" si="520"/>
        <v>#DIV/0!</v>
      </c>
      <c r="N2779" s="1" t="e">
        <f t="shared" si="521"/>
        <v>#DIV/0!</v>
      </c>
      <c r="P2779" s="1" t="e">
        <f t="shared" si="525"/>
        <v>#DIV/0!</v>
      </c>
      <c r="Q2779" s="1" t="e">
        <f t="shared" si="522"/>
        <v>#DIV/0!</v>
      </c>
      <c r="R2779" s="2" t="e">
        <f t="shared" si="526"/>
        <v>#DIV/0!</v>
      </c>
      <c r="S2779" s="2" t="e">
        <f t="shared" si="527"/>
        <v>#DIV/0!</v>
      </c>
      <c r="T2779" s="2" t="e">
        <f t="shared" si="528"/>
        <v>#DIV/0!</v>
      </c>
      <c r="V2779" s="1">
        <v>2022</v>
      </c>
      <c r="W2779" s="1">
        <v>60997</v>
      </c>
      <c r="X2779" s="1" t="s">
        <v>2819</v>
      </c>
      <c r="Y2779" s="1" t="s">
        <v>55</v>
      </c>
      <c r="Z2779" s="1">
        <v>5</v>
      </c>
      <c r="AA2779" s="1">
        <v>6</v>
      </c>
      <c r="AB2779" s="1">
        <v>24</v>
      </c>
    </row>
    <row r="2780" spans="2:28" x14ac:dyDescent="0.55000000000000004">
      <c r="B2780" s="1">
        <v>156082</v>
      </c>
      <c r="C2780" s="4">
        <f>_xlfn.IFNA(VLOOKUP(B2780,W$2:AB11894,3,FALSE),0)</f>
        <v>0</v>
      </c>
      <c r="D2780" s="1">
        <f>_xlfn.IFNA(VLOOKUP(B2780,W$2:AA11922,4,FALSE),0)</f>
        <v>0</v>
      </c>
      <c r="E2780" s="1">
        <f>_xlfn.IFNA(VLOOKUP(B2780,W$2:AA11922,5,FALSE),0)</f>
        <v>0</v>
      </c>
      <c r="F2780" s="1">
        <f>_xlfn.IFNA(VLOOKUP(B2780,W$2:AB11923,6,FALSE),0)</f>
        <v>0</v>
      </c>
      <c r="H2780" s="5" t="e">
        <f t="shared" si="523"/>
        <v>#DIV/0!</v>
      </c>
      <c r="I2780" s="5" t="e">
        <f t="shared" si="524"/>
        <v>#DIV/0!</v>
      </c>
      <c r="J2780" s="1">
        <f t="shared" si="517"/>
        <v>0.11029086484118089</v>
      </c>
      <c r="K2780" s="1">
        <f t="shared" si="518"/>
        <v>0</v>
      </c>
      <c r="L2780" s="1" t="e">
        <f t="shared" si="519"/>
        <v>#DIV/0!</v>
      </c>
      <c r="M2780" s="1" t="e">
        <f t="shared" si="520"/>
        <v>#DIV/0!</v>
      </c>
      <c r="N2780" s="1" t="e">
        <f t="shared" si="521"/>
        <v>#DIV/0!</v>
      </c>
      <c r="P2780" s="1" t="e">
        <f t="shared" si="525"/>
        <v>#DIV/0!</v>
      </c>
      <c r="Q2780" s="1" t="e">
        <f t="shared" si="522"/>
        <v>#DIV/0!</v>
      </c>
      <c r="R2780" s="2" t="e">
        <f t="shared" si="526"/>
        <v>#DIV/0!</v>
      </c>
      <c r="S2780" s="2" t="e">
        <f t="shared" si="527"/>
        <v>#DIV/0!</v>
      </c>
      <c r="T2780" s="2" t="e">
        <f t="shared" si="528"/>
        <v>#DIV/0!</v>
      </c>
      <c r="V2780" s="1">
        <v>2022</v>
      </c>
      <c r="W2780" s="1">
        <v>81995</v>
      </c>
      <c r="X2780" s="1" t="s">
        <v>2820</v>
      </c>
      <c r="Y2780" s="1" t="s">
        <v>40</v>
      </c>
      <c r="Z2780" s="1">
        <v>5</v>
      </c>
      <c r="AA2780" s="1">
        <v>6</v>
      </c>
      <c r="AB2780" s="1">
        <v>23</v>
      </c>
    </row>
    <row r="2781" spans="2:28" x14ac:dyDescent="0.55000000000000004">
      <c r="B2781" s="1">
        <v>57157</v>
      </c>
      <c r="C2781" s="4">
        <f>_xlfn.IFNA(VLOOKUP(B2781,W$2:AB11895,3,FALSE),0)</f>
        <v>0</v>
      </c>
      <c r="D2781" s="1">
        <f>_xlfn.IFNA(VLOOKUP(B2781,W$2:AA11923,4,FALSE),0)</f>
        <v>0</v>
      </c>
      <c r="E2781" s="1">
        <f>_xlfn.IFNA(VLOOKUP(B2781,W$2:AA11923,5,FALSE),0)</f>
        <v>0</v>
      </c>
      <c r="F2781" s="1">
        <f>_xlfn.IFNA(VLOOKUP(B2781,W$2:AB11924,6,FALSE),0)</f>
        <v>0</v>
      </c>
      <c r="H2781" s="5" t="e">
        <f t="shared" si="523"/>
        <v>#DIV/0!</v>
      </c>
      <c r="I2781" s="5" t="e">
        <f t="shared" si="524"/>
        <v>#DIV/0!</v>
      </c>
      <c r="J2781" s="1">
        <f t="shared" si="517"/>
        <v>0.11029086484118089</v>
      </c>
      <c r="K2781" s="1">
        <f t="shared" si="518"/>
        <v>0</v>
      </c>
      <c r="L2781" s="1" t="e">
        <f t="shared" si="519"/>
        <v>#DIV/0!</v>
      </c>
      <c r="M2781" s="1" t="e">
        <f t="shared" si="520"/>
        <v>#DIV/0!</v>
      </c>
      <c r="N2781" s="1" t="e">
        <f t="shared" si="521"/>
        <v>#DIV/0!</v>
      </c>
      <c r="P2781" s="1" t="e">
        <f t="shared" si="525"/>
        <v>#DIV/0!</v>
      </c>
      <c r="Q2781" s="1" t="e">
        <f t="shared" si="522"/>
        <v>#DIV/0!</v>
      </c>
      <c r="R2781" s="2" t="e">
        <f t="shared" si="526"/>
        <v>#DIV/0!</v>
      </c>
      <c r="S2781" s="2" t="e">
        <f t="shared" si="527"/>
        <v>#DIV/0!</v>
      </c>
      <c r="T2781" s="2" t="e">
        <f t="shared" si="528"/>
        <v>#DIV/0!</v>
      </c>
      <c r="V2781" s="1">
        <v>2022</v>
      </c>
      <c r="W2781" s="1">
        <v>156069</v>
      </c>
      <c r="X2781" s="1" t="s">
        <v>2821</v>
      </c>
      <c r="Y2781" s="1" t="s">
        <v>38</v>
      </c>
      <c r="Z2781" s="1">
        <v>5</v>
      </c>
      <c r="AA2781" s="1">
        <v>6</v>
      </c>
      <c r="AB2781" s="1">
        <v>23</v>
      </c>
    </row>
    <row r="2782" spans="2:28" x14ac:dyDescent="0.55000000000000004">
      <c r="B2782" s="1">
        <v>156149</v>
      </c>
      <c r="C2782" s="4">
        <f>_xlfn.IFNA(VLOOKUP(B2782,W$2:AB11896,3,FALSE),0)</f>
        <v>0</v>
      </c>
      <c r="D2782" s="1">
        <f>_xlfn.IFNA(VLOOKUP(B2782,W$2:AA11924,4,FALSE),0)</f>
        <v>0</v>
      </c>
      <c r="E2782" s="1">
        <f>_xlfn.IFNA(VLOOKUP(B2782,W$2:AA11924,5,FALSE),0)</f>
        <v>0</v>
      </c>
      <c r="F2782" s="1">
        <f>_xlfn.IFNA(VLOOKUP(B2782,W$2:AB11925,6,FALSE),0)</f>
        <v>0</v>
      </c>
      <c r="H2782" s="5" t="e">
        <f t="shared" si="523"/>
        <v>#DIV/0!</v>
      </c>
      <c r="I2782" s="5" t="e">
        <f t="shared" si="524"/>
        <v>#DIV/0!</v>
      </c>
      <c r="J2782" s="1">
        <f t="shared" si="517"/>
        <v>0.11029086484118089</v>
      </c>
      <c r="K2782" s="1">
        <f t="shared" si="518"/>
        <v>0</v>
      </c>
      <c r="L2782" s="1" t="e">
        <f t="shared" si="519"/>
        <v>#DIV/0!</v>
      </c>
      <c r="M2782" s="1" t="e">
        <f t="shared" si="520"/>
        <v>#DIV/0!</v>
      </c>
      <c r="N2782" s="1" t="e">
        <f t="shared" si="521"/>
        <v>#DIV/0!</v>
      </c>
      <c r="P2782" s="1" t="e">
        <f t="shared" si="525"/>
        <v>#DIV/0!</v>
      </c>
      <c r="Q2782" s="1" t="e">
        <f t="shared" si="522"/>
        <v>#DIV/0!</v>
      </c>
      <c r="R2782" s="2" t="e">
        <f t="shared" si="526"/>
        <v>#DIV/0!</v>
      </c>
      <c r="S2782" s="2" t="e">
        <f t="shared" si="527"/>
        <v>#DIV/0!</v>
      </c>
      <c r="T2782" s="2" t="e">
        <f t="shared" si="528"/>
        <v>#DIV/0!</v>
      </c>
      <c r="V2782" s="1">
        <v>2022</v>
      </c>
      <c r="W2782" s="1">
        <v>77761</v>
      </c>
      <c r="X2782" s="1" t="s">
        <v>2822</v>
      </c>
      <c r="Y2782" s="1" t="s">
        <v>42</v>
      </c>
      <c r="Z2782" s="1">
        <v>5</v>
      </c>
      <c r="AA2782" s="1">
        <v>6</v>
      </c>
      <c r="AB2782" s="1">
        <v>23</v>
      </c>
    </row>
    <row r="2783" spans="2:28" x14ac:dyDescent="0.55000000000000004">
      <c r="B2783" s="1">
        <v>55146</v>
      </c>
      <c r="C2783" s="4">
        <f>_xlfn.IFNA(VLOOKUP(B2783,W$2:AB11897,3,FALSE),0)</f>
        <v>0</v>
      </c>
      <c r="D2783" s="1">
        <f>_xlfn.IFNA(VLOOKUP(B2783,W$2:AA11925,4,FALSE),0)</f>
        <v>0</v>
      </c>
      <c r="E2783" s="1">
        <f>_xlfn.IFNA(VLOOKUP(B2783,W$2:AA11925,5,FALSE),0)</f>
        <v>0</v>
      </c>
      <c r="F2783" s="1">
        <f>_xlfn.IFNA(VLOOKUP(B2783,W$2:AB11926,6,FALSE),0)</f>
        <v>0</v>
      </c>
      <c r="H2783" s="5" t="e">
        <f t="shared" si="523"/>
        <v>#DIV/0!</v>
      </c>
      <c r="I2783" s="5" t="e">
        <f t="shared" si="524"/>
        <v>#DIV/0!</v>
      </c>
      <c r="J2783" s="1">
        <f t="shared" si="517"/>
        <v>0.11029086484118089</v>
      </c>
      <c r="K2783" s="1">
        <f t="shared" si="518"/>
        <v>0</v>
      </c>
      <c r="L2783" s="1" t="e">
        <f t="shared" si="519"/>
        <v>#DIV/0!</v>
      </c>
      <c r="M2783" s="1" t="e">
        <f t="shared" si="520"/>
        <v>#DIV/0!</v>
      </c>
      <c r="N2783" s="1" t="e">
        <f t="shared" si="521"/>
        <v>#DIV/0!</v>
      </c>
      <c r="P2783" s="1" t="e">
        <f t="shared" si="525"/>
        <v>#DIV/0!</v>
      </c>
      <c r="Q2783" s="1" t="e">
        <f t="shared" si="522"/>
        <v>#DIV/0!</v>
      </c>
      <c r="R2783" s="2" t="e">
        <f t="shared" si="526"/>
        <v>#DIV/0!</v>
      </c>
      <c r="S2783" s="2" t="e">
        <f t="shared" si="527"/>
        <v>#DIV/0!</v>
      </c>
      <c r="T2783" s="2" t="e">
        <f t="shared" si="528"/>
        <v>#DIV/0!</v>
      </c>
      <c r="V2783" s="1">
        <v>2022</v>
      </c>
      <c r="W2783" s="1">
        <v>84117</v>
      </c>
      <c r="X2783" s="1" t="s">
        <v>2823</v>
      </c>
      <c r="Y2783" s="1" t="s">
        <v>58</v>
      </c>
      <c r="Z2783" s="1">
        <v>5</v>
      </c>
      <c r="AA2783" s="1">
        <v>6</v>
      </c>
      <c r="AB2783" s="1">
        <v>22</v>
      </c>
    </row>
    <row r="2784" spans="2:28" x14ac:dyDescent="0.55000000000000004">
      <c r="B2784" s="1">
        <v>40997</v>
      </c>
      <c r="C2784" s="4">
        <f>_xlfn.IFNA(VLOOKUP(B2784,W$2:AB11898,3,FALSE),0)</f>
        <v>0</v>
      </c>
      <c r="D2784" s="1">
        <f>_xlfn.IFNA(VLOOKUP(B2784,W$2:AA11926,4,FALSE),0)</f>
        <v>0</v>
      </c>
      <c r="E2784" s="1">
        <f>_xlfn.IFNA(VLOOKUP(B2784,W$2:AA11926,5,FALSE),0)</f>
        <v>0</v>
      </c>
      <c r="F2784" s="1">
        <f>_xlfn.IFNA(VLOOKUP(B2784,W$2:AB11927,6,FALSE),0)</f>
        <v>0</v>
      </c>
      <c r="H2784" s="5" t="e">
        <f t="shared" si="523"/>
        <v>#DIV/0!</v>
      </c>
      <c r="I2784" s="5" t="e">
        <f t="shared" si="524"/>
        <v>#DIV/0!</v>
      </c>
      <c r="J2784" s="1">
        <f t="shared" si="517"/>
        <v>0.11029086484118089</v>
      </c>
      <c r="K2784" s="1">
        <f t="shared" si="518"/>
        <v>0</v>
      </c>
      <c r="L2784" s="1" t="e">
        <f t="shared" si="519"/>
        <v>#DIV/0!</v>
      </c>
      <c r="M2784" s="1" t="e">
        <f t="shared" si="520"/>
        <v>#DIV/0!</v>
      </c>
      <c r="N2784" s="1" t="e">
        <f t="shared" si="521"/>
        <v>#DIV/0!</v>
      </c>
      <c r="P2784" s="1" t="e">
        <f t="shared" si="525"/>
        <v>#DIV/0!</v>
      </c>
      <c r="Q2784" s="1" t="e">
        <f t="shared" si="522"/>
        <v>#DIV/0!</v>
      </c>
      <c r="R2784" s="2" t="e">
        <f t="shared" si="526"/>
        <v>#DIV/0!</v>
      </c>
      <c r="S2784" s="2" t="e">
        <f t="shared" si="527"/>
        <v>#DIV/0!</v>
      </c>
      <c r="T2784" s="2" t="e">
        <f t="shared" si="528"/>
        <v>#DIV/0!</v>
      </c>
      <c r="V2784" s="1">
        <v>2022</v>
      </c>
      <c r="W2784" s="1">
        <v>57159</v>
      </c>
      <c r="X2784" s="1" t="s">
        <v>2824</v>
      </c>
      <c r="Y2784" s="1" t="s">
        <v>42</v>
      </c>
      <c r="Z2784" s="1">
        <v>5</v>
      </c>
      <c r="AA2784" s="1">
        <v>6</v>
      </c>
      <c r="AB2784" s="1">
        <v>24</v>
      </c>
    </row>
    <row r="2785" spans="2:28" x14ac:dyDescent="0.55000000000000004">
      <c r="B2785" s="1">
        <v>49375</v>
      </c>
      <c r="C2785" s="4">
        <f>_xlfn.IFNA(VLOOKUP(B2785,W$2:AB11899,3,FALSE),0)</f>
        <v>0</v>
      </c>
      <c r="D2785" s="1">
        <f>_xlfn.IFNA(VLOOKUP(B2785,W$2:AA11927,4,FALSE),0)</f>
        <v>0</v>
      </c>
      <c r="E2785" s="1">
        <f>_xlfn.IFNA(VLOOKUP(B2785,W$2:AA11927,5,FALSE),0)</f>
        <v>0</v>
      </c>
      <c r="F2785" s="1">
        <f>_xlfn.IFNA(VLOOKUP(B2785,W$2:AB11928,6,FALSE),0)</f>
        <v>0</v>
      </c>
      <c r="H2785" s="5" t="e">
        <f t="shared" si="523"/>
        <v>#DIV/0!</v>
      </c>
      <c r="I2785" s="5" t="e">
        <f t="shared" si="524"/>
        <v>#DIV/0!</v>
      </c>
      <c r="J2785" s="1">
        <f t="shared" si="517"/>
        <v>0.11029086484118089</v>
      </c>
      <c r="K2785" s="1">
        <f t="shared" si="518"/>
        <v>0</v>
      </c>
      <c r="L2785" s="1" t="e">
        <f t="shared" si="519"/>
        <v>#DIV/0!</v>
      </c>
      <c r="M2785" s="1" t="e">
        <f t="shared" si="520"/>
        <v>#DIV/0!</v>
      </c>
      <c r="N2785" s="1" t="e">
        <f t="shared" si="521"/>
        <v>#DIV/0!</v>
      </c>
      <c r="P2785" s="1" t="e">
        <f t="shared" si="525"/>
        <v>#DIV/0!</v>
      </c>
      <c r="Q2785" s="1" t="e">
        <f t="shared" si="522"/>
        <v>#DIV/0!</v>
      </c>
      <c r="R2785" s="2" t="e">
        <f t="shared" si="526"/>
        <v>#DIV/0!</v>
      </c>
      <c r="S2785" s="2" t="e">
        <f t="shared" si="527"/>
        <v>#DIV/0!</v>
      </c>
      <c r="T2785" s="2" t="e">
        <f t="shared" si="528"/>
        <v>#DIV/0!</v>
      </c>
      <c r="V2785" s="1">
        <v>2022</v>
      </c>
      <c r="W2785" s="1">
        <v>62919</v>
      </c>
      <c r="X2785" s="1" t="s">
        <v>2825</v>
      </c>
      <c r="Y2785" s="1" t="s">
        <v>34</v>
      </c>
      <c r="Z2785" s="1">
        <v>5</v>
      </c>
      <c r="AA2785" s="1">
        <v>6</v>
      </c>
      <c r="AB2785" s="1">
        <v>23</v>
      </c>
    </row>
    <row r="2786" spans="2:28" x14ac:dyDescent="0.55000000000000004">
      <c r="B2786" s="1">
        <v>56033</v>
      </c>
      <c r="C2786" s="4">
        <f>_xlfn.IFNA(VLOOKUP(B2786,W$2:AB11900,3,FALSE),0)</f>
        <v>0</v>
      </c>
      <c r="D2786" s="1">
        <f>_xlfn.IFNA(VLOOKUP(B2786,W$2:AA11928,4,FALSE),0)</f>
        <v>0</v>
      </c>
      <c r="E2786" s="1">
        <f>_xlfn.IFNA(VLOOKUP(B2786,W$2:AA11928,5,FALSE),0)</f>
        <v>0</v>
      </c>
      <c r="F2786" s="1">
        <f>_xlfn.IFNA(VLOOKUP(B2786,W$2:AB11929,6,FALSE),0)</f>
        <v>0</v>
      </c>
      <c r="H2786" s="5" t="e">
        <f t="shared" si="523"/>
        <v>#DIV/0!</v>
      </c>
      <c r="I2786" s="5" t="e">
        <f t="shared" si="524"/>
        <v>#DIV/0!</v>
      </c>
      <c r="J2786" s="1">
        <f t="shared" si="517"/>
        <v>0.11029086484118089</v>
      </c>
      <c r="K2786" s="1">
        <f t="shared" si="518"/>
        <v>0</v>
      </c>
      <c r="L2786" s="1" t="e">
        <f t="shared" si="519"/>
        <v>#DIV/0!</v>
      </c>
      <c r="M2786" s="1" t="e">
        <f t="shared" si="520"/>
        <v>#DIV/0!</v>
      </c>
      <c r="N2786" s="1" t="e">
        <f t="shared" si="521"/>
        <v>#DIV/0!</v>
      </c>
      <c r="P2786" s="1" t="e">
        <f t="shared" si="525"/>
        <v>#DIV/0!</v>
      </c>
      <c r="Q2786" s="1" t="e">
        <f t="shared" si="522"/>
        <v>#DIV/0!</v>
      </c>
      <c r="R2786" s="2" t="e">
        <f t="shared" si="526"/>
        <v>#DIV/0!</v>
      </c>
      <c r="S2786" s="2" t="e">
        <f t="shared" si="527"/>
        <v>#DIV/0!</v>
      </c>
      <c r="T2786" s="2" t="e">
        <f t="shared" si="528"/>
        <v>#DIV/0!</v>
      </c>
      <c r="V2786" s="1">
        <v>2022</v>
      </c>
      <c r="W2786" s="1">
        <v>59821</v>
      </c>
      <c r="X2786" s="1" t="s">
        <v>2826</v>
      </c>
      <c r="Y2786" s="1" t="s">
        <v>53</v>
      </c>
      <c r="Z2786" s="1">
        <v>5</v>
      </c>
      <c r="AA2786" s="1">
        <v>6</v>
      </c>
      <c r="AB2786" s="1">
        <v>23</v>
      </c>
    </row>
    <row r="2787" spans="2:28" x14ac:dyDescent="0.55000000000000004">
      <c r="B2787" s="1">
        <v>98902</v>
      </c>
      <c r="C2787" s="4">
        <f>_xlfn.IFNA(VLOOKUP(B2787,W$2:AB11901,3,FALSE),0)</f>
        <v>0</v>
      </c>
      <c r="D2787" s="1">
        <f>_xlfn.IFNA(VLOOKUP(B2787,W$2:AA11929,4,FALSE),0)</f>
        <v>0</v>
      </c>
      <c r="E2787" s="1">
        <f>_xlfn.IFNA(VLOOKUP(B2787,W$2:AA11929,5,FALSE),0)</f>
        <v>0</v>
      </c>
      <c r="F2787" s="1">
        <f>_xlfn.IFNA(VLOOKUP(B2787,W$2:AB11930,6,FALSE),0)</f>
        <v>0</v>
      </c>
      <c r="H2787" s="5" t="e">
        <f t="shared" si="523"/>
        <v>#DIV/0!</v>
      </c>
      <c r="I2787" s="5" t="e">
        <f t="shared" si="524"/>
        <v>#DIV/0!</v>
      </c>
      <c r="J2787" s="1">
        <f t="shared" si="517"/>
        <v>0.11029086484118089</v>
      </c>
      <c r="K2787" s="1">
        <f t="shared" si="518"/>
        <v>0</v>
      </c>
      <c r="L2787" s="1" t="e">
        <f t="shared" si="519"/>
        <v>#DIV/0!</v>
      </c>
      <c r="M2787" s="1" t="e">
        <f t="shared" si="520"/>
        <v>#DIV/0!</v>
      </c>
      <c r="N2787" s="1" t="e">
        <f t="shared" si="521"/>
        <v>#DIV/0!</v>
      </c>
      <c r="P2787" s="1" t="e">
        <f t="shared" si="525"/>
        <v>#DIV/0!</v>
      </c>
      <c r="Q2787" s="1" t="e">
        <f t="shared" si="522"/>
        <v>#DIV/0!</v>
      </c>
      <c r="R2787" s="2" t="e">
        <f t="shared" si="526"/>
        <v>#DIV/0!</v>
      </c>
      <c r="S2787" s="2" t="e">
        <f t="shared" si="527"/>
        <v>#DIV/0!</v>
      </c>
      <c r="T2787" s="2" t="e">
        <f t="shared" si="528"/>
        <v>#DIV/0!</v>
      </c>
      <c r="V2787" s="1">
        <v>2022</v>
      </c>
      <c r="W2787" s="1">
        <v>56484</v>
      </c>
      <c r="X2787" s="1" t="s">
        <v>2827</v>
      </c>
      <c r="Y2787" s="1" t="s">
        <v>36</v>
      </c>
      <c r="Z2787" s="1">
        <v>5</v>
      </c>
      <c r="AA2787" s="1">
        <v>7</v>
      </c>
      <c r="AB2787" s="1">
        <v>23</v>
      </c>
    </row>
    <row r="2788" spans="2:28" x14ac:dyDescent="0.55000000000000004">
      <c r="B2788" s="1">
        <v>55454</v>
      </c>
      <c r="C2788" s="4">
        <f>_xlfn.IFNA(VLOOKUP(B2788,W$2:AB11902,3,FALSE),0)</f>
        <v>0</v>
      </c>
      <c r="D2788" s="1">
        <f>_xlfn.IFNA(VLOOKUP(B2788,W$2:AA11930,4,FALSE),0)</f>
        <v>0</v>
      </c>
      <c r="E2788" s="1">
        <f>_xlfn.IFNA(VLOOKUP(B2788,W$2:AA11930,5,FALSE),0)</f>
        <v>0</v>
      </c>
      <c r="F2788" s="1">
        <f>_xlfn.IFNA(VLOOKUP(B2788,W$2:AB11931,6,FALSE),0)</f>
        <v>0</v>
      </c>
      <c r="H2788" s="5" t="e">
        <f t="shared" si="523"/>
        <v>#DIV/0!</v>
      </c>
      <c r="I2788" s="5" t="e">
        <f t="shared" si="524"/>
        <v>#DIV/0!</v>
      </c>
      <c r="J2788" s="1">
        <f t="shared" si="517"/>
        <v>0.11029086484118089</v>
      </c>
      <c r="K2788" s="1">
        <f t="shared" si="518"/>
        <v>0</v>
      </c>
      <c r="L2788" s="1" t="e">
        <f t="shared" si="519"/>
        <v>#DIV/0!</v>
      </c>
      <c r="M2788" s="1" t="e">
        <f t="shared" si="520"/>
        <v>#DIV/0!</v>
      </c>
      <c r="N2788" s="1" t="e">
        <f t="shared" si="521"/>
        <v>#DIV/0!</v>
      </c>
      <c r="P2788" s="1" t="e">
        <f t="shared" si="525"/>
        <v>#DIV/0!</v>
      </c>
      <c r="Q2788" s="1" t="e">
        <f t="shared" si="522"/>
        <v>#DIV/0!</v>
      </c>
      <c r="R2788" s="2" t="e">
        <f t="shared" si="526"/>
        <v>#DIV/0!</v>
      </c>
      <c r="S2788" s="2" t="e">
        <f t="shared" si="527"/>
        <v>#DIV/0!</v>
      </c>
      <c r="T2788" s="2" t="e">
        <f t="shared" si="528"/>
        <v>#DIV/0!</v>
      </c>
      <c r="V2788" s="1">
        <v>2022</v>
      </c>
      <c r="W2788" s="1">
        <v>41458</v>
      </c>
      <c r="X2788" s="1" t="s">
        <v>2828</v>
      </c>
      <c r="Y2788" s="1" t="s">
        <v>31</v>
      </c>
      <c r="Z2788" s="1">
        <v>5</v>
      </c>
      <c r="AA2788" s="1">
        <v>7</v>
      </c>
      <c r="AB2788" s="1">
        <v>24</v>
      </c>
    </row>
    <row r="2789" spans="2:28" x14ac:dyDescent="0.55000000000000004">
      <c r="B2789" s="1">
        <v>156150</v>
      </c>
      <c r="C2789" s="4">
        <f>_xlfn.IFNA(VLOOKUP(B2789,W$2:AB11903,3,FALSE),0)</f>
        <v>0</v>
      </c>
      <c r="D2789" s="1">
        <f>_xlfn.IFNA(VLOOKUP(B2789,W$2:AA11931,4,FALSE),0)</f>
        <v>0</v>
      </c>
      <c r="E2789" s="1">
        <f>_xlfn.IFNA(VLOOKUP(B2789,W$2:AA11931,5,FALSE),0)</f>
        <v>0</v>
      </c>
      <c r="F2789" s="1">
        <f>_xlfn.IFNA(VLOOKUP(B2789,W$2:AB11932,6,FALSE),0)</f>
        <v>0</v>
      </c>
      <c r="H2789" s="5" t="e">
        <f t="shared" si="523"/>
        <v>#DIV/0!</v>
      </c>
      <c r="I2789" s="5" t="e">
        <f t="shared" si="524"/>
        <v>#DIV/0!</v>
      </c>
      <c r="J2789" s="1">
        <f t="shared" si="517"/>
        <v>0.11029086484118089</v>
      </c>
      <c r="K2789" s="1">
        <f t="shared" si="518"/>
        <v>0</v>
      </c>
      <c r="L2789" s="1" t="e">
        <f t="shared" si="519"/>
        <v>#DIV/0!</v>
      </c>
      <c r="M2789" s="1" t="e">
        <f t="shared" si="520"/>
        <v>#DIV/0!</v>
      </c>
      <c r="N2789" s="1" t="e">
        <f t="shared" si="521"/>
        <v>#DIV/0!</v>
      </c>
      <c r="P2789" s="1" t="e">
        <f t="shared" si="525"/>
        <v>#DIV/0!</v>
      </c>
      <c r="Q2789" s="1" t="e">
        <f t="shared" si="522"/>
        <v>#DIV/0!</v>
      </c>
      <c r="R2789" s="2" t="e">
        <f t="shared" si="526"/>
        <v>#DIV/0!</v>
      </c>
      <c r="S2789" s="2" t="e">
        <f t="shared" si="527"/>
        <v>#DIV/0!</v>
      </c>
      <c r="T2789" s="2" t="e">
        <f t="shared" si="528"/>
        <v>#DIV/0!</v>
      </c>
      <c r="V2789" s="1">
        <v>2022</v>
      </c>
      <c r="W2789" s="1">
        <v>57301</v>
      </c>
      <c r="X2789" s="1" t="s">
        <v>2829</v>
      </c>
      <c r="Y2789" s="1" t="s">
        <v>55</v>
      </c>
      <c r="Z2789" s="1">
        <v>5</v>
      </c>
      <c r="AA2789" s="1">
        <v>7</v>
      </c>
      <c r="AB2789" s="1">
        <v>24</v>
      </c>
    </row>
    <row r="2790" spans="2:28" x14ac:dyDescent="0.55000000000000004">
      <c r="B2790" s="1">
        <v>156154</v>
      </c>
      <c r="C2790" s="4">
        <f>_xlfn.IFNA(VLOOKUP(B2790,W$2:AB11904,3,FALSE),0)</f>
        <v>0</v>
      </c>
      <c r="D2790" s="1">
        <f>_xlfn.IFNA(VLOOKUP(B2790,W$2:AA11932,4,FALSE),0)</f>
        <v>0</v>
      </c>
      <c r="E2790" s="1">
        <f>_xlfn.IFNA(VLOOKUP(B2790,W$2:AA11932,5,FALSE),0)</f>
        <v>0</v>
      </c>
      <c r="F2790" s="1">
        <f>_xlfn.IFNA(VLOOKUP(B2790,W$2:AB11933,6,FALSE),0)</f>
        <v>0</v>
      </c>
      <c r="H2790" s="5" t="e">
        <f t="shared" si="523"/>
        <v>#DIV/0!</v>
      </c>
      <c r="I2790" s="5" t="e">
        <f t="shared" si="524"/>
        <v>#DIV/0!</v>
      </c>
      <c r="J2790" s="1">
        <f t="shared" si="517"/>
        <v>0.11029086484118089</v>
      </c>
      <c r="K2790" s="1">
        <f t="shared" si="518"/>
        <v>0</v>
      </c>
      <c r="L2790" s="1" t="e">
        <f t="shared" si="519"/>
        <v>#DIV/0!</v>
      </c>
      <c r="M2790" s="1" t="e">
        <f t="shared" si="520"/>
        <v>#DIV/0!</v>
      </c>
      <c r="N2790" s="1" t="e">
        <f t="shared" si="521"/>
        <v>#DIV/0!</v>
      </c>
      <c r="P2790" s="1" t="e">
        <f t="shared" si="525"/>
        <v>#DIV/0!</v>
      </c>
      <c r="Q2790" s="1" t="e">
        <f t="shared" si="522"/>
        <v>#DIV/0!</v>
      </c>
      <c r="R2790" s="2" t="e">
        <f t="shared" si="526"/>
        <v>#DIV/0!</v>
      </c>
      <c r="S2790" s="2" t="e">
        <f t="shared" si="527"/>
        <v>#DIV/0!</v>
      </c>
      <c r="T2790" s="2" t="e">
        <f t="shared" si="528"/>
        <v>#DIV/0!</v>
      </c>
      <c r="V2790" s="1">
        <v>2022</v>
      </c>
      <c r="W2790" s="1">
        <v>77367</v>
      </c>
      <c r="X2790" s="1" t="s">
        <v>2830</v>
      </c>
      <c r="Y2790" s="1" t="s">
        <v>53</v>
      </c>
      <c r="Z2790" s="1">
        <v>5</v>
      </c>
      <c r="AA2790" s="1">
        <v>7</v>
      </c>
      <c r="AB2790" s="1">
        <v>23</v>
      </c>
    </row>
    <row r="2791" spans="2:28" x14ac:dyDescent="0.55000000000000004">
      <c r="B2791" s="1">
        <v>156155</v>
      </c>
      <c r="C2791" s="4">
        <f>_xlfn.IFNA(VLOOKUP(B2791,W$2:AB11905,3,FALSE),0)</f>
        <v>0</v>
      </c>
      <c r="D2791" s="1">
        <f>_xlfn.IFNA(VLOOKUP(B2791,W$2:AA11933,4,FALSE),0)</f>
        <v>0</v>
      </c>
      <c r="E2791" s="1">
        <f>_xlfn.IFNA(VLOOKUP(B2791,W$2:AA11933,5,FALSE),0)</f>
        <v>0</v>
      </c>
      <c r="F2791" s="1">
        <f>_xlfn.IFNA(VLOOKUP(B2791,W$2:AB11934,6,FALSE),0)</f>
        <v>0</v>
      </c>
      <c r="H2791" s="5" t="e">
        <f t="shared" si="523"/>
        <v>#DIV/0!</v>
      </c>
      <c r="I2791" s="5" t="e">
        <f t="shared" si="524"/>
        <v>#DIV/0!</v>
      </c>
      <c r="J2791" s="1">
        <f t="shared" si="517"/>
        <v>0.11029086484118089</v>
      </c>
      <c r="K2791" s="1">
        <f t="shared" si="518"/>
        <v>0</v>
      </c>
      <c r="L2791" s="1" t="e">
        <f t="shared" si="519"/>
        <v>#DIV/0!</v>
      </c>
      <c r="M2791" s="1" t="e">
        <f t="shared" si="520"/>
        <v>#DIV/0!</v>
      </c>
      <c r="N2791" s="1" t="e">
        <f t="shared" si="521"/>
        <v>#DIV/0!</v>
      </c>
      <c r="P2791" s="1" t="e">
        <f t="shared" si="525"/>
        <v>#DIV/0!</v>
      </c>
      <c r="Q2791" s="1" t="e">
        <f t="shared" si="522"/>
        <v>#DIV/0!</v>
      </c>
      <c r="R2791" s="2" t="e">
        <f t="shared" si="526"/>
        <v>#DIV/0!</v>
      </c>
      <c r="S2791" s="2" t="e">
        <f t="shared" si="527"/>
        <v>#DIV/0!</v>
      </c>
      <c r="T2791" s="2" t="e">
        <f t="shared" si="528"/>
        <v>#DIV/0!</v>
      </c>
      <c r="V2791" s="1">
        <v>2022</v>
      </c>
      <c r="W2791" s="1">
        <v>81531</v>
      </c>
      <c r="X2791" s="1" t="s">
        <v>2831</v>
      </c>
      <c r="Y2791" s="1" t="s">
        <v>40</v>
      </c>
      <c r="Z2791" s="1">
        <v>5</v>
      </c>
      <c r="AA2791" s="1">
        <v>7</v>
      </c>
      <c r="AB2791" s="1">
        <v>22</v>
      </c>
    </row>
    <row r="2792" spans="2:28" x14ac:dyDescent="0.55000000000000004">
      <c r="B2792" s="1">
        <v>156156</v>
      </c>
      <c r="C2792" s="4">
        <f>_xlfn.IFNA(VLOOKUP(B2792,W$2:AB11906,3,FALSE),0)</f>
        <v>0</v>
      </c>
      <c r="D2792" s="1">
        <f>_xlfn.IFNA(VLOOKUP(B2792,W$2:AA11934,4,FALSE),0)</f>
        <v>0</v>
      </c>
      <c r="E2792" s="1">
        <f>_xlfn.IFNA(VLOOKUP(B2792,W$2:AA11934,5,FALSE),0)</f>
        <v>0</v>
      </c>
      <c r="F2792" s="1">
        <f>_xlfn.IFNA(VLOOKUP(B2792,W$2:AB11935,6,FALSE),0)</f>
        <v>0</v>
      </c>
      <c r="H2792" s="5" t="e">
        <f t="shared" si="523"/>
        <v>#DIV/0!</v>
      </c>
      <c r="I2792" s="5" t="e">
        <f t="shared" si="524"/>
        <v>#DIV/0!</v>
      </c>
      <c r="J2792" s="1">
        <f t="shared" si="517"/>
        <v>0.11029086484118089</v>
      </c>
      <c r="K2792" s="1">
        <f t="shared" si="518"/>
        <v>0</v>
      </c>
      <c r="L2792" s="1" t="e">
        <f t="shared" si="519"/>
        <v>#DIV/0!</v>
      </c>
      <c r="M2792" s="1" t="e">
        <f t="shared" si="520"/>
        <v>#DIV/0!</v>
      </c>
      <c r="N2792" s="1" t="e">
        <f t="shared" si="521"/>
        <v>#DIV/0!</v>
      </c>
      <c r="P2792" s="1" t="e">
        <f t="shared" si="525"/>
        <v>#DIV/0!</v>
      </c>
      <c r="Q2792" s="1" t="e">
        <f t="shared" si="522"/>
        <v>#DIV/0!</v>
      </c>
      <c r="R2792" s="2" t="e">
        <f t="shared" si="526"/>
        <v>#DIV/0!</v>
      </c>
      <c r="S2792" s="2" t="e">
        <f t="shared" si="527"/>
        <v>#DIV/0!</v>
      </c>
      <c r="T2792" s="2" t="e">
        <f t="shared" si="528"/>
        <v>#DIV/0!</v>
      </c>
      <c r="V2792" s="1">
        <v>2022</v>
      </c>
      <c r="W2792" s="1">
        <v>56245</v>
      </c>
      <c r="X2792" s="1" t="s">
        <v>2832</v>
      </c>
      <c r="Y2792" s="1" t="s">
        <v>48</v>
      </c>
      <c r="Z2792" s="1">
        <v>5</v>
      </c>
      <c r="AA2792" s="1">
        <v>7</v>
      </c>
      <c r="AB2792" s="1">
        <v>24</v>
      </c>
    </row>
    <row r="2793" spans="2:28" x14ac:dyDescent="0.55000000000000004">
      <c r="B2793" s="1">
        <v>156157</v>
      </c>
      <c r="C2793" s="4">
        <f>_xlfn.IFNA(VLOOKUP(B2793,W$2:AB11907,3,FALSE),0)</f>
        <v>0</v>
      </c>
      <c r="D2793" s="1">
        <f>_xlfn.IFNA(VLOOKUP(B2793,W$2:AA11935,4,FALSE),0)</f>
        <v>0</v>
      </c>
      <c r="E2793" s="1">
        <f>_xlfn.IFNA(VLOOKUP(B2793,W$2:AA11935,5,FALSE),0)</f>
        <v>0</v>
      </c>
      <c r="F2793" s="1">
        <f>_xlfn.IFNA(VLOOKUP(B2793,W$2:AB11936,6,FALSE),0)</f>
        <v>0</v>
      </c>
      <c r="H2793" s="5" t="e">
        <f t="shared" si="523"/>
        <v>#DIV/0!</v>
      </c>
      <c r="I2793" s="5" t="e">
        <f t="shared" si="524"/>
        <v>#DIV/0!</v>
      </c>
      <c r="J2793" s="1">
        <f t="shared" si="517"/>
        <v>0.11029086484118089</v>
      </c>
      <c r="K2793" s="1">
        <f t="shared" si="518"/>
        <v>0</v>
      </c>
      <c r="L2793" s="1" t="e">
        <f t="shared" si="519"/>
        <v>#DIV/0!</v>
      </c>
      <c r="M2793" s="1" t="e">
        <f t="shared" si="520"/>
        <v>#DIV/0!</v>
      </c>
      <c r="N2793" s="1" t="e">
        <f t="shared" si="521"/>
        <v>#DIV/0!</v>
      </c>
      <c r="P2793" s="1" t="e">
        <f t="shared" si="525"/>
        <v>#DIV/0!</v>
      </c>
      <c r="Q2793" s="1" t="e">
        <f t="shared" si="522"/>
        <v>#DIV/0!</v>
      </c>
      <c r="R2793" s="2" t="e">
        <f t="shared" si="526"/>
        <v>#DIV/0!</v>
      </c>
      <c r="S2793" s="2" t="e">
        <f t="shared" si="527"/>
        <v>#DIV/0!</v>
      </c>
      <c r="T2793" s="2" t="e">
        <f t="shared" si="528"/>
        <v>#DIV/0!</v>
      </c>
      <c r="V2793" s="1">
        <v>2022</v>
      </c>
      <c r="W2793" s="1">
        <v>78022</v>
      </c>
      <c r="X2793" s="1" t="s">
        <v>2833</v>
      </c>
      <c r="Y2793" s="1" t="s">
        <v>34</v>
      </c>
      <c r="Z2793" s="1">
        <v>5</v>
      </c>
      <c r="AA2793" s="1">
        <v>7</v>
      </c>
      <c r="AB2793" s="1">
        <v>22</v>
      </c>
    </row>
    <row r="2794" spans="2:28" x14ac:dyDescent="0.55000000000000004">
      <c r="B2794" s="1">
        <v>45046</v>
      </c>
      <c r="C2794" s="4">
        <f>_xlfn.IFNA(VLOOKUP(B2794,W$2:AB11908,3,FALSE),0)</f>
        <v>0</v>
      </c>
      <c r="D2794" s="1">
        <f>_xlfn.IFNA(VLOOKUP(B2794,W$2:AA11936,4,FALSE),0)</f>
        <v>0</v>
      </c>
      <c r="E2794" s="1">
        <f>_xlfn.IFNA(VLOOKUP(B2794,W$2:AA11936,5,FALSE),0)</f>
        <v>0</v>
      </c>
      <c r="F2794" s="1">
        <f>_xlfn.IFNA(VLOOKUP(B2794,W$2:AB11937,6,FALSE),0)</f>
        <v>0</v>
      </c>
      <c r="H2794" s="5" t="e">
        <f t="shared" si="523"/>
        <v>#DIV/0!</v>
      </c>
      <c r="I2794" s="5" t="e">
        <f t="shared" si="524"/>
        <v>#DIV/0!</v>
      </c>
      <c r="J2794" s="1">
        <f t="shared" si="517"/>
        <v>0.11029086484118089</v>
      </c>
      <c r="K2794" s="1">
        <f t="shared" si="518"/>
        <v>0</v>
      </c>
      <c r="L2794" s="1" t="e">
        <f t="shared" si="519"/>
        <v>#DIV/0!</v>
      </c>
      <c r="M2794" s="1" t="e">
        <f t="shared" si="520"/>
        <v>#DIV/0!</v>
      </c>
      <c r="N2794" s="1" t="e">
        <f t="shared" si="521"/>
        <v>#DIV/0!</v>
      </c>
      <c r="P2794" s="1" t="e">
        <f t="shared" si="525"/>
        <v>#DIV/0!</v>
      </c>
      <c r="Q2794" s="1" t="e">
        <f t="shared" si="522"/>
        <v>#DIV/0!</v>
      </c>
      <c r="R2794" s="2" t="e">
        <f t="shared" si="526"/>
        <v>#DIV/0!</v>
      </c>
      <c r="S2794" s="2" t="e">
        <f t="shared" si="527"/>
        <v>#DIV/0!</v>
      </c>
      <c r="T2794" s="2" t="e">
        <f t="shared" si="528"/>
        <v>#DIV/0!</v>
      </c>
      <c r="V2794" s="1">
        <v>2022</v>
      </c>
      <c r="W2794" s="1">
        <v>83974</v>
      </c>
      <c r="X2794" s="1" t="s">
        <v>2834</v>
      </c>
      <c r="Y2794" s="1" t="s">
        <v>55</v>
      </c>
      <c r="Z2794" s="1">
        <v>5</v>
      </c>
      <c r="AA2794" s="1">
        <v>7</v>
      </c>
      <c r="AB2794" s="1">
        <v>23</v>
      </c>
    </row>
    <row r="2795" spans="2:28" x14ac:dyDescent="0.55000000000000004">
      <c r="B2795" s="1">
        <v>108801</v>
      </c>
      <c r="C2795" s="4">
        <f>_xlfn.IFNA(VLOOKUP(B2795,W$2:AB11909,3,FALSE),0)</f>
        <v>0</v>
      </c>
      <c r="D2795" s="1">
        <f>_xlfn.IFNA(VLOOKUP(B2795,W$2:AA11937,4,FALSE),0)</f>
        <v>0</v>
      </c>
      <c r="E2795" s="1">
        <f>_xlfn.IFNA(VLOOKUP(B2795,W$2:AA11937,5,FALSE),0)</f>
        <v>0</v>
      </c>
      <c r="F2795" s="1">
        <f>_xlfn.IFNA(VLOOKUP(B2795,W$2:AB11938,6,FALSE),0)</f>
        <v>0</v>
      </c>
      <c r="H2795" s="5" t="e">
        <f t="shared" si="523"/>
        <v>#DIV/0!</v>
      </c>
      <c r="I2795" s="5" t="e">
        <f t="shared" si="524"/>
        <v>#DIV/0!</v>
      </c>
      <c r="J2795" s="1">
        <f t="shared" si="517"/>
        <v>0.11029086484118089</v>
      </c>
      <c r="K2795" s="1">
        <f t="shared" si="518"/>
        <v>0</v>
      </c>
      <c r="L2795" s="1" t="e">
        <f t="shared" si="519"/>
        <v>#DIV/0!</v>
      </c>
      <c r="M2795" s="1" t="e">
        <f t="shared" si="520"/>
        <v>#DIV/0!</v>
      </c>
      <c r="N2795" s="1" t="e">
        <f t="shared" si="521"/>
        <v>#DIV/0!</v>
      </c>
      <c r="P2795" s="1" t="e">
        <f t="shared" si="525"/>
        <v>#DIV/0!</v>
      </c>
      <c r="Q2795" s="1" t="e">
        <f t="shared" si="522"/>
        <v>#DIV/0!</v>
      </c>
      <c r="R2795" s="2" t="e">
        <f t="shared" si="526"/>
        <v>#DIV/0!</v>
      </c>
      <c r="S2795" s="2" t="e">
        <f t="shared" si="527"/>
        <v>#DIV/0!</v>
      </c>
      <c r="T2795" s="2" t="e">
        <f t="shared" si="528"/>
        <v>#DIV/0!</v>
      </c>
      <c r="V2795" s="1">
        <v>2022</v>
      </c>
      <c r="W2795" s="1">
        <v>55426</v>
      </c>
      <c r="X2795" s="1" t="s">
        <v>2835</v>
      </c>
      <c r="Y2795" s="1" t="s">
        <v>34</v>
      </c>
      <c r="Z2795" s="1">
        <v>5</v>
      </c>
      <c r="AA2795" s="1">
        <v>7</v>
      </c>
      <c r="AB2795" s="1">
        <v>23</v>
      </c>
    </row>
    <row r="2796" spans="2:28" x14ac:dyDescent="0.55000000000000004">
      <c r="B2796" s="1">
        <v>56715</v>
      </c>
      <c r="C2796" s="4">
        <f>_xlfn.IFNA(VLOOKUP(B2796,W$2:AB11910,3,FALSE),0)</f>
        <v>0</v>
      </c>
      <c r="D2796" s="1">
        <f>_xlfn.IFNA(VLOOKUP(B2796,W$2:AA11938,4,FALSE),0)</f>
        <v>0</v>
      </c>
      <c r="E2796" s="1">
        <f>_xlfn.IFNA(VLOOKUP(B2796,W$2:AA11938,5,FALSE),0)</f>
        <v>0</v>
      </c>
      <c r="F2796" s="1">
        <f>_xlfn.IFNA(VLOOKUP(B2796,W$2:AB11939,6,FALSE),0)</f>
        <v>0</v>
      </c>
      <c r="H2796" s="5" t="e">
        <f t="shared" si="523"/>
        <v>#DIV/0!</v>
      </c>
      <c r="I2796" s="5" t="e">
        <f t="shared" si="524"/>
        <v>#DIV/0!</v>
      </c>
      <c r="J2796" s="1">
        <f t="shared" si="517"/>
        <v>0.11029086484118089</v>
      </c>
      <c r="K2796" s="1">
        <f t="shared" si="518"/>
        <v>0</v>
      </c>
      <c r="L2796" s="1" t="e">
        <f t="shared" si="519"/>
        <v>#DIV/0!</v>
      </c>
      <c r="M2796" s="1" t="e">
        <f t="shared" si="520"/>
        <v>#DIV/0!</v>
      </c>
      <c r="N2796" s="1" t="e">
        <f t="shared" si="521"/>
        <v>#DIV/0!</v>
      </c>
      <c r="P2796" s="1" t="e">
        <f t="shared" si="525"/>
        <v>#DIV/0!</v>
      </c>
      <c r="Q2796" s="1" t="e">
        <f t="shared" si="522"/>
        <v>#DIV/0!</v>
      </c>
      <c r="R2796" s="2" t="e">
        <f t="shared" si="526"/>
        <v>#DIV/0!</v>
      </c>
      <c r="S2796" s="2" t="e">
        <f t="shared" si="527"/>
        <v>#DIV/0!</v>
      </c>
      <c r="T2796" s="2" t="e">
        <f t="shared" si="528"/>
        <v>#DIV/0!</v>
      </c>
      <c r="V2796" s="1">
        <v>2022</v>
      </c>
      <c r="W2796" s="1">
        <v>61069</v>
      </c>
      <c r="X2796" s="1" t="s">
        <v>2836</v>
      </c>
      <c r="Y2796" s="1" t="s">
        <v>40</v>
      </c>
      <c r="Z2796" s="1">
        <v>5</v>
      </c>
      <c r="AA2796" s="1">
        <v>7</v>
      </c>
      <c r="AB2796" s="1">
        <v>24</v>
      </c>
    </row>
    <row r="2797" spans="2:28" x14ac:dyDescent="0.55000000000000004">
      <c r="B2797" s="1">
        <v>77591</v>
      </c>
      <c r="C2797" s="4">
        <f>_xlfn.IFNA(VLOOKUP(B2797,W$2:AB11911,3,FALSE),0)</f>
        <v>0</v>
      </c>
      <c r="D2797" s="1">
        <f>_xlfn.IFNA(VLOOKUP(B2797,W$2:AA11939,4,FALSE),0)</f>
        <v>0</v>
      </c>
      <c r="E2797" s="1">
        <f>_xlfn.IFNA(VLOOKUP(B2797,W$2:AA11939,5,FALSE),0)</f>
        <v>0</v>
      </c>
      <c r="F2797" s="1">
        <f>_xlfn.IFNA(VLOOKUP(B2797,W$2:AB11940,6,FALSE),0)</f>
        <v>0</v>
      </c>
      <c r="H2797" s="5" t="e">
        <f t="shared" si="523"/>
        <v>#DIV/0!</v>
      </c>
      <c r="I2797" s="5" t="e">
        <f t="shared" si="524"/>
        <v>#DIV/0!</v>
      </c>
      <c r="J2797" s="1">
        <f t="shared" si="517"/>
        <v>0.11029086484118089</v>
      </c>
      <c r="K2797" s="1">
        <f t="shared" si="518"/>
        <v>0</v>
      </c>
      <c r="L2797" s="1" t="e">
        <f t="shared" si="519"/>
        <v>#DIV/0!</v>
      </c>
      <c r="M2797" s="1" t="e">
        <f t="shared" si="520"/>
        <v>#DIV/0!</v>
      </c>
      <c r="N2797" s="1" t="e">
        <f t="shared" si="521"/>
        <v>#DIV/0!</v>
      </c>
      <c r="P2797" s="1" t="e">
        <f t="shared" si="525"/>
        <v>#DIV/0!</v>
      </c>
      <c r="Q2797" s="1" t="e">
        <f t="shared" si="522"/>
        <v>#DIV/0!</v>
      </c>
      <c r="R2797" s="2" t="e">
        <f t="shared" si="526"/>
        <v>#DIV/0!</v>
      </c>
      <c r="S2797" s="2" t="e">
        <f t="shared" si="527"/>
        <v>#DIV/0!</v>
      </c>
      <c r="T2797" s="2" t="e">
        <f t="shared" si="528"/>
        <v>#DIV/0!</v>
      </c>
      <c r="V2797" s="1">
        <v>2022</v>
      </c>
      <c r="W2797" s="1">
        <v>44559</v>
      </c>
      <c r="X2797" s="1" t="s">
        <v>2837</v>
      </c>
      <c r="Y2797" s="1" t="s">
        <v>36</v>
      </c>
      <c r="Z2797" s="1">
        <v>5</v>
      </c>
      <c r="AA2797" s="1">
        <v>7</v>
      </c>
      <c r="AB2797" s="1">
        <v>23</v>
      </c>
    </row>
    <row r="2798" spans="2:28" x14ac:dyDescent="0.55000000000000004">
      <c r="B2798" s="1">
        <v>45382</v>
      </c>
      <c r="C2798" s="4">
        <f>_xlfn.IFNA(VLOOKUP(B2798,W$2:AB11912,3,FALSE),0)</f>
        <v>0</v>
      </c>
      <c r="D2798" s="1">
        <f>_xlfn.IFNA(VLOOKUP(B2798,W$2:AA11940,4,FALSE),0)</f>
        <v>0</v>
      </c>
      <c r="E2798" s="1">
        <f>_xlfn.IFNA(VLOOKUP(B2798,W$2:AA11940,5,FALSE),0)</f>
        <v>0</v>
      </c>
      <c r="F2798" s="1">
        <f>_xlfn.IFNA(VLOOKUP(B2798,W$2:AB11941,6,FALSE),0)</f>
        <v>0</v>
      </c>
      <c r="H2798" s="5" t="e">
        <f t="shared" si="523"/>
        <v>#DIV/0!</v>
      </c>
      <c r="I2798" s="5" t="e">
        <f t="shared" si="524"/>
        <v>#DIV/0!</v>
      </c>
      <c r="J2798" s="1">
        <f t="shared" si="517"/>
        <v>0.11029086484118089</v>
      </c>
      <c r="K2798" s="1">
        <f t="shared" si="518"/>
        <v>0</v>
      </c>
      <c r="L2798" s="1" t="e">
        <f t="shared" si="519"/>
        <v>#DIV/0!</v>
      </c>
      <c r="M2798" s="1" t="e">
        <f t="shared" si="520"/>
        <v>#DIV/0!</v>
      </c>
      <c r="N2798" s="1" t="e">
        <f t="shared" si="521"/>
        <v>#DIV/0!</v>
      </c>
      <c r="P2798" s="1" t="e">
        <f t="shared" si="525"/>
        <v>#DIV/0!</v>
      </c>
      <c r="Q2798" s="1" t="e">
        <f t="shared" si="522"/>
        <v>#DIV/0!</v>
      </c>
      <c r="R2798" s="2" t="e">
        <f t="shared" si="526"/>
        <v>#DIV/0!</v>
      </c>
      <c r="S2798" s="2" t="e">
        <f t="shared" si="527"/>
        <v>#DIV/0!</v>
      </c>
      <c r="T2798" s="2" t="e">
        <f t="shared" si="528"/>
        <v>#DIV/0!</v>
      </c>
      <c r="V2798" s="1">
        <v>2022</v>
      </c>
      <c r="W2798" s="1">
        <v>57810</v>
      </c>
      <c r="X2798" s="1" t="s">
        <v>2838</v>
      </c>
      <c r="Y2798" s="1" t="s">
        <v>38</v>
      </c>
      <c r="Z2798" s="1">
        <v>5</v>
      </c>
      <c r="AA2798" s="1">
        <v>7</v>
      </c>
      <c r="AB2798" s="1">
        <v>23</v>
      </c>
    </row>
    <row r="2799" spans="2:28" x14ac:dyDescent="0.55000000000000004">
      <c r="B2799" s="1">
        <v>56797</v>
      </c>
      <c r="C2799" s="4">
        <f>_xlfn.IFNA(VLOOKUP(B2799,W$2:AB11913,3,FALSE),0)</f>
        <v>0</v>
      </c>
      <c r="D2799" s="1">
        <f>_xlfn.IFNA(VLOOKUP(B2799,W$2:AA11941,4,FALSE),0)</f>
        <v>0</v>
      </c>
      <c r="E2799" s="1">
        <f>_xlfn.IFNA(VLOOKUP(B2799,W$2:AA11941,5,FALSE),0)</f>
        <v>0</v>
      </c>
      <c r="F2799" s="1">
        <f>_xlfn.IFNA(VLOOKUP(B2799,W$2:AB11942,6,FALSE),0)</f>
        <v>0</v>
      </c>
      <c r="H2799" s="5" t="e">
        <f t="shared" si="523"/>
        <v>#DIV/0!</v>
      </c>
      <c r="I2799" s="5" t="e">
        <f t="shared" si="524"/>
        <v>#DIV/0!</v>
      </c>
      <c r="J2799" s="1">
        <f t="shared" si="517"/>
        <v>0.11029086484118089</v>
      </c>
      <c r="K2799" s="1">
        <f t="shared" si="518"/>
        <v>0</v>
      </c>
      <c r="L2799" s="1" t="e">
        <f t="shared" si="519"/>
        <v>#DIV/0!</v>
      </c>
      <c r="M2799" s="1" t="e">
        <f t="shared" si="520"/>
        <v>#DIV/0!</v>
      </c>
      <c r="N2799" s="1" t="e">
        <f t="shared" si="521"/>
        <v>#DIV/0!</v>
      </c>
      <c r="P2799" s="1" t="e">
        <f t="shared" si="525"/>
        <v>#DIV/0!</v>
      </c>
      <c r="Q2799" s="1" t="e">
        <f t="shared" si="522"/>
        <v>#DIV/0!</v>
      </c>
      <c r="R2799" s="2" t="e">
        <f t="shared" si="526"/>
        <v>#DIV/0!</v>
      </c>
      <c r="S2799" s="2" t="e">
        <f t="shared" si="527"/>
        <v>#DIV/0!</v>
      </c>
      <c r="T2799" s="2" t="e">
        <f t="shared" si="528"/>
        <v>#DIV/0!</v>
      </c>
      <c r="V2799" s="1">
        <v>2022</v>
      </c>
      <c r="W2799" s="1">
        <v>41372</v>
      </c>
      <c r="X2799" s="1" t="s">
        <v>2839</v>
      </c>
      <c r="Y2799" s="1" t="s">
        <v>55</v>
      </c>
      <c r="Z2799" s="1">
        <v>5</v>
      </c>
      <c r="AA2799" s="1">
        <v>7</v>
      </c>
      <c r="AB2799" s="1">
        <v>23</v>
      </c>
    </row>
    <row r="2800" spans="2:28" x14ac:dyDescent="0.55000000000000004">
      <c r="B2800" s="1">
        <v>156103</v>
      </c>
      <c r="C2800" s="4">
        <f>_xlfn.IFNA(VLOOKUP(B2800,W$2:AB11914,3,FALSE),0)</f>
        <v>0</v>
      </c>
      <c r="D2800" s="1">
        <f>_xlfn.IFNA(VLOOKUP(B2800,W$2:AA11942,4,FALSE),0)</f>
        <v>0</v>
      </c>
      <c r="E2800" s="1">
        <f>_xlfn.IFNA(VLOOKUP(B2800,W$2:AA11942,5,FALSE),0)</f>
        <v>0</v>
      </c>
      <c r="F2800" s="1">
        <f>_xlfn.IFNA(VLOOKUP(B2800,W$2:AB11943,6,FALSE),0)</f>
        <v>0</v>
      </c>
      <c r="H2800" s="5" t="e">
        <f t="shared" si="523"/>
        <v>#DIV/0!</v>
      </c>
      <c r="I2800" s="5" t="e">
        <f t="shared" si="524"/>
        <v>#DIV/0!</v>
      </c>
      <c r="J2800" s="1">
        <f t="shared" si="517"/>
        <v>0.11029086484118089</v>
      </c>
      <c r="K2800" s="1">
        <f t="shared" si="518"/>
        <v>0</v>
      </c>
      <c r="L2800" s="1" t="e">
        <f t="shared" si="519"/>
        <v>#DIV/0!</v>
      </c>
      <c r="M2800" s="1" t="e">
        <f t="shared" si="520"/>
        <v>#DIV/0!</v>
      </c>
      <c r="N2800" s="1" t="e">
        <f t="shared" si="521"/>
        <v>#DIV/0!</v>
      </c>
      <c r="P2800" s="1" t="e">
        <f t="shared" si="525"/>
        <v>#DIV/0!</v>
      </c>
      <c r="Q2800" s="1" t="e">
        <f t="shared" si="522"/>
        <v>#DIV/0!</v>
      </c>
      <c r="R2800" s="2" t="e">
        <f t="shared" si="526"/>
        <v>#DIV/0!</v>
      </c>
      <c r="S2800" s="2" t="e">
        <f t="shared" si="527"/>
        <v>#DIV/0!</v>
      </c>
      <c r="T2800" s="2" t="e">
        <f t="shared" si="528"/>
        <v>#DIV/0!</v>
      </c>
      <c r="V2800" s="1">
        <v>2022</v>
      </c>
      <c r="W2800" s="1">
        <v>81295</v>
      </c>
      <c r="X2800" s="1" t="s">
        <v>2840</v>
      </c>
      <c r="Y2800" s="1" t="s">
        <v>44</v>
      </c>
      <c r="Z2800" s="1">
        <v>5</v>
      </c>
      <c r="AA2800" s="1">
        <v>7</v>
      </c>
      <c r="AB2800" s="1">
        <v>23</v>
      </c>
    </row>
    <row r="2801" spans="2:28" x14ac:dyDescent="0.55000000000000004">
      <c r="B2801" s="1">
        <v>49350</v>
      </c>
      <c r="C2801" s="4" t="str">
        <f>_xlfn.IFNA(VLOOKUP(B2801,W$2:AB11915,3,FALSE),0)</f>
        <v>CB</v>
      </c>
      <c r="D2801" s="1">
        <f>_xlfn.IFNA(VLOOKUP(B2801,W$2:AA11943,4,FALSE),0)</f>
        <v>99</v>
      </c>
      <c r="E2801" s="1">
        <f>_xlfn.IFNA(VLOOKUP(B2801,W$2:AA11943,5,FALSE),0)</f>
        <v>20</v>
      </c>
      <c r="F2801" s="1">
        <f>_xlfn.IFNA(VLOOKUP(B2801,W$2:AB11944,6,FALSE),0)</f>
        <v>26</v>
      </c>
      <c r="H2801" s="5">
        <f t="shared" si="523"/>
        <v>20000000</v>
      </c>
      <c r="I2801" s="5">
        <f t="shared" si="524"/>
        <v>21400000</v>
      </c>
      <c r="J2801" s="1">
        <f t="shared" si="517"/>
        <v>0.9106723943769699</v>
      </c>
      <c r="K2801" s="1">
        <f t="shared" si="518"/>
        <v>9</v>
      </c>
      <c r="L2801" s="1">
        <f t="shared" si="519"/>
        <v>1.0346788967826517</v>
      </c>
      <c r="M2801" s="1">
        <f t="shared" si="520"/>
        <v>1.243263292991633</v>
      </c>
      <c r="N2801" s="1">
        <f t="shared" si="521"/>
        <v>1</v>
      </c>
      <c r="P2801" s="1">
        <f t="shared" si="525"/>
        <v>1.2863782924029494</v>
      </c>
      <c r="Q2801" s="1">
        <f t="shared" si="522"/>
        <v>1.1714691996171518</v>
      </c>
      <c r="R2801" s="2">
        <f t="shared" si="526"/>
        <v>23429383.992343035</v>
      </c>
      <c r="S2801" s="2">
        <f t="shared" si="527"/>
        <v>25069440.87180705</v>
      </c>
      <c r="T2801" s="2">
        <f t="shared" si="528"/>
        <v>23429383.992343035</v>
      </c>
      <c r="V2801" s="1">
        <v>2022</v>
      </c>
      <c r="W2801" s="1">
        <v>55389</v>
      </c>
      <c r="X2801" s="1" t="s">
        <v>2841</v>
      </c>
      <c r="Y2801" s="1" t="s">
        <v>36</v>
      </c>
      <c r="Z2801" s="1">
        <v>5</v>
      </c>
      <c r="AA2801" s="1">
        <v>7</v>
      </c>
      <c r="AB2801" s="1">
        <v>24</v>
      </c>
    </row>
    <row r="2802" spans="2:28" x14ac:dyDescent="0.55000000000000004">
      <c r="B2802" s="1">
        <v>47900</v>
      </c>
      <c r="C2802" s="4" t="str">
        <f>_xlfn.IFNA(VLOOKUP(B2802,W$2:AB11916,3,FALSE),0)</f>
        <v>WR</v>
      </c>
      <c r="D2802" s="1">
        <f>_xlfn.IFNA(VLOOKUP(B2802,W$2:AA11944,4,FALSE),0)</f>
        <v>3</v>
      </c>
      <c r="E2802" s="1">
        <f>_xlfn.IFNA(VLOOKUP(B2802,W$2:AA11944,5,FALSE),0)</f>
        <v>8</v>
      </c>
      <c r="F2802" s="1">
        <f>_xlfn.IFNA(VLOOKUP(B2802,W$2:AB11945,6,FALSE),0)</f>
        <v>26</v>
      </c>
      <c r="H2802" s="5">
        <f t="shared" si="523"/>
        <v>26850000</v>
      </c>
      <c r="I2802" s="5">
        <f t="shared" si="524"/>
        <v>28729500</v>
      </c>
      <c r="J2802" s="1">
        <f t="shared" si="517"/>
        <v>0.11029086484118089</v>
      </c>
      <c r="K2802" s="1">
        <f t="shared" si="518"/>
        <v>0</v>
      </c>
      <c r="L2802" s="1">
        <f t="shared" si="519"/>
        <v>0.98517043952992134</v>
      </c>
      <c r="M2802" s="1">
        <f t="shared" si="520"/>
        <v>0.68619556135383653</v>
      </c>
      <c r="N2802" s="1">
        <f t="shared" si="521"/>
        <v>0.89953136465011441</v>
      </c>
      <c r="P2802" s="1">
        <f t="shared" si="525"/>
        <v>0.60810081783048942</v>
      </c>
      <c r="Q2802" s="1">
        <f t="shared" si="522"/>
        <v>6.7067965109154068E-2</v>
      </c>
      <c r="R2802" s="2">
        <f t="shared" si="526"/>
        <v>1800774.8631807868</v>
      </c>
      <c r="S2802" s="2">
        <f t="shared" si="527"/>
        <v>1926829.1036034417</v>
      </c>
      <c r="T2802" s="2">
        <f t="shared" si="528"/>
        <v>1800774.8631807868</v>
      </c>
      <c r="V2802" s="1">
        <v>2022</v>
      </c>
      <c r="W2802" s="1">
        <v>55689</v>
      </c>
      <c r="X2802" s="1" t="s">
        <v>2842</v>
      </c>
      <c r="Y2802" s="1" t="s">
        <v>34</v>
      </c>
      <c r="Z2802" s="1">
        <v>5</v>
      </c>
      <c r="AA2802" s="1">
        <v>7</v>
      </c>
      <c r="AB2802" s="1">
        <v>24</v>
      </c>
    </row>
    <row r="2803" spans="2:28" x14ac:dyDescent="0.55000000000000004">
      <c r="B2803" s="1">
        <v>11141</v>
      </c>
      <c r="C2803" s="4" t="str">
        <f>_xlfn.IFNA(VLOOKUP(B2803,W$2:AB11917,3,FALSE),0)</f>
        <v>WR</v>
      </c>
      <c r="D2803" s="1">
        <f>_xlfn.IFNA(VLOOKUP(B2803,W$2:AA11945,4,FALSE),0)</f>
        <v>23</v>
      </c>
      <c r="E2803" s="1">
        <f>_xlfn.IFNA(VLOOKUP(B2803,W$2:AA11945,5,FALSE),0)</f>
        <v>8</v>
      </c>
      <c r="F2803" s="1">
        <f>_xlfn.IFNA(VLOOKUP(B2803,W$2:AB11946,6,FALSE),0)</f>
        <v>29</v>
      </c>
      <c r="H2803" s="5">
        <f t="shared" si="523"/>
        <v>26850000</v>
      </c>
      <c r="I2803" s="5">
        <f t="shared" si="524"/>
        <v>28729500</v>
      </c>
      <c r="J2803" s="1">
        <f t="shared" si="517"/>
        <v>0.11374298598435889</v>
      </c>
      <c r="K2803" s="1">
        <f t="shared" si="518"/>
        <v>2</v>
      </c>
      <c r="L2803" s="1">
        <f t="shared" si="519"/>
        <v>0.96784963204339991</v>
      </c>
      <c r="M2803" s="1">
        <f t="shared" si="520"/>
        <v>0.93223045521223513</v>
      </c>
      <c r="N2803" s="1">
        <f t="shared" si="521"/>
        <v>0.89953136465011441</v>
      </c>
      <c r="P2803" s="1">
        <f t="shared" si="525"/>
        <v>0.81161018233441029</v>
      </c>
      <c r="Q2803" s="1">
        <f t="shared" si="522"/>
        <v>9.23149655940258E-2</v>
      </c>
      <c r="R2803" s="2">
        <f t="shared" si="526"/>
        <v>2478656.8261995926</v>
      </c>
      <c r="S2803" s="2">
        <f t="shared" si="527"/>
        <v>2652162.8040335644</v>
      </c>
      <c r="T2803" s="2">
        <f t="shared" si="528"/>
        <v>2478656.8261995926</v>
      </c>
      <c r="V2803" s="1">
        <v>2022</v>
      </c>
      <c r="W2803" s="1">
        <v>55797</v>
      </c>
      <c r="X2803" s="1" t="s">
        <v>2843</v>
      </c>
      <c r="Y2803" s="1" t="s">
        <v>34</v>
      </c>
      <c r="Z2803" s="1">
        <v>5</v>
      </c>
      <c r="AA2803" s="1">
        <v>7</v>
      </c>
      <c r="AB2803" s="1">
        <v>23</v>
      </c>
    </row>
    <row r="2804" spans="2:28" x14ac:dyDescent="0.55000000000000004">
      <c r="B2804" s="1">
        <v>11863</v>
      </c>
      <c r="C2804" s="4" t="str">
        <f>_xlfn.IFNA(VLOOKUP(B2804,W$2:AB11918,3,FALSE),0)</f>
        <v>LB</v>
      </c>
      <c r="D2804" s="1">
        <f>_xlfn.IFNA(VLOOKUP(B2804,W$2:AA11946,4,FALSE),0)</f>
        <v>46</v>
      </c>
      <c r="E2804" s="1">
        <f>_xlfn.IFNA(VLOOKUP(B2804,W$2:AA11946,5,FALSE),0)</f>
        <v>4</v>
      </c>
      <c r="F2804" s="1">
        <f>_xlfn.IFNA(VLOOKUP(B2804,W$2:AB11947,6,FALSE),0)</f>
        <v>29</v>
      </c>
      <c r="H2804" s="5">
        <f t="shared" si="523"/>
        <v>16999000</v>
      </c>
      <c r="I2804" s="5">
        <f t="shared" si="524"/>
        <v>18188930</v>
      </c>
      <c r="J2804" s="1">
        <f t="shared" si="517"/>
        <v>0.17038831267359586</v>
      </c>
      <c r="K2804" s="1">
        <f t="shared" si="518"/>
        <v>4</v>
      </c>
      <c r="L2804" s="1">
        <f t="shared" si="519"/>
        <v>1.0014040095474006</v>
      </c>
      <c r="M2804" s="1">
        <f t="shared" si="520"/>
        <v>0.96478985703719689</v>
      </c>
      <c r="N2804" s="1">
        <f t="shared" si="521"/>
        <v>0.82023027006469129</v>
      </c>
      <c r="P2804" s="1">
        <f t="shared" si="525"/>
        <v>0.79246090773099953</v>
      </c>
      <c r="Q2804" s="1">
        <f t="shared" si="522"/>
        <v>0.13502607692807114</v>
      </c>
      <c r="R2804" s="2">
        <f t="shared" si="526"/>
        <v>2295308.2817002814</v>
      </c>
      <c r="S2804" s="2">
        <f t="shared" si="527"/>
        <v>2455979.861419301</v>
      </c>
      <c r="T2804" s="2">
        <f t="shared" si="528"/>
        <v>2295308.2817002814</v>
      </c>
      <c r="V2804" s="1">
        <v>2022</v>
      </c>
      <c r="W2804" s="1">
        <v>56798</v>
      </c>
      <c r="X2804" s="1" t="s">
        <v>2844</v>
      </c>
      <c r="Y2804" s="1" t="s">
        <v>38</v>
      </c>
      <c r="Z2804" s="1">
        <v>5</v>
      </c>
      <c r="AA2804" s="1">
        <v>7</v>
      </c>
      <c r="AB2804" s="1">
        <v>24</v>
      </c>
    </row>
    <row r="2805" spans="2:28" x14ac:dyDescent="0.55000000000000004">
      <c r="B2805" s="1">
        <v>46948</v>
      </c>
      <c r="C2805" s="4">
        <f>_xlfn.IFNA(VLOOKUP(B2805,W$2:AB11919,3,FALSE),0)</f>
        <v>0</v>
      </c>
      <c r="D2805" s="1">
        <f>_xlfn.IFNA(VLOOKUP(B2805,W$2:AA11947,4,FALSE),0)</f>
        <v>0</v>
      </c>
      <c r="E2805" s="1">
        <f>_xlfn.IFNA(VLOOKUP(B2805,W$2:AA11947,5,FALSE),0)</f>
        <v>0</v>
      </c>
      <c r="F2805" s="1">
        <f>_xlfn.IFNA(VLOOKUP(B2805,W$2:AB11948,6,FALSE),0)</f>
        <v>0</v>
      </c>
      <c r="H2805" s="5" t="e">
        <f t="shared" si="523"/>
        <v>#DIV/0!</v>
      </c>
      <c r="I2805" s="5" t="e">
        <f t="shared" si="524"/>
        <v>#DIV/0!</v>
      </c>
      <c r="J2805" s="1">
        <f t="shared" si="517"/>
        <v>0.11029086484118089</v>
      </c>
      <c r="K2805" s="1">
        <f t="shared" si="518"/>
        <v>0</v>
      </c>
      <c r="L2805" s="1" t="e">
        <f t="shared" si="519"/>
        <v>#DIV/0!</v>
      </c>
      <c r="M2805" s="1" t="e">
        <f t="shared" si="520"/>
        <v>#DIV/0!</v>
      </c>
      <c r="N2805" s="1" t="e">
        <f t="shared" si="521"/>
        <v>#DIV/0!</v>
      </c>
      <c r="P2805" s="1" t="e">
        <f t="shared" si="525"/>
        <v>#DIV/0!</v>
      </c>
      <c r="Q2805" s="1" t="e">
        <f t="shared" si="522"/>
        <v>#DIV/0!</v>
      </c>
      <c r="R2805" s="2" t="e">
        <f t="shared" si="526"/>
        <v>#DIV/0!</v>
      </c>
      <c r="S2805" s="2" t="e">
        <f t="shared" si="527"/>
        <v>#DIV/0!</v>
      </c>
      <c r="T2805" s="2" t="e">
        <f t="shared" si="528"/>
        <v>#DIV/0!</v>
      </c>
      <c r="V2805" s="1">
        <v>2022</v>
      </c>
      <c r="W2805" s="1">
        <v>38410</v>
      </c>
      <c r="X2805" s="1" t="s">
        <v>2845</v>
      </c>
      <c r="Y2805" s="1" t="s">
        <v>38</v>
      </c>
      <c r="Z2805" s="1">
        <v>5</v>
      </c>
      <c r="AA2805" s="1">
        <v>7</v>
      </c>
      <c r="AB2805" s="1">
        <v>23</v>
      </c>
    </row>
    <row r="2806" spans="2:28" x14ac:dyDescent="0.55000000000000004">
      <c r="B2806" s="1">
        <v>49805</v>
      </c>
      <c r="C2806" s="4">
        <f>_xlfn.IFNA(VLOOKUP(B2806,W$2:AB11920,3,FALSE),0)</f>
        <v>0</v>
      </c>
      <c r="D2806" s="1">
        <f>_xlfn.IFNA(VLOOKUP(B2806,W$2:AA11948,4,FALSE),0)</f>
        <v>0</v>
      </c>
      <c r="E2806" s="1">
        <f>_xlfn.IFNA(VLOOKUP(B2806,W$2:AA11948,5,FALSE),0)</f>
        <v>0</v>
      </c>
      <c r="F2806" s="1">
        <f>_xlfn.IFNA(VLOOKUP(B2806,W$2:AB11949,6,FALSE),0)</f>
        <v>0</v>
      </c>
      <c r="H2806" s="5" t="e">
        <f t="shared" si="523"/>
        <v>#DIV/0!</v>
      </c>
      <c r="I2806" s="5" t="e">
        <f t="shared" si="524"/>
        <v>#DIV/0!</v>
      </c>
      <c r="J2806" s="1">
        <f t="shared" si="517"/>
        <v>0.11029086484118089</v>
      </c>
      <c r="K2806" s="1">
        <f t="shared" si="518"/>
        <v>0</v>
      </c>
      <c r="L2806" s="1" t="e">
        <f t="shared" si="519"/>
        <v>#DIV/0!</v>
      </c>
      <c r="M2806" s="1" t="e">
        <f t="shared" si="520"/>
        <v>#DIV/0!</v>
      </c>
      <c r="N2806" s="1" t="e">
        <f t="shared" si="521"/>
        <v>#DIV/0!</v>
      </c>
      <c r="P2806" s="1" t="e">
        <f t="shared" si="525"/>
        <v>#DIV/0!</v>
      </c>
      <c r="Q2806" s="1" t="e">
        <f t="shared" si="522"/>
        <v>#DIV/0!</v>
      </c>
      <c r="R2806" s="2" t="e">
        <f t="shared" si="526"/>
        <v>#DIV/0!</v>
      </c>
      <c r="S2806" s="2" t="e">
        <f t="shared" si="527"/>
        <v>#DIV/0!</v>
      </c>
      <c r="T2806" s="2" t="e">
        <f t="shared" si="528"/>
        <v>#DIV/0!</v>
      </c>
      <c r="V2806" s="1">
        <v>2022</v>
      </c>
      <c r="W2806" s="1">
        <v>55265</v>
      </c>
      <c r="X2806" s="1" t="s">
        <v>2846</v>
      </c>
      <c r="Y2806" s="1" t="s">
        <v>44</v>
      </c>
      <c r="Z2806" s="1">
        <v>5</v>
      </c>
      <c r="AA2806" s="1">
        <v>7</v>
      </c>
      <c r="AB2806" s="1">
        <v>23</v>
      </c>
    </row>
    <row r="2807" spans="2:28" x14ac:dyDescent="0.55000000000000004">
      <c r="B2807" s="1">
        <v>55893</v>
      </c>
      <c r="C2807" s="4" t="str">
        <f>_xlfn.IFNA(VLOOKUP(B2807,W$2:AB11921,3,FALSE),0)</f>
        <v>CB</v>
      </c>
      <c r="D2807" s="1">
        <f>_xlfn.IFNA(VLOOKUP(B2807,W$2:AA11949,4,FALSE),0)</f>
        <v>43</v>
      </c>
      <c r="E2807" s="1">
        <f>_xlfn.IFNA(VLOOKUP(B2807,W$2:AA11949,5,FALSE),0)</f>
        <v>8</v>
      </c>
      <c r="F2807" s="1">
        <f>_xlfn.IFNA(VLOOKUP(B2807,W$2:AB11950,6,FALSE),0)</f>
        <v>24</v>
      </c>
      <c r="H2807" s="5">
        <f t="shared" si="523"/>
        <v>20000000</v>
      </c>
      <c r="I2807" s="5">
        <f t="shared" si="524"/>
        <v>21400000</v>
      </c>
      <c r="J2807" s="1">
        <f t="shared" si="517"/>
        <v>0.14534217904027727</v>
      </c>
      <c r="K2807" s="1">
        <f t="shared" si="518"/>
        <v>4</v>
      </c>
      <c r="L2807" s="1">
        <f t="shared" si="519"/>
        <v>0.96121638580046065</v>
      </c>
      <c r="M2807" s="1">
        <f t="shared" si="520"/>
        <v>1.1123962455126433</v>
      </c>
      <c r="N2807" s="1">
        <f t="shared" si="521"/>
        <v>0.87776743548653313</v>
      </c>
      <c r="P2807" s="1">
        <f t="shared" si="525"/>
        <v>0.93855590142983025</v>
      </c>
      <c r="Q2807" s="1">
        <f t="shared" si="522"/>
        <v>0.13641175986492321</v>
      </c>
      <c r="R2807" s="2">
        <f t="shared" si="526"/>
        <v>2728235.1972984644</v>
      </c>
      <c r="S2807" s="2">
        <f t="shared" si="527"/>
        <v>2919211.6611093567</v>
      </c>
      <c r="T2807" s="2">
        <f t="shared" si="528"/>
        <v>2728235.1972984644</v>
      </c>
      <c r="V2807" s="1">
        <v>2022</v>
      </c>
      <c r="W2807" s="1">
        <v>78432</v>
      </c>
      <c r="X2807" s="1" t="s">
        <v>2847</v>
      </c>
      <c r="Y2807" s="1" t="s">
        <v>40</v>
      </c>
      <c r="Z2807" s="1">
        <v>5</v>
      </c>
      <c r="AA2807" s="1">
        <v>7</v>
      </c>
      <c r="AB2807" s="1">
        <v>24</v>
      </c>
    </row>
    <row r="2808" spans="2:28" x14ac:dyDescent="0.55000000000000004">
      <c r="B2808" s="1">
        <v>27361</v>
      </c>
      <c r="C2808" s="4">
        <f>_xlfn.IFNA(VLOOKUP(B2808,W$2:AB11922,3,FALSE),0)</f>
        <v>0</v>
      </c>
      <c r="D2808" s="1">
        <f>_xlfn.IFNA(VLOOKUP(B2808,W$2:AA11950,4,FALSE),0)</f>
        <v>0</v>
      </c>
      <c r="E2808" s="1">
        <f>_xlfn.IFNA(VLOOKUP(B2808,W$2:AA11950,5,FALSE),0)</f>
        <v>0</v>
      </c>
      <c r="F2808" s="1">
        <f>_xlfn.IFNA(VLOOKUP(B2808,W$2:AB11951,6,FALSE),0)</f>
        <v>0</v>
      </c>
      <c r="H2808" s="5" t="e">
        <f t="shared" si="523"/>
        <v>#DIV/0!</v>
      </c>
      <c r="I2808" s="5" t="e">
        <f t="shared" si="524"/>
        <v>#DIV/0!</v>
      </c>
      <c r="J2808" s="1">
        <f t="shared" si="517"/>
        <v>0.11029086484118089</v>
      </c>
      <c r="K2808" s="1">
        <f t="shared" si="518"/>
        <v>0</v>
      </c>
      <c r="L2808" s="1" t="e">
        <f t="shared" si="519"/>
        <v>#DIV/0!</v>
      </c>
      <c r="M2808" s="1" t="e">
        <f t="shared" si="520"/>
        <v>#DIV/0!</v>
      </c>
      <c r="N2808" s="1" t="e">
        <f t="shared" si="521"/>
        <v>#DIV/0!</v>
      </c>
      <c r="P2808" s="1" t="e">
        <f t="shared" si="525"/>
        <v>#DIV/0!</v>
      </c>
      <c r="Q2808" s="1" t="e">
        <f t="shared" si="522"/>
        <v>#DIV/0!</v>
      </c>
      <c r="R2808" s="2" t="e">
        <f t="shared" si="526"/>
        <v>#DIV/0!</v>
      </c>
      <c r="S2808" s="2" t="e">
        <f t="shared" si="527"/>
        <v>#DIV/0!</v>
      </c>
      <c r="T2808" s="2" t="e">
        <f t="shared" si="528"/>
        <v>#DIV/0!</v>
      </c>
      <c r="V2808" s="1">
        <v>2022</v>
      </c>
      <c r="W2808" s="1">
        <v>61079</v>
      </c>
      <c r="X2808" s="1" t="s">
        <v>2848</v>
      </c>
      <c r="Y2808" s="1" t="s">
        <v>55</v>
      </c>
      <c r="Z2808" s="1">
        <v>5</v>
      </c>
      <c r="AA2808" s="1">
        <v>7</v>
      </c>
      <c r="AB2808" s="1">
        <v>23</v>
      </c>
    </row>
    <row r="2809" spans="2:28" x14ac:dyDescent="0.55000000000000004">
      <c r="B2809" s="1">
        <v>41557</v>
      </c>
      <c r="C2809" s="4">
        <f>_xlfn.IFNA(VLOOKUP(B2809,W$2:AB11923,3,FALSE),0)</f>
        <v>0</v>
      </c>
      <c r="D2809" s="1">
        <f>_xlfn.IFNA(VLOOKUP(B2809,W$2:AA11951,4,FALSE),0)</f>
        <v>0</v>
      </c>
      <c r="E2809" s="1">
        <f>_xlfn.IFNA(VLOOKUP(B2809,W$2:AA11951,5,FALSE),0)</f>
        <v>0</v>
      </c>
      <c r="F2809" s="1">
        <f>_xlfn.IFNA(VLOOKUP(B2809,W$2:AB11952,6,FALSE),0)</f>
        <v>0</v>
      </c>
      <c r="H2809" s="5" t="e">
        <f t="shared" si="523"/>
        <v>#DIV/0!</v>
      </c>
      <c r="I2809" s="5" t="e">
        <f t="shared" si="524"/>
        <v>#DIV/0!</v>
      </c>
      <c r="J2809" s="1">
        <f t="shared" si="517"/>
        <v>0.11029086484118089</v>
      </c>
      <c r="K2809" s="1">
        <f t="shared" si="518"/>
        <v>0</v>
      </c>
      <c r="L2809" s="1" t="e">
        <f t="shared" si="519"/>
        <v>#DIV/0!</v>
      </c>
      <c r="M2809" s="1" t="e">
        <f t="shared" si="520"/>
        <v>#DIV/0!</v>
      </c>
      <c r="N2809" s="1" t="e">
        <f t="shared" si="521"/>
        <v>#DIV/0!</v>
      </c>
      <c r="P2809" s="1" t="e">
        <f t="shared" si="525"/>
        <v>#DIV/0!</v>
      </c>
      <c r="Q2809" s="1" t="e">
        <f t="shared" si="522"/>
        <v>#DIV/0!</v>
      </c>
      <c r="R2809" s="2" t="e">
        <f t="shared" si="526"/>
        <v>#DIV/0!</v>
      </c>
      <c r="S2809" s="2" t="e">
        <f t="shared" si="527"/>
        <v>#DIV/0!</v>
      </c>
      <c r="T2809" s="2" t="e">
        <f t="shared" si="528"/>
        <v>#DIV/0!</v>
      </c>
      <c r="V2809" s="1">
        <v>2022</v>
      </c>
      <c r="W2809" s="1">
        <v>62987</v>
      </c>
      <c r="X2809" s="1" t="s">
        <v>2849</v>
      </c>
      <c r="Y2809" s="1" t="s">
        <v>48</v>
      </c>
      <c r="Z2809" s="1">
        <v>5</v>
      </c>
      <c r="AA2809" s="1">
        <v>7</v>
      </c>
      <c r="AB2809" s="1">
        <v>23</v>
      </c>
    </row>
    <row r="2810" spans="2:28" x14ac:dyDescent="0.55000000000000004">
      <c r="B2810" s="1">
        <v>8698</v>
      </c>
      <c r="C2810" s="4" t="str">
        <f>_xlfn.IFNA(VLOOKUP(B2810,W$2:AB11924,3,FALSE),0)</f>
        <v>WR</v>
      </c>
      <c r="D2810" s="1">
        <f>_xlfn.IFNA(VLOOKUP(B2810,W$2:AA11952,4,FALSE),0)</f>
        <v>90</v>
      </c>
      <c r="E2810" s="1">
        <f>_xlfn.IFNA(VLOOKUP(B2810,W$2:AA11952,5,FALSE),0)</f>
        <v>2</v>
      </c>
      <c r="F2810" s="1">
        <f>_xlfn.IFNA(VLOOKUP(B2810,W$2:AB11953,6,FALSE),0)</f>
        <v>30</v>
      </c>
      <c r="H2810" s="5">
        <f t="shared" si="523"/>
        <v>26850000</v>
      </c>
      <c r="I2810" s="5">
        <f t="shared" si="524"/>
        <v>28729500</v>
      </c>
      <c r="J2810" s="1">
        <f t="shared" si="517"/>
        <v>0.61349186721486715</v>
      </c>
      <c r="K2810" s="1">
        <f t="shared" si="518"/>
        <v>9</v>
      </c>
      <c r="L2810" s="1">
        <f t="shared" si="519"/>
        <v>1.0294839989928222</v>
      </c>
      <c r="M2810" s="1">
        <f t="shared" si="520"/>
        <v>1.000893038891195</v>
      </c>
      <c r="N2810" s="1">
        <f t="shared" si="521"/>
        <v>0.84929704697517161</v>
      </c>
      <c r="P2810" s="1">
        <f t="shared" si="525"/>
        <v>0.8751185378410189</v>
      </c>
      <c r="Q2810" s="1">
        <f t="shared" si="522"/>
        <v>0.53687810581443107</v>
      </c>
      <c r="R2810" s="2">
        <f t="shared" si="526"/>
        <v>14415177.141117474</v>
      </c>
      <c r="S2810" s="2">
        <f t="shared" si="527"/>
        <v>15424239.540995698</v>
      </c>
      <c r="T2810" s="2">
        <f t="shared" si="528"/>
        <v>14415177.141117474</v>
      </c>
      <c r="V2810" s="1">
        <v>2022</v>
      </c>
      <c r="W2810" s="1">
        <v>61610</v>
      </c>
      <c r="X2810" s="1" t="s">
        <v>2850</v>
      </c>
      <c r="Y2810" s="1" t="s">
        <v>58</v>
      </c>
      <c r="Z2810" s="1">
        <v>5</v>
      </c>
      <c r="AA2810" s="1">
        <v>7</v>
      </c>
      <c r="AB2810" s="1">
        <v>23</v>
      </c>
    </row>
    <row r="2811" spans="2:28" x14ac:dyDescent="0.55000000000000004">
      <c r="B2811" s="1">
        <v>45903</v>
      </c>
      <c r="C2811" s="4" t="str">
        <f>_xlfn.IFNA(VLOOKUP(B2811,W$2:AB11925,3,FALSE),0)</f>
        <v>HB</v>
      </c>
      <c r="D2811" s="1">
        <f>_xlfn.IFNA(VLOOKUP(B2811,W$2:AA11953,4,FALSE),0)</f>
        <v>20</v>
      </c>
      <c r="E2811" s="1">
        <f>_xlfn.IFNA(VLOOKUP(B2811,W$2:AA11953,5,FALSE),0)</f>
        <v>8</v>
      </c>
      <c r="F2811" s="1">
        <f>_xlfn.IFNA(VLOOKUP(B2811,W$2:AB11954,6,FALSE),0)</f>
        <v>26</v>
      </c>
      <c r="H2811" s="5">
        <f t="shared" si="523"/>
        <v>14223170</v>
      </c>
      <c r="I2811" s="5">
        <f t="shared" si="524"/>
        <v>15218791.9</v>
      </c>
      <c r="J2811" s="1">
        <f t="shared" si="517"/>
        <v>0.11374298598435889</v>
      </c>
      <c r="K2811" s="1">
        <f t="shared" si="518"/>
        <v>2</v>
      </c>
      <c r="L2811" s="1">
        <f t="shared" si="519"/>
        <v>0.96784963204339991</v>
      </c>
      <c r="M2811" s="1">
        <f t="shared" si="520"/>
        <v>0.99437471484129869</v>
      </c>
      <c r="N2811" s="1">
        <f t="shared" si="521"/>
        <v>0.81972023184507603</v>
      </c>
      <c r="P2811" s="1">
        <f t="shared" si="525"/>
        <v>0.78890301520776052</v>
      </c>
      <c r="Q2811" s="1">
        <f t="shared" si="522"/>
        <v>8.9732184601794773E-2</v>
      </c>
      <c r="R2811" s="2">
        <f t="shared" si="526"/>
        <v>1276276.1160627094</v>
      </c>
      <c r="S2811" s="2">
        <f t="shared" si="527"/>
        <v>1365615.4441870991</v>
      </c>
      <c r="T2811" s="2">
        <f t="shared" si="528"/>
        <v>1276276.1160627094</v>
      </c>
      <c r="V2811" s="1">
        <v>2022</v>
      </c>
      <c r="W2811" s="1">
        <v>77579</v>
      </c>
      <c r="X2811" s="1" t="s">
        <v>2851</v>
      </c>
      <c r="Y2811" s="1" t="s">
        <v>40</v>
      </c>
      <c r="Z2811" s="1">
        <v>5</v>
      </c>
      <c r="AA2811" s="1">
        <v>7</v>
      </c>
      <c r="AB2811" s="1">
        <v>24</v>
      </c>
    </row>
    <row r="2812" spans="2:28" x14ac:dyDescent="0.55000000000000004">
      <c r="B2812" s="1">
        <v>43938</v>
      </c>
      <c r="C2812" s="4">
        <f>_xlfn.IFNA(VLOOKUP(B2812,W$2:AB11926,3,FALSE),0)</f>
        <v>0</v>
      </c>
      <c r="D2812" s="1">
        <f>_xlfn.IFNA(VLOOKUP(B2812,W$2:AA11954,4,FALSE),0)</f>
        <v>0</v>
      </c>
      <c r="E2812" s="1">
        <f>_xlfn.IFNA(VLOOKUP(B2812,W$2:AA11954,5,FALSE),0)</f>
        <v>0</v>
      </c>
      <c r="F2812" s="1">
        <f>_xlfn.IFNA(VLOOKUP(B2812,W$2:AB11955,6,FALSE),0)</f>
        <v>0</v>
      </c>
      <c r="H2812" s="5" t="e">
        <f t="shared" si="523"/>
        <v>#DIV/0!</v>
      </c>
      <c r="I2812" s="5" t="e">
        <f t="shared" si="524"/>
        <v>#DIV/0!</v>
      </c>
      <c r="J2812" s="1">
        <f t="shared" si="517"/>
        <v>0.11029086484118089</v>
      </c>
      <c r="K2812" s="1">
        <f t="shared" si="518"/>
        <v>0</v>
      </c>
      <c r="L2812" s="1" t="e">
        <f t="shared" si="519"/>
        <v>#DIV/0!</v>
      </c>
      <c r="M2812" s="1" t="e">
        <f t="shared" si="520"/>
        <v>#DIV/0!</v>
      </c>
      <c r="N2812" s="1" t="e">
        <f t="shared" si="521"/>
        <v>#DIV/0!</v>
      </c>
      <c r="P2812" s="1" t="e">
        <f t="shared" si="525"/>
        <v>#DIV/0!</v>
      </c>
      <c r="Q2812" s="1" t="e">
        <f t="shared" si="522"/>
        <v>#DIV/0!</v>
      </c>
      <c r="R2812" s="2" t="e">
        <f t="shared" si="526"/>
        <v>#DIV/0!</v>
      </c>
      <c r="S2812" s="2" t="e">
        <f t="shared" si="527"/>
        <v>#DIV/0!</v>
      </c>
      <c r="T2812" s="2" t="e">
        <f t="shared" si="528"/>
        <v>#DIV/0!</v>
      </c>
      <c r="V2812" s="1">
        <v>2022</v>
      </c>
      <c r="W2812" s="1">
        <v>57782</v>
      </c>
      <c r="X2812" s="1" t="s">
        <v>2852</v>
      </c>
      <c r="Y2812" s="1" t="s">
        <v>44</v>
      </c>
      <c r="Z2812" s="1">
        <v>5</v>
      </c>
      <c r="AA2812" s="1">
        <v>7</v>
      </c>
      <c r="AB2812" s="1">
        <v>24</v>
      </c>
    </row>
    <row r="2813" spans="2:28" x14ac:dyDescent="0.55000000000000004">
      <c r="B2813" s="1">
        <v>56273</v>
      </c>
      <c r="C2813" s="4">
        <f>_xlfn.IFNA(VLOOKUP(B2813,W$2:AB11927,3,FALSE),0)</f>
        <v>0</v>
      </c>
      <c r="D2813" s="1">
        <f>_xlfn.IFNA(VLOOKUP(B2813,W$2:AA11955,4,FALSE),0)</f>
        <v>0</v>
      </c>
      <c r="E2813" s="1">
        <f>_xlfn.IFNA(VLOOKUP(B2813,W$2:AA11955,5,FALSE),0)</f>
        <v>0</v>
      </c>
      <c r="F2813" s="1">
        <f>_xlfn.IFNA(VLOOKUP(B2813,W$2:AB11956,6,FALSE),0)</f>
        <v>0</v>
      </c>
      <c r="H2813" s="5" t="e">
        <f t="shared" si="523"/>
        <v>#DIV/0!</v>
      </c>
      <c r="I2813" s="5" t="e">
        <f t="shared" si="524"/>
        <v>#DIV/0!</v>
      </c>
      <c r="J2813" s="1">
        <f t="shared" si="517"/>
        <v>0.11029086484118089</v>
      </c>
      <c r="K2813" s="1">
        <f t="shared" si="518"/>
        <v>0</v>
      </c>
      <c r="L2813" s="1" t="e">
        <f t="shared" si="519"/>
        <v>#DIV/0!</v>
      </c>
      <c r="M2813" s="1" t="e">
        <f t="shared" si="520"/>
        <v>#DIV/0!</v>
      </c>
      <c r="N2813" s="1" t="e">
        <f t="shared" si="521"/>
        <v>#DIV/0!</v>
      </c>
      <c r="P2813" s="1" t="e">
        <f t="shared" si="525"/>
        <v>#DIV/0!</v>
      </c>
      <c r="Q2813" s="1" t="e">
        <f t="shared" si="522"/>
        <v>#DIV/0!</v>
      </c>
      <c r="R2813" s="2" t="e">
        <f t="shared" si="526"/>
        <v>#DIV/0!</v>
      </c>
      <c r="S2813" s="2" t="e">
        <f t="shared" si="527"/>
        <v>#DIV/0!</v>
      </c>
      <c r="T2813" s="2" t="e">
        <f t="shared" si="528"/>
        <v>#DIV/0!</v>
      </c>
      <c r="V2813" s="1">
        <v>2022</v>
      </c>
      <c r="W2813" s="1">
        <v>55748</v>
      </c>
      <c r="X2813" s="1" t="s">
        <v>2853</v>
      </c>
      <c r="Y2813" s="1" t="s">
        <v>34</v>
      </c>
      <c r="Z2813" s="1">
        <v>5</v>
      </c>
      <c r="AA2813" s="1">
        <v>7</v>
      </c>
      <c r="AB2813" s="1">
        <v>23</v>
      </c>
    </row>
    <row r="2814" spans="2:28" x14ac:dyDescent="0.55000000000000004">
      <c r="B2814" s="1">
        <v>43077</v>
      </c>
      <c r="C2814" s="4">
        <f>_xlfn.IFNA(VLOOKUP(B2814,W$2:AB11928,3,FALSE),0)</f>
        <v>0</v>
      </c>
      <c r="D2814" s="1">
        <f>_xlfn.IFNA(VLOOKUP(B2814,W$2:AA11956,4,FALSE),0)</f>
        <v>0</v>
      </c>
      <c r="E2814" s="1">
        <f>_xlfn.IFNA(VLOOKUP(B2814,W$2:AA11956,5,FALSE),0)</f>
        <v>0</v>
      </c>
      <c r="F2814" s="1">
        <f>_xlfn.IFNA(VLOOKUP(B2814,W$2:AB11957,6,FALSE),0)</f>
        <v>0</v>
      </c>
      <c r="H2814" s="5" t="e">
        <f t="shared" si="523"/>
        <v>#DIV/0!</v>
      </c>
      <c r="I2814" s="5" t="e">
        <f t="shared" si="524"/>
        <v>#DIV/0!</v>
      </c>
      <c r="J2814" s="1">
        <f t="shared" si="517"/>
        <v>0.11029086484118089</v>
      </c>
      <c r="K2814" s="1">
        <f t="shared" si="518"/>
        <v>0</v>
      </c>
      <c r="L2814" s="1" t="e">
        <f t="shared" si="519"/>
        <v>#DIV/0!</v>
      </c>
      <c r="M2814" s="1" t="e">
        <f t="shared" si="520"/>
        <v>#DIV/0!</v>
      </c>
      <c r="N2814" s="1" t="e">
        <f t="shared" si="521"/>
        <v>#DIV/0!</v>
      </c>
      <c r="P2814" s="1" t="e">
        <f t="shared" si="525"/>
        <v>#DIV/0!</v>
      </c>
      <c r="Q2814" s="1" t="e">
        <f t="shared" si="522"/>
        <v>#DIV/0!</v>
      </c>
      <c r="R2814" s="2" t="e">
        <f t="shared" si="526"/>
        <v>#DIV/0!</v>
      </c>
      <c r="S2814" s="2" t="e">
        <f t="shared" si="527"/>
        <v>#DIV/0!</v>
      </c>
      <c r="T2814" s="2" t="e">
        <f t="shared" si="528"/>
        <v>#DIV/0!</v>
      </c>
      <c r="V2814" s="1">
        <v>2022</v>
      </c>
      <c r="W2814" s="1">
        <v>111900</v>
      </c>
      <c r="X2814" s="1" t="s">
        <v>2854</v>
      </c>
      <c r="Y2814" s="1" t="s">
        <v>55</v>
      </c>
      <c r="Z2814" s="1">
        <v>5</v>
      </c>
      <c r="AA2814" s="1">
        <v>7</v>
      </c>
      <c r="AB2814" s="1">
        <v>23</v>
      </c>
    </row>
    <row r="2815" spans="2:28" x14ac:dyDescent="0.55000000000000004">
      <c r="B2815" s="1">
        <v>34105</v>
      </c>
      <c r="C2815" s="4" t="str">
        <f>_xlfn.IFNA(VLOOKUP(B2815,W$2:AB11929,3,FALSE),0)</f>
        <v>CB</v>
      </c>
      <c r="D2815" s="1">
        <f>_xlfn.IFNA(VLOOKUP(B2815,W$2:AA11957,4,FALSE),0)</f>
        <v>1</v>
      </c>
      <c r="E2815" s="1">
        <f>_xlfn.IFNA(VLOOKUP(B2815,W$2:AA11957,5,FALSE),0)</f>
        <v>4</v>
      </c>
      <c r="F2815" s="1">
        <f>_xlfn.IFNA(VLOOKUP(B2815,W$2:AB11958,6,FALSE),0)</f>
        <v>26</v>
      </c>
      <c r="H2815" s="5">
        <f t="shared" si="523"/>
        <v>20000000</v>
      </c>
      <c r="I2815" s="5">
        <f t="shared" si="524"/>
        <v>21400000</v>
      </c>
      <c r="J2815" s="1">
        <f t="shared" si="517"/>
        <v>0.11029086484118089</v>
      </c>
      <c r="K2815" s="1">
        <f t="shared" si="518"/>
        <v>0</v>
      </c>
      <c r="L2815" s="1">
        <f t="shared" si="519"/>
        <v>1.1895239156337238</v>
      </c>
      <c r="M2815" s="1">
        <f t="shared" si="520"/>
        <v>0.68619556135383653</v>
      </c>
      <c r="N2815" s="1">
        <f t="shared" si="521"/>
        <v>0.87776743548653313</v>
      </c>
      <c r="P2815" s="1">
        <f t="shared" si="525"/>
        <v>0.71647418538510477</v>
      </c>
      <c r="Q2815" s="1">
        <f t="shared" si="522"/>
        <v>7.9020557542503769E-2</v>
      </c>
      <c r="R2815" s="2">
        <f t="shared" si="526"/>
        <v>1580411.1508500753</v>
      </c>
      <c r="S2815" s="2">
        <f t="shared" si="527"/>
        <v>1691039.9314095806</v>
      </c>
      <c r="T2815" s="2">
        <f t="shared" si="528"/>
        <v>1580411.1508500753</v>
      </c>
      <c r="V2815" s="1">
        <v>2022</v>
      </c>
      <c r="W2815" s="1">
        <v>56705</v>
      </c>
      <c r="X2815" s="1" t="s">
        <v>2855</v>
      </c>
      <c r="Y2815" s="1" t="s">
        <v>36</v>
      </c>
      <c r="Z2815" s="1">
        <v>5</v>
      </c>
      <c r="AA2815" s="1">
        <v>7</v>
      </c>
      <c r="AB2815" s="1">
        <v>24</v>
      </c>
    </row>
    <row r="2816" spans="2:28" x14ac:dyDescent="0.55000000000000004">
      <c r="B2816" s="1">
        <v>52267</v>
      </c>
      <c r="C2816" s="4">
        <f>_xlfn.IFNA(VLOOKUP(B2816,W$2:AB11930,3,FALSE),0)</f>
        <v>0</v>
      </c>
      <c r="D2816" s="1">
        <f>_xlfn.IFNA(VLOOKUP(B2816,W$2:AA11958,4,FALSE),0)</f>
        <v>0</v>
      </c>
      <c r="E2816" s="1">
        <f>_xlfn.IFNA(VLOOKUP(B2816,W$2:AA11958,5,FALSE),0)</f>
        <v>0</v>
      </c>
      <c r="F2816" s="1">
        <f>_xlfn.IFNA(VLOOKUP(B2816,W$2:AB11959,6,FALSE),0)</f>
        <v>0</v>
      </c>
      <c r="H2816" s="5" t="e">
        <f t="shared" si="523"/>
        <v>#DIV/0!</v>
      </c>
      <c r="I2816" s="5" t="e">
        <f t="shared" si="524"/>
        <v>#DIV/0!</v>
      </c>
      <c r="J2816" s="1">
        <f t="shared" si="517"/>
        <v>0.11029086484118089</v>
      </c>
      <c r="K2816" s="1">
        <f t="shared" si="518"/>
        <v>0</v>
      </c>
      <c r="L2816" s="1" t="e">
        <f t="shared" si="519"/>
        <v>#DIV/0!</v>
      </c>
      <c r="M2816" s="1" t="e">
        <f t="shared" si="520"/>
        <v>#DIV/0!</v>
      </c>
      <c r="N2816" s="1" t="e">
        <f t="shared" si="521"/>
        <v>#DIV/0!</v>
      </c>
      <c r="P2816" s="1" t="e">
        <f t="shared" si="525"/>
        <v>#DIV/0!</v>
      </c>
      <c r="Q2816" s="1" t="e">
        <f t="shared" si="522"/>
        <v>#DIV/0!</v>
      </c>
      <c r="R2816" s="2" t="e">
        <f t="shared" si="526"/>
        <v>#DIV/0!</v>
      </c>
      <c r="S2816" s="2" t="e">
        <f t="shared" si="527"/>
        <v>#DIV/0!</v>
      </c>
      <c r="T2816" s="2" t="e">
        <f t="shared" si="528"/>
        <v>#DIV/0!</v>
      </c>
      <c r="V2816" s="1">
        <v>2022</v>
      </c>
      <c r="W2816" s="1">
        <v>91336</v>
      </c>
      <c r="X2816" s="1" t="s">
        <v>2856</v>
      </c>
      <c r="Y2816" s="1" t="s">
        <v>38</v>
      </c>
      <c r="Z2816" s="1">
        <v>5</v>
      </c>
      <c r="AA2816" s="1">
        <v>7</v>
      </c>
      <c r="AB2816" s="1">
        <v>23</v>
      </c>
    </row>
    <row r="2817" spans="2:28" x14ac:dyDescent="0.55000000000000004">
      <c r="B2817" s="1">
        <v>0</v>
      </c>
      <c r="C2817" s="4">
        <f>_xlfn.IFNA(VLOOKUP(B2817,W$2:AB11931,3,FALSE),0)</f>
        <v>0</v>
      </c>
      <c r="D2817" s="1">
        <f>_xlfn.IFNA(VLOOKUP(B2817,W$2:AA11959,4,FALSE),0)</f>
        <v>0</v>
      </c>
      <c r="E2817" s="1">
        <f>_xlfn.IFNA(VLOOKUP(B2817,W$2:AA11959,5,FALSE),0)</f>
        <v>0</v>
      </c>
      <c r="F2817" s="1">
        <f>_xlfn.IFNA(VLOOKUP(B2817,W$2:AB11960,6,FALSE),0)</f>
        <v>0</v>
      </c>
      <c r="H2817" s="5" t="e">
        <f t="shared" si="523"/>
        <v>#DIV/0!</v>
      </c>
      <c r="I2817" s="5" t="e">
        <f t="shared" si="524"/>
        <v>#DIV/0!</v>
      </c>
      <c r="J2817" s="1">
        <f t="shared" si="517"/>
        <v>0.11029086484118089</v>
      </c>
      <c r="K2817" s="1">
        <f t="shared" si="518"/>
        <v>0</v>
      </c>
      <c r="L2817" s="1" t="e">
        <f t="shared" si="519"/>
        <v>#DIV/0!</v>
      </c>
      <c r="M2817" s="1" t="e">
        <f t="shared" si="520"/>
        <v>#DIV/0!</v>
      </c>
      <c r="N2817" s="1" t="e">
        <f t="shared" si="521"/>
        <v>#DIV/0!</v>
      </c>
      <c r="P2817" s="1" t="e">
        <f t="shared" si="525"/>
        <v>#DIV/0!</v>
      </c>
      <c r="Q2817" s="1" t="e">
        <f t="shared" si="522"/>
        <v>#DIV/0!</v>
      </c>
      <c r="R2817" s="2" t="e">
        <f t="shared" si="526"/>
        <v>#DIV/0!</v>
      </c>
      <c r="S2817" s="2" t="e">
        <f t="shared" si="527"/>
        <v>#DIV/0!</v>
      </c>
      <c r="T2817" s="2" t="e">
        <f t="shared" si="528"/>
        <v>#DIV/0!</v>
      </c>
      <c r="V2817" s="1">
        <v>2022</v>
      </c>
      <c r="W2817" s="1">
        <v>124140</v>
      </c>
      <c r="X2817" s="1" t="s">
        <v>2857</v>
      </c>
      <c r="Y2817" s="1" t="s">
        <v>34</v>
      </c>
      <c r="Z2817" s="1">
        <v>5</v>
      </c>
      <c r="AA2817" s="1">
        <v>7</v>
      </c>
      <c r="AB2817" s="1">
        <v>23</v>
      </c>
    </row>
    <row r="2818" spans="2:28" x14ac:dyDescent="0.55000000000000004">
      <c r="B2818" s="1">
        <v>11440</v>
      </c>
      <c r="C2818" s="4" t="str">
        <f>_xlfn.IFNA(VLOOKUP(B2818,W$2:AB11932,3,FALSE),0)</f>
        <v>WR</v>
      </c>
      <c r="D2818" s="1">
        <f>_xlfn.IFNA(VLOOKUP(B2818,W$2:AA11960,4,FALSE),0)</f>
        <v>10</v>
      </c>
      <c r="E2818" s="1">
        <f>_xlfn.IFNA(VLOOKUP(B2818,W$2:AA11960,5,FALSE),0)</f>
        <v>8</v>
      </c>
      <c r="F2818" s="1">
        <f>_xlfn.IFNA(VLOOKUP(B2818,W$2:AB11961,6,FALSE),0)</f>
        <v>29</v>
      </c>
      <c r="H2818" s="5">
        <f t="shared" si="523"/>
        <v>26850000</v>
      </c>
      <c r="I2818" s="5">
        <f t="shared" si="524"/>
        <v>28729500</v>
      </c>
      <c r="J2818" s="1">
        <f t="shared" ref="J2818:J2879" si="529">AVERAGEIF(BF:BF,D2818,BG:BG)</f>
        <v>0.15834706436900092</v>
      </c>
      <c r="K2818" s="1">
        <f t="shared" ref="K2818:K2879" si="530">ROUNDDOWN(D2818*0.1,0)</f>
        <v>1</v>
      </c>
      <c r="L2818" s="1">
        <f t="shared" ref="L2818:L2879" si="531">AVERAGEIFS(AV:AV,AU:AU,K2818,AW:AW,E2818)</f>
        <v>0.97398521903978064</v>
      </c>
      <c r="M2818" s="1">
        <f t="shared" ref="M2818:M2879" si="532">AVERAGEIFS(AK:AK,AJ:AJ,K2818,AL:AL,F2818)</f>
        <v>0.90211382224993342</v>
      </c>
      <c r="N2818" s="1">
        <f t="shared" ref="N2818:N2879" si="533">AVERAGEIFS(BK:BK,BJ:BJ,D2818,BL:BL,C2818)</f>
        <v>0.89953136465011441</v>
      </c>
      <c r="P2818" s="1">
        <f t="shared" si="525"/>
        <v>0.79036921153182638</v>
      </c>
      <c r="Q2818" s="1">
        <f t="shared" ref="Q2818:Q2879" si="534">P2818*J2818</f>
        <v>0.1251526444137066</v>
      </c>
      <c r="R2818" s="2">
        <f t="shared" si="526"/>
        <v>3360348.5025080224</v>
      </c>
      <c r="S2818" s="2">
        <f t="shared" si="527"/>
        <v>3595572.8976835837</v>
      </c>
      <c r="T2818" s="2">
        <f t="shared" si="528"/>
        <v>3360348.5025080224</v>
      </c>
      <c r="V2818" s="1">
        <v>2022</v>
      </c>
      <c r="W2818" s="1">
        <v>42833</v>
      </c>
      <c r="X2818" s="1" t="s">
        <v>2858</v>
      </c>
      <c r="Y2818" s="1" t="s">
        <v>34</v>
      </c>
      <c r="Z2818" s="1">
        <v>5</v>
      </c>
      <c r="AA2818" s="1">
        <v>7</v>
      </c>
      <c r="AB2818" s="1">
        <v>26</v>
      </c>
    </row>
    <row r="2819" spans="2:28" x14ac:dyDescent="0.55000000000000004">
      <c r="B2819" s="1">
        <v>0</v>
      </c>
      <c r="C2819" s="4">
        <f>_xlfn.IFNA(VLOOKUP(B2819,W$2:AB11933,3,FALSE),0)</f>
        <v>0</v>
      </c>
      <c r="D2819" s="1">
        <f>_xlfn.IFNA(VLOOKUP(B2819,W$2:AA11961,4,FALSE),0)</f>
        <v>0</v>
      </c>
      <c r="E2819" s="1">
        <f>_xlfn.IFNA(VLOOKUP(B2819,W$2:AA11961,5,FALSE),0)</f>
        <v>0</v>
      </c>
      <c r="F2819" s="1">
        <f>_xlfn.IFNA(VLOOKUP(B2819,W$2:AB11962,6,FALSE),0)</f>
        <v>0</v>
      </c>
      <c r="H2819" s="5" t="e">
        <f t="shared" ref="H2819:H2879" si="535">AVERAGEIF(AO:AO,C2819,AP:AP)</f>
        <v>#DIV/0!</v>
      </c>
      <c r="I2819" s="5" t="e">
        <f t="shared" ref="I2819:I2879" si="536">H2819*1.07</f>
        <v>#DIV/0!</v>
      </c>
      <c r="J2819" s="1">
        <f t="shared" si="529"/>
        <v>0.11029086484118089</v>
      </c>
      <c r="K2819" s="1">
        <f t="shared" si="530"/>
        <v>0</v>
      </c>
      <c r="L2819" s="1" t="e">
        <f t="shared" si="531"/>
        <v>#DIV/0!</v>
      </c>
      <c r="M2819" s="1" t="e">
        <f t="shared" si="532"/>
        <v>#DIV/0!</v>
      </c>
      <c r="N2819" s="1" t="e">
        <f t="shared" si="533"/>
        <v>#DIV/0!</v>
      </c>
      <c r="P2819" s="1" t="e">
        <f t="shared" ref="P2819:P2879" si="537">L2819*M2819*N2819</f>
        <v>#DIV/0!</v>
      </c>
      <c r="Q2819" s="1" t="e">
        <f t="shared" si="534"/>
        <v>#DIV/0!</v>
      </c>
      <c r="R2819" s="2" t="e">
        <f t="shared" ref="R2819:R2879" si="538">H2819*Q2819</f>
        <v>#DIV/0!</v>
      </c>
      <c r="S2819" s="2" t="e">
        <f t="shared" ref="S2819:S2879" si="539">I2819*Q2819</f>
        <v>#DIV/0!</v>
      </c>
      <c r="T2819" s="2" t="e">
        <f t="shared" ref="T2819:T2879" si="540">((_xlfn.IFS(C2819&lt;&gt;"QB",R2819,F2819&gt;27,(1/(M2819))*R2819,F2819&lt;=27,R2819)))</f>
        <v>#DIV/0!</v>
      </c>
      <c r="V2819" s="1">
        <v>2022</v>
      </c>
      <c r="W2819" s="1">
        <v>59994</v>
      </c>
      <c r="X2819" s="1" t="s">
        <v>2859</v>
      </c>
      <c r="Y2819" s="1" t="s">
        <v>40</v>
      </c>
      <c r="Z2819" s="1">
        <v>5</v>
      </c>
      <c r="AA2819" s="1">
        <v>7</v>
      </c>
      <c r="AB2819" s="1">
        <v>23</v>
      </c>
    </row>
    <row r="2820" spans="2:28" x14ac:dyDescent="0.55000000000000004">
      <c r="B2820" s="1">
        <v>0</v>
      </c>
      <c r="C2820" s="4">
        <f>_xlfn.IFNA(VLOOKUP(B2820,W$2:AB11934,3,FALSE),0)</f>
        <v>0</v>
      </c>
      <c r="D2820" s="1">
        <f>_xlfn.IFNA(VLOOKUP(B2820,W$2:AA11962,4,FALSE),0)</f>
        <v>0</v>
      </c>
      <c r="E2820" s="1">
        <f>_xlfn.IFNA(VLOOKUP(B2820,W$2:AA11962,5,FALSE),0)</f>
        <v>0</v>
      </c>
      <c r="F2820" s="1">
        <f>_xlfn.IFNA(VLOOKUP(B2820,W$2:AB11963,6,FALSE),0)</f>
        <v>0</v>
      </c>
      <c r="H2820" s="5" t="e">
        <f t="shared" si="535"/>
        <v>#DIV/0!</v>
      </c>
      <c r="I2820" s="5" t="e">
        <f t="shared" si="536"/>
        <v>#DIV/0!</v>
      </c>
      <c r="J2820" s="1">
        <f t="shared" si="529"/>
        <v>0.11029086484118089</v>
      </c>
      <c r="K2820" s="1">
        <f t="shared" si="530"/>
        <v>0</v>
      </c>
      <c r="L2820" s="1" t="e">
        <f t="shared" si="531"/>
        <v>#DIV/0!</v>
      </c>
      <c r="M2820" s="1" t="e">
        <f t="shared" si="532"/>
        <v>#DIV/0!</v>
      </c>
      <c r="N2820" s="1" t="e">
        <f t="shared" si="533"/>
        <v>#DIV/0!</v>
      </c>
      <c r="P2820" s="1" t="e">
        <f t="shared" si="537"/>
        <v>#DIV/0!</v>
      </c>
      <c r="Q2820" s="1" t="e">
        <f t="shared" si="534"/>
        <v>#DIV/0!</v>
      </c>
      <c r="R2820" s="2" t="e">
        <f t="shared" si="538"/>
        <v>#DIV/0!</v>
      </c>
      <c r="S2820" s="2" t="e">
        <f t="shared" si="539"/>
        <v>#DIV/0!</v>
      </c>
      <c r="T2820" s="2" t="e">
        <f t="shared" si="540"/>
        <v>#DIV/0!</v>
      </c>
      <c r="V2820" s="1">
        <v>2022</v>
      </c>
      <c r="W2820" s="1">
        <v>108389</v>
      </c>
      <c r="X2820" s="1" t="s">
        <v>2860</v>
      </c>
      <c r="Y2820" s="1" t="s">
        <v>48</v>
      </c>
      <c r="Z2820" s="1">
        <v>5</v>
      </c>
      <c r="AA2820" s="1">
        <v>7</v>
      </c>
      <c r="AB2820" s="1">
        <v>23</v>
      </c>
    </row>
    <row r="2821" spans="2:28" x14ac:dyDescent="0.55000000000000004">
      <c r="B2821" s="1">
        <v>0</v>
      </c>
      <c r="C2821" s="4">
        <f>_xlfn.IFNA(VLOOKUP(B2821,W$2:AB11935,3,FALSE),0)</f>
        <v>0</v>
      </c>
      <c r="D2821" s="1">
        <f>_xlfn.IFNA(VLOOKUP(B2821,W$2:AA11963,4,FALSE),0)</f>
        <v>0</v>
      </c>
      <c r="E2821" s="1">
        <f>_xlfn.IFNA(VLOOKUP(B2821,W$2:AA11963,5,FALSE),0)</f>
        <v>0</v>
      </c>
      <c r="F2821" s="1">
        <f>_xlfn.IFNA(VLOOKUP(B2821,W$2:AB11964,6,FALSE),0)</f>
        <v>0</v>
      </c>
      <c r="H2821" s="5" t="e">
        <f t="shared" si="535"/>
        <v>#DIV/0!</v>
      </c>
      <c r="I2821" s="5" t="e">
        <f t="shared" si="536"/>
        <v>#DIV/0!</v>
      </c>
      <c r="J2821" s="1">
        <f t="shared" si="529"/>
        <v>0.11029086484118089</v>
      </c>
      <c r="K2821" s="1">
        <f t="shared" si="530"/>
        <v>0</v>
      </c>
      <c r="L2821" s="1" t="e">
        <f t="shared" si="531"/>
        <v>#DIV/0!</v>
      </c>
      <c r="M2821" s="1" t="e">
        <f t="shared" si="532"/>
        <v>#DIV/0!</v>
      </c>
      <c r="N2821" s="1" t="e">
        <f t="shared" si="533"/>
        <v>#DIV/0!</v>
      </c>
      <c r="P2821" s="1" t="e">
        <f t="shared" si="537"/>
        <v>#DIV/0!</v>
      </c>
      <c r="Q2821" s="1" t="e">
        <f t="shared" si="534"/>
        <v>#DIV/0!</v>
      </c>
      <c r="R2821" s="2" t="e">
        <f t="shared" si="538"/>
        <v>#DIV/0!</v>
      </c>
      <c r="S2821" s="2" t="e">
        <f t="shared" si="539"/>
        <v>#DIV/0!</v>
      </c>
      <c r="T2821" s="2" t="e">
        <f t="shared" si="540"/>
        <v>#DIV/0!</v>
      </c>
      <c r="V2821" s="1">
        <v>2022</v>
      </c>
      <c r="W2821" s="1">
        <v>43393</v>
      </c>
      <c r="X2821" s="1" t="s">
        <v>2861</v>
      </c>
      <c r="Y2821" s="1" t="s">
        <v>34</v>
      </c>
      <c r="Z2821" s="1">
        <v>5</v>
      </c>
      <c r="AA2821" s="1">
        <v>7</v>
      </c>
      <c r="AB2821" s="1">
        <v>23</v>
      </c>
    </row>
    <row r="2822" spans="2:28" x14ac:dyDescent="0.55000000000000004">
      <c r="B2822" s="1">
        <v>11806</v>
      </c>
      <c r="C2822" s="4" t="str">
        <f>_xlfn.IFNA(VLOOKUP(B2822,W$2:AB11936,3,FALSE),0)</f>
        <v>ED</v>
      </c>
      <c r="D2822" s="1">
        <f>_xlfn.IFNA(VLOOKUP(B2822,W$2:AA11964,4,FALSE),0)</f>
        <v>46</v>
      </c>
      <c r="E2822" s="1">
        <f>_xlfn.IFNA(VLOOKUP(B2822,W$2:AA11964,5,FALSE),0)</f>
        <v>2</v>
      </c>
      <c r="F2822" s="1">
        <f>_xlfn.IFNA(VLOOKUP(B2822,W$2:AB11965,6,FALSE),0)</f>
        <v>28</v>
      </c>
      <c r="H2822" s="5">
        <f t="shared" si="535"/>
        <v>25400550</v>
      </c>
      <c r="I2822" s="5">
        <f t="shared" si="536"/>
        <v>27178588.5</v>
      </c>
      <c r="J2822" s="1">
        <f t="shared" si="529"/>
        <v>0.17038831267359586</v>
      </c>
      <c r="K2822" s="1">
        <f t="shared" si="530"/>
        <v>4</v>
      </c>
      <c r="L2822" s="1">
        <f t="shared" si="531"/>
        <v>1.0844793305510565</v>
      </c>
      <c r="M2822" s="1">
        <f t="shared" si="532"/>
        <v>0.96478985703719689</v>
      </c>
      <c r="N2822" s="1">
        <f t="shared" si="533"/>
        <v>1</v>
      </c>
      <c r="P2822" s="1">
        <f t="shared" si="537"/>
        <v>1.0462946582821488</v>
      </c>
      <c r="Q2822" s="1">
        <f t="shared" si="534"/>
        <v>0.17827638138409191</v>
      </c>
      <c r="R2822" s="2">
        <f t="shared" si="538"/>
        <v>4528318.1391656958</v>
      </c>
      <c r="S2822" s="2">
        <f t="shared" si="539"/>
        <v>4845300.4089072943</v>
      </c>
      <c r="T2822" s="2">
        <f t="shared" si="540"/>
        <v>4528318.1391656958</v>
      </c>
      <c r="V2822" s="1">
        <v>2022</v>
      </c>
      <c r="W2822" s="1">
        <v>40364</v>
      </c>
      <c r="X2822" s="1" t="s">
        <v>2862</v>
      </c>
      <c r="Y2822" s="1" t="s">
        <v>46</v>
      </c>
      <c r="Z2822" s="1">
        <v>5</v>
      </c>
      <c r="AA2822" s="1">
        <v>7</v>
      </c>
      <c r="AB2822" s="1">
        <v>25</v>
      </c>
    </row>
    <row r="2823" spans="2:28" x14ac:dyDescent="0.55000000000000004">
      <c r="B2823" s="1">
        <v>7024</v>
      </c>
      <c r="C2823" s="4" t="str">
        <f>_xlfn.IFNA(VLOOKUP(B2823,W$2:AB11937,3,FALSE),0)</f>
        <v>ED</v>
      </c>
      <c r="D2823" s="1">
        <f>_xlfn.IFNA(VLOOKUP(B2823,W$2:AA11965,4,FALSE),0)</f>
        <v>93</v>
      </c>
      <c r="E2823" s="1">
        <f>_xlfn.IFNA(VLOOKUP(B2823,W$2:AA11965,5,FALSE),0)</f>
        <v>20</v>
      </c>
      <c r="F2823" s="1">
        <f>_xlfn.IFNA(VLOOKUP(B2823,W$2:AB11966,6,FALSE),0)</f>
        <v>33</v>
      </c>
      <c r="H2823" s="5">
        <f t="shared" si="535"/>
        <v>25400550</v>
      </c>
      <c r="I2823" s="5">
        <f t="shared" si="536"/>
        <v>27178588.5</v>
      </c>
      <c r="J2823" s="1">
        <f t="shared" si="529"/>
        <v>0.61349186721486715</v>
      </c>
      <c r="K2823" s="1">
        <f t="shared" si="530"/>
        <v>9</v>
      </c>
      <c r="L2823" s="1">
        <f t="shared" si="531"/>
        <v>1.0346788967826517</v>
      </c>
      <c r="M2823" s="1">
        <f t="shared" si="532"/>
        <v>0.74619625737641182</v>
      </c>
      <c r="N2823" s="1">
        <f t="shared" si="533"/>
        <v>1</v>
      </c>
      <c r="P2823" s="1">
        <f t="shared" si="537"/>
        <v>0.77207352036556942</v>
      </c>
      <c r="Q2823" s="1">
        <f t="shared" si="534"/>
        <v>0.47366082563622897</v>
      </c>
      <c r="R2823" s="2">
        <f t="shared" si="538"/>
        <v>12031245.484614316</v>
      </c>
      <c r="S2823" s="2">
        <f t="shared" si="539"/>
        <v>12873432.668537317</v>
      </c>
      <c r="T2823" s="2">
        <f t="shared" si="540"/>
        <v>12031245.484614316</v>
      </c>
      <c r="V2823" s="1">
        <v>2022</v>
      </c>
      <c r="W2823" s="1">
        <v>78089</v>
      </c>
      <c r="X2823" s="1" t="s">
        <v>2863</v>
      </c>
      <c r="Y2823" s="1" t="s">
        <v>34</v>
      </c>
      <c r="Z2823" s="1">
        <v>5</v>
      </c>
      <c r="AA2823" s="1">
        <v>7</v>
      </c>
      <c r="AB2823" s="1">
        <v>24</v>
      </c>
    </row>
    <row r="2824" spans="2:28" x14ac:dyDescent="0.55000000000000004">
      <c r="B2824" s="1">
        <v>12660</v>
      </c>
      <c r="C2824" s="4" t="str">
        <f>_xlfn.IFNA(VLOOKUP(B2824,W$2:AB11938,3,FALSE),0)</f>
        <v>HB</v>
      </c>
      <c r="D2824" s="1">
        <f>_xlfn.IFNA(VLOOKUP(B2824,W$2:AA11966,4,FALSE),0)</f>
        <v>45</v>
      </c>
      <c r="E2824" s="1">
        <f>_xlfn.IFNA(VLOOKUP(B2824,W$2:AA11966,5,FALSE),0)</f>
        <v>8</v>
      </c>
      <c r="F2824" s="1">
        <f>_xlfn.IFNA(VLOOKUP(B2824,W$2:AB11967,6,FALSE),0)</f>
        <v>28</v>
      </c>
      <c r="H2824" s="5">
        <f t="shared" si="535"/>
        <v>14223170</v>
      </c>
      <c r="I2824" s="5">
        <f t="shared" si="536"/>
        <v>15218791.9</v>
      </c>
      <c r="J2824" s="1">
        <f t="shared" si="529"/>
        <v>0.17038831267359586</v>
      </c>
      <c r="K2824" s="1">
        <f t="shared" si="530"/>
        <v>4</v>
      </c>
      <c r="L2824" s="1">
        <f t="shared" si="531"/>
        <v>0.96121638580046065</v>
      </c>
      <c r="M2824" s="1">
        <f t="shared" si="532"/>
        <v>0.96478985703719689</v>
      </c>
      <c r="N2824" s="1">
        <f t="shared" si="533"/>
        <v>0.81972023184507603</v>
      </c>
      <c r="P2824" s="1">
        <f t="shared" si="537"/>
        <v>0.76018544283650202</v>
      </c>
      <c r="Q2824" s="1">
        <f t="shared" si="534"/>
        <v>0.12952671492394183</v>
      </c>
      <c r="R2824" s="2">
        <f t="shared" si="538"/>
        <v>1842280.4859047616</v>
      </c>
      <c r="S2824" s="2">
        <f t="shared" si="539"/>
        <v>1971240.1199180949</v>
      </c>
      <c r="T2824" s="2">
        <f t="shared" si="540"/>
        <v>1842280.4859047616</v>
      </c>
      <c r="V2824" s="1">
        <v>2022</v>
      </c>
      <c r="W2824" s="1">
        <v>131960</v>
      </c>
      <c r="X2824" s="1" t="s">
        <v>2864</v>
      </c>
      <c r="Y2824" s="1" t="s">
        <v>34</v>
      </c>
      <c r="Z2824" s="1">
        <v>5</v>
      </c>
      <c r="AA2824" s="1">
        <v>7</v>
      </c>
      <c r="AB2824" s="1">
        <v>24</v>
      </c>
    </row>
    <row r="2825" spans="2:28" x14ac:dyDescent="0.55000000000000004">
      <c r="B2825" s="1">
        <v>10696</v>
      </c>
      <c r="C2825" s="4" t="str">
        <f>_xlfn.IFNA(VLOOKUP(B2825,W$2:AB11939,3,FALSE),0)</f>
        <v>CB</v>
      </c>
      <c r="D2825" s="1">
        <f>_xlfn.IFNA(VLOOKUP(B2825,W$2:AA11967,4,FALSE),0)</f>
        <v>97</v>
      </c>
      <c r="E2825" s="1">
        <f>_xlfn.IFNA(VLOOKUP(B2825,W$2:AA11967,5,FALSE),0)</f>
        <v>2</v>
      </c>
      <c r="F2825" s="1">
        <f>_xlfn.IFNA(VLOOKUP(B2825,W$2:AB11968,6,FALSE),0)</f>
        <v>29</v>
      </c>
      <c r="H2825" s="5">
        <f t="shared" si="535"/>
        <v>20000000</v>
      </c>
      <c r="I2825" s="5">
        <f t="shared" si="536"/>
        <v>21400000</v>
      </c>
      <c r="J2825" s="1">
        <f t="shared" si="529"/>
        <v>0.9106723943769699</v>
      </c>
      <c r="K2825" s="1">
        <f t="shared" si="530"/>
        <v>9</v>
      </c>
      <c r="L2825" s="1">
        <f t="shared" si="531"/>
        <v>1.0294839989928222</v>
      </c>
      <c r="M2825" s="1">
        <f t="shared" si="532"/>
        <v>1.000893038891195</v>
      </c>
      <c r="N2825" s="1">
        <f t="shared" si="533"/>
        <v>1</v>
      </c>
      <c r="P2825" s="1">
        <f t="shared" si="537"/>
        <v>1.0304033682417857</v>
      </c>
      <c r="Q2825" s="1">
        <f t="shared" si="534"/>
        <v>0.93835990253084156</v>
      </c>
      <c r="R2825" s="2">
        <f t="shared" si="538"/>
        <v>18767198.050616831</v>
      </c>
      <c r="S2825" s="2">
        <f t="shared" si="539"/>
        <v>20080901.914160009</v>
      </c>
      <c r="T2825" s="2">
        <f t="shared" si="540"/>
        <v>18767198.050616831</v>
      </c>
      <c r="V2825" s="1">
        <v>2022</v>
      </c>
      <c r="W2825" s="1">
        <v>156140</v>
      </c>
      <c r="X2825" s="1" t="s">
        <v>2865</v>
      </c>
      <c r="Y2825" s="1" t="s">
        <v>34</v>
      </c>
      <c r="Z2825" s="1">
        <v>5</v>
      </c>
      <c r="AA2825" s="1">
        <v>7</v>
      </c>
      <c r="AB2825" s="1">
        <v>23</v>
      </c>
    </row>
    <row r="2826" spans="2:28" x14ac:dyDescent="0.55000000000000004">
      <c r="B2826" s="1">
        <v>56273</v>
      </c>
      <c r="C2826" s="4">
        <f>_xlfn.IFNA(VLOOKUP(B2826,W$2:AB11940,3,FALSE),0)</f>
        <v>0</v>
      </c>
      <c r="D2826" s="1">
        <f>_xlfn.IFNA(VLOOKUP(B2826,W$2:AA11968,4,FALSE),0)</f>
        <v>0</v>
      </c>
      <c r="E2826" s="1">
        <f>_xlfn.IFNA(VLOOKUP(B2826,W$2:AA11968,5,FALSE),0)</f>
        <v>0</v>
      </c>
      <c r="F2826" s="1">
        <f>_xlfn.IFNA(VLOOKUP(B2826,W$2:AB11969,6,FALSE),0)</f>
        <v>0</v>
      </c>
      <c r="H2826" s="5" t="e">
        <f t="shared" si="535"/>
        <v>#DIV/0!</v>
      </c>
      <c r="I2826" s="5" t="e">
        <f t="shared" si="536"/>
        <v>#DIV/0!</v>
      </c>
      <c r="J2826" s="1">
        <f t="shared" si="529"/>
        <v>0.11029086484118089</v>
      </c>
      <c r="K2826" s="1">
        <f t="shared" si="530"/>
        <v>0</v>
      </c>
      <c r="L2826" s="1" t="e">
        <f t="shared" si="531"/>
        <v>#DIV/0!</v>
      </c>
      <c r="M2826" s="1" t="e">
        <f t="shared" si="532"/>
        <v>#DIV/0!</v>
      </c>
      <c r="N2826" s="1" t="e">
        <f t="shared" si="533"/>
        <v>#DIV/0!</v>
      </c>
      <c r="P2826" s="1" t="e">
        <f t="shared" si="537"/>
        <v>#DIV/0!</v>
      </c>
      <c r="Q2826" s="1" t="e">
        <f t="shared" si="534"/>
        <v>#DIV/0!</v>
      </c>
      <c r="R2826" s="2" t="e">
        <f t="shared" si="538"/>
        <v>#DIV/0!</v>
      </c>
      <c r="S2826" s="2" t="e">
        <f t="shared" si="539"/>
        <v>#DIV/0!</v>
      </c>
      <c r="T2826" s="2" t="e">
        <f t="shared" si="540"/>
        <v>#DIV/0!</v>
      </c>
      <c r="V2826" s="1">
        <v>2022</v>
      </c>
      <c r="W2826" s="1">
        <v>59856</v>
      </c>
      <c r="X2826" s="1" t="s">
        <v>2866</v>
      </c>
      <c r="Y2826" s="1" t="s">
        <v>40</v>
      </c>
      <c r="Z2826" s="1">
        <v>5</v>
      </c>
      <c r="AA2826" s="1">
        <v>7</v>
      </c>
      <c r="AB2826" s="1">
        <v>23</v>
      </c>
    </row>
    <row r="2827" spans="2:28" x14ac:dyDescent="0.55000000000000004">
      <c r="B2827" s="1">
        <v>77755</v>
      </c>
      <c r="C2827" s="4">
        <f>_xlfn.IFNA(VLOOKUP(B2827,W$2:AB11941,3,FALSE),0)</f>
        <v>0</v>
      </c>
      <c r="D2827" s="1">
        <f>_xlfn.IFNA(VLOOKUP(B2827,W$2:AA11969,4,FALSE),0)</f>
        <v>0</v>
      </c>
      <c r="E2827" s="1">
        <f>_xlfn.IFNA(VLOOKUP(B2827,W$2:AA11969,5,FALSE),0)</f>
        <v>0</v>
      </c>
      <c r="F2827" s="1">
        <f>_xlfn.IFNA(VLOOKUP(B2827,W$2:AB11970,6,FALSE),0)</f>
        <v>0</v>
      </c>
      <c r="H2827" s="5" t="e">
        <f t="shared" si="535"/>
        <v>#DIV/0!</v>
      </c>
      <c r="I2827" s="5" t="e">
        <f t="shared" si="536"/>
        <v>#DIV/0!</v>
      </c>
      <c r="J2827" s="1">
        <f t="shared" si="529"/>
        <v>0.11029086484118089</v>
      </c>
      <c r="K2827" s="1">
        <f t="shared" si="530"/>
        <v>0</v>
      </c>
      <c r="L2827" s="1" t="e">
        <f t="shared" si="531"/>
        <v>#DIV/0!</v>
      </c>
      <c r="M2827" s="1" t="e">
        <f t="shared" si="532"/>
        <v>#DIV/0!</v>
      </c>
      <c r="N2827" s="1" t="e">
        <f t="shared" si="533"/>
        <v>#DIV/0!</v>
      </c>
      <c r="P2827" s="1" t="e">
        <f t="shared" si="537"/>
        <v>#DIV/0!</v>
      </c>
      <c r="Q2827" s="1" t="e">
        <f t="shared" si="534"/>
        <v>#DIV/0!</v>
      </c>
      <c r="R2827" s="2" t="e">
        <f t="shared" si="538"/>
        <v>#DIV/0!</v>
      </c>
      <c r="S2827" s="2" t="e">
        <f t="shared" si="539"/>
        <v>#DIV/0!</v>
      </c>
      <c r="T2827" s="2" t="e">
        <f t="shared" si="540"/>
        <v>#DIV/0!</v>
      </c>
      <c r="V2827" s="1">
        <v>2022</v>
      </c>
      <c r="W2827" s="1">
        <v>60131</v>
      </c>
      <c r="X2827" s="1" t="s">
        <v>2867</v>
      </c>
      <c r="Y2827" s="1" t="s">
        <v>31</v>
      </c>
      <c r="Z2827" s="1">
        <v>5</v>
      </c>
      <c r="AA2827" s="1">
        <v>7</v>
      </c>
      <c r="AB2827" s="1">
        <v>23</v>
      </c>
    </row>
    <row r="2828" spans="2:28" x14ac:dyDescent="0.55000000000000004">
      <c r="B2828" s="1">
        <v>98732</v>
      </c>
      <c r="C2828" s="4">
        <f>_xlfn.IFNA(VLOOKUP(B2828,W$2:AB11942,3,FALSE),0)</f>
        <v>0</v>
      </c>
      <c r="D2828" s="1">
        <f>_xlfn.IFNA(VLOOKUP(B2828,W$2:AA11970,4,FALSE),0)</f>
        <v>0</v>
      </c>
      <c r="E2828" s="1">
        <f>_xlfn.IFNA(VLOOKUP(B2828,W$2:AA11970,5,FALSE),0)</f>
        <v>0</v>
      </c>
      <c r="F2828" s="1">
        <f>_xlfn.IFNA(VLOOKUP(B2828,W$2:AB11971,6,FALSE),0)</f>
        <v>0</v>
      </c>
      <c r="H2828" s="5" t="e">
        <f t="shared" si="535"/>
        <v>#DIV/0!</v>
      </c>
      <c r="I2828" s="5" t="e">
        <f t="shared" si="536"/>
        <v>#DIV/0!</v>
      </c>
      <c r="J2828" s="1">
        <f t="shared" si="529"/>
        <v>0.11029086484118089</v>
      </c>
      <c r="K2828" s="1">
        <f t="shared" si="530"/>
        <v>0</v>
      </c>
      <c r="L2828" s="1" t="e">
        <f t="shared" si="531"/>
        <v>#DIV/0!</v>
      </c>
      <c r="M2828" s="1" t="e">
        <f t="shared" si="532"/>
        <v>#DIV/0!</v>
      </c>
      <c r="N2828" s="1" t="e">
        <f t="shared" si="533"/>
        <v>#DIV/0!</v>
      </c>
      <c r="P2828" s="1" t="e">
        <f t="shared" si="537"/>
        <v>#DIV/0!</v>
      </c>
      <c r="Q2828" s="1" t="e">
        <f t="shared" si="534"/>
        <v>#DIV/0!</v>
      </c>
      <c r="R2828" s="2" t="e">
        <f t="shared" si="538"/>
        <v>#DIV/0!</v>
      </c>
      <c r="S2828" s="2" t="e">
        <f t="shared" si="539"/>
        <v>#DIV/0!</v>
      </c>
      <c r="T2828" s="2" t="e">
        <f t="shared" si="540"/>
        <v>#DIV/0!</v>
      </c>
      <c r="V2828" s="1">
        <v>2022</v>
      </c>
      <c r="W2828" s="1">
        <v>60417</v>
      </c>
      <c r="X2828" s="1" t="s">
        <v>2868</v>
      </c>
      <c r="Y2828" s="1" t="s">
        <v>46</v>
      </c>
      <c r="Z2828" s="1">
        <v>5</v>
      </c>
      <c r="AA2828" s="1">
        <v>7</v>
      </c>
      <c r="AB2828" s="1">
        <v>25</v>
      </c>
    </row>
    <row r="2829" spans="2:28" x14ac:dyDescent="0.55000000000000004">
      <c r="B2829" s="1">
        <v>52286</v>
      </c>
      <c r="C2829" s="4">
        <f>_xlfn.IFNA(VLOOKUP(B2829,W$2:AB11943,3,FALSE),0)</f>
        <v>0</v>
      </c>
      <c r="D2829" s="1">
        <f>_xlfn.IFNA(VLOOKUP(B2829,W$2:AA11971,4,FALSE),0)</f>
        <v>0</v>
      </c>
      <c r="E2829" s="1">
        <f>_xlfn.IFNA(VLOOKUP(B2829,W$2:AA11971,5,FALSE),0)</f>
        <v>0</v>
      </c>
      <c r="F2829" s="1">
        <f>_xlfn.IFNA(VLOOKUP(B2829,W$2:AB11972,6,FALSE),0)</f>
        <v>0</v>
      </c>
      <c r="H2829" s="5" t="e">
        <f t="shared" si="535"/>
        <v>#DIV/0!</v>
      </c>
      <c r="I2829" s="5" t="e">
        <f t="shared" si="536"/>
        <v>#DIV/0!</v>
      </c>
      <c r="J2829" s="1">
        <f t="shared" si="529"/>
        <v>0.11029086484118089</v>
      </c>
      <c r="K2829" s="1">
        <f t="shared" si="530"/>
        <v>0</v>
      </c>
      <c r="L2829" s="1" t="e">
        <f t="shared" si="531"/>
        <v>#DIV/0!</v>
      </c>
      <c r="M2829" s="1" t="e">
        <f t="shared" si="532"/>
        <v>#DIV/0!</v>
      </c>
      <c r="N2829" s="1" t="e">
        <f t="shared" si="533"/>
        <v>#DIV/0!</v>
      </c>
      <c r="P2829" s="1" t="e">
        <f t="shared" si="537"/>
        <v>#DIV/0!</v>
      </c>
      <c r="Q2829" s="1" t="e">
        <f t="shared" si="534"/>
        <v>#DIV/0!</v>
      </c>
      <c r="R2829" s="2" t="e">
        <f t="shared" si="538"/>
        <v>#DIV/0!</v>
      </c>
      <c r="S2829" s="2" t="e">
        <f t="shared" si="539"/>
        <v>#DIV/0!</v>
      </c>
      <c r="T2829" s="2" t="e">
        <f t="shared" si="540"/>
        <v>#DIV/0!</v>
      </c>
      <c r="V2829" s="1">
        <v>2022</v>
      </c>
      <c r="W2829" s="1">
        <v>44501</v>
      </c>
      <c r="X2829" s="1" t="s">
        <v>2869</v>
      </c>
      <c r="Y2829" s="1" t="s">
        <v>38</v>
      </c>
      <c r="Z2829" s="1">
        <v>5</v>
      </c>
      <c r="AA2829" s="1">
        <v>7</v>
      </c>
      <c r="AB2829" s="1">
        <v>23</v>
      </c>
    </row>
    <row r="2830" spans="2:28" x14ac:dyDescent="0.55000000000000004">
      <c r="B2830" s="1">
        <v>0</v>
      </c>
      <c r="C2830" s="4">
        <f>_xlfn.IFNA(VLOOKUP(B2830,W$2:AB11944,3,FALSE),0)</f>
        <v>0</v>
      </c>
      <c r="D2830" s="1">
        <f>_xlfn.IFNA(VLOOKUP(B2830,W$2:AA11972,4,FALSE),0)</f>
        <v>0</v>
      </c>
      <c r="E2830" s="1">
        <f>_xlfn.IFNA(VLOOKUP(B2830,W$2:AA11972,5,FALSE),0)</f>
        <v>0</v>
      </c>
      <c r="F2830" s="1">
        <f>_xlfn.IFNA(VLOOKUP(B2830,W$2:AB11973,6,FALSE),0)</f>
        <v>0</v>
      </c>
      <c r="H2830" s="5" t="e">
        <f t="shared" si="535"/>
        <v>#DIV/0!</v>
      </c>
      <c r="I2830" s="5" t="e">
        <f t="shared" si="536"/>
        <v>#DIV/0!</v>
      </c>
      <c r="J2830" s="1">
        <f t="shared" si="529"/>
        <v>0.11029086484118089</v>
      </c>
      <c r="K2830" s="1">
        <f t="shared" si="530"/>
        <v>0</v>
      </c>
      <c r="L2830" s="1" t="e">
        <f t="shared" si="531"/>
        <v>#DIV/0!</v>
      </c>
      <c r="M2830" s="1" t="e">
        <f t="shared" si="532"/>
        <v>#DIV/0!</v>
      </c>
      <c r="N2830" s="1" t="e">
        <f t="shared" si="533"/>
        <v>#DIV/0!</v>
      </c>
      <c r="P2830" s="1" t="e">
        <f t="shared" si="537"/>
        <v>#DIV/0!</v>
      </c>
      <c r="Q2830" s="1" t="e">
        <f t="shared" si="534"/>
        <v>#DIV/0!</v>
      </c>
      <c r="R2830" s="2" t="e">
        <f t="shared" si="538"/>
        <v>#DIV/0!</v>
      </c>
      <c r="S2830" s="2" t="e">
        <f t="shared" si="539"/>
        <v>#DIV/0!</v>
      </c>
      <c r="T2830" s="2" t="e">
        <f t="shared" si="540"/>
        <v>#DIV/0!</v>
      </c>
      <c r="V2830" s="1">
        <v>2022</v>
      </c>
      <c r="W2830" s="1">
        <v>81798</v>
      </c>
      <c r="X2830" s="1" t="s">
        <v>2870</v>
      </c>
      <c r="Y2830" s="1" t="s">
        <v>51</v>
      </c>
      <c r="Z2830" s="1">
        <v>5</v>
      </c>
      <c r="AA2830" s="1">
        <v>7</v>
      </c>
      <c r="AB2830" s="1">
        <v>23</v>
      </c>
    </row>
    <row r="2831" spans="2:28" x14ac:dyDescent="0.55000000000000004">
      <c r="B2831" s="1">
        <v>106599</v>
      </c>
      <c r="C2831" s="4">
        <f>_xlfn.IFNA(VLOOKUP(B2831,W$2:AB11945,3,FALSE),0)</f>
        <v>0</v>
      </c>
      <c r="D2831" s="1">
        <f>_xlfn.IFNA(VLOOKUP(B2831,W$2:AA11973,4,FALSE),0)</f>
        <v>0</v>
      </c>
      <c r="E2831" s="1">
        <f>_xlfn.IFNA(VLOOKUP(B2831,W$2:AA11973,5,FALSE),0)</f>
        <v>0</v>
      </c>
      <c r="F2831" s="1">
        <f>_xlfn.IFNA(VLOOKUP(B2831,W$2:AB11974,6,FALSE),0)</f>
        <v>0</v>
      </c>
      <c r="H2831" s="5" t="e">
        <f t="shared" si="535"/>
        <v>#DIV/0!</v>
      </c>
      <c r="I2831" s="5" t="e">
        <f t="shared" si="536"/>
        <v>#DIV/0!</v>
      </c>
      <c r="J2831" s="1">
        <f t="shared" si="529"/>
        <v>0.11029086484118089</v>
      </c>
      <c r="K2831" s="1">
        <f t="shared" si="530"/>
        <v>0</v>
      </c>
      <c r="L2831" s="1" t="e">
        <f t="shared" si="531"/>
        <v>#DIV/0!</v>
      </c>
      <c r="M2831" s="1" t="e">
        <f t="shared" si="532"/>
        <v>#DIV/0!</v>
      </c>
      <c r="N2831" s="1" t="e">
        <f t="shared" si="533"/>
        <v>#DIV/0!</v>
      </c>
      <c r="P2831" s="1" t="e">
        <f t="shared" si="537"/>
        <v>#DIV/0!</v>
      </c>
      <c r="Q2831" s="1" t="e">
        <f t="shared" si="534"/>
        <v>#DIV/0!</v>
      </c>
      <c r="R2831" s="2" t="e">
        <f t="shared" si="538"/>
        <v>#DIV/0!</v>
      </c>
      <c r="S2831" s="2" t="e">
        <f t="shared" si="539"/>
        <v>#DIV/0!</v>
      </c>
      <c r="T2831" s="2" t="e">
        <f t="shared" si="540"/>
        <v>#DIV/0!</v>
      </c>
      <c r="V2831" s="1">
        <v>2022</v>
      </c>
      <c r="W2831" s="1">
        <v>40399</v>
      </c>
      <c r="X2831" s="1" t="s">
        <v>2871</v>
      </c>
      <c r="Y2831" s="1" t="s">
        <v>42</v>
      </c>
      <c r="Z2831" s="1">
        <v>5</v>
      </c>
      <c r="AA2831" s="1">
        <v>7</v>
      </c>
      <c r="AB2831" s="1">
        <v>23</v>
      </c>
    </row>
    <row r="2832" spans="2:28" x14ac:dyDescent="0.55000000000000004">
      <c r="B2832" s="1">
        <v>55738</v>
      </c>
      <c r="C2832" s="4">
        <f>_xlfn.IFNA(VLOOKUP(B2832,W$2:AB11946,3,FALSE),0)</f>
        <v>0</v>
      </c>
      <c r="D2832" s="1">
        <f>_xlfn.IFNA(VLOOKUP(B2832,W$2:AA11974,4,FALSE),0)</f>
        <v>0</v>
      </c>
      <c r="E2832" s="1">
        <f>_xlfn.IFNA(VLOOKUP(B2832,W$2:AA11974,5,FALSE),0)</f>
        <v>0</v>
      </c>
      <c r="F2832" s="1">
        <f>_xlfn.IFNA(VLOOKUP(B2832,W$2:AB11975,6,FALSE),0)</f>
        <v>0</v>
      </c>
      <c r="H2832" s="5" t="e">
        <f t="shared" si="535"/>
        <v>#DIV/0!</v>
      </c>
      <c r="I2832" s="5" t="e">
        <f t="shared" si="536"/>
        <v>#DIV/0!</v>
      </c>
      <c r="J2832" s="1">
        <f t="shared" si="529"/>
        <v>0.11029086484118089</v>
      </c>
      <c r="K2832" s="1">
        <f t="shared" si="530"/>
        <v>0</v>
      </c>
      <c r="L2832" s="1" t="e">
        <f t="shared" si="531"/>
        <v>#DIV/0!</v>
      </c>
      <c r="M2832" s="1" t="e">
        <f t="shared" si="532"/>
        <v>#DIV/0!</v>
      </c>
      <c r="N2832" s="1" t="e">
        <f t="shared" si="533"/>
        <v>#DIV/0!</v>
      </c>
      <c r="P2832" s="1" t="e">
        <f t="shared" si="537"/>
        <v>#DIV/0!</v>
      </c>
      <c r="Q2832" s="1" t="e">
        <f t="shared" si="534"/>
        <v>#DIV/0!</v>
      </c>
      <c r="R2832" s="2" t="e">
        <f t="shared" si="538"/>
        <v>#DIV/0!</v>
      </c>
      <c r="S2832" s="2" t="e">
        <f t="shared" si="539"/>
        <v>#DIV/0!</v>
      </c>
      <c r="T2832" s="2" t="e">
        <f t="shared" si="540"/>
        <v>#DIV/0!</v>
      </c>
      <c r="V2832" s="1">
        <v>2022</v>
      </c>
      <c r="W2832" s="1">
        <v>83747</v>
      </c>
      <c r="X2832" s="1" t="s">
        <v>2872</v>
      </c>
      <c r="Y2832" s="1" t="s">
        <v>42</v>
      </c>
      <c r="Z2832" s="1">
        <v>5</v>
      </c>
      <c r="AA2832" s="1">
        <v>7</v>
      </c>
      <c r="AB2832" s="1">
        <v>23</v>
      </c>
    </row>
    <row r="2833" spans="2:28" x14ac:dyDescent="0.55000000000000004">
      <c r="B2833" s="1">
        <v>41256</v>
      </c>
      <c r="C2833" s="4">
        <f>_xlfn.IFNA(VLOOKUP(B2833,W$2:AB11947,3,FALSE),0)</f>
        <v>0</v>
      </c>
      <c r="D2833" s="1">
        <f>_xlfn.IFNA(VLOOKUP(B2833,W$2:AA11975,4,FALSE),0)</f>
        <v>0</v>
      </c>
      <c r="E2833" s="1">
        <f>_xlfn.IFNA(VLOOKUP(B2833,W$2:AA11975,5,FALSE),0)</f>
        <v>0</v>
      </c>
      <c r="F2833" s="1">
        <f>_xlfn.IFNA(VLOOKUP(B2833,W$2:AB11976,6,FALSE),0)</f>
        <v>0</v>
      </c>
      <c r="H2833" s="5" t="e">
        <f t="shared" si="535"/>
        <v>#DIV/0!</v>
      </c>
      <c r="I2833" s="5" t="e">
        <f t="shared" si="536"/>
        <v>#DIV/0!</v>
      </c>
      <c r="J2833" s="1">
        <f t="shared" si="529"/>
        <v>0.11029086484118089</v>
      </c>
      <c r="K2833" s="1">
        <f t="shared" si="530"/>
        <v>0</v>
      </c>
      <c r="L2833" s="1" t="e">
        <f t="shared" si="531"/>
        <v>#DIV/0!</v>
      </c>
      <c r="M2833" s="1" t="e">
        <f t="shared" si="532"/>
        <v>#DIV/0!</v>
      </c>
      <c r="N2833" s="1" t="e">
        <f t="shared" si="533"/>
        <v>#DIV/0!</v>
      </c>
      <c r="P2833" s="1" t="e">
        <f t="shared" si="537"/>
        <v>#DIV/0!</v>
      </c>
      <c r="Q2833" s="1" t="e">
        <f t="shared" si="534"/>
        <v>#DIV/0!</v>
      </c>
      <c r="R2833" s="2" t="e">
        <f t="shared" si="538"/>
        <v>#DIV/0!</v>
      </c>
      <c r="S2833" s="2" t="e">
        <f t="shared" si="539"/>
        <v>#DIV/0!</v>
      </c>
      <c r="T2833" s="2" t="e">
        <f t="shared" si="540"/>
        <v>#DIV/0!</v>
      </c>
      <c r="V2833" s="1">
        <v>2022</v>
      </c>
      <c r="W2833" s="1">
        <v>54402</v>
      </c>
      <c r="X2833" s="1" t="s">
        <v>2873</v>
      </c>
      <c r="Y2833" s="1" t="s">
        <v>38</v>
      </c>
      <c r="Z2833" s="1">
        <v>5</v>
      </c>
      <c r="AA2833" s="1">
        <v>7</v>
      </c>
      <c r="AB2833" s="1">
        <v>23</v>
      </c>
    </row>
    <row r="2834" spans="2:28" x14ac:dyDescent="0.55000000000000004">
      <c r="B2834" s="1">
        <v>0</v>
      </c>
      <c r="C2834" s="4">
        <f>_xlfn.IFNA(VLOOKUP(B2834,W$2:AB11948,3,FALSE),0)</f>
        <v>0</v>
      </c>
      <c r="D2834" s="1">
        <f>_xlfn.IFNA(VLOOKUP(B2834,W$2:AA11976,4,FALSE),0)</f>
        <v>0</v>
      </c>
      <c r="E2834" s="1">
        <f>_xlfn.IFNA(VLOOKUP(B2834,W$2:AA11976,5,FALSE),0)</f>
        <v>0</v>
      </c>
      <c r="F2834" s="1">
        <f>_xlfn.IFNA(VLOOKUP(B2834,W$2:AB11977,6,FALSE),0)</f>
        <v>0</v>
      </c>
      <c r="H2834" s="5" t="e">
        <f t="shared" si="535"/>
        <v>#DIV/0!</v>
      </c>
      <c r="I2834" s="5" t="e">
        <f t="shared" si="536"/>
        <v>#DIV/0!</v>
      </c>
      <c r="J2834" s="1">
        <f t="shared" si="529"/>
        <v>0.11029086484118089</v>
      </c>
      <c r="K2834" s="1">
        <f t="shared" si="530"/>
        <v>0</v>
      </c>
      <c r="L2834" s="1" t="e">
        <f t="shared" si="531"/>
        <v>#DIV/0!</v>
      </c>
      <c r="M2834" s="1" t="e">
        <f t="shared" si="532"/>
        <v>#DIV/0!</v>
      </c>
      <c r="N2834" s="1" t="e">
        <f t="shared" si="533"/>
        <v>#DIV/0!</v>
      </c>
      <c r="P2834" s="1" t="e">
        <f t="shared" si="537"/>
        <v>#DIV/0!</v>
      </c>
      <c r="Q2834" s="1" t="e">
        <f t="shared" si="534"/>
        <v>#DIV/0!</v>
      </c>
      <c r="R2834" s="2" t="e">
        <f t="shared" si="538"/>
        <v>#DIV/0!</v>
      </c>
      <c r="S2834" s="2" t="e">
        <f t="shared" si="539"/>
        <v>#DIV/0!</v>
      </c>
      <c r="T2834" s="2" t="e">
        <f t="shared" si="540"/>
        <v>#DIV/0!</v>
      </c>
      <c r="V2834" s="1">
        <v>2022</v>
      </c>
      <c r="W2834" s="1">
        <v>55629</v>
      </c>
      <c r="X2834" s="1" t="s">
        <v>2874</v>
      </c>
      <c r="Y2834" s="1" t="s">
        <v>48</v>
      </c>
      <c r="Z2834" s="1">
        <v>5</v>
      </c>
      <c r="AA2834" s="1">
        <v>7</v>
      </c>
      <c r="AB2834" s="1">
        <v>23</v>
      </c>
    </row>
    <row r="2835" spans="2:28" x14ac:dyDescent="0.55000000000000004">
      <c r="B2835" s="1">
        <v>130620</v>
      </c>
      <c r="C2835" s="4">
        <f>_xlfn.IFNA(VLOOKUP(B2835,W$2:AB11949,3,FALSE),0)</f>
        <v>0</v>
      </c>
      <c r="D2835" s="1">
        <f>_xlfn.IFNA(VLOOKUP(B2835,W$2:AA11977,4,FALSE),0)</f>
        <v>0</v>
      </c>
      <c r="E2835" s="1">
        <f>_xlfn.IFNA(VLOOKUP(B2835,W$2:AA11977,5,FALSE),0)</f>
        <v>0</v>
      </c>
      <c r="F2835" s="1">
        <f>_xlfn.IFNA(VLOOKUP(B2835,W$2:AB11978,6,FALSE),0)</f>
        <v>0</v>
      </c>
      <c r="H2835" s="5" t="e">
        <f t="shared" si="535"/>
        <v>#DIV/0!</v>
      </c>
      <c r="I2835" s="5" t="e">
        <f t="shared" si="536"/>
        <v>#DIV/0!</v>
      </c>
      <c r="J2835" s="1">
        <f t="shared" si="529"/>
        <v>0.11029086484118089</v>
      </c>
      <c r="K2835" s="1">
        <f t="shared" si="530"/>
        <v>0</v>
      </c>
      <c r="L2835" s="1" t="e">
        <f t="shared" si="531"/>
        <v>#DIV/0!</v>
      </c>
      <c r="M2835" s="1" t="e">
        <f t="shared" si="532"/>
        <v>#DIV/0!</v>
      </c>
      <c r="N2835" s="1" t="e">
        <f t="shared" si="533"/>
        <v>#DIV/0!</v>
      </c>
      <c r="P2835" s="1" t="e">
        <f t="shared" si="537"/>
        <v>#DIV/0!</v>
      </c>
      <c r="Q2835" s="1" t="e">
        <f t="shared" si="534"/>
        <v>#DIV/0!</v>
      </c>
      <c r="R2835" s="2" t="e">
        <f t="shared" si="538"/>
        <v>#DIV/0!</v>
      </c>
      <c r="S2835" s="2" t="e">
        <f t="shared" si="539"/>
        <v>#DIV/0!</v>
      </c>
      <c r="T2835" s="2" t="e">
        <f t="shared" si="540"/>
        <v>#DIV/0!</v>
      </c>
      <c r="V2835" s="1">
        <v>2022</v>
      </c>
      <c r="W2835" s="1">
        <v>55584</v>
      </c>
      <c r="X2835" s="1" t="s">
        <v>2875</v>
      </c>
      <c r="Y2835" s="1" t="s">
        <v>48</v>
      </c>
      <c r="Z2835" s="1">
        <v>5</v>
      </c>
      <c r="AA2835" s="1">
        <v>7</v>
      </c>
      <c r="AB2835" s="1">
        <v>23</v>
      </c>
    </row>
    <row r="2836" spans="2:28" x14ac:dyDescent="0.55000000000000004">
      <c r="B2836" s="1">
        <v>98720</v>
      </c>
      <c r="C2836" s="4">
        <f>_xlfn.IFNA(VLOOKUP(B2836,W$2:AB11950,3,FALSE),0)</f>
        <v>0</v>
      </c>
      <c r="D2836" s="1">
        <f>_xlfn.IFNA(VLOOKUP(B2836,W$2:AA11978,4,FALSE),0)</f>
        <v>0</v>
      </c>
      <c r="E2836" s="1">
        <f>_xlfn.IFNA(VLOOKUP(B2836,W$2:AA11978,5,FALSE),0)</f>
        <v>0</v>
      </c>
      <c r="F2836" s="1">
        <f>_xlfn.IFNA(VLOOKUP(B2836,W$2:AB11979,6,FALSE),0)</f>
        <v>0</v>
      </c>
      <c r="H2836" s="5" t="e">
        <f t="shared" si="535"/>
        <v>#DIV/0!</v>
      </c>
      <c r="I2836" s="5" t="e">
        <f t="shared" si="536"/>
        <v>#DIV/0!</v>
      </c>
      <c r="J2836" s="1">
        <f t="shared" si="529"/>
        <v>0.11029086484118089</v>
      </c>
      <c r="K2836" s="1">
        <f t="shared" si="530"/>
        <v>0</v>
      </c>
      <c r="L2836" s="1" t="e">
        <f t="shared" si="531"/>
        <v>#DIV/0!</v>
      </c>
      <c r="M2836" s="1" t="e">
        <f t="shared" si="532"/>
        <v>#DIV/0!</v>
      </c>
      <c r="N2836" s="1" t="e">
        <f t="shared" si="533"/>
        <v>#DIV/0!</v>
      </c>
      <c r="P2836" s="1" t="e">
        <f t="shared" si="537"/>
        <v>#DIV/0!</v>
      </c>
      <c r="Q2836" s="1" t="e">
        <f t="shared" si="534"/>
        <v>#DIV/0!</v>
      </c>
      <c r="R2836" s="2" t="e">
        <f t="shared" si="538"/>
        <v>#DIV/0!</v>
      </c>
      <c r="S2836" s="2" t="e">
        <f t="shared" si="539"/>
        <v>#DIV/0!</v>
      </c>
      <c r="T2836" s="2" t="e">
        <f t="shared" si="540"/>
        <v>#DIV/0!</v>
      </c>
      <c r="V2836" s="1">
        <v>2022</v>
      </c>
      <c r="W2836" s="1">
        <v>60295</v>
      </c>
      <c r="X2836" s="1" t="s">
        <v>2876</v>
      </c>
      <c r="Y2836" s="1" t="s">
        <v>1674</v>
      </c>
      <c r="Z2836" s="1">
        <v>5</v>
      </c>
      <c r="AA2836" s="1">
        <v>7</v>
      </c>
      <c r="AB2836" s="1">
        <v>23</v>
      </c>
    </row>
    <row r="2837" spans="2:28" x14ac:dyDescent="0.55000000000000004">
      <c r="B2837" s="1">
        <v>57879</v>
      </c>
      <c r="C2837" s="4">
        <f>_xlfn.IFNA(VLOOKUP(B2837,W$2:AB11951,3,FALSE),0)</f>
        <v>0</v>
      </c>
      <c r="D2837" s="1">
        <f>_xlfn.IFNA(VLOOKUP(B2837,W$2:AA11979,4,FALSE),0)</f>
        <v>0</v>
      </c>
      <c r="E2837" s="1">
        <f>_xlfn.IFNA(VLOOKUP(B2837,W$2:AA11979,5,FALSE),0)</f>
        <v>0</v>
      </c>
      <c r="F2837" s="1">
        <f>_xlfn.IFNA(VLOOKUP(B2837,W$2:AB11980,6,FALSE),0)</f>
        <v>0</v>
      </c>
      <c r="H2837" s="5" t="e">
        <f t="shared" si="535"/>
        <v>#DIV/0!</v>
      </c>
      <c r="I2837" s="5" t="e">
        <f t="shared" si="536"/>
        <v>#DIV/0!</v>
      </c>
      <c r="J2837" s="1">
        <f t="shared" si="529"/>
        <v>0.11029086484118089</v>
      </c>
      <c r="K2837" s="1">
        <f t="shared" si="530"/>
        <v>0</v>
      </c>
      <c r="L2837" s="1" t="e">
        <f t="shared" si="531"/>
        <v>#DIV/0!</v>
      </c>
      <c r="M2837" s="1" t="e">
        <f t="shared" si="532"/>
        <v>#DIV/0!</v>
      </c>
      <c r="N2837" s="1" t="e">
        <f t="shared" si="533"/>
        <v>#DIV/0!</v>
      </c>
      <c r="P2837" s="1" t="e">
        <f t="shared" si="537"/>
        <v>#DIV/0!</v>
      </c>
      <c r="Q2837" s="1" t="e">
        <f t="shared" si="534"/>
        <v>#DIV/0!</v>
      </c>
      <c r="R2837" s="2" t="e">
        <f t="shared" si="538"/>
        <v>#DIV/0!</v>
      </c>
      <c r="S2837" s="2" t="e">
        <f t="shared" si="539"/>
        <v>#DIV/0!</v>
      </c>
      <c r="T2837" s="2" t="e">
        <f t="shared" si="540"/>
        <v>#DIV/0!</v>
      </c>
      <c r="V2837" s="1">
        <v>2022</v>
      </c>
      <c r="W2837" s="1">
        <v>81361</v>
      </c>
      <c r="X2837" s="1" t="s">
        <v>2877</v>
      </c>
      <c r="Y2837" s="1" t="s">
        <v>38</v>
      </c>
      <c r="Z2837" s="1">
        <v>5</v>
      </c>
      <c r="AA2837" s="1">
        <v>7</v>
      </c>
      <c r="AB2837" s="1">
        <v>24</v>
      </c>
    </row>
    <row r="2838" spans="2:28" x14ac:dyDescent="0.55000000000000004">
      <c r="B2838" s="1">
        <v>98590</v>
      </c>
      <c r="C2838" s="4">
        <f>_xlfn.IFNA(VLOOKUP(B2838,W$2:AB11952,3,FALSE),0)</f>
        <v>0</v>
      </c>
      <c r="D2838" s="1">
        <f>_xlfn.IFNA(VLOOKUP(B2838,W$2:AA11980,4,FALSE),0)</f>
        <v>0</v>
      </c>
      <c r="E2838" s="1">
        <f>_xlfn.IFNA(VLOOKUP(B2838,W$2:AA11980,5,FALSE),0)</f>
        <v>0</v>
      </c>
      <c r="F2838" s="1">
        <f>_xlfn.IFNA(VLOOKUP(B2838,W$2:AB11981,6,FALSE),0)</f>
        <v>0</v>
      </c>
      <c r="H2838" s="5" t="e">
        <f t="shared" si="535"/>
        <v>#DIV/0!</v>
      </c>
      <c r="I2838" s="5" t="e">
        <f t="shared" si="536"/>
        <v>#DIV/0!</v>
      </c>
      <c r="J2838" s="1">
        <f t="shared" si="529"/>
        <v>0.11029086484118089</v>
      </c>
      <c r="K2838" s="1">
        <f t="shared" si="530"/>
        <v>0</v>
      </c>
      <c r="L2838" s="1" t="e">
        <f t="shared" si="531"/>
        <v>#DIV/0!</v>
      </c>
      <c r="M2838" s="1" t="e">
        <f t="shared" si="532"/>
        <v>#DIV/0!</v>
      </c>
      <c r="N2838" s="1" t="e">
        <f t="shared" si="533"/>
        <v>#DIV/0!</v>
      </c>
      <c r="P2838" s="1" t="e">
        <f t="shared" si="537"/>
        <v>#DIV/0!</v>
      </c>
      <c r="Q2838" s="1" t="e">
        <f t="shared" si="534"/>
        <v>#DIV/0!</v>
      </c>
      <c r="R2838" s="2" t="e">
        <f t="shared" si="538"/>
        <v>#DIV/0!</v>
      </c>
      <c r="S2838" s="2" t="e">
        <f t="shared" si="539"/>
        <v>#DIV/0!</v>
      </c>
      <c r="T2838" s="2" t="e">
        <f t="shared" si="540"/>
        <v>#DIV/0!</v>
      </c>
      <c r="V2838" s="1">
        <v>2022</v>
      </c>
      <c r="W2838" s="1">
        <v>60000</v>
      </c>
      <c r="X2838" s="1" t="s">
        <v>2878</v>
      </c>
      <c r="Y2838" s="1" t="s">
        <v>40</v>
      </c>
      <c r="Z2838" s="1">
        <v>5</v>
      </c>
      <c r="AA2838" s="1">
        <v>7</v>
      </c>
      <c r="AB2838" s="1">
        <v>24</v>
      </c>
    </row>
    <row r="2839" spans="2:28" x14ac:dyDescent="0.55000000000000004">
      <c r="B2839" s="1">
        <v>41119</v>
      </c>
      <c r="C2839" s="4">
        <f>_xlfn.IFNA(VLOOKUP(B2839,W$2:AB11953,3,FALSE),0)</f>
        <v>0</v>
      </c>
      <c r="D2839" s="1">
        <f>_xlfn.IFNA(VLOOKUP(B2839,W$2:AA11981,4,FALSE),0)</f>
        <v>0</v>
      </c>
      <c r="E2839" s="1">
        <f>_xlfn.IFNA(VLOOKUP(B2839,W$2:AA11981,5,FALSE),0)</f>
        <v>0</v>
      </c>
      <c r="F2839" s="1">
        <f>_xlfn.IFNA(VLOOKUP(B2839,W$2:AB11982,6,FALSE),0)</f>
        <v>0</v>
      </c>
      <c r="H2839" s="5" t="e">
        <f t="shared" si="535"/>
        <v>#DIV/0!</v>
      </c>
      <c r="I2839" s="5" t="e">
        <f t="shared" si="536"/>
        <v>#DIV/0!</v>
      </c>
      <c r="J2839" s="1">
        <f t="shared" si="529"/>
        <v>0.11029086484118089</v>
      </c>
      <c r="K2839" s="1">
        <f t="shared" si="530"/>
        <v>0</v>
      </c>
      <c r="L2839" s="1" t="e">
        <f t="shared" si="531"/>
        <v>#DIV/0!</v>
      </c>
      <c r="M2839" s="1" t="e">
        <f t="shared" si="532"/>
        <v>#DIV/0!</v>
      </c>
      <c r="N2839" s="1" t="e">
        <f t="shared" si="533"/>
        <v>#DIV/0!</v>
      </c>
      <c r="P2839" s="1" t="e">
        <f t="shared" si="537"/>
        <v>#DIV/0!</v>
      </c>
      <c r="Q2839" s="1" t="e">
        <f t="shared" si="534"/>
        <v>#DIV/0!</v>
      </c>
      <c r="R2839" s="2" t="e">
        <f t="shared" si="538"/>
        <v>#DIV/0!</v>
      </c>
      <c r="S2839" s="2" t="e">
        <f t="shared" si="539"/>
        <v>#DIV/0!</v>
      </c>
      <c r="T2839" s="2" t="e">
        <f t="shared" si="540"/>
        <v>#DIV/0!</v>
      </c>
      <c r="V2839" s="1">
        <v>2022</v>
      </c>
      <c r="W2839" s="1">
        <v>25276</v>
      </c>
      <c r="X2839" s="1" t="s">
        <v>2879</v>
      </c>
      <c r="Y2839" s="1" t="s">
        <v>58</v>
      </c>
      <c r="Z2839" s="1">
        <v>5</v>
      </c>
      <c r="AA2839" s="1">
        <v>7</v>
      </c>
      <c r="AB2839" s="1">
        <v>23</v>
      </c>
    </row>
    <row r="2840" spans="2:28" x14ac:dyDescent="0.55000000000000004">
      <c r="B2840" s="1">
        <v>138266</v>
      </c>
      <c r="C2840" s="4">
        <f>_xlfn.IFNA(VLOOKUP(B2840,W$2:AB11954,3,FALSE),0)</f>
        <v>0</v>
      </c>
      <c r="D2840" s="1">
        <f>_xlfn.IFNA(VLOOKUP(B2840,W$2:AA11982,4,FALSE),0)</f>
        <v>0</v>
      </c>
      <c r="E2840" s="1">
        <f>_xlfn.IFNA(VLOOKUP(B2840,W$2:AA11982,5,FALSE),0)</f>
        <v>0</v>
      </c>
      <c r="F2840" s="1">
        <f>_xlfn.IFNA(VLOOKUP(B2840,W$2:AB11983,6,FALSE),0)</f>
        <v>0</v>
      </c>
      <c r="H2840" s="5" t="e">
        <f t="shared" si="535"/>
        <v>#DIV/0!</v>
      </c>
      <c r="I2840" s="5" t="e">
        <f t="shared" si="536"/>
        <v>#DIV/0!</v>
      </c>
      <c r="J2840" s="1">
        <f t="shared" si="529"/>
        <v>0.11029086484118089</v>
      </c>
      <c r="K2840" s="1">
        <f t="shared" si="530"/>
        <v>0</v>
      </c>
      <c r="L2840" s="1" t="e">
        <f t="shared" si="531"/>
        <v>#DIV/0!</v>
      </c>
      <c r="M2840" s="1" t="e">
        <f t="shared" si="532"/>
        <v>#DIV/0!</v>
      </c>
      <c r="N2840" s="1" t="e">
        <f t="shared" si="533"/>
        <v>#DIV/0!</v>
      </c>
      <c r="P2840" s="1" t="e">
        <f t="shared" si="537"/>
        <v>#DIV/0!</v>
      </c>
      <c r="Q2840" s="1" t="e">
        <f t="shared" si="534"/>
        <v>#DIV/0!</v>
      </c>
      <c r="R2840" s="2" t="e">
        <f t="shared" si="538"/>
        <v>#DIV/0!</v>
      </c>
      <c r="S2840" s="2" t="e">
        <f t="shared" si="539"/>
        <v>#DIV/0!</v>
      </c>
      <c r="T2840" s="2" t="e">
        <f t="shared" si="540"/>
        <v>#DIV/0!</v>
      </c>
      <c r="V2840" s="1">
        <v>2022</v>
      </c>
      <c r="W2840" s="1">
        <v>42553</v>
      </c>
      <c r="X2840" s="1" t="s">
        <v>2880</v>
      </c>
      <c r="Y2840" s="1" t="s">
        <v>48</v>
      </c>
      <c r="Z2840" s="1">
        <v>5</v>
      </c>
      <c r="AA2840" s="1">
        <v>7</v>
      </c>
      <c r="AB2840" s="1">
        <v>23</v>
      </c>
    </row>
    <row r="2841" spans="2:28" x14ac:dyDescent="0.55000000000000004">
      <c r="B2841" s="1">
        <v>54444</v>
      </c>
      <c r="C2841" s="4">
        <f>_xlfn.IFNA(VLOOKUP(B2841,W$2:AB11955,3,FALSE),0)</f>
        <v>0</v>
      </c>
      <c r="D2841" s="1">
        <f>_xlfn.IFNA(VLOOKUP(B2841,W$2:AA11983,4,FALSE),0)</f>
        <v>0</v>
      </c>
      <c r="E2841" s="1">
        <f>_xlfn.IFNA(VLOOKUP(B2841,W$2:AA11983,5,FALSE),0)</f>
        <v>0</v>
      </c>
      <c r="F2841" s="1">
        <f>_xlfn.IFNA(VLOOKUP(B2841,W$2:AB11984,6,FALSE),0)</f>
        <v>0</v>
      </c>
      <c r="H2841" s="5" t="e">
        <f t="shared" si="535"/>
        <v>#DIV/0!</v>
      </c>
      <c r="I2841" s="5" t="e">
        <f t="shared" si="536"/>
        <v>#DIV/0!</v>
      </c>
      <c r="J2841" s="1">
        <f t="shared" si="529"/>
        <v>0.11029086484118089</v>
      </c>
      <c r="K2841" s="1">
        <f t="shared" si="530"/>
        <v>0</v>
      </c>
      <c r="L2841" s="1" t="e">
        <f t="shared" si="531"/>
        <v>#DIV/0!</v>
      </c>
      <c r="M2841" s="1" t="e">
        <f t="shared" si="532"/>
        <v>#DIV/0!</v>
      </c>
      <c r="N2841" s="1" t="e">
        <f t="shared" si="533"/>
        <v>#DIV/0!</v>
      </c>
      <c r="P2841" s="1" t="e">
        <f t="shared" si="537"/>
        <v>#DIV/0!</v>
      </c>
      <c r="Q2841" s="1" t="e">
        <f t="shared" si="534"/>
        <v>#DIV/0!</v>
      </c>
      <c r="R2841" s="2" t="e">
        <f t="shared" si="538"/>
        <v>#DIV/0!</v>
      </c>
      <c r="S2841" s="2" t="e">
        <f t="shared" si="539"/>
        <v>#DIV/0!</v>
      </c>
      <c r="T2841" s="2" t="e">
        <f t="shared" si="540"/>
        <v>#DIV/0!</v>
      </c>
      <c r="V2841" s="1">
        <v>2022</v>
      </c>
      <c r="W2841" s="1">
        <v>57384</v>
      </c>
      <c r="X2841" s="1" t="s">
        <v>2881</v>
      </c>
      <c r="Y2841" s="1" t="s">
        <v>42</v>
      </c>
      <c r="Z2841" s="1">
        <v>5</v>
      </c>
      <c r="AA2841" s="1">
        <v>7</v>
      </c>
      <c r="AB2841" s="1">
        <v>23</v>
      </c>
    </row>
    <row r="2842" spans="2:28" x14ac:dyDescent="0.55000000000000004">
      <c r="B2842" s="1">
        <v>43510</v>
      </c>
      <c r="C2842" s="4">
        <f>_xlfn.IFNA(VLOOKUP(B2842,W$2:AB11956,3,FALSE),0)</f>
        <v>0</v>
      </c>
      <c r="D2842" s="1">
        <f>_xlfn.IFNA(VLOOKUP(B2842,W$2:AA11984,4,FALSE),0)</f>
        <v>0</v>
      </c>
      <c r="E2842" s="1">
        <f>_xlfn.IFNA(VLOOKUP(B2842,W$2:AA11984,5,FALSE),0)</f>
        <v>0</v>
      </c>
      <c r="F2842" s="1">
        <f>_xlfn.IFNA(VLOOKUP(B2842,W$2:AB11985,6,FALSE),0)</f>
        <v>0</v>
      </c>
      <c r="H2842" s="5" t="e">
        <f t="shared" si="535"/>
        <v>#DIV/0!</v>
      </c>
      <c r="I2842" s="5" t="e">
        <f t="shared" si="536"/>
        <v>#DIV/0!</v>
      </c>
      <c r="J2842" s="1">
        <f t="shared" si="529"/>
        <v>0.11029086484118089</v>
      </c>
      <c r="K2842" s="1">
        <f t="shared" si="530"/>
        <v>0</v>
      </c>
      <c r="L2842" s="1" t="e">
        <f t="shared" si="531"/>
        <v>#DIV/0!</v>
      </c>
      <c r="M2842" s="1" t="e">
        <f t="shared" si="532"/>
        <v>#DIV/0!</v>
      </c>
      <c r="N2842" s="1" t="e">
        <f t="shared" si="533"/>
        <v>#DIV/0!</v>
      </c>
      <c r="P2842" s="1" t="e">
        <f t="shared" si="537"/>
        <v>#DIV/0!</v>
      </c>
      <c r="Q2842" s="1" t="e">
        <f t="shared" si="534"/>
        <v>#DIV/0!</v>
      </c>
      <c r="R2842" s="2" t="e">
        <f t="shared" si="538"/>
        <v>#DIV/0!</v>
      </c>
      <c r="S2842" s="2" t="e">
        <f t="shared" si="539"/>
        <v>#DIV/0!</v>
      </c>
      <c r="T2842" s="2" t="e">
        <f t="shared" si="540"/>
        <v>#DIV/0!</v>
      </c>
      <c r="V2842" s="1">
        <v>2022</v>
      </c>
      <c r="W2842" s="1">
        <v>44757</v>
      </c>
      <c r="X2842" s="1" t="s">
        <v>2882</v>
      </c>
      <c r="Y2842" s="1" t="s">
        <v>53</v>
      </c>
      <c r="Z2842" s="1">
        <v>5</v>
      </c>
      <c r="AA2842" s="1">
        <v>7</v>
      </c>
      <c r="AB2842" s="1">
        <v>24</v>
      </c>
    </row>
    <row r="2843" spans="2:28" x14ac:dyDescent="0.55000000000000004">
      <c r="B2843" s="1">
        <v>75828</v>
      </c>
      <c r="C2843" s="4">
        <f>_xlfn.IFNA(VLOOKUP(B2843,W$2:AB11957,3,FALSE),0)</f>
        <v>0</v>
      </c>
      <c r="D2843" s="1">
        <f>_xlfn.IFNA(VLOOKUP(B2843,W$2:AA11985,4,FALSE),0)</f>
        <v>0</v>
      </c>
      <c r="E2843" s="1">
        <f>_xlfn.IFNA(VLOOKUP(B2843,W$2:AA11985,5,FALSE),0)</f>
        <v>0</v>
      </c>
      <c r="F2843" s="1">
        <f>_xlfn.IFNA(VLOOKUP(B2843,W$2:AB11986,6,FALSE),0)</f>
        <v>0</v>
      </c>
      <c r="H2843" s="5" t="e">
        <f t="shared" si="535"/>
        <v>#DIV/0!</v>
      </c>
      <c r="I2843" s="5" t="e">
        <f t="shared" si="536"/>
        <v>#DIV/0!</v>
      </c>
      <c r="J2843" s="1">
        <f t="shared" si="529"/>
        <v>0.11029086484118089</v>
      </c>
      <c r="K2843" s="1">
        <f t="shared" si="530"/>
        <v>0</v>
      </c>
      <c r="L2843" s="1" t="e">
        <f t="shared" si="531"/>
        <v>#DIV/0!</v>
      </c>
      <c r="M2843" s="1" t="e">
        <f t="shared" si="532"/>
        <v>#DIV/0!</v>
      </c>
      <c r="N2843" s="1" t="e">
        <f t="shared" si="533"/>
        <v>#DIV/0!</v>
      </c>
      <c r="P2843" s="1" t="e">
        <f t="shared" si="537"/>
        <v>#DIV/0!</v>
      </c>
      <c r="Q2843" s="1" t="e">
        <f t="shared" si="534"/>
        <v>#DIV/0!</v>
      </c>
      <c r="R2843" s="2" t="e">
        <f t="shared" si="538"/>
        <v>#DIV/0!</v>
      </c>
      <c r="S2843" s="2" t="e">
        <f t="shared" si="539"/>
        <v>#DIV/0!</v>
      </c>
      <c r="T2843" s="2" t="e">
        <f t="shared" si="540"/>
        <v>#DIV/0!</v>
      </c>
      <c r="V2843" s="1">
        <v>2022</v>
      </c>
      <c r="W2843" s="1">
        <v>77672</v>
      </c>
      <c r="X2843" s="1" t="s">
        <v>2883</v>
      </c>
      <c r="Y2843" s="1" t="s">
        <v>46</v>
      </c>
      <c r="Z2843" s="1">
        <v>5</v>
      </c>
      <c r="AA2843" s="1">
        <v>7</v>
      </c>
      <c r="AB2843" s="1">
        <v>23</v>
      </c>
    </row>
    <row r="2844" spans="2:28" x14ac:dyDescent="0.55000000000000004">
      <c r="B2844" s="1">
        <v>98730</v>
      </c>
      <c r="C2844" s="4">
        <f>_xlfn.IFNA(VLOOKUP(B2844,W$2:AB11958,3,FALSE),0)</f>
        <v>0</v>
      </c>
      <c r="D2844" s="1">
        <f>_xlfn.IFNA(VLOOKUP(B2844,W$2:AA11986,4,FALSE),0)</f>
        <v>0</v>
      </c>
      <c r="E2844" s="1">
        <f>_xlfn.IFNA(VLOOKUP(B2844,W$2:AA11986,5,FALSE),0)</f>
        <v>0</v>
      </c>
      <c r="F2844" s="1">
        <f>_xlfn.IFNA(VLOOKUP(B2844,W$2:AB11987,6,FALSE),0)</f>
        <v>0</v>
      </c>
      <c r="H2844" s="5" t="e">
        <f t="shared" si="535"/>
        <v>#DIV/0!</v>
      </c>
      <c r="I2844" s="5" t="e">
        <f t="shared" si="536"/>
        <v>#DIV/0!</v>
      </c>
      <c r="J2844" s="1">
        <f t="shared" si="529"/>
        <v>0.11029086484118089</v>
      </c>
      <c r="K2844" s="1">
        <f t="shared" si="530"/>
        <v>0</v>
      </c>
      <c r="L2844" s="1" t="e">
        <f t="shared" si="531"/>
        <v>#DIV/0!</v>
      </c>
      <c r="M2844" s="1" t="e">
        <f t="shared" si="532"/>
        <v>#DIV/0!</v>
      </c>
      <c r="N2844" s="1" t="e">
        <f t="shared" si="533"/>
        <v>#DIV/0!</v>
      </c>
      <c r="P2844" s="1" t="e">
        <f t="shared" si="537"/>
        <v>#DIV/0!</v>
      </c>
      <c r="Q2844" s="1" t="e">
        <f t="shared" si="534"/>
        <v>#DIV/0!</v>
      </c>
      <c r="R2844" s="2" t="e">
        <f t="shared" si="538"/>
        <v>#DIV/0!</v>
      </c>
      <c r="S2844" s="2" t="e">
        <f t="shared" si="539"/>
        <v>#DIV/0!</v>
      </c>
      <c r="T2844" s="2" t="e">
        <f t="shared" si="540"/>
        <v>#DIV/0!</v>
      </c>
    </row>
    <row r="2845" spans="2:28" x14ac:dyDescent="0.55000000000000004">
      <c r="B2845" s="1">
        <v>98601</v>
      </c>
      <c r="C2845" s="4">
        <f>_xlfn.IFNA(VLOOKUP(B2845,W$2:AB11959,3,FALSE),0)</f>
        <v>0</v>
      </c>
      <c r="D2845" s="1">
        <f>_xlfn.IFNA(VLOOKUP(B2845,W$2:AA11987,4,FALSE),0)</f>
        <v>0</v>
      </c>
      <c r="E2845" s="1">
        <f>_xlfn.IFNA(VLOOKUP(B2845,W$2:AA11987,5,FALSE),0)</f>
        <v>0</v>
      </c>
      <c r="F2845" s="1">
        <f>_xlfn.IFNA(VLOOKUP(B2845,W$2:AB11988,6,FALSE),0)</f>
        <v>0</v>
      </c>
      <c r="H2845" s="5" t="e">
        <f t="shared" si="535"/>
        <v>#DIV/0!</v>
      </c>
      <c r="I2845" s="5" t="e">
        <f t="shared" si="536"/>
        <v>#DIV/0!</v>
      </c>
      <c r="J2845" s="1">
        <f t="shared" si="529"/>
        <v>0.11029086484118089</v>
      </c>
      <c r="K2845" s="1">
        <f t="shared" si="530"/>
        <v>0</v>
      </c>
      <c r="L2845" s="1" t="e">
        <f t="shared" si="531"/>
        <v>#DIV/0!</v>
      </c>
      <c r="M2845" s="1" t="e">
        <f t="shared" si="532"/>
        <v>#DIV/0!</v>
      </c>
      <c r="N2845" s="1" t="e">
        <f t="shared" si="533"/>
        <v>#DIV/0!</v>
      </c>
      <c r="P2845" s="1" t="e">
        <f t="shared" si="537"/>
        <v>#DIV/0!</v>
      </c>
      <c r="Q2845" s="1" t="e">
        <f t="shared" si="534"/>
        <v>#DIV/0!</v>
      </c>
      <c r="R2845" s="2" t="e">
        <f t="shared" si="538"/>
        <v>#DIV/0!</v>
      </c>
      <c r="S2845" s="2" t="e">
        <f t="shared" si="539"/>
        <v>#DIV/0!</v>
      </c>
      <c r="T2845" s="2" t="e">
        <f t="shared" si="540"/>
        <v>#DIV/0!</v>
      </c>
    </row>
    <row r="2846" spans="2:28" x14ac:dyDescent="0.55000000000000004">
      <c r="B2846" s="1">
        <v>146906</v>
      </c>
      <c r="C2846" s="4">
        <f>_xlfn.IFNA(VLOOKUP(B2846,W$2:AB11960,3,FALSE),0)</f>
        <v>0</v>
      </c>
      <c r="D2846" s="1">
        <f>_xlfn.IFNA(VLOOKUP(B2846,W$2:AA11988,4,FALSE),0)</f>
        <v>0</v>
      </c>
      <c r="E2846" s="1">
        <f>_xlfn.IFNA(VLOOKUP(B2846,W$2:AA11988,5,FALSE),0)</f>
        <v>0</v>
      </c>
      <c r="F2846" s="1">
        <f>_xlfn.IFNA(VLOOKUP(B2846,W$2:AB11989,6,FALSE),0)</f>
        <v>0</v>
      </c>
      <c r="H2846" s="5" t="e">
        <f t="shared" si="535"/>
        <v>#DIV/0!</v>
      </c>
      <c r="I2846" s="5" t="e">
        <f t="shared" si="536"/>
        <v>#DIV/0!</v>
      </c>
      <c r="J2846" s="1">
        <f t="shared" si="529"/>
        <v>0.11029086484118089</v>
      </c>
      <c r="K2846" s="1">
        <f t="shared" si="530"/>
        <v>0</v>
      </c>
      <c r="L2846" s="1" t="e">
        <f t="shared" si="531"/>
        <v>#DIV/0!</v>
      </c>
      <c r="M2846" s="1" t="e">
        <f t="shared" si="532"/>
        <v>#DIV/0!</v>
      </c>
      <c r="N2846" s="1" t="e">
        <f t="shared" si="533"/>
        <v>#DIV/0!</v>
      </c>
      <c r="P2846" s="1" t="e">
        <f t="shared" si="537"/>
        <v>#DIV/0!</v>
      </c>
      <c r="Q2846" s="1" t="e">
        <f t="shared" si="534"/>
        <v>#DIV/0!</v>
      </c>
      <c r="R2846" s="2" t="e">
        <f t="shared" si="538"/>
        <v>#DIV/0!</v>
      </c>
      <c r="S2846" s="2" t="e">
        <f t="shared" si="539"/>
        <v>#DIV/0!</v>
      </c>
      <c r="T2846" s="2" t="e">
        <f t="shared" si="540"/>
        <v>#DIV/0!</v>
      </c>
    </row>
    <row r="2847" spans="2:28" x14ac:dyDescent="0.55000000000000004">
      <c r="B2847" s="1">
        <v>0</v>
      </c>
      <c r="C2847" s="4">
        <f>_xlfn.IFNA(VLOOKUP(B2847,W$2:AB11961,3,FALSE),0)</f>
        <v>0</v>
      </c>
      <c r="D2847" s="1">
        <f>_xlfn.IFNA(VLOOKUP(B2847,W$2:AA11989,4,FALSE),0)</f>
        <v>0</v>
      </c>
      <c r="E2847" s="1">
        <f>_xlfn.IFNA(VLOOKUP(B2847,W$2:AA11989,5,FALSE),0)</f>
        <v>0</v>
      </c>
      <c r="F2847" s="1">
        <f>_xlfn.IFNA(VLOOKUP(B2847,W$2:AB11990,6,FALSE),0)</f>
        <v>0</v>
      </c>
      <c r="H2847" s="5" t="e">
        <f t="shared" si="535"/>
        <v>#DIV/0!</v>
      </c>
      <c r="I2847" s="5" t="e">
        <f t="shared" si="536"/>
        <v>#DIV/0!</v>
      </c>
      <c r="J2847" s="1">
        <f t="shared" si="529"/>
        <v>0.11029086484118089</v>
      </c>
      <c r="K2847" s="1">
        <f t="shared" si="530"/>
        <v>0</v>
      </c>
      <c r="L2847" s="1" t="e">
        <f t="shared" si="531"/>
        <v>#DIV/0!</v>
      </c>
      <c r="M2847" s="1" t="e">
        <f t="shared" si="532"/>
        <v>#DIV/0!</v>
      </c>
      <c r="N2847" s="1" t="e">
        <f t="shared" si="533"/>
        <v>#DIV/0!</v>
      </c>
      <c r="P2847" s="1" t="e">
        <f t="shared" si="537"/>
        <v>#DIV/0!</v>
      </c>
      <c r="Q2847" s="1" t="e">
        <f t="shared" si="534"/>
        <v>#DIV/0!</v>
      </c>
      <c r="R2847" s="2" t="e">
        <f t="shared" si="538"/>
        <v>#DIV/0!</v>
      </c>
      <c r="S2847" s="2" t="e">
        <f t="shared" si="539"/>
        <v>#DIV/0!</v>
      </c>
      <c r="T2847" s="2" t="e">
        <f t="shared" si="540"/>
        <v>#DIV/0!</v>
      </c>
    </row>
    <row r="2848" spans="2:28" x14ac:dyDescent="0.55000000000000004">
      <c r="B2848" s="1">
        <v>90863</v>
      </c>
      <c r="C2848" s="4">
        <f>_xlfn.IFNA(VLOOKUP(B2848,W$2:AB11962,3,FALSE),0)</f>
        <v>0</v>
      </c>
      <c r="D2848" s="1">
        <f>_xlfn.IFNA(VLOOKUP(B2848,W$2:AA11990,4,FALSE),0)</f>
        <v>0</v>
      </c>
      <c r="E2848" s="1">
        <f>_xlfn.IFNA(VLOOKUP(B2848,W$2:AA11990,5,FALSE),0)</f>
        <v>0</v>
      </c>
      <c r="F2848" s="1">
        <f>_xlfn.IFNA(VLOOKUP(B2848,W$2:AB11991,6,FALSE),0)</f>
        <v>0</v>
      </c>
      <c r="H2848" s="5" t="e">
        <f t="shared" si="535"/>
        <v>#DIV/0!</v>
      </c>
      <c r="I2848" s="5" t="e">
        <f t="shared" si="536"/>
        <v>#DIV/0!</v>
      </c>
      <c r="J2848" s="1">
        <f t="shared" si="529"/>
        <v>0.11029086484118089</v>
      </c>
      <c r="K2848" s="1">
        <f t="shared" si="530"/>
        <v>0</v>
      </c>
      <c r="L2848" s="1" t="e">
        <f t="shared" si="531"/>
        <v>#DIV/0!</v>
      </c>
      <c r="M2848" s="1" t="e">
        <f t="shared" si="532"/>
        <v>#DIV/0!</v>
      </c>
      <c r="N2848" s="1" t="e">
        <f t="shared" si="533"/>
        <v>#DIV/0!</v>
      </c>
      <c r="P2848" s="1" t="e">
        <f t="shared" si="537"/>
        <v>#DIV/0!</v>
      </c>
      <c r="Q2848" s="1" t="e">
        <f t="shared" si="534"/>
        <v>#DIV/0!</v>
      </c>
      <c r="R2848" s="2" t="e">
        <f t="shared" si="538"/>
        <v>#DIV/0!</v>
      </c>
      <c r="S2848" s="2" t="e">
        <f t="shared" si="539"/>
        <v>#DIV/0!</v>
      </c>
      <c r="T2848" s="2" t="e">
        <f t="shared" si="540"/>
        <v>#DIV/0!</v>
      </c>
    </row>
    <row r="2849" spans="2:20" x14ac:dyDescent="0.55000000000000004">
      <c r="B2849" s="1">
        <v>76601</v>
      </c>
      <c r="C2849" s="4">
        <f>_xlfn.IFNA(VLOOKUP(B2849,W$2:AB11963,3,FALSE),0)</f>
        <v>0</v>
      </c>
      <c r="D2849" s="1">
        <f>_xlfn.IFNA(VLOOKUP(B2849,W$2:AA11991,4,FALSE),0)</f>
        <v>0</v>
      </c>
      <c r="E2849" s="1">
        <f>_xlfn.IFNA(VLOOKUP(B2849,W$2:AA11991,5,FALSE),0)</f>
        <v>0</v>
      </c>
      <c r="F2849" s="1">
        <f>_xlfn.IFNA(VLOOKUP(B2849,W$2:AB11992,6,FALSE),0)</f>
        <v>0</v>
      </c>
      <c r="H2849" s="5" t="e">
        <f t="shared" si="535"/>
        <v>#DIV/0!</v>
      </c>
      <c r="I2849" s="5" t="e">
        <f t="shared" si="536"/>
        <v>#DIV/0!</v>
      </c>
      <c r="J2849" s="1">
        <f t="shared" si="529"/>
        <v>0.11029086484118089</v>
      </c>
      <c r="K2849" s="1">
        <f t="shared" si="530"/>
        <v>0</v>
      </c>
      <c r="L2849" s="1" t="e">
        <f t="shared" si="531"/>
        <v>#DIV/0!</v>
      </c>
      <c r="M2849" s="1" t="e">
        <f t="shared" si="532"/>
        <v>#DIV/0!</v>
      </c>
      <c r="N2849" s="1" t="e">
        <f t="shared" si="533"/>
        <v>#DIV/0!</v>
      </c>
      <c r="P2849" s="1" t="e">
        <f t="shared" si="537"/>
        <v>#DIV/0!</v>
      </c>
      <c r="Q2849" s="1" t="e">
        <f t="shared" si="534"/>
        <v>#DIV/0!</v>
      </c>
      <c r="R2849" s="2" t="e">
        <f t="shared" si="538"/>
        <v>#DIV/0!</v>
      </c>
      <c r="S2849" s="2" t="e">
        <f t="shared" si="539"/>
        <v>#DIV/0!</v>
      </c>
      <c r="T2849" s="2" t="e">
        <f t="shared" si="540"/>
        <v>#DIV/0!</v>
      </c>
    </row>
    <row r="2850" spans="2:20" x14ac:dyDescent="0.55000000000000004">
      <c r="B2850" s="1">
        <v>0</v>
      </c>
      <c r="C2850" s="4">
        <f>_xlfn.IFNA(VLOOKUP(B2850,W$2:AB11964,3,FALSE),0)</f>
        <v>0</v>
      </c>
      <c r="D2850" s="1">
        <f>_xlfn.IFNA(VLOOKUP(B2850,W$2:AA11992,4,FALSE),0)</f>
        <v>0</v>
      </c>
      <c r="E2850" s="1">
        <f>_xlfn.IFNA(VLOOKUP(B2850,W$2:AA11992,5,FALSE),0)</f>
        <v>0</v>
      </c>
      <c r="F2850" s="1">
        <f>_xlfn.IFNA(VLOOKUP(B2850,W$2:AB11993,6,FALSE),0)</f>
        <v>0</v>
      </c>
      <c r="H2850" s="5" t="e">
        <f t="shared" si="535"/>
        <v>#DIV/0!</v>
      </c>
      <c r="I2850" s="5" t="e">
        <f t="shared" si="536"/>
        <v>#DIV/0!</v>
      </c>
      <c r="J2850" s="1">
        <f t="shared" si="529"/>
        <v>0.11029086484118089</v>
      </c>
      <c r="K2850" s="1">
        <f t="shared" si="530"/>
        <v>0</v>
      </c>
      <c r="L2850" s="1" t="e">
        <f t="shared" si="531"/>
        <v>#DIV/0!</v>
      </c>
      <c r="M2850" s="1" t="e">
        <f t="shared" si="532"/>
        <v>#DIV/0!</v>
      </c>
      <c r="N2850" s="1" t="e">
        <f t="shared" si="533"/>
        <v>#DIV/0!</v>
      </c>
      <c r="P2850" s="1" t="e">
        <f t="shared" si="537"/>
        <v>#DIV/0!</v>
      </c>
      <c r="Q2850" s="1" t="e">
        <f t="shared" si="534"/>
        <v>#DIV/0!</v>
      </c>
      <c r="R2850" s="2" t="e">
        <f t="shared" si="538"/>
        <v>#DIV/0!</v>
      </c>
      <c r="S2850" s="2" t="e">
        <f t="shared" si="539"/>
        <v>#DIV/0!</v>
      </c>
      <c r="T2850" s="2" t="e">
        <f t="shared" si="540"/>
        <v>#DIV/0!</v>
      </c>
    </row>
    <row r="2851" spans="2:20" x14ac:dyDescent="0.55000000000000004">
      <c r="B2851" s="1">
        <v>34567</v>
      </c>
      <c r="C2851" s="4">
        <f>_xlfn.IFNA(VLOOKUP(B2851,W$2:AB11965,3,FALSE),0)</f>
        <v>0</v>
      </c>
      <c r="D2851" s="1">
        <f>_xlfn.IFNA(VLOOKUP(B2851,W$2:AA11993,4,FALSE),0)</f>
        <v>0</v>
      </c>
      <c r="E2851" s="1">
        <f>_xlfn.IFNA(VLOOKUP(B2851,W$2:AA11993,5,FALSE),0)</f>
        <v>0</v>
      </c>
      <c r="F2851" s="1">
        <f>_xlfn.IFNA(VLOOKUP(B2851,W$2:AB11994,6,FALSE),0)</f>
        <v>0</v>
      </c>
      <c r="H2851" s="5" t="e">
        <f t="shared" si="535"/>
        <v>#DIV/0!</v>
      </c>
      <c r="I2851" s="5" t="e">
        <f t="shared" si="536"/>
        <v>#DIV/0!</v>
      </c>
      <c r="J2851" s="1">
        <f t="shared" si="529"/>
        <v>0.11029086484118089</v>
      </c>
      <c r="K2851" s="1">
        <f t="shared" si="530"/>
        <v>0</v>
      </c>
      <c r="L2851" s="1" t="e">
        <f t="shared" si="531"/>
        <v>#DIV/0!</v>
      </c>
      <c r="M2851" s="1" t="e">
        <f t="shared" si="532"/>
        <v>#DIV/0!</v>
      </c>
      <c r="N2851" s="1" t="e">
        <f t="shared" si="533"/>
        <v>#DIV/0!</v>
      </c>
      <c r="P2851" s="1" t="e">
        <f t="shared" si="537"/>
        <v>#DIV/0!</v>
      </c>
      <c r="Q2851" s="1" t="e">
        <f t="shared" si="534"/>
        <v>#DIV/0!</v>
      </c>
      <c r="R2851" s="2" t="e">
        <f t="shared" si="538"/>
        <v>#DIV/0!</v>
      </c>
      <c r="S2851" s="2" t="e">
        <f t="shared" si="539"/>
        <v>#DIV/0!</v>
      </c>
      <c r="T2851" s="2" t="e">
        <f t="shared" si="540"/>
        <v>#DIV/0!</v>
      </c>
    </row>
    <row r="2852" spans="2:20" x14ac:dyDescent="0.55000000000000004">
      <c r="B2852" s="1">
        <v>56664</v>
      </c>
      <c r="C2852" s="4">
        <f>_xlfn.IFNA(VLOOKUP(B2852,W$2:AB11966,3,FALSE),0)</f>
        <v>0</v>
      </c>
      <c r="D2852" s="1">
        <f>_xlfn.IFNA(VLOOKUP(B2852,W$2:AA11994,4,FALSE),0)</f>
        <v>0</v>
      </c>
      <c r="E2852" s="1">
        <f>_xlfn.IFNA(VLOOKUP(B2852,W$2:AA11994,5,FALSE),0)</f>
        <v>0</v>
      </c>
      <c r="F2852" s="1">
        <f>_xlfn.IFNA(VLOOKUP(B2852,W$2:AB11995,6,FALSE),0)</f>
        <v>0</v>
      </c>
      <c r="H2852" s="5" t="e">
        <f t="shared" si="535"/>
        <v>#DIV/0!</v>
      </c>
      <c r="I2852" s="5" t="e">
        <f t="shared" si="536"/>
        <v>#DIV/0!</v>
      </c>
      <c r="J2852" s="1">
        <f t="shared" si="529"/>
        <v>0.11029086484118089</v>
      </c>
      <c r="K2852" s="1">
        <f t="shared" si="530"/>
        <v>0</v>
      </c>
      <c r="L2852" s="1" t="e">
        <f t="shared" si="531"/>
        <v>#DIV/0!</v>
      </c>
      <c r="M2852" s="1" t="e">
        <f t="shared" si="532"/>
        <v>#DIV/0!</v>
      </c>
      <c r="N2852" s="1" t="e">
        <f t="shared" si="533"/>
        <v>#DIV/0!</v>
      </c>
      <c r="P2852" s="1" t="e">
        <f t="shared" si="537"/>
        <v>#DIV/0!</v>
      </c>
      <c r="Q2852" s="1" t="e">
        <f t="shared" si="534"/>
        <v>#DIV/0!</v>
      </c>
      <c r="R2852" s="2" t="e">
        <f t="shared" si="538"/>
        <v>#DIV/0!</v>
      </c>
      <c r="S2852" s="2" t="e">
        <f t="shared" si="539"/>
        <v>#DIV/0!</v>
      </c>
      <c r="T2852" s="2" t="e">
        <f t="shared" si="540"/>
        <v>#DIV/0!</v>
      </c>
    </row>
    <row r="2853" spans="2:20" x14ac:dyDescent="0.55000000000000004">
      <c r="B2853" s="1">
        <v>106640</v>
      </c>
      <c r="C2853" s="4">
        <f>_xlfn.IFNA(VLOOKUP(B2853,W$2:AB11967,3,FALSE),0)</f>
        <v>0</v>
      </c>
      <c r="D2853" s="1">
        <f>_xlfn.IFNA(VLOOKUP(B2853,W$2:AA11995,4,FALSE),0)</f>
        <v>0</v>
      </c>
      <c r="E2853" s="1">
        <f>_xlfn.IFNA(VLOOKUP(B2853,W$2:AA11995,5,FALSE),0)</f>
        <v>0</v>
      </c>
      <c r="F2853" s="1">
        <f>_xlfn.IFNA(VLOOKUP(B2853,W$2:AB11996,6,FALSE),0)</f>
        <v>0</v>
      </c>
      <c r="H2853" s="5" t="e">
        <f t="shared" si="535"/>
        <v>#DIV/0!</v>
      </c>
      <c r="I2853" s="5" t="e">
        <f t="shared" si="536"/>
        <v>#DIV/0!</v>
      </c>
      <c r="J2853" s="1">
        <f t="shared" si="529"/>
        <v>0.11029086484118089</v>
      </c>
      <c r="K2853" s="1">
        <f t="shared" si="530"/>
        <v>0</v>
      </c>
      <c r="L2853" s="1" t="e">
        <f t="shared" si="531"/>
        <v>#DIV/0!</v>
      </c>
      <c r="M2853" s="1" t="e">
        <f t="shared" si="532"/>
        <v>#DIV/0!</v>
      </c>
      <c r="N2853" s="1" t="e">
        <f t="shared" si="533"/>
        <v>#DIV/0!</v>
      </c>
      <c r="P2853" s="1" t="e">
        <f t="shared" si="537"/>
        <v>#DIV/0!</v>
      </c>
      <c r="Q2853" s="1" t="e">
        <f t="shared" si="534"/>
        <v>#DIV/0!</v>
      </c>
      <c r="R2853" s="2" t="e">
        <f t="shared" si="538"/>
        <v>#DIV/0!</v>
      </c>
      <c r="S2853" s="2" t="e">
        <f t="shared" si="539"/>
        <v>#DIV/0!</v>
      </c>
      <c r="T2853" s="2" t="e">
        <f t="shared" si="540"/>
        <v>#DIV/0!</v>
      </c>
    </row>
    <row r="2854" spans="2:20" x14ac:dyDescent="0.55000000000000004">
      <c r="B2854" s="1">
        <v>30346</v>
      </c>
      <c r="C2854" s="4">
        <f>_xlfn.IFNA(VLOOKUP(B2854,W$2:AB11968,3,FALSE),0)</f>
        <v>0</v>
      </c>
      <c r="D2854" s="1">
        <f>_xlfn.IFNA(VLOOKUP(B2854,W$2:AA11996,4,FALSE),0)</f>
        <v>0</v>
      </c>
      <c r="E2854" s="1">
        <f>_xlfn.IFNA(VLOOKUP(B2854,W$2:AA11996,5,FALSE),0)</f>
        <v>0</v>
      </c>
      <c r="F2854" s="1">
        <f>_xlfn.IFNA(VLOOKUP(B2854,W$2:AB11997,6,FALSE),0)</f>
        <v>0</v>
      </c>
      <c r="H2854" s="5" t="e">
        <f t="shared" si="535"/>
        <v>#DIV/0!</v>
      </c>
      <c r="I2854" s="5" t="e">
        <f t="shared" si="536"/>
        <v>#DIV/0!</v>
      </c>
      <c r="J2854" s="1">
        <f t="shared" si="529"/>
        <v>0.11029086484118089</v>
      </c>
      <c r="K2854" s="1">
        <f t="shared" si="530"/>
        <v>0</v>
      </c>
      <c r="L2854" s="1" t="e">
        <f t="shared" si="531"/>
        <v>#DIV/0!</v>
      </c>
      <c r="M2854" s="1" t="e">
        <f t="shared" si="532"/>
        <v>#DIV/0!</v>
      </c>
      <c r="N2854" s="1" t="e">
        <f t="shared" si="533"/>
        <v>#DIV/0!</v>
      </c>
      <c r="P2854" s="1" t="e">
        <f t="shared" si="537"/>
        <v>#DIV/0!</v>
      </c>
      <c r="Q2854" s="1" t="e">
        <f t="shared" si="534"/>
        <v>#DIV/0!</v>
      </c>
      <c r="R2854" s="2" t="e">
        <f t="shared" si="538"/>
        <v>#DIV/0!</v>
      </c>
      <c r="S2854" s="2" t="e">
        <f t="shared" si="539"/>
        <v>#DIV/0!</v>
      </c>
      <c r="T2854" s="2" t="e">
        <f t="shared" si="540"/>
        <v>#DIV/0!</v>
      </c>
    </row>
    <row r="2855" spans="2:20" x14ac:dyDescent="0.55000000000000004">
      <c r="B2855" s="1">
        <v>43104</v>
      </c>
      <c r="C2855" s="4">
        <f>_xlfn.IFNA(VLOOKUP(B2855,W$2:AB11969,3,FALSE),0)</f>
        <v>0</v>
      </c>
      <c r="D2855" s="1">
        <f>_xlfn.IFNA(VLOOKUP(B2855,W$2:AA11997,4,FALSE),0)</f>
        <v>0</v>
      </c>
      <c r="E2855" s="1">
        <f>_xlfn.IFNA(VLOOKUP(B2855,W$2:AA11997,5,FALSE),0)</f>
        <v>0</v>
      </c>
      <c r="F2855" s="1">
        <f>_xlfn.IFNA(VLOOKUP(B2855,W$2:AB11998,6,FALSE),0)</f>
        <v>0</v>
      </c>
      <c r="H2855" s="5" t="e">
        <f t="shared" si="535"/>
        <v>#DIV/0!</v>
      </c>
      <c r="I2855" s="5" t="e">
        <f t="shared" si="536"/>
        <v>#DIV/0!</v>
      </c>
      <c r="J2855" s="1">
        <f t="shared" si="529"/>
        <v>0.11029086484118089</v>
      </c>
      <c r="K2855" s="1">
        <f t="shared" si="530"/>
        <v>0</v>
      </c>
      <c r="L2855" s="1" t="e">
        <f t="shared" si="531"/>
        <v>#DIV/0!</v>
      </c>
      <c r="M2855" s="1" t="e">
        <f t="shared" si="532"/>
        <v>#DIV/0!</v>
      </c>
      <c r="N2855" s="1" t="e">
        <f t="shared" si="533"/>
        <v>#DIV/0!</v>
      </c>
      <c r="P2855" s="1" t="e">
        <f t="shared" si="537"/>
        <v>#DIV/0!</v>
      </c>
      <c r="Q2855" s="1" t="e">
        <f t="shared" si="534"/>
        <v>#DIV/0!</v>
      </c>
      <c r="R2855" s="2" t="e">
        <f t="shared" si="538"/>
        <v>#DIV/0!</v>
      </c>
      <c r="S2855" s="2" t="e">
        <f t="shared" si="539"/>
        <v>#DIV/0!</v>
      </c>
      <c r="T2855" s="2" t="e">
        <f t="shared" si="540"/>
        <v>#DIV/0!</v>
      </c>
    </row>
    <row r="2856" spans="2:20" x14ac:dyDescent="0.55000000000000004">
      <c r="B2856" s="1">
        <v>82302</v>
      </c>
      <c r="C2856" s="4" t="str">
        <f>_xlfn.IFNA(VLOOKUP(B2856,W$2:AB11970,3,FALSE),0)</f>
        <v>ED</v>
      </c>
      <c r="D2856" s="1">
        <f>_xlfn.IFNA(VLOOKUP(B2856,W$2:AA11998,4,FALSE),0)</f>
        <v>21</v>
      </c>
      <c r="E2856" s="1">
        <f>_xlfn.IFNA(VLOOKUP(B2856,W$2:AA11998,5,FALSE),0)</f>
        <v>8</v>
      </c>
      <c r="F2856" s="1">
        <f>_xlfn.IFNA(VLOOKUP(B2856,W$2:AB11999,6,FALSE),0)</f>
        <v>26</v>
      </c>
      <c r="H2856" s="5">
        <f t="shared" si="535"/>
        <v>25400550</v>
      </c>
      <c r="I2856" s="5">
        <f t="shared" si="536"/>
        <v>27178588.5</v>
      </c>
      <c r="J2856" s="1">
        <f t="shared" si="529"/>
        <v>0.11374298598435889</v>
      </c>
      <c r="K2856" s="1">
        <f t="shared" si="530"/>
        <v>2</v>
      </c>
      <c r="L2856" s="1">
        <f t="shared" si="531"/>
        <v>0.96784963204339991</v>
      </c>
      <c r="M2856" s="1">
        <f t="shared" si="532"/>
        <v>0.99437471484129869</v>
      </c>
      <c r="N2856" s="1">
        <f t="shared" si="533"/>
        <v>1</v>
      </c>
      <c r="P2856" s="1">
        <f t="shared" si="537"/>
        <v>0.96240520187241163</v>
      </c>
      <c r="Q2856" s="1">
        <f t="shared" si="534"/>
        <v>0.1094668413878478</v>
      </c>
      <c r="R2856" s="2">
        <f t="shared" si="538"/>
        <v>2780517.9780140975</v>
      </c>
      <c r="S2856" s="2">
        <f t="shared" si="539"/>
        <v>2975154.2364750844</v>
      </c>
      <c r="T2856" s="2">
        <f t="shared" si="540"/>
        <v>2780517.9780140975</v>
      </c>
    </row>
    <row r="2857" spans="2:20" x14ac:dyDescent="0.55000000000000004">
      <c r="B2857" s="1">
        <v>32644</v>
      </c>
      <c r="C2857" s="4">
        <f>_xlfn.IFNA(VLOOKUP(B2857,W$2:AB11971,3,FALSE),0)</f>
        <v>0</v>
      </c>
      <c r="D2857" s="1">
        <f>_xlfn.IFNA(VLOOKUP(B2857,W$2:AA11999,4,FALSE),0)</f>
        <v>0</v>
      </c>
      <c r="E2857" s="1">
        <f>_xlfn.IFNA(VLOOKUP(B2857,W$2:AA11999,5,FALSE),0)</f>
        <v>0</v>
      </c>
      <c r="F2857" s="1">
        <f>_xlfn.IFNA(VLOOKUP(B2857,W$2:AB12000,6,FALSE),0)</f>
        <v>0</v>
      </c>
      <c r="H2857" s="5" t="e">
        <f t="shared" si="535"/>
        <v>#DIV/0!</v>
      </c>
      <c r="I2857" s="5" t="e">
        <f t="shared" si="536"/>
        <v>#DIV/0!</v>
      </c>
      <c r="J2857" s="1">
        <f t="shared" si="529"/>
        <v>0.11029086484118089</v>
      </c>
      <c r="K2857" s="1">
        <f t="shared" si="530"/>
        <v>0</v>
      </c>
      <c r="L2857" s="1" t="e">
        <f t="shared" si="531"/>
        <v>#DIV/0!</v>
      </c>
      <c r="M2857" s="1" t="e">
        <f t="shared" si="532"/>
        <v>#DIV/0!</v>
      </c>
      <c r="N2857" s="1" t="e">
        <f t="shared" si="533"/>
        <v>#DIV/0!</v>
      </c>
      <c r="P2857" s="1" t="e">
        <f t="shared" si="537"/>
        <v>#DIV/0!</v>
      </c>
      <c r="Q2857" s="1" t="e">
        <f t="shared" si="534"/>
        <v>#DIV/0!</v>
      </c>
      <c r="R2857" s="2" t="e">
        <f t="shared" si="538"/>
        <v>#DIV/0!</v>
      </c>
      <c r="S2857" s="2" t="e">
        <f t="shared" si="539"/>
        <v>#DIV/0!</v>
      </c>
      <c r="T2857" s="2" t="e">
        <f t="shared" si="540"/>
        <v>#DIV/0!</v>
      </c>
    </row>
    <row r="2858" spans="2:20" x14ac:dyDescent="0.55000000000000004">
      <c r="B2858" s="1">
        <v>46082</v>
      </c>
      <c r="C2858" s="4">
        <f>_xlfn.IFNA(VLOOKUP(B2858,W$2:AB11972,3,FALSE),0)</f>
        <v>0</v>
      </c>
      <c r="D2858" s="1">
        <f>_xlfn.IFNA(VLOOKUP(B2858,W$2:AA12000,4,FALSE),0)</f>
        <v>0</v>
      </c>
      <c r="E2858" s="1">
        <f>_xlfn.IFNA(VLOOKUP(B2858,W$2:AA12000,5,FALSE),0)</f>
        <v>0</v>
      </c>
      <c r="F2858" s="1">
        <f>_xlfn.IFNA(VLOOKUP(B2858,W$2:AB12001,6,FALSE),0)</f>
        <v>0</v>
      </c>
      <c r="H2858" s="5" t="e">
        <f t="shared" si="535"/>
        <v>#DIV/0!</v>
      </c>
      <c r="I2858" s="5" t="e">
        <f t="shared" si="536"/>
        <v>#DIV/0!</v>
      </c>
      <c r="J2858" s="1">
        <f t="shared" si="529"/>
        <v>0.11029086484118089</v>
      </c>
      <c r="K2858" s="1">
        <f t="shared" si="530"/>
        <v>0</v>
      </c>
      <c r="L2858" s="1" t="e">
        <f t="shared" si="531"/>
        <v>#DIV/0!</v>
      </c>
      <c r="M2858" s="1" t="e">
        <f t="shared" si="532"/>
        <v>#DIV/0!</v>
      </c>
      <c r="N2858" s="1" t="e">
        <f t="shared" si="533"/>
        <v>#DIV/0!</v>
      </c>
      <c r="P2858" s="1" t="e">
        <f t="shared" si="537"/>
        <v>#DIV/0!</v>
      </c>
      <c r="Q2858" s="1" t="e">
        <f t="shared" si="534"/>
        <v>#DIV/0!</v>
      </c>
      <c r="R2858" s="2" t="e">
        <f t="shared" si="538"/>
        <v>#DIV/0!</v>
      </c>
      <c r="S2858" s="2" t="e">
        <f t="shared" si="539"/>
        <v>#DIV/0!</v>
      </c>
      <c r="T2858" s="2" t="e">
        <f t="shared" si="540"/>
        <v>#DIV/0!</v>
      </c>
    </row>
    <row r="2859" spans="2:20" x14ac:dyDescent="0.55000000000000004">
      <c r="B2859" s="1">
        <v>40293</v>
      </c>
      <c r="C2859" s="4" t="str">
        <f>_xlfn.IFNA(VLOOKUP(B2859,W$2:AB11973,3,FALSE),0)</f>
        <v>WR</v>
      </c>
      <c r="D2859" s="1">
        <f>_xlfn.IFNA(VLOOKUP(B2859,W$2:AA12001,4,FALSE),0)</f>
        <v>33</v>
      </c>
      <c r="E2859" s="1">
        <f>_xlfn.IFNA(VLOOKUP(B2859,W$2:AA12001,5,FALSE),0)</f>
        <v>8</v>
      </c>
      <c r="F2859" s="1">
        <f>_xlfn.IFNA(VLOOKUP(B2859,W$2:AB12002,6,FALSE),0)</f>
        <v>25</v>
      </c>
      <c r="H2859" s="5">
        <f t="shared" si="535"/>
        <v>26850000</v>
      </c>
      <c r="I2859" s="5">
        <f t="shared" si="536"/>
        <v>28729500</v>
      </c>
      <c r="J2859" s="1">
        <f t="shared" si="529"/>
        <v>0.12967792367514705</v>
      </c>
      <c r="K2859" s="1">
        <f t="shared" si="530"/>
        <v>3</v>
      </c>
      <c r="L2859" s="1">
        <f t="shared" si="531"/>
        <v>0.96394435074832852</v>
      </c>
      <c r="M2859" s="1">
        <f t="shared" si="532"/>
        <v>1.0638591360833272</v>
      </c>
      <c r="N2859" s="1">
        <f t="shared" si="533"/>
        <v>0.89953136465011441</v>
      </c>
      <c r="P2859" s="1">
        <f t="shared" si="537"/>
        <v>0.92247031777564803</v>
      </c>
      <c r="Q2859" s="1">
        <f t="shared" si="534"/>
        <v>0.11962403546109913</v>
      </c>
      <c r="R2859" s="2">
        <f t="shared" si="538"/>
        <v>3211905.3521305118</v>
      </c>
      <c r="S2859" s="2">
        <f t="shared" si="539"/>
        <v>3436738.7267796476</v>
      </c>
      <c r="T2859" s="2">
        <f t="shared" si="540"/>
        <v>3211905.3521305118</v>
      </c>
    </row>
    <row r="2860" spans="2:20" x14ac:dyDescent="0.55000000000000004">
      <c r="B2860" s="1">
        <v>10710</v>
      </c>
      <c r="C2860" s="4">
        <f>_xlfn.IFNA(VLOOKUP(B2860,W$2:AB11974,3,FALSE),0)</f>
        <v>0</v>
      </c>
      <c r="D2860" s="1">
        <f>_xlfn.IFNA(VLOOKUP(B2860,W$2:AA12002,4,FALSE),0)</f>
        <v>0</v>
      </c>
      <c r="E2860" s="1">
        <f>_xlfn.IFNA(VLOOKUP(B2860,W$2:AA12002,5,FALSE),0)</f>
        <v>0</v>
      </c>
      <c r="F2860" s="1">
        <f>_xlfn.IFNA(VLOOKUP(B2860,W$2:AB12003,6,FALSE),0)</f>
        <v>0</v>
      </c>
      <c r="H2860" s="5" t="e">
        <f t="shared" si="535"/>
        <v>#DIV/0!</v>
      </c>
      <c r="I2860" s="5" t="e">
        <f t="shared" si="536"/>
        <v>#DIV/0!</v>
      </c>
      <c r="J2860" s="1">
        <f t="shared" si="529"/>
        <v>0.11029086484118089</v>
      </c>
      <c r="K2860" s="1">
        <f t="shared" si="530"/>
        <v>0</v>
      </c>
      <c r="L2860" s="1" t="e">
        <f t="shared" si="531"/>
        <v>#DIV/0!</v>
      </c>
      <c r="M2860" s="1" t="e">
        <f t="shared" si="532"/>
        <v>#DIV/0!</v>
      </c>
      <c r="N2860" s="1" t="e">
        <f t="shared" si="533"/>
        <v>#DIV/0!</v>
      </c>
      <c r="P2860" s="1" t="e">
        <f t="shared" si="537"/>
        <v>#DIV/0!</v>
      </c>
      <c r="Q2860" s="1" t="e">
        <f t="shared" si="534"/>
        <v>#DIV/0!</v>
      </c>
      <c r="R2860" s="2" t="e">
        <f t="shared" si="538"/>
        <v>#DIV/0!</v>
      </c>
      <c r="S2860" s="2" t="e">
        <f t="shared" si="539"/>
        <v>#DIV/0!</v>
      </c>
      <c r="T2860" s="2" t="e">
        <f t="shared" si="540"/>
        <v>#DIV/0!</v>
      </c>
    </row>
    <row r="2861" spans="2:20" x14ac:dyDescent="0.55000000000000004">
      <c r="B2861" s="1">
        <v>18569</v>
      </c>
      <c r="C2861" s="4">
        <f>_xlfn.IFNA(VLOOKUP(B2861,W$2:AB11975,3,FALSE),0)</f>
        <v>0</v>
      </c>
      <c r="D2861" s="1">
        <f>_xlfn.IFNA(VLOOKUP(B2861,W$2:AA12003,4,FALSE),0)</f>
        <v>0</v>
      </c>
      <c r="E2861" s="1">
        <f>_xlfn.IFNA(VLOOKUP(B2861,W$2:AA12003,5,FALSE),0)</f>
        <v>0</v>
      </c>
      <c r="F2861" s="1">
        <f>_xlfn.IFNA(VLOOKUP(B2861,W$2:AB12004,6,FALSE),0)</f>
        <v>0</v>
      </c>
      <c r="H2861" s="5" t="e">
        <f t="shared" si="535"/>
        <v>#DIV/0!</v>
      </c>
      <c r="I2861" s="5" t="e">
        <f t="shared" si="536"/>
        <v>#DIV/0!</v>
      </c>
      <c r="J2861" s="1">
        <f t="shared" si="529"/>
        <v>0.11029086484118089</v>
      </c>
      <c r="K2861" s="1">
        <f t="shared" si="530"/>
        <v>0</v>
      </c>
      <c r="L2861" s="1" t="e">
        <f t="shared" si="531"/>
        <v>#DIV/0!</v>
      </c>
      <c r="M2861" s="1" t="e">
        <f t="shared" si="532"/>
        <v>#DIV/0!</v>
      </c>
      <c r="N2861" s="1" t="e">
        <f t="shared" si="533"/>
        <v>#DIV/0!</v>
      </c>
      <c r="P2861" s="1" t="e">
        <f t="shared" si="537"/>
        <v>#DIV/0!</v>
      </c>
      <c r="Q2861" s="1" t="e">
        <f t="shared" si="534"/>
        <v>#DIV/0!</v>
      </c>
      <c r="R2861" s="2" t="e">
        <f t="shared" si="538"/>
        <v>#DIV/0!</v>
      </c>
      <c r="S2861" s="2" t="e">
        <f t="shared" si="539"/>
        <v>#DIV/0!</v>
      </c>
      <c r="T2861" s="2" t="e">
        <f t="shared" si="540"/>
        <v>#DIV/0!</v>
      </c>
    </row>
    <row r="2862" spans="2:20" x14ac:dyDescent="0.55000000000000004">
      <c r="B2862" s="1">
        <v>47333</v>
      </c>
      <c r="C2862" s="4" t="str">
        <f>_xlfn.IFNA(VLOOKUP(B2862,W$2:AB11976,3,FALSE),0)</f>
        <v>TE</v>
      </c>
      <c r="D2862" s="1">
        <f>_xlfn.IFNA(VLOOKUP(B2862,W$2:AA12004,4,FALSE),0)</f>
        <v>46</v>
      </c>
      <c r="E2862" s="1">
        <f>_xlfn.IFNA(VLOOKUP(B2862,W$2:AA12004,5,FALSE),0)</f>
        <v>5</v>
      </c>
      <c r="F2862" s="1">
        <f>_xlfn.IFNA(VLOOKUP(B2862,W$2:AB12005,6,FALSE),0)</f>
        <v>28</v>
      </c>
      <c r="H2862" s="5">
        <f t="shared" si="535"/>
        <v>14012500</v>
      </c>
      <c r="I2862" s="5">
        <f t="shared" si="536"/>
        <v>14993375</v>
      </c>
      <c r="J2862" s="1">
        <f t="shared" si="529"/>
        <v>0.17038831267359586</v>
      </c>
      <c r="K2862" s="1">
        <f t="shared" si="530"/>
        <v>4</v>
      </c>
      <c r="L2862" s="1">
        <f t="shared" si="531"/>
        <v>0.98983518967755901</v>
      </c>
      <c r="M2862" s="1">
        <f t="shared" si="532"/>
        <v>0.96478985703719689</v>
      </c>
      <c r="N2862" s="1">
        <f t="shared" si="533"/>
        <v>1.0245916516529501</v>
      </c>
      <c r="P2862" s="1">
        <f t="shared" si="537"/>
        <v>0.97846755920832518</v>
      </c>
      <c r="Q2862" s="1">
        <f t="shared" si="534"/>
        <v>0.16671943641935827</v>
      </c>
      <c r="R2862" s="2">
        <f t="shared" si="538"/>
        <v>2336156.1028262577</v>
      </c>
      <c r="S2862" s="2">
        <f t="shared" si="539"/>
        <v>2499687.0300240959</v>
      </c>
      <c r="T2862" s="2">
        <f t="shared" si="540"/>
        <v>2336156.1028262577</v>
      </c>
    </row>
    <row r="2863" spans="2:20" x14ac:dyDescent="0.55000000000000004">
      <c r="B2863" s="1">
        <v>44012</v>
      </c>
      <c r="C2863" s="4">
        <f>_xlfn.IFNA(VLOOKUP(B2863,W$2:AB11977,3,FALSE),0)</f>
        <v>0</v>
      </c>
      <c r="D2863" s="1">
        <f>_xlfn.IFNA(VLOOKUP(B2863,W$2:AA12005,4,FALSE),0)</f>
        <v>0</v>
      </c>
      <c r="E2863" s="1">
        <f>_xlfn.IFNA(VLOOKUP(B2863,W$2:AA12005,5,FALSE),0)</f>
        <v>0</v>
      </c>
      <c r="F2863" s="1">
        <f>_xlfn.IFNA(VLOOKUP(B2863,W$2:AB12006,6,FALSE),0)</f>
        <v>0</v>
      </c>
      <c r="H2863" s="5" t="e">
        <f t="shared" si="535"/>
        <v>#DIV/0!</v>
      </c>
      <c r="I2863" s="5" t="e">
        <f t="shared" si="536"/>
        <v>#DIV/0!</v>
      </c>
      <c r="J2863" s="1">
        <f t="shared" si="529"/>
        <v>0.11029086484118089</v>
      </c>
      <c r="K2863" s="1">
        <f t="shared" si="530"/>
        <v>0</v>
      </c>
      <c r="L2863" s="1" t="e">
        <f t="shared" si="531"/>
        <v>#DIV/0!</v>
      </c>
      <c r="M2863" s="1" t="e">
        <f t="shared" si="532"/>
        <v>#DIV/0!</v>
      </c>
      <c r="N2863" s="1" t="e">
        <f t="shared" si="533"/>
        <v>#DIV/0!</v>
      </c>
      <c r="P2863" s="1" t="e">
        <f t="shared" si="537"/>
        <v>#DIV/0!</v>
      </c>
      <c r="Q2863" s="1" t="e">
        <f t="shared" si="534"/>
        <v>#DIV/0!</v>
      </c>
      <c r="R2863" s="2" t="e">
        <f t="shared" si="538"/>
        <v>#DIV/0!</v>
      </c>
      <c r="S2863" s="2" t="e">
        <f t="shared" si="539"/>
        <v>#DIV/0!</v>
      </c>
      <c r="T2863" s="2" t="e">
        <f t="shared" si="540"/>
        <v>#DIV/0!</v>
      </c>
    </row>
    <row r="2864" spans="2:20" x14ac:dyDescent="0.55000000000000004">
      <c r="B2864" s="1">
        <v>42189</v>
      </c>
      <c r="C2864" s="4" t="str">
        <f>_xlfn.IFNA(VLOOKUP(B2864,W$2:AB11978,3,FALSE),0)</f>
        <v>CB</v>
      </c>
      <c r="D2864" s="1">
        <f>_xlfn.IFNA(VLOOKUP(B2864,W$2:AA12006,4,FALSE),0)</f>
        <v>18</v>
      </c>
      <c r="E2864" s="1">
        <f>_xlfn.IFNA(VLOOKUP(B2864,W$2:AA12006,5,FALSE),0)</f>
        <v>8</v>
      </c>
      <c r="F2864" s="1">
        <f>_xlfn.IFNA(VLOOKUP(B2864,W$2:AB12007,6,FALSE),0)</f>
        <v>25</v>
      </c>
      <c r="H2864" s="5">
        <f t="shared" si="535"/>
        <v>20000000</v>
      </c>
      <c r="I2864" s="5">
        <f t="shared" si="536"/>
        <v>21400000</v>
      </c>
      <c r="J2864" s="1">
        <f t="shared" si="529"/>
        <v>0.12422980506362609</v>
      </c>
      <c r="K2864" s="1">
        <f t="shared" si="530"/>
        <v>1</v>
      </c>
      <c r="L2864" s="1">
        <f t="shared" si="531"/>
        <v>0.97398521903978064</v>
      </c>
      <c r="M2864" s="1">
        <f t="shared" si="532"/>
        <v>0.8852077485688149</v>
      </c>
      <c r="N2864" s="1">
        <f t="shared" si="533"/>
        <v>0.87776743548653313</v>
      </c>
      <c r="P2864" s="1">
        <f t="shared" si="537"/>
        <v>0.75679288051268212</v>
      </c>
      <c r="Q2864" s="1">
        <f t="shared" si="534"/>
        <v>9.4016232019630566E-2</v>
      </c>
      <c r="R2864" s="2">
        <f t="shared" si="538"/>
        <v>1880324.6403926113</v>
      </c>
      <c r="S2864" s="2">
        <f t="shared" si="539"/>
        <v>2011947.3652200941</v>
      </c>
      <c r="T2864" s="2">
        <f t="shared" si="540"/>
        <v>1880324.6403926113</v>
      </c>
    </row>
    <row r="2865" spans="2:20" x14ac:dyDescent="0.55000000000000004">
      <c r="B2865" s="1">
        <v>11184</v>
      </c>
      <c r="C2865" s="4" t="str">
        <f>_xlfn.IFNA(VLOOKUP(B2865,W$2:AB11979,3,FALSE),0)</f>
        <v>DI</v>
      </c>
      <c r="D2865" s="1">
        <f>_xlfn.IFNA(VLOOKUP(B2865,W$2:AA12007,4,FALSE),0)</f>
        <v>4</v>
      </c>
      <c r="E2865" s="1">
        <f>_xlfn.IFNA(VLOOKUP(B2865,W$2:AA12007,5,FALSE),0)</f>
        <v>8</v>
      </c>
      <c r="F2865" s="1">
        <f>_xlfn.IFNA(VLOOKUP(B2865,W$2:AB12008,6,FALSE),0)</f>
        <v>28</v>
      </c>
      <c r="H2865" s="5">
        <f t="shared" si="535"/>
        <v>20500000</v>
      </c>
      <c r="I2865" s="5">
        <f t="shared" si="536"/>
        <v>21935000</v>
      </c>
      <c r="J2865" s="1">
        <f t="shared" si="529"/>
        <v>0.11029086484118089</v>
      </c>
      <c r="K2865" s="1">
        <f t="shared" si="530"/>
        <v>0</v>
      </c>
      <c r="L2865" s="1">
        <f t="shared" si="531"/>
        <v>0.98517043952992134</v>
      </c>
      <c r="M2865" s="1">
        <f t="shared" si="532"/>
        <v>0.84721097753390451</v>
      </c>
      <c r="N2865" s="1">
        <f t="shared" si="533"/>
        <v>1</v>
      </c>
      <c r="P2865" s="1">
        <f t="shared" si="537"/>
        <v>0.83464721111165097</v>
      </c>
      <c r="Q2865" s="1">
        <f t="shared" si="534"/>
        <v>9.2053962750783674E-2</v>
      </c>
      <c r="R2865" s="2">
        <f t="shared" si="538"/>
        <v>1887106.2363910654</v>
      </c>
      <c r="S2865" s="2">
        <f t="shared" si="539"/>
        <v>2019203.67293844</v>
      </c>
      <c r="T2865" s="2">
        <f t="shared" si="540"/>
        <v>1887106.2363910654</v>
      </c>
    </row>
    <row r="2866" spans="2:20" x14ac:dyDescent="0.55000000000000004">
      <c r="B2866" s="1">
        <v>9068</v>
      </c>
      <c r="C2866" s="4" t="str">
        <f>_xlfn.IFNA(VLOOKUP(B2866,W$2:AB11980,3,FALSE),0)</f>
        <v>G</v>
      </c>
      <c r="D2866" s="1">
        <f>_xlfn.IFNA(VLOOKUP(B2866,W$2:AA12008,4,FALSE),0)</f>
        <v>15</v>
      </c>
      <c r="E2866" s="1">
        <f>_xlfn.IFNA(VLOOKUP(B2866,W$2:AA12008,5,FALSE),0)</f>
        <v>8</v>
      </c>
      <c r="F2866" s="1">
        <f>_xlfn.IFNA(VLOOKUP(B2866,W$2:AB12009,6,FALSE),0)</f>
        <v>31</v>
      </c>
      <c r="H2866" s="5">
        <f t="shared" si="535"/>
        <v>15340000</v>
      </c>
      <c r="I2866" s="5">
        <f t="shared" si="536"/>
        <v>16413800.000000002</v>
      </c>
      <c r="J2866" s="1">
        <f t="shared" si="529"/>
        <v>0.12422980506362609</v>
      </c>
      <c r="K2866" s="1">
        <f t="shared" si="530"/>
        <v>1</v>
      </c>
      <c r="L2866" s="1">
        <f t="shared" si="531"/>
        <v>0.97398521903978064</v>
      </c>
      <c r="M2866" s="1">
        <f t="shared" si="532"/>
        <v>1.0253237139042022</v>
      </c>
      <c r="N2866" s="1">
        <f t="shared" si="533"/>
        <v>1.0245916516529501</v>
      </c>
      <c r="P2866" s="1">
        <f t="shared" si="537"/>
        <v>1.0232085984907104</v>
      </c>
      <c r="Q2866" s="1">
        <f t="shared" si="534"/>
        <v>0.12711300472992701</v>
      </c>
      <c r="R2866" s="2">
        <f t="shared" si="538"/>
        <v>1949913.4925570802</v>
      </c>
      <c r="S2866" s="2">
        <f t="shared" si="539"/>
        <v>2086407.4370360761</v>
      </c>
      <c r="T2866" s="2">
        <f t="shared" si="540"/>
        <v>1949913.4925570802</v>
      </c>
    </row>
    <row r="2867" spans="2:20" x14ac:dyDescent="0.55000000000000004">
      <c r="B2867" s="1">
        <v>62966</v>
      </c>
      <c r="C2867" s="4">
        <f>_xlfn.IFNA(VLOOKUP(B2867,W$2:AB11981,3,FALSE),0)</f>
        <v>0</v>
      </c>
      <c r="D2867" s="1">
        <f>_xlfn.IFNA(VLOOKUP(B2867,W$2:AA12009,4,FALSE),0)</f>
        <v>0</v>
      </c>
      <c r="E2867" s="1">
        <f>_xlfn.IFNA(VLOOKUP(B2867,W$2:AA12009,5,FALSE),0)</f>
        <v>0</v>
      </c>
      <c r="F2867" s="1">
        <f>_xlfn.IFNA(VLOOKUP(B2867,W$2:AB12010,6,FALSE),0)</f>
        <v>0</v>
      </c>
      <c r="H2867" s="5" t="e">
        <f t="shared" si="535"/>
        <v>#DIV/0!</v>
      </c>
      <c r="I2867" s="5" t="e">
        <f t="shared" si="536"/>
        <v>#DIV/0!</v>
      </c>
      <c r="J2867" s="1">
        <f t="shared" si="529"/>
        <v>0.11029086484118089</v>
      </c>
      <c r="K2867" s="1">
        <f t="shared" si="530"/>
        <v>0</v>
      </c>
      <c r="L2867" s="1" t="e">
        <f t="shared" si="531"/>
        <v>#DIV/0!</v>
      </c>
      <c r="M2867" s="1" t="e">
        <f t="shared" si="532"/>
        <v>#DIV/0!</v>
      </c>
      <c r="N2867" s="1" t="e">
        <f t="shared" si="533"/>
        <v>#DIV/0!</v>
      </c>
      <c r="P2867" s="1" t="e">
        <f t="shared" si="537"/>
        <v>#DIV/0!</v>
      </c>
      <c r="Q2867" s="1" t="e">
        <f t="shared" si="534"/>
        <v>#DIV/0!</v>
      </c>
      <c r="R2867" s="2" t="e">
        <f t="shared" si="538"/>
        <v>#DIV/0!</v>
      </c>
      <c r="S2867" s="2" t="e">
        <f t="shared" si="539"/>
        <v>#DIV/0!</v>
      </c>
      <c r="T2867" s="2" t="e">
        <f t="shared" si="540"/>
        <v>#DIV/0!</v>
      </c>
    </row>
    <row r="2868" spans="2:20" x14ac:dyDescent="0.55000000000000004">
      <c r="B2868" s="1">
        <v>44437</v>
      </c>
      <c r="C2868" s="4">
        <f>_xlfn.IFNA(VLOOKUP(B2868,W$2:AB11982,3,FALSE),0)</f>
        <v>0</v>
      </c>
      <c r="D2868" s="1">
        <f>_xlfn.IFNA(VLOOKUP(B2868,W$2:AA12010,4,FALSE),0)</f>
        <v>0</v>
      </c>
      <c r="E2868" s="1">
        <f>_xlfn.IFNA(VLOOKUP(B2868,W$2:AA12010,5,FALSE),0)</f>
        <v>0</v>
      </c>
      <c r="F2868" s="1">
        <f>_xlfn.IFNA(VLOOKUP(B2868,W$2:AB12011,6,FALSE),0)</f>
        <v>0</v>
      </c>
      <c r="H2868" s="5" t="e">
        <f t="shared" si="535"/>
        <v>#DIV/0!</v>
      </c>
      <c r="I2868" s="5" t="e">
        <f t="shared" si="536"/>
        <v>#DIV/0!</v>
      </c>
      <c r="J2868" s="1">
        <f t="shared" si="529"/>
        <v>0.11029086484118089</v>
      </c>
      <c r="K2868" s="1">
        <f t="shared" si="530"/>
        <v>0</v>
      </c>
      <c r="L2868" s="1" t="e">
        <f t="shared" si="531"/>
        <v>#DIV/0!</v>
      </c>
      <c r="M2868" s="1" t="e">
        <f t="shared" si="532"/>
        <v>#DIV/0!</v>
      </c>
      <c r="N2868" s="1" t="e">
        <f t="shared" si="533"/>
        <v>#DIV/0!</v>
      </c>
      <c r="P2868" s="1" t="e">
        <f t="shared" si="537"/>
        <v>#DIV/0!</v>
      </c>
      <c r="Q2868" s="1" t="e">
        <f t="shared" si="534"/>
        <v>#DIV/0!</v>
      </c>
      <c r="R2868" s="2" t="e">
        <f t="shared" si="538"/>
        <v>#DIV/0!</v>
      </c>
      <c r="S2868" s="2" t="e">
        <f t="shared" si="539"/>
        <v>#DIV/0!</v>
      </c>
      <c r="T2868" s="2" t="e">
        <f t="shared" si="540"/>
        <v>#DIV/0!</v>
      </c>
    </row>
    <row r="2869" spans="2:20" x14ac:dyDescent="0.55000000000000004">
      <c r="B2869" s="1">
        <v>25687</v>
      </c>
      <c r="C2869" s="4" t="str">
        <f>_xlfn.IFNA(VLOOKUP(B2869,W$2:AB11983,3,FALSE),0)</f>
        <v>S</v>
      </c>
      <c r="D2869" s="1">
        <f>_xlfn.IFNA(VLOOKUP(B2869,W$2:AA12011,4,FALSE),0)</f>
        <v>3</v>
      </c>
      <c r="E2869" s="1">
        <f>_xlfn.IFNA(VLOOKUP(B2869,W$2:AA12011,5,FALSE),0)</f>
        <v>8</v>
      </c>
      <c r="F2869" s="1">
        <f>_xlfn.IFNA(VLOOKUP(B2869,W$2:AB12012,6,FALSE),0)</f>
        <v>25</v>
      </c>
      <c r="H2869" s="5">
        <f t="shared" si="535"/>
        <v>15620000</v>
      </c>
      <c r="I2869" s="5">
        <f t="shared" si="536"/>
        <v>16713400.000000002</v>
      </c>
      <c r="J2869" s="1">
        <f t="shared" si="529"/>
        <v>0.11029086484118089</v>
      </c>
      <c r="K2869" s="1">
        <f t="shared" si="530"/>
        <v>0</v>
      </c>
      <c r="L2869" s="1">
        <f t="shared" si="531"/>
        <v>0.98517043952992134</v>
      </c>
      <c r="M2869" s="1">
        <f t="shared" si="532"/>
        <v>0.68619556135383653</v>
      </c>
      <c r="N2869" s="1">
        <f t="shared" si="533"/>
        <v>0.92811912331810276</v>
      </c>
      <c r="P2869" s="1">
        <f t="shared" si="537"/>
        <v>0.627426702517908</v>
      </c>
      <c r="Q2869" s="1">
        <f t="shared" si="534"/>
        <v>6.9199433645150396E-2</v>
      </c>
      <c r="R2869" s="2">
        <f t="shared" si="538"/>
        <v>1080895.1535372492</v>
      </c>
      <c r="S2869" s="2">
        <f t="shared" si="539"/>
        <v>1156557.8142848567</v>
      </c>
      <c r="T2869" s="2">
        <f t="shared" si="540"/>
        <v>1080895.1535372492</v>
      </c>
    </row>
    <row r="2870" spans="2:20" x14ac:dyDescent="0.55000000000000004">
      <c r="B2870" s="1">
        <v>10843</v>
      </c>
      <c r="C2870" s="4" t="str">
        <f>_xlfn.IFNA(VLOOKUP(B2870,W$2:AB11984,3,FALSE),0)</f>
        <v>CB</v>
      </c>
      <c r="D2870" s="1">
        <f>_xlfn.IFNA(VLOOKUP(B2870,W$2:AA12012,4,FALSE),0)</f>
        <v>47</v>
      </c>
      <c r="E2870" s="1">
        <f>_xlfn.IFNA(VLOOKUP(B2870,W$2:AA12012,5,FALSE),0)</f>
        <v>7</v>
      </c>
      <c r="F2870" s="1">
        <f>_xlfn.IFNA(VLOOKUP(B2870,W$2:AB12013,6,FALSE),0)</f>
        <v>28</v>
      </c>
      <c r="H2870" s="5">
        <f t="shared" si="535"/>
        <v>20000000</v>
      </c>
      <c r="I2870" s="5">
        <f t="shared" si="536"/>
        <v>21400000</v>
      </c>
      <c r="J2870" s="1">
        <f t="shared" si="529"/>
        <v>0.17038831267359586</v>
      </c>
      <c r="K2870" s="1">
        <f t="shared" si="530"/>
        <v>4</v>
      </c>
      <c r="L2870" s="1">
        <f t="shared" si="531"/>
        <v>0.97663676279816436</v>
      </c>
      <c r="M2870" s="1">
        <f t="shared" si="532"/>
        <v>0.96478985703719689</v>
      </c>
      <c r="N2870" s="1">
        <f t="shared" si="533"/>
        <v>0.87776743548653313</v>
      </c>
      <c r="P2870" s="1">
        <f t="shared" si="537"/>
        <v>0.82707570140421338</v>
      </c>
      <c r="Q2870" s="1">
        <f t="shared" si="534"/>
        <v>0.14092403321559471</v>
      </c>
      <c r="R2870" s="2">
        <f t="shared" si="538"/>
        <v>2818480.6643118942</v>
      </c>
      <c r="S2870" s="2">
        <f t="shared" si="539"/>
        <v>3015774.3108137269</v>
      </c>
      <c r="T2870" s="2">
        <f t="shared" si="540"/>
        <v>2818480.6643118942</v>
      </c>
    </row>
    <row r="2871" spans="2:20" x14ac:dyDescent="0.55000000000000004">
      <c r="B2871" s="1">
        <v>27819</v>
      </c>
      <c r="C2871" s="4" t="str">
        <f>_xlfn.IFNA(VLOOKUP(B2871,W$2:AB11985,3,FALSE),0)</f>
        <v>CB</v>
      </c>
      <c r="D2871" s="1">
        <f>_xlfn.IFNA(VLOOKUP(B2871,W$2:AA12013,4,FALSE),0)</f>
        <v>23</v>
      </c>
      <c r="E2871" s="1">
        <f>_xlfn.IFNA(VLOOKUP(B2871,W$2:AA12013,5,FALSE),0)</f>
        <v>8</v>
      </c>
      <c r="F2871" s="1">
        <f>_xlfn.IFNA(VLOOKUP(B2871,W$2:AB12014,6,FALSE),0)</f>
        <v>25</v>
      </c>
      <c r="H2871" s="5">
        <f t="shared" si="535"/>
        <v>20000000</v>
      </c>
      <c r="I2871" s="5">
        <f t="shared" si="536"/>
        <v>21400000</v>
      </c>
      <c r="J2871" s="1">
        <f t="shared" si="529"/>
        <v>0.11374298598435889</v>
      </c>
      <c r="K2871" s="1">
        <f t="shared" si="530"/>
        <v>2</v>
      </c>
      <c r="L2871" s="1">
        <f t="shared" si="531"/>
        <v>0.96784963204339991</v>
      </c>
      <c r="M2871" s="1">
        <f t="shared" si="532"/>
        <v>0.99437471484129869</v>
      </c>
      <c r="N2871" s="1">
        <f t="shared" si="533"/>
        <v>0.87776743548653313</v>
      </c>
      <c r="P2871" s="1">
        <f t="shared" si="537"/>
        <v>0.844767945946446</v>
      </c>
      <c r="Q2871" s="1">
        <f t="shared" si="534"/>
        <v>9.6086428635822257E-2</v>
      </c>
      <c r="R2871" s="2">
        <f t="shared" si="538"/>
        <v>1921728.5727164452</v>
      </c>
      <c r="S2871" s="2">
        <f t="shared" si="539"/>
        <v>2056249.5728065963</v>
      </c>
      <c r="T2871" s="2">
        <f t="shared" si="540"/>
        <v>1921728.5727164452</v>
      </c>
    </row>
    <row r="2872" spans="2:20" x14ac:dyDescent="0.55000000000000004">
      <c r="B2872" s="1">
        <v>48400</v>
      </c>
      <c r="C2872" s="4" t="str">
        <f>_xlfn.IFNA(VLOOKUP(B2872,W$2:AB11986,3,FALSE),0)</f>
        <v>ED</v>
      </c>
      <c r="D2872" s="1">
        <f>_xlfn.IFNA(VLOOKUP(B2872,W$2:AA12014,4,FALSE),0)</f>
        <v>5</v>
      </c>
      <c r="E2872" s="1">
        <f>_xlfn.IFNA(VLOOKUP(B2872,W$2:AA12014,5,FALSE),0)</f>
        <v>4</v>
      </c>
      <c r="F2872" s="1">
        <f>_xlfn.IFNA(VLOOKUP(B2872,W$2:AB12015,6,FALSE),0)</f>
        <v>27</v>
      </c>
      <c r="H2872" s="5">
        <f t="shared" si="535"/>
        <v>25400550</v>
      </c>
      <c r="I2872" s="5">
        <f t="shared" si="536"/>
        <v>27178588.5</v>
      </c>
      <c r="J2872" s="1">
        <f t="shared" si="529"/>
        <v>0.11849549253813166</v>
      </c>
      <c r="K2872" s="1">
        <f t="shared" si="530"/>
        <v>0</v>
      </c>
      <c r="L2872" s="1">
        <f t="shared" si="531"/>
        <v>1.1895239156337238</v>
      </c>
      <c r="M2872" s="1">
        <f t="shared" si="532"/>
        <v>0.68619556135383653</v>
      </c>
      <c r="N2872" s="1">
        <f t="shared" si="533"/>
        <v>1</v>
      </c>
      <c r="P2872" s="1">
        <f t="shared" si="537"/>
        <v>0.81624603103209681</v>
      </c>
      <c r="Q2872" s="1">
        <f t="shared" si="534"/>
        <v>9.6721475479443403E-2</v>
      </c>
      <c r="R2872" s="2">
        <f t="shared" si="538"/>
        <v>2456778.6739893761</v>
      </c>
      <c r="S2872" s="2">
        <f t="shared" si="539"/>
        <v>2628753.1811686326</v>
      </c>
      <c r="T2872" s="2">
        <f t="shared" si="540"/>
        <v>2456778.6739893761</v>
      </c>
    </row>
    <row r="2873" spans="2:20" x14ac:dyDescent="0.55000000000000004">
      <c r="B2873" s="1">
        <v>47826</v>
      </c>
      <c r="C2873" s="4" t="str">
        <f>_xlfn.IFNA(VLOOKUP(B2873,W$2:AB11987,3,FALSE),0)</f>
        <v>CB</v>
      </c>
      <c r="D2873" s="1">
        <f>_xlfn.IFNA(VLOOKUP(B2873,W$2:AA12015,4,FALSE),0)</f>
        <v>8</v>
      </c>
      <c r="E2873" s="1">
        <f>_xlfn.IFNA(VLOOKUP(B2873,W$2:AA12015,5,FALSE),0)</f>
        <v>8</v>
      </c>
      <c r="F2873" s="1">
        <f>_xlfn.IFNA(VLOOKUP(B2873,W$2:AB12016,6,FALSE),0)</f>
        <v>25</v>
      </c>
      <c r="H2873" s="5">
        <f t="shared" si="535"/>
        <v>20000000</v>
      </c>
      <c r="I2873" s="5">
        <f t="shared" si="536"/>
        <v>21400000</v>
      </c>
      <c r="J2873" s="1">
        <f t="shared" si="529"/>
        <v>0.11849549253813166</v>
      </c>
      <c r="K2873" s="1">
        <f t="shared" si="530"/>
        <v>0</v>
      </c>
      <c r="L2873" s="1">
        <f t="shared" si="531"/>
        <v>0.98517043952992134</v>
      </c>
      <c r="M2873" s="1">
        <f t="shared" si="532"/>
        <v>0.68619556135383653</v>
      </c>
      <c r="N2873" s="1">
        <f t="shared" si="533"/>
        <v>0.87776743548653313</v>
      </c>
      <c r="P2873" s="1">
        <f t="shared" si="537"/>
        <v>0.59338797551761868</v>
      </c>
      <c r="Q2873" s="1">
        <f t="shared" si="534"/>
        <v>7.0313800425165038E-2</v>
      </c>
      <c r="R2873" s="2">
        <f t="shared" si="538"/>
        <v>1406276.0085033008</v>
      </c>
      <c r="S2873" s="2">
        <f t="shared" si="539"/>
        <v>1504715.3290985317</v>
      </c>
      <c r="T2873" s="2">
        <f t="shared" si="540"/>
        <v>1406276.0085033008</v>
      </c>
    </row>
    <row r="2874" spans="2:20" x14ac:dyDescent="0.55000000000000004">
      <c r="B2874" s="1">
        <v>55200</v>
      </c>
      <c r="C2874" s="4">
        <f>_xlfn.IFNA(VLOOKUP(B2874,W$2:AB11988,3,FALSE),0)</f>
        <v>0</v>
      </c>
      <c r="D2874" s="1">
        <f>_xlfn.IFNA(VLOOKUP(B2874,W$2:AA12016,4,FALSE),0)</f>
        <v>0</v>
      </c>
      <c r="E2874" s="1">
        <f>_xlfn.IFNA(VLOOKUP(B2874,W$2:AA12016,5,FALSE),0)</f>
        <v>0</v>
      </c>
      <c r="F2874" s="1">
        <f>_xlfn.IFNA(VLOOKUP(B2874,W$2:AB12017,6,FALSE),0)</f>
        <v>0</v>
      </c>
      <c r="H2874" s="5" t="e">
        <f t="shared" si="535"/>
        <v>#DIV/0!</v>
      </c>
      <c r="I2874" s="5" t="e">
        <f t="shared" si="536"/>
        <v>#DIV/0!</v>
      </c>
      <c r="J2874" s="1">
        <f t="shared" si="529"/>
        <v>0.11029086484118089</v>
      </c>
      <c r="K2874" s="1">
        <f t="shared" si="530"/>
        <v>0</v>
      </c>
      <c r="L2874" s="1" t="e">
        <f t="shared" si="531"/>
        <v>#DIV/0!</v>
      </c>
      <c r="M2874" s="1" t="e">
        <f t="shared" si="532"/>
        <v>#DIV/0!</v>
      </c>
      <c r="N2874" s="1" t="e">
        <f t="shared" si="533"/>
        <v>#DIV/0!</v>
      </c>
      <c r="P2874" s="1" t="e">
        <f t="shared" si="537"/>
        <v>#DIV/0!</v>
      </c>
      <c r="Q2874" s="1" t="e">
        <f t="shared" si="534"/>
        <v>#DIV/0!</v>
      </c>
      <c r="R2874" s="2" t="e">
        <f t="shared" si="538"/>
        <v>#DIV/0!</v>
      </c>
      <c r="S2874" s="2" t="e">
        <f t="shared" si="539"/>
        <v>#DIV/0!</v>
      </c>
      <c r="T2874" s="2" t="e">
        <f t="shared" si="540"/>
        <v>#DIV/0!</v>
      </c>
    </row>
    <row r="2875" spans="2:20" x14ac:dyDescent="0.55000000000000004">
      <c r="B2875" s="1">
        <v>56037</v>
      </c>
      <c r="C2875" s="4">
        <f>_xlfn.IFNA(VLOOKUP(B2875,W$2:AB11989,3,FALSE),0)</f>
        <v>0</v>
      </c>
      <c r="D2875" s="1">
        <f>_xlfn.IFNA(VLOOKUP(B2875,W$2:AA12017,4,FALSE),0)</f>
        <v>0</v>
      </c>
      <c r="E2875" s="1">
        <f>_xlfn.IFNA(VLOOKUP(B2875,W$2:AA12017,5,FALSE),0)</f>
        <v>0</v>
      </c>
      <c r="F2875" s="1">
        <f>_xlfn.IFNA(VLOOKUP(B2875,W$2:AB12018,6,FALSE),0)</f>
        <v>0</v>
      </c>
      <c r="H2875" s="5" t="e">
        <f t="shared" si="535"/>
        <v>#DIV/0!</v>
      </c>
      <c r="I2875" s="5" t="e">
        <f t="shared" si="536"/>
        <v>#DIV/0!</v>
      </c>
      <c r="J2875" s="1">
        <f t="shared" si="529"/>
        <v>0.11029086484118089</v>
      </c>
      <c r="K2875" s="1">
        <f t="shared" si="530"/>
        <v>0</v>
      </c>
      <c r="L2875" s="1" t="e">
        <f t="shared" si="531"/>
        <v>#DIV/0!</v>
      </c>
      <c r="M2875" s="1" t="e">
        <f t="shared" si="532"/>
        <v>#DIV/0!</v>
      </c>
      <c r="N2875" s="1" t="e">
        <f t="shared" si="533"/>
        <v>#DIV/0!</v>
      </c>
      <c r="P2875" s="1" t="e">
        <f t="shared" si="537"/>
        <v>#DIV/0!</v>
      </c>
      <c r="Q2875" s="1" t="e">
        <f t="shared" si="534"/>
        <v>#DIV/0!</v>
      </c>
      <c r="R2875" s="2" t="e">
        <f t="shared" si="538"/>
        <v>#DIV/0!</v>
      </c>
      <c r="S2875" s="2" t="e">
        <f t="shared" si="539"/>
        <v>#DIV/0!</v>
      </c>
      <c r="T2875" s="2" t="e">
        <f t="shared" si="540"/>
        <v>#DIV/0!</v>
      </c>
    </row>
    <row r="2876" spans="2:20" x14ac:dyDescent="0.55000000000000004">
      <c r="B2876" s="1">
        <v>43647</v>
      </c>
      <c r="C2876" s="4">
        <f>_xlfn.IFNA(VLOOKUP(B2876,W$2:AB11990,3,FALSE),0)</f>
        <v>0</v>
      </c>
      <c r="D2876" s="1">
        <f>_xlfn.IFNA(VLOOKUP(B2876,W$2:AA12018,4,FALSE),0)</f>
        <v>0</v>
      </c>
      <c r="E2876" s="1">
        <f>_xlfn.IFNA(VLOOKUP(B2876,W$2:AA12018,5,FALSE),0)</f>
        <v>0</v>
      </c>
      <c r="F2876" s="1">
        <f>_xlfn.IFNA(VLOOKUP(B2876,W$2:AB12019,6,FALSE),0)</f>
        <v>0</v>
      </c>
      <c r="H2876" s="5" t="e">
        <f t="shared" si="535"/>
        <v>#DIV/0!</v>
      </c>
      <c r="I2876" s="5" t="e">
        <f t="shared" si="536"/>
        <v>#DIV/0!</v>
      </c>
      <c r="J2876" s="1">
        <f t="shared" si="529"/>
        <v>0.11029086484118089</v>
      </c>
      <c r="K2876" s="1">
        <f t="shared" si="530"/>
        <v>0</v>
      </c>
      <c r="L2876" s="1" t="e">
        <f t="shared" si="531"/>
        <v>#DIV/0!</v>
      </c>
      <c r="M2876" s="1" t="e">
        <f t="shared" si="532"/>
        <v>#DIV/0!</v>
      </c>
      <c r="N2876" s="1" t="e">
        <f t="shared" si="533"/>
        <v>#DIV/0!</v>
      </c>
      <c r="P2876" s="1" t="e">
        <f t="shared" si="537"/>
        <v>#DIV/0!</v>
      </c>
      <c r="Q2876" s="1" t="e">
        <f t="shared" si="534"/>
        <v>#DIV/0!</v>
      </c>
      <c r="R2876" s="2" t="e">
        <f t="shared" si="538"/>
        <v>#DIV/0!</v>
      </c>
      <c r="S2876" s="2" t="e">
        <f t="shared" si="539"/>
        <v>#DIV/0!</v>
      </c>
      <c r="T2876" s="2" t="e">
        <f t="shared" si="540"/>
        <v>#DIV/0!</v>
      </c>
    </row>
    <row r="2877" spans="2:20" x14ac:dyDescent="0.55000000000000004">
      <c r="B2877" s="1">
        <v>61478</v>
      </c>
      <c r="C2877" s="4">
        <f>_xlfn.IFNA(VLOOKUP(B2877,W$2:AB11991,3,FALSE),0)</f>
        <v>0</v>
      </c>
      <c r="D2877" s="1">
        <f>_xlfn.IFNA(VLOOKUP(B2877,W$2:AA12019,4,FALSE),0)</f>
        <v>0</v>
      </c>
      <c r="E2877" s="1">
        <f>_xlfn.IFNA(VLOOKUP(B2877,W$2:AA12019,5,FALSE),0)</f>
        <v>0</v>
      </c>
      <c r="F2877" s="1">
        <f>_xlfn.IFNA(VLOOKUP(B2877,W$2:AB12020,6,FALSE),0)</f>
        <v>0</v>
      </c>
      <c r="H2877" s="5" t="e">
        <f t="shared" si="535"/>
        <v>#DIV/0!</v>
      </c>
      <c r="I2877" s="5" t="e">
        <f t="shared" si="536"/>
        <v>#DIV/0!</v>
      </c>
      <c r="J2877" s="1">
        <f t="shared" si="529"/>
        <v>0.11029086484118089</v>
      </c>
      <c r="K2877" s="1">
        <f t="shared" si="530"/>
        <v>0</v>
      </c>
      <c r="L2877" s="1" t="e">
        <f t="shared" si="531"/>
        <v>#DIV/0!</v>
      </c>
      <c r="M2877" s="1" t="e">
        <f t="shared" si="532"/>
        <v>#DIV/0!</v>
      </c>
      <c r="N2877" s="1" t="e">
        <f t="shared" si="533"/>
        <v>#DIV/0!</v>
      </c>
      <c r="P2877" s="1" t="e">
        <f t="shared" si="537"/>
        <v>#DIV/0!</v>
      </c>
      <c r="Q2877" s="1" t="e">
        <f t="shared" si="534"/>
        <v>#DIV/0!</v>
      </c>
      <c r="R2877" s="2" t="e">
        <f t="shared" si="538"/>
        <v>#DIV/0!</v>
      </c>
      <c r="S2877" s="2" t="e">
        <f t="shared" si="539"/>
        <v>#DIV/0!</v>
      </c>
      <c r="T2877" s="2" t="e">
        <f t="shared" si="540"/>
        <v>#DIV/0!</v>
      </c>
    </row>
    <row r="2878" spans="2:20" x14ac:dyDescent="0.55000000000000004">
      <c r="B2878" s="1">
        <v>38435</v>
      </c>
      <c r="C2878" s="4" t="str">
        <f>_xlfn.IFNA(VLOOKUP(B2878,W$2:AB11992,3,FALSE),0)</f>
        <v>WR</v>
      </c>
      <c r="D2878" s="1">
        <f>_xlfn.IFNA(VLOOKUP(B2878,W$2:AA12020,4,FALSE),0)</f>
        <v>37</v>
      </c>
      <c r="E2878" s="1">
        <f>_xlfn.IFNA(VLOOKUP(B2878,W$2:AA12020,5,FALSE),0)</f>
        <v>8</v>
      </c>
      <c r="F2878" s="1">
        <f>_xlfn.IFNA(VLOOKUP(B2878,W$2:AB12021,6,FALSE),0)</f>
        <v>27</v>
      </c>
      <c r="H2878" s="5">
        <f t="shared" si="535"/>
        <v>26850000</v>
      </c>
      <c r="I2878" s="5">
        <f t="shared" si="536"/>
        <v>28729500</v>
      </c>
      <c r="J2878" s="1">
        <f t="shared" si="529"/>
        <v>0.13512004199773481</v>
      </c>
      <c r="K2878" s="1">
        <f t="shared" si="530"/>
        <v>3</v>
      </c>
      <c r="L2878" s="1">
        <f t="shared" si="531"/>
        <v>0.96394435074832852</v>
      </c>
      <c r="M2878" s="1">
        <f t="shared" si="532"/>
        <v>1.0638591360833272</v>
      </c>
      <c r="N2878" s="1">
        <f t="shared" si="533"/>
        <v>0.89953136465011441</v>
      </c>
      <c r="P2878" s="1">
        <f t="shared" si="537"/>
        <v>0.92247031777564803</v>
      </c>
      <c r="Q2878" s="1">
        <f t="shared" si="534"/>
        <v>0.12464422807950934</v>
      </c>
      <c r="R2878" s="2">
        <f t="shared" si="538"/>
        <v>3346697.5239348258</v>
      </c>
      <c r="S2878" s="2">
        <f t="shared" si="539"/>
        <v>3580966.3506102636</v>
      </c>
      <c r="T2878" s="2">
        <f t="shared" si="540"/>
        <v>3346697.5239348258</v>
      </c>
    </row>
    <row r="2879" spans="2:20" x14ac:dyDescent="0.55000000000000004">
      <c r="C2879" s="4">
        <f>_xlfn.IFNA(VLOOKUP(B2879,W$2:AB11993,3,FALSE),0)</f>
        <v>0</v>
      </c>
      <c r="D2879" s="1">
        <f>_xlfn.IFNA(VLOOKUP(B2879,W$2:AA12021,4,FALSE),0)</f>
        <v>0</v>
      </c>
      <c r="E2879" s="1">
        <f>_xlfn.IFNA(VLOOKUP(B2879,W$2:AA12021,5,FALSE),0)</f>
        <v>0</v>
      </c>
      <c r="F2879" s="1">
        <f>_xlfn.IFNA(VLOOKUP(B2879,W$2:AB12022,6,FALSE),0)</f>
        <v>0</v>
      </c>
      <c r="H2879" s="5" t="e">
        <f t="shared" si="535"/>
        <v>#DIV/0!</v>
      </c>
      <c r="I2879" s="5" t="e">
        <f t="shared" si="536"/>
        <v>#DIV/0!</v>
      </c>
      <c r="J2879" s="1">
        <f t="shared" si="529"/>
        <v>0.11029086484118089</v>
      </c>
      <c r="K2879" s="1">
        <f t="shared" si="530"/>
        <v>0</v>
      </c>
      <c r="L2879" s="1" t="e">
        <f t="shared" si="531"/>
        <v>#DIV/0!</v>
      </c>
      <c r="M2879" s="1" t="e">
        <f t="shared" si="532"/>
        <v>#DIV/0!</v>
      </c>
      <c r="N2879" s="1" t="e">
        <f t="shared" si="533"/>
        <v>#DIV/0!</v>
      </c>
      <c r="P2879" s="1" t="e">
        <f t="shared" si="537"/>
        <v>#DIV/0!</v>
      </c>
      <c r="Q2879" s="1" t="e">
        <f t="shared" si="534"/>
        <v>#DIV/0!</v>
      </c>
      <c r="R2879" s="2" t="e">
        <f t="shared" si="538"/>
        <v>#DIV/0!</v>
      </c>
      <c r="S2879" s="2" t="e">
        <f t="shared" si="539"/>
        <v>#DIV/0!</v>
      </c>
      <c r="T2879" s="2" t="e">
        <f t="shared" si="540"/>
        <v>#DIV/0!</v>
      </c>
    </row>
  </sheetData>
  <autoFilter ref="V1:AB2685" xr:uid="{435A1EC4-51B3-4AF2-AE1E-96E6075B1014}"/>
  <mergeCells count="1">
    <mergeCell ref="AI1:A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Spielberger</dc:creator>
  <cp:lastModifiedBy>Richard Clark</cp:lastModifiedBy>
  <dcterms:created xsi:type="dcterms:W3CDTF">2022-05-24T17:44:20Z</dcterms:created>
  <dcterms:modified xsi:type="dcterms:W3CDTF">2022-08-04T16:39:42Z</dcterms:modified>
</cp:coreProperties>
</file>